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vlifeonmicrosoft-my.sharepoint.com/personal/melissa_gomez_movlife_co/Documents/5. Operaciones/6. Cuadro control semanal/2022/"/>
    </mc:Choice>
  </mc:AlternateContent>
  <xr:revisionPtr revIDLastSave="454" documentId="13_ncr:1_{3183581A-C292-4EA1-BAB6-6DAE0139690B}" xr6:coauthVersionLast="47" xr6:coauthVersionMax="47" xr10:uidLastSave="{4BE1B931-8D0D-408E-AEF9-C95344111ECF}"/>
  <bookViews>
    <workbookView xWindow="-120" yWindow="-120" windowWidth="25440" windowHeight="15390" firstSheet="10" activeTab="31" xr2:uid="{D1C3040D-692B-4B98-BE76-1F8FD2758D8C}"/>
  </bookViews>
  <sheets>
    <sheet name="CONDICIONALES " sheetId="2" r:id="rId1"/>
    <sheet name="1" sheetId="1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31" sheetId="33" r:id="rId32"/>
  </sheets>
  <externalReferences>
    <externalReference r:id="rId33"/>
    <externalReference r:id="rId34"/>
  </externalReferences>
  <definedNames>
    <definedName name="_xlnm._FilterDatabase" localSheetId="0" hidden="1">'CONDICIONALES '!$A$37:$B$37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3" l="1"/>
  <c r="K3" i="32"/>
  <c r="K3" i="31"/>
  <c r="K3" i="30"/>
  <c r="K3" i="29"/>
  <c r="K3" i="28"/>
  <c r="K3" i="27"/>
  <c r="K3" i="26"/>
  <c r="K3" i="25"/>
  <c r="K3" i="24"/>
  <c r="K3" i="23"/>
  <c r="K3" i="22"/>
  <c r="K3" i="21"/>
  <c r="K3" i="20"/>
  <c r="K3" i="19"/>
  <c r="K3" i="18"/>
  <c r="K3" i="17"/>
  <c r="K3" i="16"/>
  <c r="K3" i="15"/>
  <c r="K3" i="14"/>
  <c r="K3" i="13"/>
  <c r="K3" i="12"/>
  <c r="K3" i="11"/>
  <c r="K3" i="10"/>
  <c r="K3" i="9"/>
  <c r="K3" i="8"/>
  <c r="K3" i="7"/>
  <c r="K3" i="6"/>
  <c r="K3" i="5"/>
  <c r="K3" i="4"/>
  <c r="K3" i="1"/>
  <c r="AK3" i="33"/>
  <c r="AT3" i="33" s="1"/>
  <c r="R3" i="33"/>
  <c r="Q3" i="33"/>
  <c r="N3" i="33"/>
  <c r="H3" i="33"/>
  <c r="AK3" i="32"/>
  <c r="AT3" i="32" s="1"/>
  <c r="R3" i="32"/>
  <c r="Q3" i="32"/>
  <c r="N3" i="32"/>
  <c r="H3" i="32"/>
  <c r="AK3" i="31"/>
  <c r="AT3" i="31" s="1"/>
  <c r="R3" i="31"/>
  <c r="Q3" i="31"/>
  <c r="N3" i="31"/>
  <c r="H3" i="31"/>
  <c r="AK3" i="30"/>
  <c r="AT3" i="30" s="1"/>
  <c r="R3" i="30"/>
  <c r="Q3" i="30"/>
  <c r="N3" i="30"/>
  <c r="H3" i="30"/>
  <c r="AK3" i="29"/>
  <c r="AT3" i="29" s="1"/>
  <c r="R3" i="29"/>
  <c r="Q3" i="29"/>
  <c r="N3" i="29"/>
  <c r="H3" i="29"/>
  <c r="AK3" i="28"/>
  <c r="AT3" i="28" s="1"/>
  <c r="R3" i="28"/>
  <c r="Q3" i="28"/>
  <c r="N3" i="28"/>
  <c r="H3" i="28"/>
  <c r="AK3" i="27"/>
  <c r="AT3" i="27" s="1"/>
  <c r="R3" i="27"/>
  <c r="Q3" i="27"/>
  <c r="N3" i="27"/>
  <c r="H3" i="27"/>
  <c r="AK3" i="26"/>
  <c r="AT3" i="26" s="1"/>
  <c r="R3" i="26"/>
  <c r="Q3" i="26"/>
  <c r="N3" i="26"/>
  <c r="H3" i="26"/>
  <c r="AK3" i="25"/>
  <c r="AT3" i="25" s="1"/>
  <c r="R3" i="25"/>
  <c r="Q3" i="25"/>
  <c r="N3" i="25"/>
  <c r="H3" i="25"/>
  <c r="AT3" i="24"/>
  <c r="AK3" i="24"/>
  <c r="R3" i="24"/>
  <c r="Q3" i="24"/>
  <c r="N3" i="24"/>
  <c r="H3" i="24"/>
  <c r="AK3" i="23"/>
  <c r="AT3" i="23" s="1"/>
  <c r="R3" i="23"/>
  <c r="Q3" i="23"/>
  <c r="N3" i="23"/>
  <c r="H3" i="23"/>
  <c r="AK3" i="22"/>
  <c r="AT3" i="22" s="1"/>
  <c r="R3" i="22"/>
  <c r="Q3" i="22"/>
  <c r="N3" i="22"/>
  <c r="H3" i="22"/>
  <c r="AK3" i="21"/>
  <c r="AT3" i="21" s="1"/>
  <c r="R3" i="21"/>
  <c r="Q3" i="21"/>
  <c r="N3" i="21"/>
  <c r="H3" i="21"/>
  <c r="AK3" i="19"/>
  <c r="AT3" i="19" s="1"/>
  <c r="R3" i="19"/>
  <c r="Q3" i="19"/>
  <c r="N3" i="19"/>
  <c r="H3" i="19"/>
  <c r="AK3" i="18"/>
  <c r="AT3" i="18" s="1"/>
  <c r="R3" i="18"/>
  <c r="Q3" i="18"/>
  <c r="N3" i="18"/>
  <c r="H3" i="18"/>
  <c r="AK3" i="17"/>
  <c r="AT3" i="17" s="1"/>
  <c r="R3" i="17"/>
  <c r="Q3" i="17"/>
  <c r="N3" i="17"/>
  <c r="H3" i="17"/>
  <c r="AK3" i="16"/>
  <c r="AT3" i="16" s="1"/>
  <c r="R3" i="16"/>
  <c r="Q3" i="16"/>
  <c r="N3" i="16"/>
  <c r="H3" i="16"/>
  <c r="AK3" i="15"/>
  <c r="AT3" i="15" s="1"/>
  <c r="R3" i="15"/>
  <c r="Q3" i="15"/>
  <c r="N3" i="15"/>
  <c r="H3" i="15"/>
  <c r="AK3" i="14"/>
  <c r="AT3" i="14" s="1"/>
  <c r="R3" i="14"/>
  <c r="Q3" i="14"/>
  <c r="N3" i="14"/>
  <c r="H3" i="14"/>
  <c r="AK3" i="13"/>
  <c r="AT3" i="13" s="1"/>
  <c r="R3" i="13"/>
  <c r="Q3" i="13"/>
  <c r="N3" i="13"/>
  <c r="H3" i="13"/>
  <c r="AK3" i="12"/>
  <c r="AT3" i="12" s="1"/>
  <c r="R3" i="12"/>
  <c r="Q3" i="12"/>
  <c r="N3" i="12"/>
  <c r="H3" i="12"/>
  <c r="AK3" i="11"/>
  <c r="AT3" i="11" s="1"/>
  <c r="R3" i="11"/>
  <c r="Q3" i="11"/>
  <c r="N3" i="11"/>
  <c r="H3" i="11"/>
  <c r="AK3" i="10"/>
  <c r="AT3" i="10" s="1"/>
  <c r="R3" i="10"/>
  <c r="Q3" i="10"/>
  <c r="N3" i="10"/>
  <c r="H3" i="10"/>
  <c r="AK3" i="9"/>
  <c r="AT3" i="9" s="1"/>
  <c r="R3" i="9"/>
  <c r="Q3" i="9"/>
  <c r="N3" i="9"/>
  <c r="H3" i="9"/>
  <c r="AK3" i="8"/>
  <c r="AT3" i="8" s="1"/>
  <c r="R3" i="8"/>
  <c r="Q3" i="8"/>
  <c r="N3" i="8"/>
  <c r="H3" i="8"/>
  <c r="AK3" i="7"/>
  <c r="AT3" i="7" s="1"/>
  <c r="R3" i="7"/>
  <c r="Q3" i="7"/>
  <c r="N3" i="7"/>
  <c r="H3" i="7"/>
  <c r="AK3" i="6"/>
  <c r="AT3" i="6" s="1"/>
  <c r="R3" i="6"/>
  <c r="Q3" i="6"/>
  <c r="N3" i="6"/>
  <c r="H3" i="6"/>
  <c r="AK3" i="5"/>
  <c r="AT3" i="5" s="1"/>
  <c r="R3" i="5"/>
  <c r="Q3" i="5"/>
  <c r="N3" i="5"/>
  <c r="H3" i="5"/>
  <c r="AK3" i="4"/>
  <c r="AT3" i="4" s="1"/>
  <c r="R3" i="4"/>
  <c r="Q3" i="4"/>
  <c r="N3" i="4"/>
  <c r="H3" i="4"/>
  <c r="AK3" i="1"/>
  <c r="AT3" i="1" s="1"/>
  <c r="R3" i="1"/>
  <c r="Q3" i="1"/>
  <c r="N3" i="1"/>
  <c r="H3" i="1"/>
  <c r="R3" i="20"/>
  <c r="Q3" i="20"/>
  <c r="N3" i="20"/>
  <c r="H3" i="20"/>
  <c r="AK3" i="20" l="1"/>
  <c r="AT3" i="20" s="1"/>
  <c r="AC3" i="33" l="1"/>
  <c r="AC3" i="32"/>
  <c r="AC3" i="31"/>
  <c r="AC3" i="30"/>
  <c r="AC3" i="29"/>
  <c r="AC3" i="28"/>
  <c r="AC3" i="27"/>
  <c r="AC3" i="26"/>
  <c r="AC3" i="25"/>
  <c r="AE3" i="24"/>
  <c r="AE3" i="23"/>
  <c r="AE3" i="22"/>
  <c r="AE3" i="21"/>
  <c r="AE3" i="19"/>
  <c r="AE3" i="18"/>
  <c r="AE3" i="17"/>
  <c r="AE3" i="16"/>
  <c r="AE3" i="15"/>
  <c r="AE3" i="14"/>
  <c r="AE3" i="13"/>
  <c r="AE3" i="11"/>
  <c r="AE3" i="9"/>
  <c r="AE3" i="8"/>
  <c r="AE3" i="7"/>
  <c r="AE3" i="6"/>
  <c r="AC3" i="20"/>
  <c r="AC3" i="24"/>
  <c r="AC3" i="23"/>
  <c r="AC3" i="22"/>
  <c r="AC3" i="21"/>
  <c r="AC3" i="19"/>
  <c r="AC3" i="18"/>
  <c r="AC3" i="17"/>
  <c r="AC3" i="16"/>
  <c r="AC3" i="15"/>
  <c r="AC3" i="14"/>
  <c r="AC3" i="13"/>
  <c r="AC3" i="12"/>
  <c r="AC3" i="11"/>
  <c r="AC3" i="10"/>
  <c r="AC3" i="9"/>
  <c r="AC3" i="8"/>
  <c r="AC3" i="7"/>
  <c r="AC3" i="6"/>
  <c r="AC3" i="5"/>
  <c r="AC3" i="4"/>
  <c r="AC3" i="1"/>
  <c r="AE3" i="5"/>
  <c r="AE3" i="4"/>
  <c r="AE3" i="33"/>
  <c r="AE3" i="32"/>
  <c r="AE3" i="31"/>
  <c r="AE3" i="30"/>
  <c r="AE3" i="29"/>
  <c r="AE3" i="28"/>
  <c r="AE3" i="27"/>
  <c r="AE3" i="26"/>
  <c r="AE3" i="25"/>
  <c r="AE3" i="20"/>
  <c r="AE3" i="12"/>
  <c r="AE3" i="10"/>
  <c r="AE3" i="1"/>
</calcChain>
</file>

<file path=xl/sharedStrings.xml><?xml version="1.0" encoding="utf-8"?>
<sst xmlns="http://schemas.openxmlformats.org/spreadsheetml/2006/main" count="1780" uniqueCount="147">
  <si>
    <t>CONSECUTIVO</t>
  </si>
  <si>
    <t>FECHA DE SOLICITUD DEL SERVICIO</t>
  </si>
  <si>
    <t xml:space="preserve"> FECHA DE PRESTACION DEL SERVICIO</t>
  </si>
  <si>
    <t>TIPO DE SERVICIO</t>
  </si>
  <si>
    <t>COORDINADOR</t>
  </si>
  <si>
    <t>SEMANA</t>
  </si>
  <si>
    <t>PERSONA A TRANSPORTAR</t>
  </si>
  <si>
    <t>TELEFONO PACIENTE</t>
  </si>
  <si>
    <t>CLIENTE</t>
  </si>
  <si>
    <t>UR / SEDE</t>
  </si>
  <si>
    <t>CIUDAD</t>
  </si>
  <si>
    <t>CODIGO DEL PACIENTE</t>
  </si>
  <si>
    <t xml:space="preserve">Direccion Autorizada Recogida </t>
  </si>
  <si>
    <t>Kilometraje</t>
  </si>
  <si>
    <t xml:space="preserve">Tiempo </t>
  </si>
  <si>
    <t>HORA DE RECOGIDA</t>
  </si>
  <si>
    <t>SERVICIO IDA / REGRESO / CUMPLIMIENTO</t>
  </si>
  <si>
    <t>TURNO</t>
  </si>
  <si>
    <t xml:space="preserve">CONDUCTOR PRINCIPAL (A QUIEN SE LE PAGA) </t>
  </si>
  <si>
    <t xml:space="preserve">CEDULA CONDUCTOR PRINCIPAL </t>
  </si>
  <si>
    <t xml:space="preserve">CONDUCTOR QUE HACE EL SERVICIO </t>
  </si>
  <si>
    <t xml:space="preserve">TELEFONO CONDUCTOR </t>
  </si>
  <si>
    <t>EDUCADORA / COORDINADORA</t>
  </si>
  <si>
    <t>COSTO</t>
  </si>
  <si>
    <t>DESCUENTO PRESTAMO</t>
  </si>
  <si>
    <t xml:space="preserve">TOTAL CON DESCUENTO INCLUIDO </t>
  </si>
  <si>
    <t>TARIFA CLIENTE</t>
  </si>
  <si>
    <t>FACTURA</t>
  </si>
  <si>
    <t>Observaciones</t>
  </si>
  <si>
    <t>Terapia</t>
  </si>
  <si>
    <t xml:space="preserve">Precio de Alimentacion al conductor </t>
  </si>
  <si>
    <t>NUMERO PAGO</t>
  </si>
  <si>
    <t>FECHA DE PAGO</t>
  </si>
  <si>
    <t>BANCO</t>
  </si>
  <si>
    <t xml:space="preserve">SALDO </t>
  </si>
  <si>
    <t xml:space="preserve">NO ORDEN DE COMPRA </t>
  </si>
  <si>
    <t>HORA DE LA CITA-INFUSION-EXAMEN</t>
  </si>
  <si>
    <t>HORA DE TERMINACION DE LA CITA/INFUSION/ EXAMEN</t>
  </si>
  <si>
    <t xml:space="preserve">PROGRAMA </t>
  </si>
  <si>
    <t xml:space="preserve">COORDINADOR </t>
  </si>
  <si>
    <t>LORENA M</t>
  </si>
  <si>
    <t>KAREN R</t>
  </si>
  <si>
    <t>LIZETH G</t>
  </si>
  <si>
    <t>Identidad</t>
  </si>
  <si>
    <t>Nombre</t>
  </si>
  <si>
    <t>I BUSINESS MASTER S.A.S.</t>
  </si>
  <si>
    <t>ORGANIZACION RADIAL OLIMPICA S.A.</t>
  </si>
  <si>
    <t>PPG INDUSTRIES COLOMBIA LTDA</t>
  </si>
  <si>
    <t>FRESENIUS MEDICAL CARE COLOMBIA S.A</t>
  </si>
  <si>
    <t>PROMOTORA DE GASES DEL SUR SA ESP</t>
  </si>
  <si>
    <t>INMOV SAS</t>
  </si>
  <si>
    <t>UNION TEMPORAL TRADE MARKETING 2019</t>
  </si>
  <si>
    <t>RADIO CADENA NACIONAL SAS</t>
  </si>
  <si>
    <t>INSTITUTO INTERNACIONAL REPUBLICANO</t>
  </si>
  <si>
    <t>LS ENTERTAINMENT SAS</t>
  </si>
  <si>
    <t xml:space="preserve">SONY MUSIC ENTERTAINMENT COLOMBIA SA </t>
  </si>
  <si>
    <t>ROYAL MEDIA GROUP SAS</t>
  </si>
  <si>
    <t>SOULMEDICAL LIMITADA</t>
  </si>
  <si>
    <t>CLIENTES</t>
  </si>
  <si>
    <t>MONTERIA</t>
  </si>
  <si>
    <t>BOGOTÁ</t>
  </si>
  <si>
    <t>RIONEGRO</t>
  </si>
  <si>
    <t>PEREIRA</t>
  </si>
  <si>
    <t xml:space="preserve">NEIVA </t>
  </si>
  <si>
    <t>NEIVA</t>
  </si>
  <si>
    <t>DUITAMA</t>
  </si>
  <si>
    <t xml:space="preserve">GIRARDOT </t>
  </si>
  <si>
    <t>HONDA</t>
  </si>
  <si>
    <t>TUNJA</t>
  </si>
  <si>
    <t>DOC CONTABLE</t>
  </si>
  <si>
    <t>OBSERVACIONES</t>
  </si>
  <si>
    <t>ANTICIPO</t>
  </si>
  <si>
    <t>TOTAL DESCUENTO</t>
  </si>
  <si>
    <t>IDA</t>
  </si>
  <si>
    <t>REGRESO</t>
  </si>
  <si>
    <t>IDA Y REGRESO</t>
  </si>
  <si>
    <t>PASAJERO NO REQUIERE</t>
  </si>
  <si>
    <t>PASAJERO CANCELO</t>
  </si>
  <si>
    <t>CONDUCTOR NO CUMPLIO</t>
  </si>
  <si>
    <t>PROGRAMADO NO CANCELADO</t>
  </si>
  <si>
    <t>CUMPLIDO CON H.E.</t>
  </si>
  <si>
    <t>VISITAS DOMICILIARIAS</t>
  </si>
  <si>
    <t>TRASLADO PACIENTES</t>
  </si>
  <si>
    <t>TRASLADO FUNCIONARIOS</t>
  </si>
  <si>
    <t>INFUSION</t>
  </si>
  <si>
    <t>CITA MEDICA</t>
  </si>
  <si>
    <t>TRASLADO MAQUINAS</t>
  </si>
  <si>
    <t xml:space="preserve">TRASLADO PERSONAL HD </t>
  </si>
  <si>
    <t>TRASLADO PERSONAL ADMINISTRATIVO</t>
  </si>
  <si>
    <t>CITA MEDICA PEDIGREE</t>
  </si>
  <si>
    <t xml:space="preserve">CITA GENETISTA </t>
  </si>
  <si>
    <t xml:space="preserve">ENTREGA FIRAZIR </t>
  </si>
  <si>
    <t>ENTREGA MATERIAL</t>
  </si>
  <si>
    <t>TRASLADO PERSONAL T.E</t>
  </si>
  <si>
    <t xml:space="preserve">TRASLADO TECNICO </t>
  </si>
  <si>
    <t>N/A</t>
  </si>
  <si>
    <t>TRASLADO FUNCIONARIOS TEMPORAL</t>
  </si>
  <si>
    <t>TRASLADO FUNCIONARIOS CUARENTENA</t>
  </si>
  <si>
    <t>TRASLADO PERSONAL ASISTENCIAL</t>
  </si>
  <si>
    <t>TRASLADO PACIENTES SOSPECHOSO</t>
  </si>
  <si>
    <t>TRASLADO FUNCIONARIOS CASALIMPIA</t>
  </si>
  <si>
    <t>TRANSPORTE USUARIO PARTICULAR</t>
  </si>
  <si>
    <t>ORIGEN</t>
  </si>
  <si>
    <t xml:space="preserve">DESTINO </t>
  </si>
  <si>
    <t>BARRIO</t>
  </si>
  <si>
    <t>MOVLIFE SAS</t>
  </si>
  <si>
    <t xml:space="preserve">VALOR BANCO  Y/O ANTICIPO </t>
  </si>
  <si>
    <t>PERSONA AUTORIZADA PARA PAGO</t>
  </si>
  <si>
    <t>CEDULA -  AUTORIZADA PARA PAGO</t>
  </si>
  <si>
    <t xml:space="preserve">CUADRO DE CONTROL OPERACIÓN DIARIA </t>
  </si>
  <si>
    <t>FR-05-021-00
Página 1 de 1 
25/01/2022</t>
  </si>
  <si>
    <t xml:space="preserve">OCCIDENTE </t>
  </si>
  <si>
    <t>HORIZONTE</t>
  </si>
  <si>
    <t xml:space="preserve">CRUZ ROJA </t>
  </si>
  <si>
    <t>SOMER</t>
  </si>
  <si>
    <t>LA MAGDALENA</t>
  </si>
  <si>
    <t xml:space="preserve">LETICIA </t>
  </si>
  <si>
    <t>MEDELLIN</t>
  </si>
  <si>
    <t xml:space="preserve">ARAUCA </t>
  </si>
  <si>
    <t>BARRANQUILLA</t>
  </si>
  <si>
    <t xml:space="preserve">CARTAGENA </t>
  </si>
  <si>
    <t xml:space="preserve">MANIZALES </t>
  </si>
  <si>
    <t>FLORENCIA</t>
  </si>
  <si>
    <t>YOPAL</t>
  </si>
  <si>
    <t xml:space="preserve">POPAYAN </t>
  </si>
  <si>
    <t>VALLEDUPAR</t>
  </si>
  <si>
    <t>QUIBDO</t>
  </si>
  <si>
    <t>INIRIDA</t>
  </si>
  <si>
    <t xml:space="preserve">SAN JOSE DE GUAVIARE </t>
  </si>
  <si>
    <t xml:space="preserve">SANTA MARTA </t>
  </si>
  <si>
    <t>RIOHACHA</t>
  </si>
  <si>
    <t>VILLAVICENCIO</t>
  </si>
  <si>
    <t>PASTO</t>
  </si>
  <si>
    <t xml:space="preserve">CUCUTA </t>
  </si>
  <si>
    <t xml:space="preserve">MOCOA </t>
  </si>
  <si>
    <t>ARMENIA</t>
  </si>
  <si>
    <t xml:space="preserve">BUCARAMANGA </t>
  </si>
  <si>
    <t>SINCELEJO</t>
  </si>
  <si>
    <t>IBAGUE</t>
  </si>
  <si>
    <t>CALI</t>
  </si>
  <si>
    <t xml:space="preserve">MITU </t>
  </si>
  <si>
    <t xml:space="preserve">PUERTO CARREÑO </t>
  </si>
  <si>
    <t>SAN JUAN DE DIOS</t>
  </si>
  <si>
    <t xml:space="preserve">PRIMER TURNO </t>
  </si>
  <si>
    <t>SEGUNDO TURNO</t>
  </si>
  <si>
    <t>TERCER TURNO</t>
  </si>
  <si>
    <t>CUARTO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</si>
</sst>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[$-F400]h:mm:ss\ AM/PM"/>
    <numFmt numFmtId="167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i/>
      <u/>
      <sz val="12"/>
      <name val="Calibri Light"/>
      <family val="2"/>
      <scheme val="major"/>
    </font>
    <font>
      <sz val="11"/>
      <color rgb="FF000000"/>
      <name val="Calibri Light"/>
      <family val="2"/>
    </font>
    <font>
      <b/>
      <sz val="10"/>
      <color theme="0"/>
      <name val="Arial Narrow"/>
      <family val="2"/>
    </font>
    <font>
      <b/>
      <sz val="48"/>
      <color theme="1"/>
      <name val="Arial Narrow"/>
      <family val="2"/>
    </font>
    <font>
      <b/>
      <sz val="20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41" fontId="3" fillId="4" borderId="1" xfId="4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3" fontId="3" fillId="4" borderId="1" xfId="1" applyFont="1" applyFill="1" applyBorder="1" applyAlignment="1">
      <alignment horizontal="center" vertical="center" wrapText="1"/>
    </xf>
    <xf numFmtId="0" fontId="5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  <xf numFmtId="0" fontId="0" fillId="0" borderId="1" xfId="0" applyFill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2" applyNumberFormat="1" applyFont="1" applyFill="1" applyBorder="1" applyAlignment="1">
      <alignment horizontal="center" vertical="center" wrapText="1"/>
    </xf>
    <xf numFmtId="166" fontId="8" fillId="5" borderId="1" xfId="2" applyNumberFormat="1" applyFont="1" applyFill="1" applyBorder="1" applyAlignment="1">
      <alignment horizontal="center" vertical="center" wrapText="1"/>
    </xf>
    <xf numFmtId="165" fontId="8" fillId="5" borderId="1" xfId="2" applyFont="1" applyFill="1" applyBorder="1" applyAlignment="1">
      <alignment horizontal="center" vertical="center" wrapText="1"/>
    </xf>
    <xf numFmtId="166" fontId="8" fillId="5" borderId="1" xfId="0" applyNumberFormat="1" applyFont="1" applyFill="1" applyBorder="1" applyAlignment="1">
      <alignment horizontal="center" vertical="center" wrapText="1"/>
    </xf>
    <xf numFmtId="41" fontId="8" fillId="5" borderId="1" xfId="4" applyFont="1" applyFill="1" applyBorder="1" applyAlignment="1">
      <alignment horizontal="center" vertical="center" wrapText="1"/>
    </xf>
    <xf numFmtId="167" fontId="3" fillId="7" borderId="1" xfId="2" applyNumberFormat="1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43" fontId="3" fillId="7" borderId="1" xfId="1" applyFont="1" applyFill="1" applyBorder="1" applyAlignment="1">
      <alignment horizontal="center" vertical="center" wrapText="1"/>
    </xf>
    <xf numFmtId="164" fontId="3" fillId="7" borderId="1" xfId="3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3" fontId="5" fillId="0" borderId="1" xfId="1" applyFont="1" applyBorder="1"/>
    <xf numFmtId="43" fontId="5" fillId="0" borderId="0" xfId="1" applyFont="1"/>
    <xf numFmtId="0" fontId="0" fillId="8" borderId="0" xfId="0" applyFill="1" applyAlignment="1">
      <alignment wrapText="1"/>
    </xf>
    <xf numFmtId="0" fontId="2" fillId="9" borderId="0" xfId="0" applyFont="1" applyFill="1"/>
    <xf numFmtId="43" fontId="3" fillId="6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14" fontId="5" fillId="0" borderId="1" xfId="0" applyNumberFormat="1" applyFont="1" applyBorder="1"/>
    <xf numFmtId="0" fontId="5" fillId="10" borderId="1" xfId="0" applyFont="1" applyFill="1" applyBorder="1"/>
    <xf numFmtId="43" fontId="5" fillId="10" borderId="1" xfId="0" applyNumberFormat="1" applyFont="1" applyFill="1" applyBorder="1"/>
    <xf numFmtId="0" fontId="0" fillId="0" borderId="0" xfId="0" applyFill="1"/>
    <xf numFmtId="0" fontId="0" fillId="0" borderId="1" xfId="0" applyNumberFormat="1" applyBorder="1" applyAlignment="1">
      <alignment horizontal="left"/>
    </xf>
    <xf numFmtId="0" fontId="0" fillId="0" borderId="1" xfId="0" applyBorder="1"/>
    <xf numFmtId="0" fontId="0" fillId="11" borderId="0" xfId="0" applyFill="1"/>
    <xf numFmtId="0" fontId="5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6">
    <cellStyle name="Millares" xfId="1" builtinId="3"/>
    <cellStyle name="Millares [0] 8" xfId="4" xr:uid="{E5BC4108-FE87-4F4B-B34A-B105C0BFA702}"/>
    <cellStyle name="Millares 46" xfId="5" xr:uid="{AAC24F56-FB68-44E9-95BD-0704F3C8F44A}"/>
    <cellStyle name="Moneda" xfId="2" builtinId="4"/>
    <cellStyle name="Moneda [0]" xfId="3" builtinId="7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9CAA4D-7F9D-48B7-9012-D9D12415B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5324D9-25B0-4210-8A94-F107E5594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BFB79D-F7E3-481E-9083-E88C75950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FDDB28-9B78-4C42-AB4A-2DBE2F139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2B96B6-3295-48E1-A917-F9A1A3027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7641E9-6620-4A95-B845-A2A29CB58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DE7723-B3C7-491A-ABAF-03F051D28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E48B6A-4B88-469B-AF1F-B35CB5B59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6CF378-A176-4DEC-9142-4E729EF67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BE6C92-E850-4288-B0D5-C125EA0D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C70670-9A58-4EBC-ABC8-5C78F4443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F8FF0D-D719-4110-930B-E91D39748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682EBB-0B89-4627-B779-47FA7C0A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79377F-347D-4A57-A324-B039606AB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44818E-4822-4850-8A63-782568AF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3D411F-9DD4-4068-A557-36A3B8E58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798E07-96AF-4CA1-8B53-A0545B3BF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842B10-78F3-4824-8C4D-339195916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240287-DE1C-4935-974F-D093C03E8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8A3D78-055B-4625-B37D-C3CD4DE37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303C73-B3C6-4623-8B6E-9B60C0896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CFFBAF-A484-4D37-8B2D-F5B1C9980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993FCA-27FA-4AE8-A390-A4E6CB960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05CD5E-9653-4829-99EE-830088CA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0949DB-4C11-481D-8BA6-8BAB1C140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383430-99CE-4A73-ABA6-34BD90A5A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B3B624-840D-4A22-A18E-C7CBC34C3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AB7A02-E1F0-417C-93A3-EC9937E8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2F34D9-1BE2-406E-8093-47B41C340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BBA9AD-8D3D-4212-8765-23176910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76199</xdr:rowOff>
    </xdr:from>
    <xdr:to>
      <xdr:col>4</xdr:col>
      <xdr:colOff>557008</xdr:colOff>
      <xdr:row>0</xdr:row>
      <xdr:rowOff>1038224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2EA795-1322-448D-85BC-9E7B424CE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6199"/>
          <a:ext cx="3071608" cy="962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-05-025-00%20BASE%20GENERAL%20DE%20USUARI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R-05-024-00%20BASE%20DE%20DATOS%20CONDUCT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PASAJEROS"/>
    </sheetNames>
    <sheetDataSet>
      <sheetData sheetId="0">
        <row r="1">
          <cell r="C1" t="str">
            <v xml:space="preserve">BASE GENERAL DEL USUARIOS </v>
          </cell>
          <cell r="G1" t="str">
            <v>FR-05-025-00 
Página 1 de 1 
25/01/2021</v>
          </cell>
        </row>
        <row r="2">
          <cell r="A2" t="str">
            <v xml:space="preserve">Nombre usuario </v>
          </cell>
          <cell r="B2" t="str">
            <v>DIRECCION EMPLEADO</v>
          </cell>
          <cell r="C2" t="str">
            <v>BARRIO 2</v>
          </cell>
          <cell r="D2" t="str">
            <v>TELEFONOS</v>
          </cell>
          <cell r="E2" t="str">
            <v>BARRIO</v>
          </cell>
          <cell r="F2" t="str">
            <v>CIUDAD</v>
          </cell>
          <cell r="G2" t="str">
            <v>UNIDAD RENAL</v>
          </cell>
          <cell r="H2" t="str">
            <v xml:space="preserve">DIRECCIÓN UNIDAD RENAL </v>
          </cell>
          <cell r="I2" t="str">
            <v>TURNO</v>
          </cell>
          <cell r="J2" t="str">
            <v xml:space="preserve">Kilometraje </v>
          </cell>
          <cell r="K2" t="str">
            <v xml:space="preserve">Tiempo </v>
          </cell>
        </row>
        <row r="3">
          <cell r="A3" t="str">
            <v xml:space="preserve"> CARLOS ESPINOZA</v>
          </cell>
          <cell r="B3" t="str">
            <v>BOGOTA</v>
          </cell>
          <cell r="C3" t="str">
            <v>BOGOTA</v>
          </cell>
          <cell r="D3" t="str">
            <v>58 414-3103202</v>
          </cell>
          <cell r="E3" t="str">
            <v>BOGOTA</v>
          </cell>
          <cell r="F3" t="str">
            <v>BOGOTA</v>
          </cell>
          <cell r="G3" t="str">
            <v>BOGOTA</v>
          </cell>
          <cell r="J3" t="str">
            <v xml:space="preserve">15,6 KM </v>
          </cell>
          <cell r="K3" t="str">
            <v>34 minutos</v>
          </cell>
        </row>
        <row r="4">
          <cell r="A4" t="str">
            <v xml:space="preserve"> Liz Maria Ortiz Vergara</v>
          </cell>
          <cell r="B4" t="str">
            <v xml:space="preserve">Barrio San pedro Tuchin Córdoba </v>
          </cell>
          <cell r="C4" t="e">
            <v>#N/A</v>
          </cell>
          <cell r="D4">
            <v>3227006153</v>
          </cell>
          <cell r="E4" t="e">
            <v>#N/A</v>
          </cell>
          <cell r="F4" t="e">
            <v>#N/A</v>
          </cell>
          <cell r="G4" t="e">
            <v>#N/A</v>
          </cell>
          <cell r="J4">
            <v>0</v>
          </cell>
          <cell r="K4">
            <v>0</v>
          </cell>
        </row>
        <row r="5">
          <cell r="A5" t="str">
            <v xml:space="preserve"> LUIS ENRIQUE VALLEJO MORALES</v>
          </cell>
          <cell r="B5" t="str">
            <v>CRA 23 A # 15A _40 BARRIO MARÍA AUXILIADORA LA CEJA/ANTIOQUIA</v>
          </cell>
          <cell r="C5" t="e">
            <v>#N/A</v>
          </cell>
          <cell r="D5">
            <v>3116416608</v>
          </cell>
          <cell r="E5" t="e">
            <v>#N/A</v>
          </cell>
          <cell r="F5" t="e">
            <v>#N/A</v>
          </cell>
          <cell r="G5" t="e">
            <v>#N/A</v>
          </cell>
          <cell r="J5">
            <v>0</v>
          </cell>
          <cell r="K5">
            <v>0</v>
          </cell>
        </row>
        <row r="6">
          <cell r="A6" t="str">
            <v xml:space="preserve"> VICTOR PORTILLO</v>
          </cell>
          <cell r="B6" t="str">
            <v>BOGOTA</v>
          </cell>
          <cell r="C6" t="str">
            <v>BOGOTA</v>
          </cell>
          <cell r="D6" t="str">
            <v>58 414-3103202</v>
          </cell>
          <cell r="E6" t="str">
            <v>BOGOTA</v>
          </cell>
          <cell r="F6" t="str">
            <v>BOGOTA</v>
          </cell>
          <cell r="G6" t="str">
            <v>BOGOTA</v>
          </cell>
          <cell r="J6" t="str">
            <v xml:space="preserve">15,6 KM </v>
          </cell>
          <cell r="K6" t="str">
            <v>33 minutos</v>
          </cell>
        </row>
        <row r="7">
          <cell r="A7" t="str">
            <v>ACEVEDO BEDOYA NAZLHY NATALIA</v>
          </cell>
          <cell r="B7" t="str">
            <v>Carrera 46  Sur  119-20  Rincon Campestre</v>
          </cell>
          <cell r="C7" t="str">
            <v>Rincon Campestre</v>
          </cell>
          <cell r="D7">
            <v>3165238350</v>
          </cell>
          <cell r="E7" t="str">
            <v>Rincon Campestre</v>
          </cell>
          <cell r="F7" t="str">
            <v>Ibague</v>
          </cell>
          <cell r="G7" t="str">
            <v>Ibague</v>
          </cell>
          <cell r="H7" t="str">
            <v>Calle 41 # 5 - 40 Barrio Restrepo</v>
          </cell>
          <cell r="J7" t="str">
            <v>8.3 km</v>
          </cell>
          <cell r="K7" t="str">
            <v>13 min</v>
          </cell>
        </row>
        <row r="8">
          <cell r="A8" t="str">
            <v>ADALBERTO SANCHEZ OSORIO</v>
          </cell>
          <cell r="B8" t="str">
            <v>MULTIFAMILIARES LOS JUNCOS TORRE 12 APARTAMENTO 304 DOSQUEBRADAS/ RISARALDA</v>
          </cell>
          <cell r="C8" t="e">
            <v>#N/A</v>
          </cell>
          <cell r="D8" t="str">
            <v>3147048744-3128143043</v>
          </cell>
          <cell r="E8" t="e">
            <v>#N/A</v>
          </cell>
          <cell r="F8" t="e">
            <v>#N/A</v>
          </cell>
          <cell r="G8" t="e">
            <v>#N/A</v>
          </cell>
          <cell r="J8">
            <v>0</v>
          </cell>
          <cell r="K8">
            <v>0</v>
          </cell>
        </row>
        <row r="9">
          <cell r="A9" t="str">
            <v>Adelina Diaz</v>
          </cell>
          <cell r="B9" t="str">
            <v>Cra 12 #26 - 148</v>
          </cell>
          <cell r="C9" t="str">
            <v>Las Nieves</v>
          </cell>
          <cell r="D9" t="str">
            <v>3267932 - 3106165150 - 3106656098</v>
          </cell>
          <cell r="E9" t="str">
            <v>Las Nieves</v>
          </cell>
          <cell r="F9" t="str">
            <v>Barranquilla</v>
          </cell>
          <cell r="G9" t="str">
            <v>Murillo</v>
          </cell>
          <cell r="H9" t="str">
            <v>Calle 45 # 9B - 08</v>
          </cell>
          <cell r="J9">
            <v>3.9</v>
          </cell>
          <cell r="K9" t="str">
            <v>15 min</v>
          </cell>
        </row>
        <row r="10">
          <cell r="A10" t="str">
            <v xml:space="preserve">ADOLFO CASTILLO MONTENGRO </v>
          </cell>
          <cell r="B10" t="str">
            <v>CRA 3 N 30-45  EL CLARET</v>
          </cell>
          <cell r="C10" t="str">
            <v>El Claret</v>
          </cell>
          <cell r="D10">
            <v>3132541450</v>
          </cell>
          <cell r="E10" t="str">
            <v>El Claret</v>
          </cell>
          <cell r="F10" t="str">
            <v>Ibague</v>
          </cell>
          <cell r="G10" t="str">
            <v>Ibague</v>
          </cell>
          <cell r="H10" t="str">
            <v>Calle 41 # 5 - 40 Barrio Restrepo</v>
          </cell>
          <cell r="I10" t="str">
            <v>Primer Turno</v>
          </cell>
          <cell r="J10" t="str">
            <v>3.1 km</v>
          </cell>
          <cell r="K10" t="str">
            <v>8 min</v>
          </cell>
        </row>
        <row r="11">
          <cell r="A11" t="str">
            <v>Adolfo perez</v>
          </cell>
          <cell r="B11" t="str">
            <v>Carrera 14D # 72-18</v>
          </cell>
          <cell r="C11" t="str">
            <v>Manantial</v>
          </cell>
          <cell r="D11">
            <v>3007219014</v>
          </cell>
          <cell r="E11" t="str">
            <v>Manantial</v>
          </cell>
          <cell r="F11" t="str">
            <v>SOLEDAD</v>
          </cell>
          <cell r="G11" t="str">
            <v>Murillo</v>
          </cell>
          <cell r="H11" t="str">
            <v>Calle 45 # 9B - 08</v>
          </cell>
          <cell r="J11">
            <v>11.2</v>
          </cell>
          <cell r="K11">
            <v>43</v>
          </cell>
        </row>
        <row r="12">
          <cell r="A12" t="str">
            <v>ADRIANA ALVAREZ</v>
          </cell>
          <cell r="B12" t="str">
            <v>Cra 39 # 13b-48 Alambra 4</v>
          </cell>
          <cell r="C12" t="str">
            <v>alambra 4</v>
          </cell>
          <cell r="D12">
            <v>3008632445</v>
          </cell>
          <cell r="E12" t="str">
            <v>alambra 4</v>
          </cell>
          <cell r="F12" t="str">
            <v>Cali</v>
          </cell>
          <cell r="G12" t="str">
            <v>Imbanaco</v>
          </cell>
          <cell r="H12" t="str">
            <v>Cll. 5B 4  # 38 -123</v>
          </cell>
          <cell r="J12">
            <v>5</v>
          </cell>
          <cell r="K12">
            <v>10</v>
          </cell>
        </row>
        <row r="13">
          <cell r="A13" t="str">
            <v>ADRIANA CAROLINA PARRA MORENO</v>
          </cell>
          <cell r="B13" t="str">
            <v>CONCRETAR CON EL PACIENTE BOGOTA</v>
          </cell>
          <cell r="C13" t="e">
            <v>#N/A</v>
          </cell>
          <cell r="D13">
            <v>3144750972</v>
          </cell>
          <cell r="E13" t="e">
            <v>#N/A</v>
          </cell>
          <cell r="F13" t="e">
            <v>#N/A</v>
          </cell>
          <cell r="G13" t="e">
            <v>#N/A</v>
          </cell>
          <cell r="J13">
            <v>0</v>
          </cell>
          <cell r="K13">
            <v>0</v>
          </cell>
        </row>
        <row r="14">
          <cell r="A14" t="str">
            <v>ADRIANA GARCIA</v>
          </cell>
          <cell r="B14" t="str">
            <v>Calle 9b # 1a - 03</v>
          </cell>
          <cell r="C14" t="str">
            <v>Villa Pilar</v>
          </cell>
          <cell r="D14">
            <v>3105156297</v>
          </cell>
          <cell r="E14" t="str">
            <v>Villa Pilar</v>
          </cell>
          <cell r="F14" t="str">
            <v>Manizales</v>
          </cell>
          <cell r="G14" t="str">
            <v>Manizales</v>
          </cell>
          <cell r="H14" t="str">
            <v>Cra. 23 # 39 - 25 Piso 2
Antiguo Edificio Clínica Manizales
(IPS Caprecom Clínica Manizales)</v>
          </cell>
          <cell r="J14">
            <v>4</v>
          </cell>
          <cell r="K14">
            <v>10</v>
          </cell>
        </row>
        <row r="15">
          <cell r="A15" t="str">
            <v>Adriana Giraldo</v>
          </cell>
          <cell r="B15" t="str">
            <v xml:space="preserve">Cra.52 a #39-09 Barrio Ensenillas Rionegro </v>
          </cell>
          <cell r="C15" t="str">
            <v>Ensenillas</v>
          </cell>
          <cell r="D15">
            <v>0</v>
          </cell>
          <cell r="E15" t="str">
            <v>Ensenillas</v>
          </cell>
          <cell r="F15" t="str">
            <v xml:space="preserve">RIONEGRO </v>
          </cell>
          <cell r="G15" t="str">
            <v>Clinica somer</v>
          </cell>
          <cell r="H15" t="str">
            <v>Cll. 38 # 54 A - 35 piso 4 Rionegro</v>
          </cell>
          <cell r="J15">
            <v>0</v>
          </cell>
          <cell r="K15">
            <v>0</v>
          </cell>
        </row>
        <row r="16">
          <cell r="A16" t="str">
            <v>Adriana Giraldo</v>
          </cell>
          <cell r="B16" t="str">
            <v xml:space="preserve">Cra.52 a #39-09 Barrio Ensenillas Rionegro </v>
          </cell>
          <cell r="C16" t="str">
            <v>Ensenillas</v>
          </cell>
          <cell r="E16" t="str">
            <v>Ensenillas</v>
          </cell>
          <cell r="F16" t="str">
            <v xml:space="preserve">RIONEGRO </v>
          </cell>
          <cell r="G16" t="str">
            <v>Clinica somer</v>
          </cell>
        </row>
        <row r="17">
          <cell r="A17" t="str">
            <v>ADRIANA JARABA</v>
          </cell>
          <cell r="B17" t="str">
            <v>Cra 63 # 64 - 50 Barrio Bellavista Barranquilla</v>
          </cell>
          <cell r="C17" t="str">
            <v>INTERMUNICIPAL</v>
          </cell>
          <cell r="D17">
            <v>3013184997</v>
          </cell>
          <cell r="E17" t="str">
            <v>Bellavista</v>
          </cell>
          <cell r="F17" t="str">
            <v>Barranquilla</v>
          </cell>
          <cell r="G17" t="str">
            <v>Murillo</v>
          </cell>
          <cell r="H17" t="str">
            <v>Calle 45 # 9B - 08
Barrio La Victoria</v>
          </cell>
          <cell r="J17" t="str">
            <v>13 km</v>
          </cell>
          <cell r="K17" t="str">
            <v>23 min</v>
          </cell>
        </row>
        <row r="18">
          <cell r="A18" t="str">
            <v>Adriana María Cardona Barrera</v>
          </cell>
          <cell r="B18" t="str">
            <v xml:space="preserve">Municipio La Estrella </v>
          </cell>
          <cell r="C18" t="str">
            <v>Intermunicipal</v>
          </cell>
          <cell r="D18">
            <v>3196625014</v>
          </cell>
          <cell r="E18" t="str">
            <v>Intermunicipal</v>
          </cell>
          <cell r="F18" t="str">
            <v xml:space="preserve">Medellin </v>
          </cell>
          <cell r="G18" t="str">
            <v>Bello</v>
          </cell>
          <cell r="H18" t="str">
            <v>Dg.  50A # 41 - 74</v>
          </cell>
          <cell r="I18" t="str">
            <v>Tercer Turno</v>
          </cell>
          <cell r="J18">
            <v>26</v>
          </cell>
          <cell r="K18">
            <v>30</v>
          </cell>
        </row>
        <row r="19">
          <cell r="A19" t="str">
            <v>ADRIANA MARIA MONTOYA ALZATE/JERONIMO URIBE MONTOYA</v>
          </cell>
          <cell r="B19" t="str">
            <v>CALLE 56 SUR #37-61 SABANETA MARIA AUXILIADORA SABANETA</v>
          </cell>
          <cell r="C19" t="e">
            <v>#N/A</v>
          </cell>
          <cell r="D19">
            <v>3508473735</v>
          </cell>
          <cell r="E19" t="e">
            <v>#N/A</v>
          </cell>
          <cell r="F19" t="e">
            <v>#N/A</v>
          </cell>
          <cell r="G19" t="e">
            <v>#N/A</v>
          </cell>
          <cell r="J19">
            <v>0</v>
          </cell>
          <cell r="K19">
            <v>0</v>
          </cell>
        </row>
        <row r="20">
          <cell r="A20" t="str">
            <v>Adriana Nuñez</v>
          </cell>
          <cell r="B20" t="str">
            <v>Calle 65B # 88 - 27  Torrecampo 1</v>
          </cell>
          <cell r="C20" t="str">
            <v>Alamos Industrial</v>
          </cell>
          <cell r="D20">
            <v>3123091812</v>
          </cell>
          <cell r="E20" t="str">
            <v>Alamos Industrial</v>
          </cell>
          <cell r="F20" t="str">
            <v>BOGOTA</v>
          </cell>
          <cell r="G20" t="str">
            <v>San Jose</v>
          </cell>
          <cell r="H20" t="str">
            <v>Cll. 10 # 18-75 piso 3</v>
          </cell>
        </row>
        <row r="21">
          <cell r="A21" t="str">
            <v>ADRIANA PORTO</v>
          </cell>
          <cell r="B21" t="str">
            <v>CRA 48# 165-41</v>
          </cell>
          <cell r="C21" t="str">
            <v xml:space="preserve">BRITALIA </v>
          </cell>
          <cell r="D21">
            <v>3207330548</v>
          </cell>
          <cell r="E21" t="str">
            <v xml:space="preserve">BRITALIA </v>
          </cell>
          <cell r="F21" t="str">
            <v>BOGOTA</v>
          </cell>
          <cell r="G21" t="str">
            <v>Dorado</v>
          </cell>
          <cell r="H21" t="str">
            <v>Diagonal 82 Bis # 85 - 90</v>
          </cell>
          <cell r="J21">
            <v>20</v>
          </cell>
          <cell r="K21" t="str">
            <v>35 min</v>
          </cell>
        </row>
        <row r="22">
          <cell r="A22" t="str">
            <v xml:space="preserve">Adriana Quiceno </v>
          </cell>
          <cell r="B22" t="str">
            <v xml:space="preserve">Cra. 64 #47-81 Barrio la misericordia Copacabana </v>
          </cell>
          <cell r="C22" t="str">
            <v>BARRIO LA MISERICORDIA</v>
          </cell>
          <cell r="D22">
            <v>3136261502</v>
          </cell>
          <cell r="E22" t="str">
            <v>BARRIO LA MISERICORDIA</v>
          </cell>
          <cell r="F22" t="str">
            <v>Medellin</v>
          </cell>
          <cell r="G22" t="str">
            <v>Hosp. San Vicente de Paúl</v>
          </cell>
          <cell r="H22" t="str">
            <v>Cll. 64 # 51 D - 70 HSVP</v>
          </cell>
          <cell r="J22" t="str">
            <v>4 km</v>
          </cell>
          <cell r="K22" t="str">
            <v>8 min</v>
          </cell>
        </row>
        <row r="23">
          <cell r="A23" t="str">
            <v>ADRIANA TORRES</v>
          </cell>
          <cell r="B23" t="str">
            <v>CALLE 98 C 2D-69 CONJUNTO 7 TORRE 9 APTO 104</v>
          </cell>
          <cell r="C23" t="str">
            <v>Las Gardenias</v>
          </cell>
          <cell r="D23">
            <v>3003972952</v>
          </cell>
          <cell r="E23" t="str">
            <v>Las Gardenias</v>
          </cell>
          <cell r="F23" t="str">
            <v>Barranquilla</v>
          </cell>
          <cell r="G23" t="str">
            <v>Riomar</v>
          </cell>
          <cell r="H23" t="str">
            <v>Cra. 51 # 82-197</v>
          </cell>
          <cell r="J23">
            <v>5</v>
          </cell>
          <cell r="K23">
            <v>14</v>
          </cell>
        </row>
        <row r="24">
          <cell r="A24" t="str">
            <v>AGUIRRE GONZALEZ ALEXANDRA PATRICIA</v>
          </cell>
          <cell r="B24" t="str">
            <v>CALLE 18 B # 6A-03</v>
          </cell>
          <cell r="C24" t="str">
            <v>INTERMUNICIPAL</v>
          </cell>
          <cell r="D24">
            <v>3137909782</v>
          </cell>
          <cell r="E24" t="str">
            <v>Turin</v>
          </cell>
          <cell r="F24" t="str">
            <v>Manizales</v>
          </cell>
          <cell r="G24" t="str">
            <v>Manizales</v>
          </cell>
          <cell r="H24" t="str">
            <v>Cra. 23 # 39 - 25 Piso 2
Antiguo Edificio Clínica Manizales
(IPS Caprecom Clínica Manizales)</v>
          </cell>
          <cell r="I24" t="str">
            <v>Tercer Turno</v>
          </cell>
          <cell r="J24" t="str">
            <v>13 km</v>
          </cell>
          <cell r="K24" t="str">
            <v>20 min</v>
          </cell>
        </row>
        <row r="25">
          <cell r="A25" t="str">
            <v>AIDA LUZ DUARTE CARVAJAL</v>
          </cell>
          <cell r="B25" t="str">
            <v>CENTRO RECREACIONAL ALEJANDRIA RISORT, A 5 KM VIA SAN GIL/SANTANDER</v>
          </cell>
          <cell r="C25" t="e">
            <v>#N/A</v>
          </cell>
          <cell r="D25">
            <v>3115873987</v>
          </cell>
          <cell r="E25" t="e">
            <v>#N/A</v>
          </cell>
          <cell r="F25" t="e">
            <v>#N/A</v>
          </cell>
          <cell r="G25" t="e">
            <v>#N/A</v>
          </cell>
          <cell r="J25" t="str">
            <v>103,4KM</v>
          </cell>
          <cell r="K25" t="str">
            <v>2H 22MIN</v>
          </cell>
        </row>
        <row r="26">
          <cell r="A26" t="str">
            <v>AIDA YINET ARENAS CASTAÑO</v>
          </cell>
          <cell r="B26" t="str">
            <v>CRA 100 # 41 SUR 83 BARRIO ACACIAS BOGOTA</v>
          </cell>
          <cell r="C26" t="e">
            <v>#N/A</v>
          </cell>
          <cell r="D26" t="str">
            <v>3137740379-3158379872</v>
          </cell>
          <cell r="E26" t="e">
            <v>#N/A</v>
          </cell>
          <cell r="F26" t="e">
            <v>#N/A</v>
          </cell>
          <cell r="G26" t="e">
            <v>#N/A</v>
          </cell>
          <cell r="J26" t="str">
            <v>14,3KM</v>
          </cell>
          <cell r="K26" t="str">
            <v>41MIN</v>
          </cell>
        </row>
        <row r="27">
          <cell r="A27" t="str">
            <v xml:space="preserve">AIDA YINETH ARENAS </v>
          </cell>
          <cell r="B27" t="str">
            <v>CRA 100 # 41 SUR 83 BARRIO ACACIAS BOGOTA</v>
          </cell>
          <cell r="C27" t="e">
            <v>#N/A</v>
          </cell>
          <cell r="D27" t="str">
            <v>3137740379-3158379872</v>
          </cell>
          <cell r="E27" t="e">
            <v>#N/A</v>
          </cell>
          <cell r="F27" t="e">
            <v>#N/A</v>
          </cell>
          <cell r="G27" t="e">
            <v>#N/A</v>
          </cell>
          <cell r="J27">
            <v>0</v>
          </cell>
          <cell r="K27">
            <v>0</v>
          </cell>
        </row>
        <row r="28">
          <cell r="A28" t="str">
            <v>AIDE EMILSE ORTIZ</v>
          </cell>
          <cell r="B28" t="str">
            <v>NUEVA HISPANIA/ANTIOQUIA</v>
          </cell>
          <cell r="C28" t="e">
            <v>#N/A</v>
          </cell>
          <cell r="D28">
            <v>3216343621</v>
          </cell>
          <cell r="E28" t="e">
            <v>#N/A</v>
          </cell>
          <cell r="F28" t="e">
            <v>#N/A</v>
          </cell>
          <cell r="G28" t="e">
            <v>#N/A</v>
          </cell>
          <cell r="J28">
            <v>0</v>
          </cell>
          <cell r="K28">
            <v>0</v>
          </cell>
        </row>
        <row r="29">
          <cell r="A29" t="str">
            <v>AIDE EMILSEN ORTIZ DURANGO</v>
          </cell>
          <cell r="B29" t="str">
            <v>NUEVA HISPANIA/ANTIOQUIA</v>
          </cell>
          <cell r="C29" t="e">
            <v>#N/A</v>
          </cell>
          <cell r="D29">
            <v>3216343621</v>
          </cell>
          <cell r="E29" t="e">
            <v>#N/A</v>
          </cell>
          <cell r="F29" t="e">
            <v>#N/A</v>
          </cell>
          <cell r="G29" t="e">
            <v>#N/A</v>
          </cell>
          <cell r="J29">
            <v>0</v>
          </cell>
          <cell r="K29">
            <v>0</v>
          </cell>
        </row>
        <row r="30">
          <cell r="A30" t="str">
            <v>Alba Lemus</v>
          </cell>
          <cell r="B30" t="str">
            <v>Calle 167a #5a-04 int 10 apto 401</v>
          </cell>
          <cell r="C30" t="str">
            <v>bosques de saratama</v>
          </cell>
          <cell r="D30">
            <v>3133021701</v>
          </cell>
          <cell r="E30" t="str">
            <v>bosques de saratama</v>
          </cell>
          <cell r="F30" t="str">
            <v>Bogota</v>
          </cell>
          <cell r="G30" t="str">
            <v>Horizonte</v>
          </cell>
          <cell r="H30" t="str">
            <v>Av. Cll 134 # 7b- 83 Edificio el Bosque piso 2 Consultorio 2018</v>
          </cell>
          <cell r="J30">
            <v>4</v>
          </cell>
          <cell r="K30">
            <v>10</v>
          </cell>
        </row>
        <row r="31">
          <cell r="A31" t="str">
            <v>ALBEIRO DE JESUS GONZALEZ GONZALEZ</v>
          </cell>
          <cell r="B31" t="str">
            <v>ENTRADA A CAMARONES , KILOMETRO 80 VIA AL MAR JUAN DE ACOSTA/ATLANTICO</v>
          </cell>
          <cell r="C31" t="e">
            <v>#N/A</v>
          </cell>
          <cell r="D31">
            <v>3016913722</v>
          </cell>
          <cell r="E31" t="e">
            <v>#N/A</v>
          </cell>
          <cell r="F31" t="e">
            <v>#N/A</v>
          </cell>
          <cell r="G31" t="e">
            <v>#N/A</v>
          </cell>
          <cell r="J31" t="str">
            <v>47,6KM</v>
          </cell>
          <cell r="K31" t="str">
            <v>1H 4MIN</v>
          </cell>
        </row>
        <row r="32">
          <cell r="A32" t="str">
            <v>ALBEIRO DE JESUS GONZALEZ- MARIA JOSE GONZALEZ</v>
          </cell>
          <cell r="B32" t="str">
            <v>ENTRADA A CAMARONES , KILOMETRO 80 VIA AL MAR JUAN DE ACOSTA/ATLANTICO</v>
          </cell>
          <cell r="C32" t="e">
            <v>#N/A</v>
          </cell>
          <cell r="D32" t="str">
            <v>3016913722-3023255147</v>
          </cell>
          <cell r="E32" t="e">
            <v>#N/A</v>
          </cell>
          <cell r="F32" t="e">
            <v>#N/A</v>
          </cell>
          <cell r="G32" t="e">
            <v>#N/A</v>
          </cell>
          <cell r="J32">
            <v>0</v>
          </cell>
          <cell r="K32">
            <v>0</v>
          </cell>
        </row>
        <row r="33">
          <cell r="A33" t="str">
            <v>ALDO VALLE</v>
          </cell>
          <cell r="B33" t="str">
            <v>Diagonal 52 transversal 47 barrio Rafael Rang BARRANCABERMEJA</v>
          </cell>
          <cell r="C33" t="e">
            <v>#N/A</v>
          </cell>
          <cell r="D33">
            <v>3112339240</v>
          </cell>
          <cell r="E33" t="e">
            <v>#N/A</v>
          </cell>
          <cell r="F33" t="e">
            <v>#N/A</v>
          </cell>
          <cell r="G33" t="e">
            <v>#N/A</v>
          </cell>
          <cell r="J33" t="str">
            <v>5,8KM</v>
          </cell>
          <cell r="K33" t="str">
            <v>23MIN</v>
          </cell>
        </row>
        <row r="34">
          <cell r="A34" t="str">
            <v>ALEIDIS MOLINA FERRES</v>
          </cell>
          <cell r="B34" t="str">
            <v>CALLE 69D # 32-125</v>
          </cell>
          <cell r="C34" t="str">
            <v>OLAYA</v>
          </cell>
          <cell r="D34">
            <v>3006506111</v>
          </cell>
          <cell r="E34" t="str">
            <v>OLAYA</v>
          </cell>
          <cell r="F34" t="str">
            <v>Barranquilla</v>
          </cell>
          <cell r="G34" t="str">
            <v>Unirenal</v>
          </cell>
          <cell r="H34" t="str">
            <v>Cll.  70B # 38-152</v>
          </cell>
          <cell r="J34" t="str">
            <v>1 km</v>
          </cell>
          <cell r="K34" t="str">
            <v>5 min</v>
          </cell>
        </row>
        <row r="35">
          <cell r="A35" t="str">
            <v>Aleidys Julio Moreno  cll 5A # 62-28</v>
          </cell>
          <cell r="B35" t="str">
            <v>Carrera 93 D # 6-37, Urbanización Tintal torre 4 apto 304  Barrio Tintal</v>
          </cell>
          <cell r="C35" t="str">
            <v>Tintal</v>
          </cell>
          <cell r="D35">
            <v>0</v>
          </cell>
          <cell r="E35" t="str">
            <v>Tintal</v>
          </cell>
          <cell r="F35" t="str">
            <v>Bogota</v>
          </cell>
          <cell r="G35" t="str">
            <v>Fmexpress Bogotá</v>
          </cell>
          <cell r="H35" t="str">
            <v>BOGOTA CLL 161 # 7G-36</v>
          </cell>
          <cell r="J35">
            <v>25</v>
          </cell>
          <cell r="K35">
            <v>45</v>
          </cell>
        </row>
        <row r="36">
          <cell r="A36" t="str">
            <v>Alejandra</v>
          </cell>
          <cell r="B36" t="str">
            <v>Guarne</v>
          </cell>
          <cell r="C36" t="str">
            <v>Guarne</v>
          </cell>
          <cell r="E36" t="str">
            <v>Guarne</v>
          </cell>
          <cell r="F36" t="str">
            <v xml:space="preserve">Rionegro </v>
          </cell>
          <cell r="G36" t="str">
            <v>Clinica somer</v>
          </cell>
          <cell r="H36" t="str">
            <v>Cll. 38 # 54 A - 35 piso 4 Rionegro</v>
          </cell>
          <cell r="J36">
            <v>22</v>
          </cell>
          <cell r="K36" t="str">
            <v>31min</v>
          </cell>
        </row>
        <row r="37">
          <cell r="A37" t="str">
            <v>Alejandra Castañeda Castro</v>
          </cell>
          <cell r="B37" t="str">
            <v xml:space="preserve">Junto a la capilla cristo sacerdote vereda pontezuela Rionegro      </v>
          </cell>
          <cell r="C37" t="e">
            <v>#N/A</v>
          </cell>
          <cell r="D37" t="str">
            <v>3205498743-3116491065</v>
          </cell>
          <cell r="E37" t="e">
            <v>#N/A</v>
          </cell>
          <cell r="F37" t="e">
            <v>#N/A</v>
          </cell>
          <cell r="G37" t="e">
            <v>#N/A</v>
          </cell>
          <cell r="J37" t="str">
            <v>48,2KM</v>
          </cell>
          <cell r="K37" t="str">
            <v>57MIN</v>
          </cell>
        </row>
        <row r="38">
          <cell r="A38" t="str">
            <v>ALEJANDRA MOYA</v>
          </cell>
          <cell r="B38" t="str">
            <v xml:space="preserve">CALLE 26 SUR # 74 - 35 - techo   </v>
          </cell>
          <cell r="C38" t="str">
            <v>Techo</v>
          </cell>
          <cell r="D38">
            <v>3054619526</v>
          </cell>
          <cell r="E38" t="str">
            <v>Techo</v>
          </cell>
          <cell r="F38" t="str">
            <v>Bogota</v>
          </cell>
          <cell r="G38" t="str">
            <v>San Jose</v>
          </cell>
          <cell r="H38" t="str">
            <v>Cll. 10 # 18-75 piso 3</v>
          </cell>
          <cell r="I38" t="str">
            <v>Tercer Turno</v>
          </cell>
          <cell r="J38">
            <v>10</v>
          </cell>
          <cell r="K38">
            <v>16</v>
          </cell>
        </row>
        <row r="39">
          <cell r="A39" t="str">
            <v>ALEJANDRA RODRIGUEZ</v>
          </cell>
          <cell r="B39" t="str">
            <v>BOGOTA</v>
          </cell>
          <cell r="C39" t="str">
            <v>SIBERIA</v>
          </cell>
          <cell r="D39">
            <v>50361317050</v>
          </cell>
          <cell r="E39" t="str">
            <v>BOGOTA</v>
          </cell>
          <cell r="F39" t="str">
            <v>BOGOTA</v>
          </cell>
          <cell r="G39" t="str">
            <v>BOGOTA</v>
          </cell>
        </row>
        <row r="40">
          <cell r="A40" t="str">
            <v>ALEJANDRO  GALLEGO  ARTEAGA</v>
          </cell>
          <cell r="B40" t="str">
            <v>Calle 47D No 12c-02 alto caribe</v>
          </cell>
          <cell r="C40" t="str">
            <v xml:space="preserve">ALTO CARIBE </v>
          </cell>
          <cell r="D40">
            <v>3015083322</v>
          </cell>
          <cell r="E40" t="str">
            <v xml:space="preserve">ALTO CARIBE </v>
          </cell>
          <cell r="F40" t="str">
            <v>Manizales</v>
          </cell>
          <cell r="G40" t="str">
            <v>Manizales</v>
          </cell>
          <cell r="H40" t="str">
            <v>Cra. 23 # 39 - 25 Piso 2
Antiguo Edificio Clínica Manizales
(IPS Caprecom Clínica Manizales)</v>
          </cell>
          <cell r="J40">
            <v>3</v>
          </cell>
          <cell r="K40">
            <v>8</v>
          </cell>
        </row>
        <row r="41">
          <cell r="A41" t="str">
            <v>Alejandro Arenas Murillo</v>
          </cell>
          <cell r="B41" t="str">
            <v>Finca Los Barzales (Cerca Al Puente De Los Molinos 30 Minutos Despues De Socota) Vereda Comeza Baho Socota Boyaca</v>
          </cell>
          <cell r="C41" t="e">
            <v>#N/A</v>
          </cell>
          <cell r="D41">
            <v>3142260368</v>
          </cell>
          <cell r="E41" t="e">
            <v>#N/A</v>
          </cell>
          <cell r="F41" t="e">
            <v>#N/A</v>
          </cell>
          <cell r="G41" t="e">
            <v>#N/A</v>
          </cell>
          <cell r="J41" t="str">
            <v>223KM</v>
          </cell>
          <cell r="K41" t="str">
            <v>5H 33MIN</v>
          </cell>
        </row>
        <row r="42">
          <cell r="A42" t="str">
            <v>ALEJANDRO CORTES TUNJANO</v>
          </cell>
          <cell r="B42" t="str">
            <v>CALLE 63C #73A-08CASA 39 PISO 1 URBANIZACIÓN EL PORTAL BARRIO EL ENCANTO BOGOTA</v>
          </cell>
          <cell r="C42" t="e">
            <v>#N/A</v>
          </cell>
          <cell r="D42">
            <v>3175752051</v>
          </cell>
          <cell r="E42" t="e">
            <v>#N/A</v>
          </cell>
          <cell r="F42" t="e">
            <v>#N/A</v>
          </cell>
          <cell r="G42" t="e">
            <v>#N/A</v>
          </cell>
          <cell r="J42" t="str">
            <v>9,3KM</v>
          </cell>
          <cell r="K42" t="str">
            <v>20MIN</v>
          </cell>
        </row>
        <row r="43">
          <cell r="A43" t="str">
            <v>ALEJANDRO DAVIS</v>
          </cell>
          <cell r="B43" t="str">
            <v>BOGOTA</v>
          </cell>
          <cell r="C43" t="str">
            <v>BOGOTA</v>
          </cell>
          <cell r="D43" t="str">
            <v>58 414-3103202</v>
          </cell>
          <cell r="E43" t="str">
            <v>BOGOTA</v>
          </cell>
          <cell r="F43" t="str">
            <v>BOGOTA</v>
          </cell>
          <cell r="G43" t="str">
            <v>BOGOTA</v>
          </cell>
          <cell r="J43" t="str">
            <v xml:space="preserve">15,6 KM </v>
          </cell>
          <cell r="K43" t="str">
            <v>35 minutos</v>
          </cell>
        </row>
        <row r="44">
          <cell r="A44" t="str">
            <v>Alejandro Fernandez Tunubala</v>
          </cell>
          <cell r="B44" t="str">
            <v>vereda cacique alto, resguardo Guambia Silvia</v>
          </cell>
          <cell r="C44" t="e">
            <v>#N/A</v>
          </cell>
          <cell r="D44">
            <v>3135681911</v>
          </cell>
          <cell r="E44" t="e">
            <v>#N/A</v>
          </cell>
          <cell r="F44" t="e">
            <v>#N/A</v>
          </cell>
          <cell r="G44" t="e">
            <v>#N/A</v>
          </cell>
          <cell r="J44" t="str">
            <v>85,8KM</v>
          </cell>
          <cell r="K44" t="str">
            <v>2H 32MIN</v>
          </cell>
        </row>
        <row r="45">
          <cell r="A45" t="str">
            <v>ALEJANDRO GALLEGO ARTEAGA</v>
          </cell>
          <cell r="B45" t="str">
            <v>Calle 47D No 12c-02 alto caribe</v>
          </cell>
          <cell r="C45" t="e">
            <v>#N/A</v>
          </cell>
          <cell r="D45">
            <v>3015083322</v>
          </cell>
          <cell r="E45" t="e">
            <v>#N/A</v>
          </cell>
          <cell r="F45" t="e">
            <v>#N/A</v>
          </cell>
          <cell r="G45" t="e">
            <v>#N/A</v>
          </cell>
        </row>
        <row r="46">
          <cell r="A46" t="str">
            <v>ALEJANDRO IBARRA RINCON</v>
          </cell>
          <cell r="B46" t="str">
            <v>CALLE 154 #91-56 CONJUNTO ALMEIRA TORRE 2 APTO 801 BARRIO PINAR DE SUBA BOGOTA, D.C</v>
          </cell>
          <cell r="C46" t="e">
            <v>#N/A</v>
          </cell>
          <cell r="D46">
            <v>3013067814</v>
          </cell>
          <cell r="E46" t="e">
            <v>#N/A</v>
          </cell>
          <cell r="F46" t="e">
            <v>#N/A</v>
          </cell>
          <cell r="G46" t="e">
            <v>#N/A</v>
          </cell>
          <cell r="J46">
            <v>0</v>
          </cell>
          <cell r="K46">
            <v>0</v>
          </cell>
        </row>
        <row r="47">
          <cell r="A47" t="str">
            <v>ALEJANDRO IBARRA RINCON - JULIAN IBARRA RINCÓN</v>
          </cell>
          <cell r="B47" t="str">
            <v>CALLE 154 #91-56 CONJUNTO ALMEIRA TORRE 2 APTO 801 BARRIO PINAR DE SUBA BOGOTA, D.C</v>
          </cell>
          <cell r="C47" t="e">
            <v>#N/A</v>
          </cell>
          <cell r="D47">
            <v>3013067814</v>
          </cell>
          <cell r="E47" t="e">
            <v>#N/A</v>
          </cell>
          <cell r="F47" t="e">
            <v>#N/A</v>
          </cell>
          <cell r="G47" t="e">
            <v>#N/A</v>
          </cell>
          <cell r="J47">
            <v>0</v>
          </cell>
          <cell r="K47">
            <v>0</v>
          </cell>
        </row>
        <row r="48">
          <cell r="A48" t="str">
            <v>ALEJANDRO MARIN</v>
          </cell>
          <cell r="B48" t="str">
            <v>Cra 53 # 45 a - 48</v>
          </cell>
          <cell r="C48">
            <v>0</v>
          </cell>
          <cell r="F48" t="str">
            <v>Medellin</v>
          </cell>
          <cell r="G48" t="str">
            <v xml:space="preserve">I. Riñón </v>
          </cell>
          <cell r="H48" t="str">
            <v>Cll. 11B sur # 44-103</v>
          </cell>
          <cell r="J48">
            <v>15</v>
          </cell>
          <cell r="K48" t="str">
            <v>20 min</v>
          </cell>
        </row>
        <row r="49">
          <cell r="A49" t="str">
            <v>ALEX  CIENFUEGOS</v>
          </cell>
          <cell r="B49" t="str">
            <v>CRA 7G # 93 77</v>
          </cell>
          <cell r="C49" t="str">
            <v>barrio las Malvinas</v>
          </cell>
          <cell r="D49" t="str">
            <v>3163047310-3003928495-3116811760</v>
          </cell>
          <cell r="E49" t="str">
            <v>barrio las Malvinas</v>
          </cell>
          <cell r="F49" t="str">
            <v>Barranquilla</v>
          </cell>
          <cell r="G49" t="str">
            <v>Murillo</v>
          </cell>
          <cell r="H49" t="str">
            <v>Calle 45 # 9B - 08</v>
          </cell>
          <cell r="J49" t="str">
            <v>5 km</v>
          </cell>
          <cell r="K49" t="str">
            <v>13 min</v>
          </cell>
        </row>
        <row r="50">
          <cell r="A50" t="str">
            <v>ALEXANDER CAZES</v>
          </cell>
          <cell r="B50" t="str">
            <v xml:space="preserve">CALLE 45  #52-50 BARRIO ABAJO / Cra 51 # 84 - 256 </v>
          </cell>
          <cell r="C50" t="str">
            <v>Abajo</v>
          </cell>
          <cell r="D50" t="str">
            <v>3022846559-3702913 -3003123480 (Hijas)</v>
          </cell>
          <cell r="E50" t="str">
            <v>Abajo</v>
          </cell>
          <cell r="F50" t="str">
            <v>Barranquilla</v>
          </cell>
          <cell r="G50" t="str">
            <v>Riomar</v>
          </cell>
          <cell r="H50" t="str">
            <v>Cra. 51 # 82-197</v>
          </cell>
          <cell r="J50">
            <v>7</v>
          </cell>
          <cell r="K50">
            <v>13</v>
          </cell>
        </row>
        <row r="51">
          <cell r="A51" t="str">
            <v>ALEXANDER GUERRERO GUERRERO</v>
          </cell>
          <cell r="B51" t="str">
            <v>AVENIDA 64- CALLE 22A CASA 25 SERRO PICO EL PROGRESO CUCUTA/ NORTE DE SANTANDER</v>
          </cell>
          <cell r="C51" t="e">
            <v>#N/A</v>
          </cell>
          <cell r="D51" t="str">
            <v>3133525648-3225223749</v>
          </cell>
          <cell r="E51" t="e">
            <v>#N/A</v>
          </cell>
          <cell r="F51" t="str">
            <v>CUCUTA</v>
          </cell>
          <cell r="G51" t="str">
            <v>CLINICA DE CANCEROLOGIA</v>
          </cell>
          <cell r="J51" t="str">
            <v>5,7KM</v>
          </cell>
          <cell r="K51" t="str">
            <v>17MIN</v>
          </cell>
        </row>
        <row r="52">
          <cell r="A52" t="str">
            <v>ALEXANDER HUMBERTO ORTIZ ROSAS</v>
          </cell>
          <cell r="B52" t="str">
            <v xml:space="preserve">MANZANA 18 CASA 16 CAMPESTRE D </v>
          </cell>
          <cell r="C52" t="str">
            <v>INTERMUNICIPAL</v>
          </cell>
          <cell r="D52">
            <v>3015642664</v>
          </cell>
          <cell r="E52" t="str">
            <v>dos quebradas</v>
          </cell>
          <cell r="F52" t="str">
            <v>PEREIRA</v>
          </cell>
          <cell r="G52" t="str">
            <v>Pereira</v>
          </cell>
          <cell r="H52" t="str">
            <v>Avenida Juan B. Gutierrez # 17-55.  Piso 1 Edificio Icono</v>
          </cell>
          <cell r="J52">
            <v>0</v>
          </cell>
          <cell r="K52">
            <v>0</v>
          </cell>
        </row>
        <row r="53">
          <cell r="A53" t="str">
            <v>ALEXANDER LOSADA</v>
          </cell>
          <cell r="B53" t="str">
            <v xml:space="preserve">AVERIGUAR CON EL CONDUCTOR </v>
          </cell>
          <cell r="C53" t="str">
            <v xml:space="preserve">AVERIGUAR CON EL CONDUCTOR </v>
          </cell>
          <cell r="D53" t="str">
            <v xml:space="preserve">AVERIGUAR CON EL CONDUCTOR </v>
          </cell>
          <cell r="E53" t="str">
            <v xml:space="preserve">AVERIGUAR CON EL CONDUCTOR </v>
          </cell>
          <cell r="F53" t="str">
            <v>NEIVA</v>
          </cell>
          <cell r="G53" t="str">
            <v>NEIVA</v>
          </cell>
          <cell r="H53" t="str">
            <v>Calle 10 No. 5-45 Local 301</v>
          </cell>
        </row>
        <row r="54">
          <cell r="A54" t="str">
            <v>ALEXANDER ORTIZ MARTINEZ</v>
          </cell>
          <cell r="B54" t="str">
            <v>BARRIO ARENAL ANORI/ANTIOQUIA</v>
          </cell>
          <cell r="C54" t="e">
            <v>#N/A</v>
          </cell>
          <cell r="D54">
            <v>3103628209</v>
          </cell>
          <cell r="E54" t="e">
            <v>#N/A</v>
          </cell>
          <cell r="F54" t="e">
            <v>#N/A</v>
          </cell>
          <cell r="G54" t="e">
            <v>#N/A</v>
          </cell>
          <cell r="J54">
            <v>0</v>
          </cell>
          <cell r="K54">
            <v>0</v>
          </cell>
        </row>
        <row r="55">
          <cell r="A55" t="str">
            <v>ALEXANDRA CASTRO</v>
          </cell>
          <cell r="B55" t="str">
            <v>CARRERA 75 # 69 A 35 SIMON BOLIVAR</v>
          </cell>
          <cell r="C55" t="str">
            <v>Simon Bolivar</v>
          </cell>
          <cell r="D55">
            <v>3228809263</v>
          </cell>
          <cell r="E55" t="str">
            <v>Simon Bolivar</v>
          </cell>
          <cell r="F55" t="str">
            <v xml:space="preserve">Bogota </v>
          </cell>
          <cell r="G55" t="str">
            <v>Horizonte</v>
          </cell>
          <cell r="H55" t="str">
            <v>Av. Cll 134 # 7b- 83 Edificio el Bosque piso 2 Consultorio 2018</v>
          </cell>
        </row>
        <row r="56">
          <cell r="A56" t="str">
            <v>ALEXIS TIQUE</v>
          </cell>
          <cell r="B56" t="str">
            <v>Calle 24 No. 6-07</v>
          </cell>
          <cell r="C56" t="str">
            <v xml:space="preserve">AVERIGUAR CON EL CONDUCTOR </v>
          </cell>
          <cell r="D56">
            <v>3166765797</v>
          </cell>
          <cell r="E56" t="str">
            <v xml:space="preserve">AVERIGUAR CON EL CONDUCTOR </v>
          </cell>
          <cell r="F56" t="str">
            <v xml:space="preserve">Neiva </v>
          </cell>
          <cell r="G56" t="str">
            <v xml:space="preserve">Neiva </v>
          </cell>
          <cell r="H56" t="str">
            <v>Calle 10 No. 5-45 Local 301</v>
          </cell>
        </row>
        <row r="57">
          <cell r="A57" t="str">
            <v>ALFONSO CASTILLO</v>
          </cell>
          <cell r="B57" t="str">
            <v>Ibague</v>
          </cell>
          <cell r="C57" t="str">
            <v>Ibague</v>
          </cell>
          <cell r="D57">
            <v>3164649872</v>
          </cell>
          <cell r="E57" t="str">
            <v>Ibague</v>
          </cell>
          <cell r="F57" t="str">
            <v>Ibague</v>
          </cell>
          <cell r="G57" t="str">
            <v>Fresenius Intexzona</v>
          </cell>
          <cell r="H57" t="str">
            <v>Intexzona</v>
          </cell>
        </row>
        <row r="58">
          <cell r="A58" t="str">
            <v>ALFREDO SANPAYO</v>
          </cell>
          <cell r="B58" t="str">
            <v>CALLE 61   46-92  BOSTON</v>
          </cell>
          <cell r="C58" t="str">
            <v>Boston</v>
          </cell>
          <cell r="D58" t="str">
            <v>3432047-3015811138</v>
          </cell>
          <cell r="E58" t="str">
            <v>Boston</v>
          </cell>
          <cell r="F58" t="str">
            <v>Barranquilla</v>
          </cell>
          <cell r="G58" t="str">
            <v>Riomar</v>
          </cell>
          <cell r="H58" t="str">
            <v>Cra. 51 # 82-197</v>
          </cell>
          <cell r="J58">
            <v>3</v>
          </cell>
          <cell r="K58">
            <v>9</v>
          </cell>
        </row>
        <row r="59">
          <cell r="A59" t="str">
            <v>ALIANDRO DE JESUS POLO POLO</v>
          </cell>
          <cell r="B59" t="str">
            <v>CALLE 8 CARRERA 3 #8-23 BARRIO FELIX VEGA ALGARROBO/ MAGDALENA</v>
          </cell>
          <cell r="C59" t="e">
            <v>#N/A</v>
          </cell>
          <cell r="D59" t="str">
            <v>3172982823-3043766156</v>
          </cell>
          <cell r="E59" t="e">
            <v>#N/A</v>
          </cell>
          <cell r="F59" t="e">
            <v>#N/A</v>
          </cell>
          <cell r="G59" t="e">
            <v>#N/A</v>
          </cell>
          <cell r="J59" t="str">
            <v>135KM</v>
          </cell>
          <cell r="K59" t="str">
            <v>2H 21MIN</v>
          </cell>
        </row>
        <row r="60">
          <cell r="A60" t="str">
            <v>Alicia Bolaños</v>
          </cell>
          <cell r="B60" t="str">
            <v>Carrera 12a # 161b - 53</v>
          </cell>
          <cell r="C60">
            <v>0</v>
          </cell>
          <cell r="D60">
            <v>3043642304</v>
          </cell>
          <cell r="F60" t="str">
            <v xml:space="preserve">Bogota </v>
          </cell>
          <cell r="G60" t="str">
            <v>Horizonte</v>
          </cell>
          <cell r="H60" t="str">
            <v>Av. Cll 134 # 7b- 83 Edificio el Bosque piso 2 Consultorio 2018</v>
          </cell>
        </row>
        <row r="61">
          <cell r="A61" t="str">
            <v>ALICIA PEDROZA</v>
          </cell>
          <cell r="B61" t="str">
            <v>CARRERA 67   74 - 39  BARRIO LA CONCEPCION</v>
          </cell>
          <cell r="C61" t="str">
            <v>LA CONCEPCION</v>
          </cell>
          <cell r="D61" t="str">
            <v>-3015637692</v>
          </cell>
          <cell r="E61" t="str">
            <v>LA CONCEPCION</v>
          </cell>
          <cell r="F61" t="str">
            <v>Barranquilla</v>
          </cell>
          <cell r="G61" t="str">
            <v>Riomar</v>
          </cell>
          <cell r="H61" t="str">
            <v>Cra. 51 # 82-197</v>
          </cell>
          <cell r="J61">
            <v>7</v>
          </cell>
          <cell r="K61" t="str">
            <v>15 min</v>
          </cell>
        </row>
        <row r="62">
          <cell r="A62" t="str">
            <v>ALIPXA JIMENEZ</v>
          </cell>
          <cell r="B62" t="str">
            <v>Av 5a # 22n - 70 Prados Norte</v>
          </cell>
          <cell r="C62" t="str">
            <v>Prados Norte</v>
          </cell>
          <cell r="D62">
            <v>3016919822</v>
          </cell>
          <cell r="E62" t="str">
            <v>Prados Norte</v>
          </cell>
          <cell r="F62" t="str">
            <v>Cucuta</v>
          </cell>
          <cell r="G62" t="str">
            <v>Cucuta</v>
          </cell>
          <cell r="H62" t="str">
            <v>Calle 14 # 1-37 Barrio La Playa, Centro.</v>
          </cell>
          <cell r="I62" t="str">
            <v>Tercer Turno</v>
          </cell>
          <cell r="J62" t="str">
            <v>4.9 km</v>
          </cell>
          <cell r="K62" t="str">
            <v>12 min</v>
          </cell>
        </row>
        <row r="63">
          <cell r="A63" t="str">
            <v>ALIRIO ACUÑA</v>
          </cell>
          <cell r="B63" t="str">
            <v>VEREDA LEONERA TOCA/BOYACA</v>
          </cell>
          <cell r="C63" t="e">
            <v>#N/A</v>
          </cell>
          <cell r="D63">
            <v>3114861174</v>
          </cell>
          <cell r="E63" t="e">
            <v>#N/A</v>
          </cell>
          <cell r="F63" t="e">
            <v>#N/A</v>
          </cell>
          <cell r="G63" t="e">
            <v>#N/A</v>
          </cell>
          <cell r="J63">
            <v>0</v>
          </cell>
          <cell r="K63">
            <v>0</v>
          </cell>
        </row>
        <row r="64">
          <cell r="A64" t="str">
            <v>ALIRIO ACUÑA ALBA</v>
          </cell>
          <cell r="B64" t="str">
            <v>VEREDA LEONERA TOCA/BOYACA</v>
          </cell>
          <cell r="C64" t="e">
            <v>#N/A</v>
          </cell>
          <cell r="D64">
            <v>3114861174</v>
          </cell>
          <cell r="E64" t="e">
            <v>#N/A</v>
          </cell>
          <cell r="F64" t="e">
            <v>#N/A</v>
          </cell>
          <cell r="G64" t="e">
            <v>#N/A</v>
          </cell>
          <cell r="K64">
            <v>0</v>
          </cell>
        </row>
        <row r="65">
          <cell r="A65" t="str">
            <v>ALIRIO HILLON PERDOMO</v>
          </cell>
          <cell r="B65" t="str">
            <v>CALLE 42B # 6W - 05 NEIVA/HUILA</v>
          </cell>
          <cell r="C65" t="e">
            <v>#N/A</v>
          </cell>
          <cell r="D65">
            <v>3188177140</v>
          </cell>
          <cell r="E65" t="e">
            <v>#N/A</v>
          </cell>
          <cell r="F65" t="e">
            <v>#N/A</v>
          </cell>
          <cell r="G65" t="e">
            <v>#N/A</v>
          </cell>
          <cell r="J65">
            <v>0</v>
          </cell>
          <cell r="K65">
            <v>0</v>
          </cell>
        </row>
        <row r="66">
          <cell r="A66" t="str">
            <v>ALIRIO MEDINA</v>
          </cell>
          <cell r="B66" t="str">
            <v>Bucaramanga</v>
          </cell>
          <cell r="C66" t="str">
            <v>Bucaramanga</v>
          </cell>
          <cell r="D66" t="str">
            <v>3174374885- 3157299817</v>
          </cell>
          <cell r="E66" t="str">
            <v>Bucaramanga</v>
          </cell>
          <cell r="F66" t="str">
            <v>Bucaramanga</v>
          </cell>
          <cell r="G66" t="str">
            <v>Fresenius Intexzona</v>
          </cell>
          <cell r="H66" t="str">
            <v>Intexzona</v>
          </cell>
        </row>
        <row r="67">
          <cell r="A67" t="str">
            <v>ALONSO RIVERA CAMACHO</v>
          </cell>
          <cell r="B67" t="str">
            <v>Manzana e casa 9 barrio primero de mayo PRADERA/ VALLE DEL CAUCA</v>
          </cell>
          <cell r="C67" t="e">
            <v>#N/A</v>
          </cell>
          <cell r="D67" t="str">
            <v>3229270808-3113327792</v>
          </cell>
          <cell r="E67" t="e">
            <v>#N/A</v>
          </cell>
          <cell r="F67" t="e">
            <v>#N/A</v>
          </cell>
          <cell r="G67" t="e">
            <v>#N/A</v>
          </cell>
          <cell r="J67">
            <v>0</v>
          </cell>
          <cell r="K67">
            <v>0</v>
          </cell>
        </row>
        <row r="68">
          <cell r="A68" t="str">
            <v>ALVAREZ ANDRADE KAREN</v>
          </cell>
          <cell r="B68" t="str">
            <v>CRA 59A#134-22</v>
          </cell>
          <cell r="C68" t="str">
            <v>colina campestre</v>
          </cell>
          <cell r="D68">
            <v>3223565720</v>
          </cell>
          <cell r="E68" t="str">
            <v>colina campestre</v>
          </cell>
          <cell r="F68" t="str">
            <v>Bogota</v>
          </cell>
          <cell r="G68" t="str">
            <v>Dorado</v>
          </cell>
          <cell r="H68" t="str">
            <v>Diagonal 82 Bis # 85 - 90</v>
          </cell>
          <cell r="I68" t="str">
            <v>Tercer Turno</v>
          </cell>
          <cell r="J68">
            <v>8</v>
          </cell>
          <cell r="K68">
            <v>19</v>
          </cell>
        </row>
        <row r="69">
          <cell r="A69" t="str">
            <v>ALVARINA LOPEZ</v>
          </cell>
          <cell r="B69" t="str">
            <v>KRA 8G-37-27</v>
          </cell>
          <cell r="C69" t="str">
            <v>La Magdalena</v>
          </cell>
          <cell r="D69">
            <v>3050033136</v>
          </cell>
          <cell r="E69" t="str">
            <v>La Magdalena</v>
          </cell>
          <cell r="F69" t="str">
            <v>Barranquilla</v>
          </cell>
          <cell r="G69" t="str">
            <v>Unirenal</v>
          </cell>
          <cell r="H69" t="str">
            <v>Cll.  70B # 38-152</v>
          </cell>
          <cell r="I69" t="str">
            <v>Primer Turno</v>
          </cell>
          <cell r="J69" t="str">
            <v>6.4 km</v>
          </cell>
          <cell r="K69" t="str">
            <v>19 min</v>
          </cell>
        </row>
        <row r="70">
          <cell r="A70" t="str">
            <v>Alvaro Andres Lalinde Gutierrez</v>
          </cell>
          <cell r="B70" t="str">
            <v xml:space="preserve">Calle 43 # 29-31 </v>
          </cell>
          <cell r="C70" t="str">
            <v>Chinquinquira</v>
          </cell>
          <cell r="D70" t="str">
            <v>3012689459-3004995336-3794135</v>
          </cell>
          <cell r="E70" t="str">
            <v>Chinquinquira</v>
          </cell>
          <cell r="F70" t="str">
            <v>Barranquilla</v>
          </cell>
          <cell r="G70" t="str">
            <v>Murillo</v>
          </cell>
          <cell r="H70" t="str">
            <v>Calle 45 # 9B - 08</v>
          </cell>
          <cell r="J70">
            <v>4.2</v>
          </cell>
          <cell r="K70">
            <v>13</v>
          </cell>
        </row>
        <row r="71">
          <cell r="A71" t="str">
            <v>ALVARO ANTONIO GARCIA MOVILLA</v>
          </cell>
          <cell r="B71" t="str">
            <v xml:space="preserve">CALLE 47 D # 26-100 BLOQUE 31 APTO 3D CONJUNTO RESIDENCIAL ARCADAS DE SAN ISIDRO. BARRANQUILLA/ ATLANTICO
</v>
          </cell>
          <cell r="C71" t="e">
            <v>#N/A</v>
          </cell>
          <cell r="D71" t="str">
            <v>3116704583-3012488481</v>
          </cell>
          <cell r="E71" t="e">
            <v>#N/A</v>
          </cell>
          <cell r="F71" t="e">
            <v>#N/A</v>
          </cell>
          <cell r="G71" t="e">
            <v>#N/A</v>
          </cell>
          <cell r="J71">
            <v>0</v>
          </cell>
          <cell r="K71">
            <v>0</v>
          </cell>
        </row>
        <row r="72">
          <cell r="A72" t="str">
            <v>Alvaro Ballestas</v>
          </cell>
          <cell r="B72" t="str">
            <v>CALLE 88 7H 14</v>
          </cell>
          <cell r="C72" t="str">
            <v>El Bosque</v>
          </cell>
          <cell r="D72">
            <v>3007226414</v>
          </cell>
          <cell r="E72" t="str">
            <v>El Bosque</v>
          </cell>
          <cell r="F72" t="str">
            <v>Barranquilla</v>
          </cell>
          <cell r="G72" t="str">
            <v>Murillo</v>
          </cell>
          <cell r="H72" t="str">
            <v>Calle 45 # 9B - 08</v>
          </cell>
          <cell r="J72">
            <v>4.3</v>
          </cell>
          <cell r="K72">
            <v>13</v>
          </cell>
        </row>
        <row r="73">
          <cell r="A73" t="str">
            <v>ALVARO GARCIA LOPEZ</v>
          </cell>
          <cell r="B73" t="str">
            <v>CLL 5 # 4-22 EMILIO SIERRA FUSAGASUGA/CUNDINAMARCA</v>
          </cell>
          <cell r="C73" t="e">
            <v>#N/A</v>
          </cell>
          <cell r="D73">
            <v>3507040587</v>
          </cell>
          <cell r="E73" t="e">
            <v>#N/A</v>
          </cell>
          <cell r="F73" t="e">
            <v>#N/A</v>
          </cell>
          <cell r="G73" t="e">
            <v>#N/A</v>
          </cell>
          <cell r="J73">
            <v>0</v>
          </cell>
          <cell r="K73">
            <v>0</v>
          </cell>
        </row>
        <row r="74">
          <cell r="A74" t="str">
            <v>ALVARO GARCIA MOVILLA</v>
          </cell>
          <cell r="B74" t="str">
            <v>CALLE 47D # 26 - 100 CONJUNTO RESIDENCIAL ARCADAS SAN ISIDRO PRIMERA PUERTA BARRANQUILLA</v>
          </cell>
          <cell r="C74" t="e">
            <v>#N/A</v>
          </cell>
          <cell r="D74" t="str">
            <v>3116704583-3188870323</v>
          </cell>
          <cell r="E74" t="e">
            <v>#N/A</v>
          </cell>
          <cell r="F74" t="e">
            <v>#N/A</v>
          </cell>
          <cell r="G74" t="e">
            <v>#N/A</v>
          </cell>
          <cell r="J74">
            <v>0</v>
          </cell>
          <cell r="K74">
            <v>0</v>
          </cell>
        </row>
        <row r="75">
          <cell r="A75" t="str">
            <v>Alvaro Quintero</v>
          </cell>
          <cell r="C75">
            <v>0</v>
          </cell>
          <cell r="F75" t="str">
            <v>Bogota</v>
          </cell>
          <cell r="G75" t="str">
            <v>Girardot</v>
          </cell>
        </row>
        <row r="76">
          <cell r="A76" t="str">
            <v>AMALFY MARBELLO</v>
          </cell>
          <cell r="B76" t="str">
            <v>Cll 87 #14-45</v>
          </cell>
          <cell r="C76" t="str">
            <v>Ciudad Modesto</v>
          </cell>
          <cell r="D76" t="str">
            <v>3004274833-3006351292</v>
          </cell>
          <cell r="E76" t="str">
            <v>Ciudad Modesto</v>
          </cell>
          <cell r="F76" t="str">
            <v>Barranquilla</v>
          </cell>
          <cell r="G76" t="str">
            <v>Riomar</v>
          </cell>
          <cell r="H76" t="str">
            <v>Cra. 51 # 82-197</v>
          </cell>
          <cell r="J76">
            <v>6.7</v>
          </cell>
          <cell r="K76">
            <v>17</v>
          </cell>
        </row>
        <row r="77">
          <cell r="A77" t="str">
            <v>Amalia Cardona Valencia</v>
          </cell>
          <cell r="B77" t="str">
            <v>VEREDA AGUAS CLARAS CARMEN DE VIBORAL</v>
          </cell>
          <cell r="C77" t="e">
            <v>#N/A</v>
          </cell>
          <cell r="D77" t="str">
            <v>3216872679-3196384474</v>
          </cell>
          <cell r="E77" t="e">
            <v>#N/A</v>
          </cell>
          <cell r="F77" t="e">
            <v>#N/A</v>
          </cell>
          <cell r="G77" t="e">
            <v>#N/A</v>
          </cell>
          <cell r="J77" t="str">
            <v>22,8KM</v>
          </cell>
          <cell r="K77" t="str">
            <v>38MIN</v>
          </cell>
        </row>
        <row r="78">
          <cell r="A78" t="str">
            <v xml:space="preserve">Amalia Cardona Valencia_x000D_
</v>
          </cell>
          <cell r="B78" t="str">
            <v>VEREDA AGUAS CLARAS CARMEN DE VIBORAL</v>
          </cell>
          <cell r="C78" t="e">
            <v>#N/A</v>
          </cell>
          <cell r="D78" t="str">
            <v>3216872679-3196384474</v>
          </cell>
          <cell r="E78" t="e">
            <v>#N/A</v>
          </cell>
          <cell r="F78" t="e">
            <v>#N/A</v>
          </cell>
          <cell r="G78" t="e">
            <v>#N/A</v>
          </cell>
          <cell r="J78" t="str">
            <v>22,8KM</v>
          </cell>
          <cell r="K78" t="str">
            <v>38MIN</v>
          </cell>
        </row>
        <row r="79">
          <cell r="A79" t="str">
            <v>AMANDA CORDOBA</v>
          </cell>
          <cell r="B79" t="str">
            <v>CALLE 39N 26D-18 LA MILAGROSA</v>
          </cell>
          <cell r="C79" t="str">
            <v>ORDEN PUBLICO</v>
          </cell>
          <cell r="D79">
            <v>3114184754</v>
          </cell>
          <cell r="E79" t="str">
            <v>La Milagrosa</v>
          </cell>
          <cell r="F79" t="str">
            <v>Medellin</v>
          </cell>
          <cell r="G79" t="str">
            <v>Envigado</v>
          </cell>
          <cell r="H79" t="str">
            <v>Dg. 31 # 36 A Sur - 80</v>
          </cell>
          <cell r="I79" t="str">
            <v>Primer Turno</v>
          </cell>
          <cell r="J79" t="str">
            <v>6 km</v>
          </cell>
          <cell r="K79" t="str">
            <v>15 min</v>
          </cell>
        </row>
        <row r="80">
          <cell r="A80" t="str">
            <v>AMANDA MICHELL PAJARO MARIN</v>
          </cell>
          <cell r="B80" t="str">
            <v>MANZANA 2 LOTE 8,BARRIO VILLA GRANDE DE INDIA ETAPA 2 CARTAGENA DE INDIAS/ BOLIVAR</v>
          </cell>
          <cell r="C80" t="e">
            <v>#N/A</v>
          </cell>
          <cell r="D80" t="str">
            <v>3126615156-6503066</v>
          </cell>
          <cell r="E80" t="e">
            <v>#N/A</v>
          </cell>
          <cell r="F80" t="e">
            <v>#N/A</v>
          </cell>
          <cell r="G80" t="e">
            <v>#N/A</v>
          </cell>
          <cell r="J80">
            <v>0</v>
          </cell>
          <cell r="K80">
            <v>0</v>
          </cell>
        </row>
        <row r="81">
          <cell r="A81" t="str">
            <v>Amelia Martinez</v>
          </cell>
          <cell r="B81" t="str">
            <v>Cra. 9 # 27-27 Edificio Cenecor</v>
          </cell>
          <cell r="C81">
            <v>0</v>
          </cell>
          <cell r="D81">
            <v>0</v>
          </cell>
          <cell r="E81">
            <v>0</v>
          </cell>
          <cell r="F81" t="str">
            <v>Monteria</v>
          </cell>
          <cell r="G81" t="str">
            <v>Monteria</v>
          </cell>
          <cell r="H81" t="str">
            <v>Cra. 9 # 27-27 Edificio Cenecor</v>
          </cell>
          <cell r="J81">
            <v>4</v>
          </cell>
          <cell r="K81">
            <v>6</v>
          </cell>
        </row>
        <row r="82">
          <cell r="A82" t="str">
            <v>AMPARO BUELVAS</v>
          </cell>
          <cell r="B82" t="str">
            <v>Cra. 9 # 27-27 Edificio Cenecor</v>
          </cell>
          <cell r="C82">
            <v>0</v>
          </cell>
          <cell r="D82">
            <v>3217108574</v>
          </cell>
          <cell r="E82">
            <v>0</v>
          </cell>
          <cell r="F82" t="str">
            <v>Monteria</v>
          </cell>
          <cell r="G82" t="str">
            <v>Monteria</v>
          </cell>
          <cell r="H82" t="str">
            <v>Cra. 9 # 27-27 Edificio Cenecor</v>
          </cell>
          <cell r="J82">
            <v>0</v>
          </cell>
          <cell r="K82">
            <v>0</v>
          </cell>
        </row>
        <row r="83">
          <cell r="A83" t="str">
            <v>Amparo Torres</v>
          </cell>
          <cell r="B83" t="str">
            <v>Cra 28  # 13 - 20 Casa 11 Funza</v>
          </cell>
          <cell r="C83" t="str">
            <v>INTERMUNICIAPAL</v>
          </cell>
          <cell r="D83">
            <v>3152256114</v>
          </cell>
          <cell r="E83" t="str">
            <v>funza</v>
          </cell>
          <cell r="F83" t="str">
            <v>Bogota</v>
          </cell>
          <cell r="G83" t="str">
            <v>Cruz Roja</v>
          </cell>
          <cell r="H83" t="str">
            <v>Av. Kra  68 # 68 B-31 Bloque 1 Piso 1</v>
          </cell>
          <cell r="I83" t="str">
            <v>Cuarto Turno</v>
          </cell>
          <cell r="J83">
            <v>23</v>
          </cell>
          <cell r="K83">
            <v>42</v>
          </cell>
        </row>
        <row r="84">
          <cell r="A84" t="str">
            <v>Ana cecilia patiño villalba</v>
          </cell>
          <cell r="B84" t="str">
            <v>Transversal 62 # 6- 29 torre 1 apr 903</v>
          </cell>
          <cell r="C84" t="str">
            <v>ciudadela real de minas</v>
          </cell>
          <cell r="D84">
            <v>3173794417</v>
          </cell>
          <cell r="E84" t="str">
            <v>ciudadela real de minas</v>
          </cell>
          <cell r="F84" t="str">
            <v>Bucaramanga</v>
          </cell>
          <cell r="G84" t="str">
            <v>Cabecera</v>
          </cell>
          <cell r="H84" t="str">
            <v>Cll.  54 #  33-45 piso 1</v>
          </cell>
          <cell r="I84" t="str">
            <v>Cuarto Turno</v>
          </cell>
          <cell r="J84">
            <v>4</v>
          </cell>
          <cell r="K84">
            <v>8</v>
          </cell>
        </row>
        <row r="85">
          <cell r="A85" t="str">
            <v xml:space="preserve">Ana Cecilia Prada Peralta </v>
          </cell>
          <cell r="B85" t="str">
            <v>Mz 60 casa 17 B/ Kennedy</v>
          </cell>
          <cell r="C85" t="str">
            <v>Kenedy</v>
          </cell>
          <cell r="D85">
            <v>3142289561</v>
          </cell>
          <cell r="E85" t="str">
            <v>Kenedy</v>
          </cell>
          <cell r="F85" t="str">
            <v>Girardot</v>
          </cell>
          <cell r="G85" t="str">
            <v>Girardot</v>
          </cell>
          <cell r="H85" t="str">
            <v>Cra. 7 A # 31 - 54 Barrio La Magdalena</v>
          </cell>
          <cell r="I85" t="str">
            <v>Cuarto Turno</v>
          </cell>
          <cell r="J85" t="str">
            <v>2.6 km</v>
          </cell>
          <cell r="K85" t="str">
            <v>7 min</v>
          </cell>
        </row>
        <row r="86">
          <cell r="A86" t="str">
            <v>Maritza Parra</v>
          </cell>
          <cell r="B86" t="str">
            <v xml:space="preserve">Mz F casa 43 Urbanización Bosquez de Viscaya </v>
          </cell>
          <cell r="C86" t="str">
            <v>Bosques de Viscaya</v>
          </cell>
          <cell r="D86">
            <v>3102808463</v>
          </cell>
          <cell r="E86" t="str">
            <v>Bosques de Viscaya</v>
          </cell>
          <cell r="F86" t="str">
            <v>Girardot</v>
          </cell>
          <cell r="G86" t="str">
            <v>Girardot</v>
          </cell>
          <cell r="H86" t="str">
            <v>Cra. 7 A # 31 - 54 Barrio La Magdalena</v>
          </cell>
          <cell r="I86" t="str">
            <v>Cuarto Turno</v>
          </cell>
          <cell r="J86" t="str">
            <v>1.9 km</v>
          </cell>
          <cell r="K86" t="str">
            <v>6 min</v>
          </cell>
        </row>
        <row r="87">
          <cell r="A87" t="str">
            <v>ANA GRACIELA HILLON DE VARGAS</v>
          </cell>
          <cell r="B87" t="str">
            <v>CALLE 12 # 25 - 79 NEIVA/HUILA</v>
          </cell>
          <cell r="C87" t="e">
            <v>#N/A</v>
          </cell>
          <cell r="D87" t="str">
            <v>8705132 - 3142092972</v>
          </cell>
          <cell r="E87" t="e">
            <v>#N/A</v>
          </cell>
          <cell r="F87" t="e">
            <v>#N/A</v>
          </cell>
          <cell r="G87" t="e">
            <v>#N/A</v>
          </cell>
          <cell r="J87">
            <v>0</v>
          </cell>
          <cell r="K87">
            <v>0</v>
          </cell>
        </row>
        <row r="88">
          <cell r="A88" t="str">
            <v>ANA GUILLERMINA ESPINDOLA COLMENARES</v>
          </cell>
          <cell r="B88" t="str">
            <v>Carrera 19# 6- 25 la colina PIEDECUESTA/SANATANDER</v>
          </cell>
          <cell r="C88" t="e">
            <v>#N/A</v>
          </cell>
          <cell r="D88">
            <v>3187443636</v>
          </cell>
          <cell r="E88" t="e">
            <v>#N/A</v>
          </cell>
          <cell r="F88" t="e">
            <v>#N/A</v>
          </cell>
          <cell r="G88" t="e">
            <v>#N/A</v>
          </cell>
          <cell r="J88" t="str">
            <v>22KM</v>
          </cell>
          <cell r="K88" t="str">
            <v>32MIN</v>
          </cell>
        </row>
        <row r="89">
          <cell r="A89" t="str">
            <v>Ana Lorena Lozano Duarte</v>
          </cell>
          <cell r="B89" t="str">
            <v>Cra 50 No 18A - 75 Piso 1.
Puente Aranda</v>
          </cell>
          <cell r="C89" t="str">
            <v>Puente Aranda</v>
          </cell>
          <cell r="D89">
            <v>3174400847</v>
          </cell>
          <cell r="E89" t="str">
            <v>Puente Aranda</v>
          </cell>
          <cell r="F89" t="str">
            <v>Bogotá</v>
          </cell>
          <cell r="G89" t="str">
            <v>Bogotá</v>
          </cell>
        </row>
        <row r="90">
          <cell r="A90" t="str">
            <v>Ana Maria Hurtado Parra</v>
          </cell>
          <cell r="B90" t="str">
            <v>CARR 9E # 48H-19 San cayetano Manizales</v>
          </cell>
          <cell r="C90" t="e">
            <v>#N/A</v>
          </cell>
          <cell r="D90">
            <v>3168880642</v>
          </cell>
          <cell r="E90" t="e">
            <v>#N/A</v>
          </cell>
          <cell r="F90" t="e">
            <v>#N/A</v>
          </cell>
          <cell r="G90" t="e">
            <v>#N/A</v>
          </cell>
          <cell r="J90" t="str">
            <v>4,2KM</v>
          </cell>
          <cell r="K90" t="str">
            <v>13MIN</v>
          </cell>
        </row>
        <row r="91">
          <cell r="A91" t="str">
            <v>ANA MARIA MEDINA</v>
          </cell>
          <cell r="B91" t="str">
            <v>NEIVA</v>
          </cell>
          <cell r="C91" t="str">
            <v>NEIVA</v>
          </cell>
          <cell r="D91" t="str">
            <v>317 6668605</v>
          </cell>
          <cell r="E91" t="str">
            <v xml:space="preserve">NEIVA </v>
          </cell>
          <cell r="F91" t="str">
            <v xml:space="preserve">Neiva </v>
          </cell>
        </row>
        <row r="92">
          <cell r="A92" t="str">
            <v xml:space="preserve">Ana Maria Rios Bernal </v>
          </cell>
          <cell r="B92" t="str">
            <v xml:space="preserve">Etapa 35B casa 43 Bello Horizonte </v>
          </cell>
          <cell r="C92" t="str">
            <v>Bello Horizonte</v>
          </cell>
          <cell r="D92">
            <v>3176392979</v>
          </cell>
          <cell r="E92" t="str">
            <v>Bello Horizonte</v>
          </cell>
          <cell r="F92" t="str">
            <v>Girardot</v>
          </cell>
          <cell r="G92" t="str">
            <v>Girardot</v>
          </cell>
          <cell r="H92" t="str">
            <v>Cra. 7 A # 31 - 54 Barrio La Magdalena</v>
          </cell>
          <cell r="I92" t="str">
            <v>Primer Turno</v>
          </cell>
          <cell r="J92" t="str">
            <v>1.7 km</v>
          </cell>
          <cell r="K92" t="str">
            <v>5 min</v>
          </cell>
        </row>
        <row r="93">
          <cell r="A93" t="str">
            <v>ANA MILENA BARRERA MARTINEZ</v>
          </cell>
          <cell r="B93" t="str">
            <v>CRA 6A # 23-91 barrio quintas de casa blanca FUNZA/CUNDINAMARCA</v>
          </cell>
          <cell r="C93" t="e">
            <v>#N/A</v>
          </cell>
          <cell r="D93">
            <v>3114739621</v>
          </cell>
          <cell r="E93" t="e">
            <v>#N/A</v>
          </cell>
          <cell r="F93" t="e">
            <v>#N/A</v>
          </cell>
          <cell r="G93" t="e">
            <v>#N/A</v>
          </cell>
          <cell r="J93">
            <v>0</v>
          </cell>
          <cell r="K93">
            <v>0</v>
          </cell>
        </row>
        <row r="94">
          <cell r="A94" t="str">
            <v>ANA MILENA FLOREZ DURAN</v>
          </cell>
          <cell r="B94" t="str">
            <v>Carrrera 4G # 21Bis-220 torre B4 Apt 227</v>
          </cell>
          <cell r="C94" t="str">
            <v>San Francisco de Asis</v>
          </cell>
          <cell r="D94">
            <v>3164084153</v>
          </cell>
          <cell r="E94" t="str">
            <v>San Francisco de Asis</v>
          </cell>
          <cell r="F94" t="str">
            <v>Valledupar</v>
          </cell>
          <cell r="G94" t="str">
            <v>Valledupar</v>
          </cell>
          <cell r="H94" t="str">
            <v>Carrera 7A # 28-62
Barrio 12 de Octubre</v>
          </cell>
          <cell r="I94" t="str">
            <v>Primer Turno</v>
          </cell>
          <cell r="J94" t="str">
            <v>4.3 km</v>
          </cell>
          <cell r="K94" t="str">
            <v>7 min</v>
          </cell>
        </row>
        <row r="95">
          <cell r="A95" t="str">
            <v>Ana Perea</v>
          </cell>
          <cell r="B95" t="str">
            <v>Carrera 29 # 84A-70</v>
          </cell>
          <cell r="C95" t="str">
            <v>Calamari</v>
          </cell>
          <cell r="D95" t="str">
            <v>3106558889-3216976972-3010218</v>
          </cell>
          <cell r="E95" t="str">
            <v>Calamari</v>
          </cell>
          <cell r="F95" t="str">
            <v>Barranquilla</v>
          </cell>
          <cell r="G95" t="str">
            <v>Murillo</v>
          </cell>
          <cell r="H95" t="str">
            <v>Calle 45 # 9B - 08</v>
          </cell>
          <cell r="J95">
            <v>2.7</v>
          </cell>
          <cell r="K95">
            <v>8</v>
          </cell>
        </row>
        <row r="96">
          <cell r="A96" t="str">
            <v>ANA VALENCIA MAZZANTI</v>
          </cell>
          <cell r="B96" t="str">
            <v>AUTOPISTA NORTE # 104 - 76 CECIMIN BOGOTA</v>
          </cell>
          <cell r="C96" t="e">
            <v>#N/A</v>
          </cell>
          <cell r="D96">
            <v>3164309636</v>
          </cell>
          <cell r="E96" t="e">
            <v>#N/A</v>
          </cell>
          <cell r="F96" t="e">
            <v>#N/A</v>
          </cell>
          <cell r="G96" t="e">
            <v>#N/A</v>
          </cell>
          <cell r="J96">
            <v>0</v>
          </cell>
          <cell r="K96">
            <v>0</v>
          </cell>
        </row>
        <row r="97">
          <cell r="A97" t="str">
            <v xml:space="preserve">Ana Victoria Bermudez </v>
          </cell>
          <cell r="B97" t="str">
            <v xml:space="preserve">Acualina Orange Torre 2 Ato 102 </v>
          </cell>
          <cell r="C97" t="str">
            <v>Acualina Orange</v>
          </cell>
          <cell r="D97">
            <v>3202543859</v>
          </cell>
          <cell r="E97" t="str">
            <v>Acualina Orange</v>
          </cell>
          <cell r="F97" t="str">
            <v>Girardot</v>
          </cell>
          <cell r="G97" t="str">
            <v>Girardot</v>
          </cell>
          <cell r="H97" t="str">
            <v>Cra. 7 A # 31 - 54 Barrio La Magdalena</v>
          </cell>
          <cell r="I97" t="str">
            <v>Cuarto Turno</v>
          </cell>
          <cell r="J97" t="str">
            <v>700 metros</v>
          </cell>
          <cell r="K97" t="str">
            <v>2 min</v>
          </cell>
        </row>
        <row r="98">
          <cell r="A98" t="str">
            <v xml:space="preserve">ANADID  CANCINO  DIAZ </v>
          </cell>
          <cell r="B98" t="str">
            <v>CRA 27 # 50- 22 Galerias Teusaquillo</v>
          </cell>
          <cell r="C98" t="str">
            <v xml:space="preserve">Galerias </v>
          </cell>
          <cell r="D98">
            <v>3123891137</v>
          </cell>
          <cell r="E98" t="str">
            <v xml:space="preserve">Galerias </v>
          </cell>
          <cell r="F98" t="str">
            <v>BOGOTÁ</v>
          </cell>
          <cell r="G98" t="str">
            <v>Occidente</v>
          </cell>
          <cell r="H98" t="e">
            <v>#N/A</v>
          </cell>
          <cell r="J98">
            <v>11</v>
          </cell>
          <cell r="K98">
            <v>25</v>
          </cell>
        </row>
        <row r="99">
          <cell r="A99" t="str">
            <v>Anadid Cancino Diaz</v>
          </cell>
          <cell r="B99" t="str">
            <v>CRA 27 # 50- 22 (Galerias Teusaquillo)</v>
          </cell>
          <cell r="C99" t="str">
            <v xml:space="preserve">Galerias </v>
          </cell>
          <cell r="D99">
            <v>3123891137</v>
          </cell>
          <cell r="E99" t="str">
            <v xml:space="preserve">Galerias </v>
          </cell>
          <cell r="F99" t="str">
            <v>BOGOTA</v>
          </cell>
          <cell r="G99" t="str">
            <v>Occidente</v>
          </cell>
          <cell r="H99" t="str">
            <v>Calle 5C No. 71C - 29 Torre B Piso 2 Edificio Servicios Ambulatorios</v>
          </cell>
          <cell r="J99">
            <v>11</v>
          </cell>
          <cell r="K99">
            <v>25</v>
          </cell>
        </row>
        <row r="100">
          <cell r="A100" t="str">
            <v>Andre Alexandra Barragan</v>
          </cell>
          <cell r="B100" t="str">
            <v>Calle 11 # 17-18 B. Calle Vieja</v>
          </cell>
          <cell r="C100" t="str">
            <v>calle vieja</v>
          </cell>
          <cell r="D100">
            <v>3222545911</v>
          </cell>
          <cell r="E100" t="str">
            <v>calle vieja</v>
          </cell>
          <cell r="F100" t="str">
            <v>Honda</v>
          </cell>
          <cell r="G100" t="str">
            <v>Honda</v>
          </cell>
          <cell r="H100" t="str">
            <v>Calle 9 No. 16-38 Av Centenario Hospital San Juan de Dios Honda</v>
          </cell>
          <cell r="J100">
            <v>2</v>
          </cell>
          <cell r="K100">
            <v>5</v>
          </cell>
        </row>
        <row r="101">
          <cell r="A101" t="str">
            <v>ANDREA CALDERON</v>
          </cell>
          <cell r="B101" t="str">
            <v>TRANSVERSAL 70 #67B-80 SUR</v>
          </cell>
          <cell r="C101" t="str">
            <v>EL EDEN</v>
          </cell>
          <cell r="D101">
            <v>3135113960</v>
          </cell>
          <cell r="E101" t="str">
            <v>EL EDEN</v>
          </cell>
          <cell r="F101" t="str">
            <v>BOGOTA</v>
          </cell>
          <cell r="G101" t="str">
            <v>Dorado</v>
          </cell>
          <cell r="H101" t="str">
            <v>Diagonal 82 Bis # 85 - 90</v>
          </cell>
          <cell r="J101">
            <v>9.6</v>
          </cell>
          <cell r="K101" t="str">
            <v>40min</v>
          </cell>
        </row>
        <row r="102">
          <cell r="A102" t="str">
            <v>Andrea Carolina Junco Morelo</v>
          </cell>
          <cell r="B102" t="str">
            <v xml:space="preserve">sector san Nicolas manzana 143 lote 8 Pozon Cartagena </v>
          </cell>
          <cell r="C102" t="e">
            <v>#N/A</v>
          </cell>
          <cell r="D102">
            <v>3145659640</v>
          </cell>
          <cell r="E102" t="e">
            <v>#N/A</v>
          </cell>
          <cell r="F102" t="e">
            <v>#N/A</v>
          </cell>
          <cell r="G102" t="e">
            <v>#N/A</v>
          </cell>
          <cell r="J102" t="str">
            <v>5,3KM</v>
          </cell>
          <cell r="K102" t="str">
            <v>17MIN</v>
          </cell>
        </row>
        <row r="103">
          <cell r="A103" t="str">
            <v xml:space="preserve">Andrea Del Carmen Suarez </v>
          </cell>
          <cell r="B103" t="str">
            <v xml:space="preserve">Carrera 9B # 94-40 </v>
          </cell>
          <cell r="C103" t="str">
            <v>Sourdis</v>
          </cell>
          <cell r="D103" t="str">
            <v>3003099874-3013079976</v>
          </cell>
          <cell r="E103" t="str">
            <v>Sourdis</v>
          </cell>
          <cell r="F103" t="str">
            <v>Barranquilla</v>
          </cell>
          <cell r="G103" t="str">
            <v>Murillo</v>
          </cell>
          <cell r="H103" t="str">
            <v>Calle 45 # 9B - 08</v>
          </cell>
          <cell r="J103">
            <v>5.0999999999999996</v>
          </cell>
          <cell r="K103">
            <v>16</v>
          </cell>
        </row>
        <row r="104">
          <cell r="A104" t="str">
            <v>Andrea del Pilar Builes Clavijo</v>
          </cell>
          <cell r="B104" t="str">
            <v>CRA 6° N 5-15 GUARINOCITO</v>
          </cell>
          <cell r="C104" t="str">
            <v>Intermunicipal</v>
          </cell>
          <cell r="D104">
            <v>3136464176</v>
          </cell>
          <cell r="E104" t="str">
            <v>Guarinocito</v>
          </cell>
          <cell r="F104" t="str">
            <v>Honda</v>
          </cell>
          <cell r="G104" t="str">
            <v>Honda</v>
          </cell>
          <cell r="H104" t="str">
            <v>Calle 9 No. 16-38 Av Centenario Hospital San Juan de Dios Honda</v>
          </cell>
          <cell r="I104" t="str">
            <v>Cuarto Turno</v>
          </cell>
          <cell r="J104" t="str">
            <v>21 KM</v>
          </cell>
          <cell r="K104" t="str">
            <v>25 MIN</v>
          </cell>
        </row>
        <row r="105">
          <cell r="A105" t="str">
            <v>Andrea Diaz</v>
          </cell>
          <cell r="B105" t="str">
            <v>Calle 152 # 55a - 10 Mazuren 16</v>
          </cell>
          <cell r="C105">
            <v>0</v>
          </cell>
          <cell r="D105">
            <v>3153846594</v>
          </cell>
          <cell r="F105" t="str">
            <v>Bogota</v>
          </cell>
          <cell r="G105" t="str">
            <v>Bogota</v>
          </cell>
          <cell r="H105" t="str">
            <v>Calle 152 # 55a - 10 Mazuren 16</v>
          </cell>
        </row>
        <row r="106">
          <cell r="A106" t="str">
            <v>ANDREA FONNEGRA</v>
          </cell>
          <cell r="B106" t="str">
            <v>CALI</v>
          </cell>
          <cell r="C106" t="str">
            <v>CALI</v>
          </cell>
          <cell r="D106" t="str">
            <v>317 6668605</v>
          </cell>
          <cell r="E106" t="str">
            <v>CALI</v>
          </cell>
          <cell r="F106" t="str">
            <v>CALI</v>
          </cell>
          <cell r="G106" t="str">
            <v>CALI</v>
          </cell>
        </row>
        <row r="107">
          <cell r="A107" t="str">
            <v>ANDREA JARAMILLO</v>
          </cell>
          <cell r="B107" t="str">
            <v>CALLE 54 CARRERA 17 CAICEDO CASA 17 A 20</v>
          </cell>
          <cell r="C107" t="str">
            <v>ORDEN PUBLICO</v>
          </cell>
          <cell r="D107">
            <v>3053392035</v>
          </cell>
          <cell r="E107" t="str">
            <v>BARRIO CAICEDO, COMUNA 8 PARTE MEDIO ALTA</v>
          </cell>
          <cell r="F107" t="str">
            <v>Medellin</v>
          </cell>
          <cell r="G107" t="str">
            <v>Hosp. San Vicente de Paúl</v>
          </cell>
          <cell r="H107" t="str">
            <v>Cll. 64 # 51 D - 70 HSVP</v>
          </cell>
          <cell r="I107" t="str">
            <v>Primer Turno</v>
          </cell>
          <cell r="J107" t="str">
            <v>5 KM</v>
          </cell>
          <cell r="K107" t="str">
            <v>13 MIN</v>
          </cell>
        </row>
        <row r="108">
          <cell r="A108" t="str">
            <v>Andrea Juliana Vega</v>
          </cell>
          <cell r="B108" t="str">
            <v xml:space="preserve"> carrera 6 AE # 28-107  la cumbre FLORIDABLANCA</v>
          </cell>
          <cell r="C108" t="e">
            <v>#N/A</v>
          </cell>
          <cell r="D108">
            <v>3163779972</v>
          </cell>
          <cell r="E108" t="e">
            <v>#N/A</v>
          </cell>
          <cell r="F108" t="e">
            <v>#N/A</v>
          </cell>
          <cell r="G108" t="e">
            <v>#N/A</v>
          </cell>
          <cell r="J108">
            <v>0</v>
          </cell>
          <cell r="K108">
            <v>0</v>
          </cell>
        </row>
        <row r="109">
          <cell r="A109" t="str">
            <v>ANDREA JULIANA VEGA GAONA</v>
          </cell>
          <cell r="B109" t="str">
            <v xml:space="preserve"> carrera 6 AE # 28-107  la cumbre FLORIDABLANCA</v>
          </cell>
          <cell r="C109" t="e">
            <v>#N/A</v>
          </cell>
          <cell r="D109">
            <v>3163779972</v>
          </cell>
          <cell r="E109" t="e">
            <v>#N/A</v>
          </cell>
          <cell r="F109" t="e">
            <v>#N/A</v>
          </cell>
          <cell r="G109" t="e">
            <v>#N/A</v>
          </cell>
          <cell r="J109">
            <v>0</v>
          </cell>
          <cell r="K109">
            <v>0</v>
          </cell>
        </row>
        <row r="110">
          <cell r="A110" t="str">
            <v xml:space="preserve">Andrea Juliana Vega Gaona </v>
          </cell>
          <cell r="B110" t="str">
            <v>carrera 6 AE # 28-107  la cumbre FLORIDABLANCA</v>
          </cell>
          <cell r="C110" t="e">
            <v>#N/A</v>
          </cell>
          <cell r="D110">
            <v>3163779972</v>
          </cell>
          <cell r="E110" t="e">
            <v>#N/A</v>
          </cell>
          <cell r="F110" t="e">
            <v>#N/A</v>
          </cell>
          <cell r="G110" t="e">
            <v>#N/A</v>
          </cell>
          <cell r="J110">
            <v>0</v>
          </cell>
          <cell r="K110">
            <v>0</v>
          </cell>
        </row>
        <row r="111">
          <cell r="A111" t="str">
            <v>ANDREA MELISSA GUTIERREZ</v>
          </cell>
          <cell r="B111" t="str">
            <v>CALLE 13 # 18 A -66 Barrio: FLORIDA MAGANGUE/BOLIVAR</v>
          </cell>
          <cell r="C111" t="e">
            <v>#N/A</v>
          </cell>
          <cell r="D111">
            <v>3004785984</v>
          </cell>
          <cell r="E111" t="e">
            <v>#N/A</v>
          </cell>
          <cell r="F111" t="e">
            <v>#N/A</v>
          </cell>
          <cell r="G111" t="e">
            <v>#N/A</v>
          </cell>
          <cell r="J111">
            <v>0</v>
          </cell>
          <cell r="K111">
            <v>0</v>
          </cell>
        </row>
        <row r="112">
          <cell r="A112" t="str">
            <v>Andrea Pantoja</v>
          </cell>
          <cell r="B112" t="str">
            <v xml:space="preserve">Calle 10 No. 5-45 Unidad Renal </v>
          </cell>
          <cell r="C112">
            <v>0</v>
          </cell>
          <cell r="F112" t="str">
            <v xml:space="preserve">Neiva </v>
          </cell>
          <cell r="G112" t="str">
            <v xml:space="preserve">Neiva </v>
          </cell>
          <cell r="H112" t="str">
            <v>Calle 10 No. 5-45 Local 301</v>
          </cell>
        </row>
        <row r="113">
          <cell r="A113" t="str">
            <v xml:space="preserve">ANDREA PAREDES </v>
          </cell>
          <cell r="B113" t="str">
            <v xml:space="preserve">Carrera 25 # 20 a - 16 </v>
          </cell>
          <cell r="C113">
            <v>0</v>
          </cell>
          <cell r="D113">
            <v>0</v>
          </cell>
          <cell r="E113">
            <v>0</v>
          </cell>
          <cell r="F113" t="str">
            <v>Tulua</v>
          </cell>
          <cell r="G113" t="str">
            <v>Tulua</v>
          </cell>
          <cell r="H113" t="str">
            <v>Cra. 34 # 26 - 40</v>
          </cell>
          <cell r="J113">
            <v>7</v>
          </cell>
          <cell r="K113">
            <v>0</v>
          </cell>
        </row>
        <row r="114">
          <cell r="A114" t="str">
            <v>Andrea Ramirez</v>
          </cell>
          <cell r="B114" t="str">
            <v>Calle 138 Bis No. 132-21 Tibabuyes Universal </v>
          </cell>
          <cell r="C114" t="str">
            <v>Tibabuyes Universal- abjo del cai de la gaitana</v>
          </cell>
          <cell r="D114">
            <v>0</v>
          </cell>
          <cell r="E114" t="str">
            <v>Tibabuyes Universal- abjo del cai de la gaitana</v>
          </cell>
          <cell r="F114" t="str">
            <v>Bogota</v>
          </cell>
          <cell r="G114" t="str">
            <v>Cruz Roja</v>
          </cell>
          <cell r="H114" t="str">
            <v>Av. Kra  68 # 68 B-31 Bloque 1 Piso 1</v>
          </cell>
          <cell r="J114">
            <v>14</v>
          </cell>
          <cell r="K114">
            <v>26</v>
          </cell>
        </row>
        <row r="115">
          <cell r="A115" t="str">
            <v xml:space="preserve">Andrea Soto                            </v>
          </cell>
          <cell r="B115" t="str">
            <v xml:space="preserve">Transversal 30 a # 33-73 conjunto Albahaca Ciudad Verde   (soacha)         </v>
          </cell>
          <cell r="C115" t="str">
            <v>INTERMUNICIPAL</v>
          </cell>
          <cell r="D115">
            <v>0</v>
          </cell>
          <cell r="E115" t="str">
            <v>ciauda verde</v>
          </cell>
          <cell r="F115" t="str">
            <v>Bogota</v>
          </cell>
          <cell r="G115" t="str">
            <v>Fmexpress Bogotá</v>
          </cell>
          <cell r="H115" t="str">
            <v>BOGOTA CLL 161 # 7G-36</v>
          </cell>
          <cell r="J115">
            <v>34</v>
          </cell>
          <cell r="K115">
            <v>53</v>
          </cell>
        </row>
        <row r="116">
          <cell r="A116" t="str">
            <v>Andres  Mauricio Rodriguez Camargo</v>
          </cell>
          <cell r="B116" t="str">
            <v xml:space="preserve">Carera 31 # 15-119 conjunto yerbabuena apto 403 torre 19 ciudad verde Soacha </v>
          </cell>
          <cell r="C116" t="e">
            <v>#N/A</v>
          </cell>
          <cell r="D116">
            <v>3017525542</v>
          </cell>
          <cell r="E116" t="e">
            <v>#N/A</v>
          </cell>
          <cell r="F116" t="e">
            <v>#N/A</v>
          </cell>
          <cell r="G116" t="e">
            <v>#N/A</v>
          </cell>
          <cell r="J116">
            <v>0</v>
          </cell>
          <cell r="K116">
            <v>0</v>
          </cell>
        </row>
        <row r="117">
          <cell r="A117" t="str">
            <v>Andres atehortua</v>
          </cell>
          <cell r="B117" t="str">
            <v>Aeropuerto internacional el dorado</v>
          </cell>
          <cell r="C117" t="str">
            <v>Bogotá</v>
          </cell>
          <cell r="E117" t="str">
            <v>Bogotá</v>
          </cell>
          <cell r="F117" t="str">
            <v>Bogotá</v>
          </cell>
          <cell r="J117" t="str">
            <v>201KM</v>
          </cell>
          <cell r="K117" t="str">
            <v>3H 11MIN</v>
          </cell>
        </row>
        <row r="118">
          <cell r="A118" t="str">
            <v>Andres Daniel Ortega Atencio</v>
          </cell>
          <cell r="B118" t="str">
            <v>Kra 4 # 3-72 el difícil Magdalena Municipio Ariguani</v>
          </cell>
          <cell r="C118" t="e">
            <v>#N/A</v>
          </cell>
          <cell r="D118">
            <v>3127069366</v>
          </cell>
          <cell r="E118" t="e">
            <v>#N/A</v>
          </cell>
          <cell r="F118" t="e">
            <v>#N/A</v>
          </cell>
          <cell r="G118" t="e">
            <v>#N/A</v>
          </cell>
          <cell r="J118" t="str">
            <v>201KM</v>
          </cell>
          <cell r="K118" t="str">
            <v>3H 11MIN</v>
          </cell>
        </row>
        <row r="119">
          <cell r="A119" t="str">
            <v>Andres Daniel Ortega Atencio</v>
          </cell>
          <cell r="B119" t="str">
            <v>Kra 4 # 3-72 el difícil Magdalena Municipio Ariguani</v>
          </cell>
          <cell r="C119" t="e">
            <v>#N/A</v>
          </cell>
          <cell r="D119">
            <v>3127069366</v>
          </cell>
          <cell r="E119" t="e">
            <v>#N/A</v>
          </cell>
          <cell r="F119" t="e">
            <v>#N/A</v>
          </cell>
          <cell r="G119" t="e">
            <v>#N/A</v>
          </cell>
          <cell r="J119">
            <v>0</v>
          </cell>
          <cell r="K119">
            <v>0</v>
          </cell>
        </row>
        <row r="120">
          <cell r="A120" t="str">
            <v>ANDRES ELIGIO GARCIA</v>
          </cell>
          <cell r="B120" t="str">
            <v xml:space="preserve"> CALLE 9 # 1-75 / CATAQUITA ARACATACA/MAGDALENA</v>
          </cell>
          <cell r="C120" t="e">
            <v>#N/A</v>
          </cell>
          <cell r="D120" t="str">
            <v>3128711232-3022629201 - 3012861803</v>
          </cell>
          <cell r="E120" t="e">
            <v>#N/A</v>
          </cell>
          <cell r="F120" t="e">
            <v>#N/A</v>
          </cell>
          <cell r="G120" t="e">
            <v>#N/A</v>
          </cell>
          <cell r="J120">
            <v>0</v>
          </cell>
          <cell r="K120">
            <v>0</v>
          </cell>
        </row>
        <row r="121">
          <cell r="A121" t="str">
            <v>ANDRES FELIPE CHACON GONZALES</v>
          </cell>
          <cell r="B121" t="str">
            <v>CALLE 54A #29-57 SUR BARRIO SAN VICENTE BOGOTA</v>
          </cell>
          <cell r="C121" t="e">
            <v>#N/A</v>
          </cell>
          <cell r="D121">
            <v>3108742562</v>
          </cell>
          <cell r="E121" t="e">
            <v>#N/A</v>
          </cell>
          <cell r="F121" t="e">
            <v>#N/A</v>
          </cell>
          <cell r="G121" t="e">
            <v>#N/A</v>
          </cell>
          <cell r="J121">
            <v>0</v>
          </cell>
          <cell r="K121">
            <v>0</v>
          </cell>
        </row>
        <row r="122">
          <cell r="A122" t="str">
            <v>ANDRES FELIPE CHACON GONZALEZ</v>
          </cell>
          <cell r="B122" t="str">
            <v>CALLE 54A #29-57 SUR BARRIO SAN VICENTE BOGOTA</v>
          </cell>
          <cell r="C122" t="e">
            <v>#N/A</v>
          </cell>
          <cell r="D122">
            <v>3108742562</v>
          </cell>
          <cell r="E122" t="e">
            <v>#N/A</v>
          </cell>
          <cell r="F122" t="e">
            <v>#N/A</v>
          </cell>
          <cell r="G122" t="e">
            <v>#N/A</v>
          </cell>
          <cell r="J122">
            <v>0</v>
          </cell>
          <cell r="K122">
            <v>0</v>
          </cell>
        </row>
        <row r="123">
          <cell r="A123" t="str">
            <v>ANDRES FELIPE CHACON GONZALEZ</v>
          </cell>
          <cell r="B123" t="str">
            <v>CALLE 54A #29-57 SUR BARRIO SAN VICENTE BOGOTA</v>
          </cell>
          <cell r="C123" t="e">
            <v>#N/A</v>
          </cell>
          <cell r="D123">
            <v>3108742562</v>
          </cell>
          <cell r="E123" t="e">
            <v>#N/A</v>
          </cell>
          <cell r="F123" t="e">
            <v>#N/A</v>
          </cell>
          <cell r="G123" t="e">
            <v>#N/A</v>
          </cell>
          <cell r="J123" t="str">
            <v>16KM</v>
          </cell>
          <cell r="K123" t="str">
            <v>43MIN</v>
          </cell>
        </row>
        <row r="124">
          <cell r="A124" t="str">
            <v>ANDRES FELIPE ESPITIA LOPEZ</v>
          </cell>
          <cell r="B124" t="str">
            <v xml:space="preserve">DIAGONAL 149 #142-19 ETAPA3 LOTE4 BLOQ D INT 42 CAMINOS DE LA ESPERAN BOGOTÁ D.C </v>
          </cell>
          <cell r="C124" t="e">
            <v>#N/A</v>
          </cell>
          <cell r="D124">
            <v>3203408185</v>
          </cell>
          <cell r="E124" t="e">
            <v>#N/A</v>
          </cell>
          <cell r="F124" t="str">
            <v>BOGOTA</v>
          </cell>
          <cell r="G124" t="str">
            <v>HOSPITAL INFANTIL SAN JOSE</v>
          </cell>
          <cell r="J124" t="str">
            <v>16KM</v>
          </cell>
          <cell r="K124" t="str">
            <v>43MIN</v>
          </cell>
        </row>
        <row r="125">
          <cell r="A125" t="str">
            <v>ANDRES FELIPE ESPITIA LOPEZ</v>
          </cell>
          <cell r="B125" t="str">
            <v xml:space="preserve">DIAGONAL 149 #142-19 ETAPA3 LOTE4 BLOQ D INT 42 CAMINOS DE LA ESPERAN BOGOTÁ D.C </v>
          </cell>
          <cell r="C125" t="e">
            <v>#N/A</v>
          </cell>
          <cell r="D125">
            <v>3203408185</v>
          </cell>
          <cell r="E125" t="e">
            <v>#N/A</v>
          </cell>
          <cell r="F125" t="str">
            <v>BOGOTA</v>
          </cell>
          <cell r="G125" t="str">
            <v>HOSPITAL INFANTIL SAN JOSE</v>
          </cell>
          <cell r="J125" t="str">
            <v>53,8KM</v>
          </cell>
          <cell r="K125" t="str">
            <v>1H 30MIN</v>
          </cell>
        </row>
        <row r="126">
          <cell r="A126" t="str">
            <v>ANDRES FELIPE ORTIZ PEREZ</v>
          </cell>
          <cell r="B126" t="str">
            <v>VEREDA LA GLORIA SAN ANDRES DE SOTAVENTO/CORDOBA</v>
          </cell>
          <cell r="C126" t="e">
            <v>#N/A</v>
          </cell>
          <cell r="D126">
            <v>3127410281</v>
          </cell>
          <cell r="E126" t="e">
            <v>#N/A</v>
          </cell>
          <cell r="F126" t="e">
            <v>#N/A</v>
          </cell>
          <cell r="G126" t="e">
            <v>#N/A</v>
          </cell>
          <cell r="J126" t="str">
            <v>53,8KM</v>
          </cell>
          <cell r="K126" t="str">
            <v>1H 30MIN</v>
          </cell>
        </row>
        <row r="127">
          <cell r="A127" t="str">
            <v>ANDRES FELIPE ORTIZ PEREZ</v>
          </cell>
          <cell r="B127" t="str">
            <v>VEREDA LA GLORIA SAN ANDRES DE SOTAVENTO/CORDOBA</v>
          </cell>
          <cell r="C127" t="e">
            <v>#N/A</v>
          </cell>
          <cell r="D127">
            <v>3127410281</v>
          </cell>
          <cell r="E127" t="e">
            <v>#N/A</v>
          </cell>
          <cell r="F127" t="e">
            <v>#N/A</v>
          </cell>
          <cell r="G127" t="e">
            <v>#N/A</v>
          </cell>
          <cell r="J127">
            <v>0</v>
          </cell>
          <cell r="K127">
            <v>0</v>
          </cell>
        </row>
        <row r="128">
          <cell r="A128" t="str">
            <v>ANDRES FELIPE PERDOMO YUCUMA</v>
          </cell>
          <cell r="B128" t="str">
            <v>CALLE 8 Nª 2-03 BARRIO EL JARDIN TESLIA/HUILA</v>
          </cell>
          <cell r="C128" t="e">
            <v>#N/A</v>
          </cell>
          <cell r="D128">
            <v>3202256473</v>
          </cell>
          <cell r="E128" t="e">
            <v>#N/A</v>
          </cell>
          <cell r="F128" t="e">
            <v>#N/A</v>
          </cell>
          <cell r="G128" t="e">
            <v>#N/A</v>
          </cell>
          <cell r="J128">
            <v>0</v>
          </cell>
          <cell r="K128">
            <v>0</v>
          </cell>
        </row>
        <row r="129">
          <cell r="A129" t="str">
            <v>ANDRES FELIPE PERDOMO YUCUMA</v>
          </cell>
          <cell r="B129" t="str">
            <v>CALLE 8 Nª 2-03 BARRIO EL JARDIN TESLIA/HUILA</v>
          </cell>
          <cell r="C129" t="e">
            <v>#N/A</v>
          </cell>
          <cell r="D129">
            <v>3202256473</v>
          </cell>
          <cell r="E129" t="e">
            <v>#N/A</v>
          </cell>
          <cell r="F129" t="e">
            <v>#N/A</v>
          </cell>
          <cell r="G129" t="e">
            <v>#N/A</v>
          </cell>
          <cell r="J129" t="str">
            <v>29,6KM</v>
          </cell>
          <cell r="K129" t="str">
            <v>1H 29MIN</v>
          </cell>
        </row>
        <row r="130">
          <cell r="A130" t="str">
            <v>ANDRES FELIPE PEREZ</v>
          </cell>
          <cell r="B130" t="str">
            <v>BOGOTA</v>
          </cell>
          <cell r="C130" t="str">
            <v>BOGOTA</v>
          </cell>
          <cell r="D130">
            <v>3212876235</v>
          </cell>
          <cell r="E130" t="str">
            <v>BOGOTA</v>
          </cell>
          <cell r="F130" t="str">
            <v>BOGOTA</v>
          </cell>
        </row>
        <row r="131">
          <cell r="A131" t="str">
            <v>Andres Mauricio Rodriguez Camargo</v>
          </cell>
          <cell r="B131" t="str">
            <v xml:space="preserve">Carera 31 # 15-119 conjunto yerbabuena apto 403 torre 19 ciudad verde Soacha </v>
          </cell>
          <cell r="C131" t="e">
            <v>#N/A</v>
          </cell>
          <cell r="D131">
            <v>3017525542</v>
          </cell>
          <cell r="E131" t="e">
            <v>#N/A</v>
          </cell>
          <cell r="F131" t="e">
            <v>#N/A</v>
          </cell>
          <cell r="G131" t="e">
            <v>#N/A</v>
          </cell>
          <cell r="J131" t="str">
            <v>29,6KM</v>
          </cell>
          <cell r="K131" t="str">
            <v>1H 29MIN</v>
          </cell>
        </row>
        <row r="132">
          <cell r="A132" t="str">
            <v>Andres Mauricio Rodriguez Camargo</v>
          </cell>
          <cell r="B132" t="str">
            <v xml:space="preserve">Carera 31 # 15-119 conjunto yerbabuena apto 403 torre 19 ciudad verde Soacha </v>
          </cell>
          <cell r="C132" t="e">
            <v>#N/A</v>
          </cell>
          <cell r="D132">
            <v>3017525542</v>
          </cell>
          <cell r="E132" t="e">
            <v>#N/A</v>
          </cell>
          <cell r="F132" t="e">
            <v>#N/A</v>
          </cell>
          <cell r="G132" t="e">
            <v>#N/A</v>
          </cell>
          <cell r="J132">
            <v>0</v>
          </cell>
          <cell r="K132">
            <v>0</v>
          </cell>
        </row>
        <row r="133">
          <cell r="A133" t="str">
            <v xml:space="preserve">ANDRES MUÑOZ-SANTIAGO MUÑOZ </v>
          </cell>
          <cell r="B133" t="str">
            <v>CALLE 5.ª # 1dn 12 .BARRIÓ PORTAL DEL JORDAN JAMUNDI/VALLE DEL CAUCA</v>
          </cell>
          <cell r="C133" t="e">
            <v>#N/A</v>
          </cell>
          <cell r="D133">
            <v>3126534454</v>
          </cell>
          <cell r="E133" t="e">
            <v>#N/A</v>
          </cell>
          <cell r="F133" t="e">
            <v>#N/A</v>
          </cell>
          <cell r="G133" t="e">
            <v>#N/A</v>
          </cell>
          <cell r="J133">
            <v>0</v>
          </cell>
          <cell r="K133">
            <v>0</v>
          </cell>
        </row>
        <row r="134">
          <cell r="A134" t="str">
            <v xml:space="preserve">ANDRES MUÑOZ-SANTIAGO MUÑOZ </v>
          </cell>
          <cell r="B134" t="str">
            <v>CALLE 5.ª # 1dn 12 .BARRIÓ PORTAL DEL JORDAN JAMUNDI/VALLE DEL CAUCA</v>
          </cell>
          <cell r="C134" t="e">
            <v>#N/A</v>
          </cell>
          <cell r="D134">
            <v>3126534454</v>
          </cell>
          <cell r="E134" t="e">
            <v>#N/A</v>
          </cell>
          <cell r="F134" t="e">
            <v>#N/A</v>
          </cell>
          <cell r="G134" t="e">
            <v>#N/A</v>
          </cell>
          <cell r="J134" t="str">
            <v>10.6</v>
          </cell>
          <cell r="K134">
            <v>26</v>
          </cell>
        </row>
        <row r="135">
          <cell r="A135" t="str">
            <v>Andrés Sánchez</v>
          </cell>
          <cell r="B135" t="str">
            <v>Calle 48 #96-28</v>
          </cell>
          <cell r="C135" t="str">
            <v>B/valle del Lili</v>
          </cell>
          <cell r="D135">
            <v>3116108335</v>
          </cell>
          <cell r="E135" t="str">
            <v>B/valle del Lili</v>
          </cell>
          <cell r="F135" t="str">
            <v>Cali</v>
          </cell>
          <cell r="G135" t="str">
            <v>Imbanaco</v>
          </cell>
          <cell r="H135" t="str">
            <v>B/Guayaquil</v>
          </cell>
          <cell r="J135" t="str">
            <v>10.6</v>
          </cell>
          <cell r="K135">
            <v>26</v>
          </cell>
        </row>
        <row r="136">
          <cell r="A136" t="str">
            <v>Andrés Sánchez</v>
          </cell>
          <cell r="B136" t="str">
            <v>Calle 48 #96-28</v>
          </cell>
          <cell r="C136" t="str">
            <v>B/valle del Lili</v>
          </cell>
          <cell r="D136">
            <v>3116108335</v>
          </cell>
          <cell r="E136" t="str">
            <v>B/valle del Lili</v>
          </cell>
          <cell r="F136" t="str">
            <v>Cali</v>
          </cell>
          <cell r="G136" t="str">
            <v>Imbanaco</v>
          </cell>
          <cell r="H136" t="str">
            <v>B/Guayaquil</v>
          </cell>
          <cell r="J136" t="str">
            <v>6.0</v>
          </cell>
          <cell r="K136">
            <v>20</v>
          </cell>
        </row>
        <row r="137">
          <cell r="A137" t="str">
            <v xml:space="preserve">ANDRES SANCHEZ </v>
          </cell>
          <cell r="B137" t="str">
            <v>CALE 47 No. 96 - 55 Atriun</v>
          </cell>
          <cell r="C137" t="str">
            <v>VALLE DE LILI</v>
          </cell>
          <cell r="D137" t="str">
            <v xml:space="preserve">AVERIGUAR CON EL CONDUCTOR </v>
          </cell>
          <cell r="E137" t="str">
            <v>VALLE DE LILI</v>
          </cell>
          <cell r="F137" t="str">
            <v>CALI</v>
          </cell>
          <cell r="G137" t="str">
            <v>Imbanaco</v>
          </cell>
          <cell r="H137" t="str">
            <v>Cll. 5B 4  # 38 -123</v>
          </cell>
          <cell r="J137" t="str">
            <v>6.0</v>
          </cell>
          <cell r="K137">
            <v>20</v>
          </cell>
        </row>
        <row r="138">
          <cell r="A138" t="str">
            <v xml:space="preserve">ANDRES SANCHEZ </v>
          </cell>
          <cell r="B138" t="str">
            <v>CALE 47 No. 96 - 55 Atriun</v>
          </cell>
          <cell r="C138" t="str">
            <v>VALLE DE LILI</v>
          </cell>
          <cell r="D138" t="str">
            <v xml:space="preserve">AVERIGUAR CON EL CONDUCTOR </v>
          </cell>
          <cell r="E138" t="str">
            <v>VALLE DE LILI</v>
          </cell>
          <cell r="F138" t="str">
            <v>CALI</v>
          </cell>
          <cell r="G138" t="str">
            <v>Imbanaco</v>
          </cell>
          <cell r="H138" t="str">
            <v>Cll. 5B 4  # 38 -123</v>
          </cell>
          <cell r="J138" t="str">
            <v>6.7 km</v>
          </cell>
          <cell r="K138" t="str">
            <v>20 min</v>
          </cell>
        </row>
        <row r="139">
          <cell r="A139" t="str">
            <v>ANDY MENDOZA SOLANO</v>
          </cell>
          <cell r="B139" t="str">
            <v>Calle 53b # 23 - 42 San Isidro</v>
          </cell>
          <cell r="C139" t="str">
            <v>San Isidro</v>
          </cell>
          <cell r="D139">
            <v>0</v>
          </cell>
          <cell r="E139" t="str">
            <v>San Isidro</v>
          </cell>
          <cell r="F139" t="str">
            <v>Barranquilla</v>
          </cell>
          <cell r="G139" t="str">
            <v>Riomar</v>
          </cell>
          <cell r="H139" t="str">
            <v>Cra. 51 # 82-197</v>
          </cell>
          <cell r="J139" t="str">
            <v>6.7 km</v>
          </cell>
          <cell r="K139" t="str">
            <v>20 min</v>
          </cell>
        </row>
        <row r="140">
          <cell r="A140" t="str">
            <v>ANDY MENDOZA SOLANO</v>
          </cell>
          <cell r="B140" t="str">
            <v>Calle 53b # 23 - 42 San Isidro</v>
          </cell>
          <cell r="C140" t="str">
            <v>San Isidro</v>
          </cell>
          <cell r="D140">
            <v>0</v>
          </cell>
          <cell r="E140" t="str">
            <v>San Isidro</v>
          </cell>
          <cell r="F140" t="str">
            <v>Barranquilla</v>
          </cell>
          <cell r="G140" t="str">
            <v>Riomar</v>
          </cell>
          <cell r="H140" t="str">
            <v>Cra. 51 # 82-197</v>
          </cell>
          <cell r="J140">
            <v>0</v>
          </cell>
          <cell r="K140">
            <v>0</v>
          </cell>
        </row>
        <row r="141">
          <cell r="A141" t="str">
            <v>ANGEL DE JESUS DE LAS SALAS PUERTA</v>
          </cell>
          <cell r="B141" t="str">
            <v>CALLE 69C #2-10 BARRIO LA CENTRAL SOLEDAD/ATLANTICO</v>
          </cell>
          <cell r="C141" t="e">
            <v>#N/A</v>
          </cell>
          <cell r="D141">
            <v>3017336644</v>
          </cell>
          <cell r="E141" t="e">
            <v>#N/A</v>
          </cell>
          <cell r="F141" t="e">
            <v>#N/A</v>
          </cell>
          <cell r="G141" t="e">
            <v>#N/A</v>
          </cell>
          <cell r="J141">
            <v>0</v>
          </cell>
          <cell r="K141">
            <v>0</v>
          </cell>
        </row>
        <row r="142">
          <cell r="A142" t="str">
            <v>ANGEL DE JESUS DE LAS SALAS PUERTA</v>
          </cell>
          <cell r="B142" t="str">
            <v>CALLE 69C #2-10 BARRIO LA CENTRAL SOLEDAD/ATLANTICO</v>
          </cell>
          <cell r="C142" t="e">
            <v>#N/A</v>
          </cell>
          <cell r="D142">
            <v>3017336644</v>
          </cell>
          <cell r="E142" t="e">
            <v>#N/A</v>
          </cell>
          <cell r="F142" t="e">
            <v>#N/A</v>
          </cell>
          <cell r="G142" t="e">
            <v>#N/A</v>
          </cell>
          <cell r="J142">
            <v>5.9</v>
          </cell>
          <cell r="K142">
            <v>21</v>
          </cell>
        </row>
        <row r="143">
          <cell r="A143" t="str">
            <v>Angel ternera</v>
          </cell>
          <cell r="B143" t="str">
            <v>Carrera 18B # 56-46</v>
          </cell>
          <cell r="C143" t="str">
            <v>Villa Katanga</v>
          </cell>
          <cell r="D143" t="str">
            <v>3012276127 - 3007392024</v>
          </cell>
          <cell r="E143" t="str">
            <v>Villa Katanga</v>
          </cell>
          <cell r="F143" t="str">
            <v>Soledad</v>
          </cell>
          <cell r="G143" t="str">
            <v>Murillo</v>
          </cell>
          <cell r="H143" t="str">
            <v>Calle 45 # 9B - 08</v>
          </cell>
          <cell r="J143" t="str">
            <v>5,9 km</v>
          </cell>
          <cell r="K143" t="str">
            <v>21 min</v>
          </cell>
        </row>
        <row r="144">
          <cell r="A144" t="str">
            <v>ANGELA CUELLAR</v>
          </cell>
          <cell r="B144" t="str">
            <v xml:space="preserve">AVERIGUAR CON EL CONDUCTOR </v>
          </cell>
          <cell r="C144" t="str">
            <v xml:space="preserve">AVERIGUAR CON EL CONDUCTOR </v>
          </cell>
          <cell r="D144" t="str">
            <v xml:space="preserve">AVERIGUAR CON EL CONDUCTOR </v>
          </cell>
          <cell r="E144" t="str">
            <v xml:space="preserve">AVERIGUAR CON EL CONDUCTOR </v>
          </cell>
          <cell r="F144" t="str">
            <v>Girardot</v>
          </cell>
          <cell r="G144" t="str">
            <v>Girardot</v>
          </cell>
          <cell r="H144" t="str">
            <v>Cra. 7 A # 31 - 54 Barrio La Magdalena</v>
          </cell>
        </row>
        <row r="145">
          <cell r="A145" t="str">
            <v>ANGELA CUELLAR</v>
          </cell>
          <cell r="B145" t="str">
            <v xml:space="preserve">AVERIGUAR CON EL CONDUCTOR </v>
          </cell>
          <cell r="C145" t="str">
            <v xml:space="preserve">AVERIGUAR CON EL CONDUCTOR </v>
          </cell>
          <cell r="D145" t="str">
            <v xml:space="preserve">AVERIGUAR CON EL CONDUCTOR </v>
          </cell>
          <cell r="E145" t="str">
            <v xml:space="preserve">AVERIGUAR CON EL CONDUCTOR </v>
          </cell>
          <cell r="F145" t="str">
            <v>Girardot</v>
          </cell>
          <cell r="G145" t="str">
            <v>Girardot</v>
          </cell>
          <cell r="H145" t="str">
            <v>Cra. 7 A # 31 - 54 Barrio La Magdalena</v>
          </cell>
          <cell r="J145" t="str">
            <v>3.8</v>
          </cell>
          <cell r="K145">
            <v>13</v>
          </cell>
        </row>
        <row r="146">
          <cell r="A146" t="str">
            <v xml:space="preserve">ANGELA MARIA MARTINEZ </v>
          </cell>
          <cell r="B146" t="str">
            <v xml:space="preserve">Cra 47a No. 18 - 43 </v>
          </cell>
          <cell r="C146" t="str">
            <v>las granjas</v>
          </cell>
          <cell r="D146">
            <v>3053212290</v>
          </cell>
          <cell r="E146" t="str">
            <v>las granjas</v>
          </cell>
          <cell r="F146" t="str">
            <v>Cali</v>
          </cell>
          <cell r="G146" t="str">
            <v>Imbanaco</v>
          </cell>
          <cell r="H146" t="str">
            <v>Cra 44 No. 5b - 57 Sede  FMEXPRESS CALI</v>
          </cell>
          <cell r="J146" t="str">
            <v>3.8</v>
          </cell>
          <cell r="K146">
            <v>13</v>
          </cell>
        </row>
        <row r="147">
          <cell r="A147" t="str">
            <v xml:space="preserve">ANGELA MARIA MARTINEZ </v>
          </cell>
          <cell r="B147" t="str">
            <v xml:space="preserve">Cra 47a No. 18 - 43 </v>
          </cell>
          <cell r="C147" t="str">
            <v>las granjas</v>
          </cell>
          <cell r="D147">
            <v>3053212290</v>
          </cell>
          <cell r="E147" t="str">
            <v>las granjas</v>
          </cell>
          <cell r="F147" t="str">
            <v>Cali</v>
          </cell>
          <cell r="G147" t="str">
            <v>Imbanaco</v>
          </cell>
          <cell r="H147" t="str">
            <v>Cra 44 No. 5b - 57 Sede  FMEXPRESS CALI</v>
          </cell>
          <cell r="J147" t="str">
            <v>4,5KM</v>
          </cell>
          <cell r="K147" t="str">
            <v>14MIN</v>
          </cell>
        </row>
        <row r="148">
          <cell r="A148" t="str">
            <v>Angela Sofia Garzon</v>
          </cell>
          <cell r="B148" t="str">
            <v>carrera 13c # 47m-36 san cayetano manizales</v>
          </cell>
          <cell r="C148" t="e">
            <v>#N/A</v>
          </cell>
          <cell r="D148">
            <v>3206055376</v>
          </cell>
          <cell r="E148" t="e">
            <v>#N/A</v>
          </cell>
          <cell r="F148" t="e">
            <v>#N/A</v>
          </cell>
          <cell r="G148" t="e">
            <v>#N/A</v>
          </cell>
          <cell r="J148" t="str">
            <v>4,5KM</v>
          </cell>
          <cell r="K148" t="str">
            <v>14MIN</v>
          </cell>
        </row>
        <row r="149">
          <cell r="A149" t="str">
            <v>Angela Sofia Garzon</v>
          </cell>
          <cell r="B149" t="str">
            <v>carrera 13c # 47m-36 san cayetano manizales</v>
          </cell>
          <cell r="C149" t="e">
            <v>#N/A</v>
          </cell>
          <cell r="D149">
            <v>3206055376</v>
          </cell>
          <cell r="E149" t="e">
            <v>#N/A</v>
          </cell>
          <cell r="F149" t="e">
            <v>#N/A</v>
          </cell>
          <cell r="G149" t="e">
            <v>#N/A</v>
          </cell>
          <cell r="J149">
            <v>14</v>
          </cell>
          <cell r="K149">
            <v>20</v>
          </cell>
        </row>
        <row r="150">
          <cell r="A150" t="str">
            <v xml:space="preserve">Angela Soraca                         </v>
          </cell>
          <cell r="B150" t="str">
            <v>Diagonal 82 G # 75-29       </v>
          </cell>
          <cell r="C150" t="str">
            <v xml:space="preserve">minuto de dios </v>
          </cell>
          <cell r="D150">
            <v>0</v>
          </cell>
          <cell r="E150" t="str">
            <v xml:space="preserve">minuto de dios </v>
          </cell>
          <cell r="F150" t="str">
            <v>Bogota</v>
          </cell>
          <cell r="G150" t="str">
            <v>Fmexpress Bogotá</v>
          </cell>
          <cell r="H150" t="str">
            <v>BOGOTA CLL 161 # 7G-36</v>
          </cell>
          <cell r="J150">
            <v>14</v>
          </cell>
          <cell r="K150">
            <v>20</v>
          </cell>
        </row>
        <row r="151">
          <cell r="A151" t="str">
            <v xml:space="preserve">Angela Soraca                         </v>
          </cell>
          <cell r="B151" t="str">
            <v>Diagonal 82 G # 75-29       </v>
          </cell>
          <cell r="C151" t="str">
            <v xml:space="preserve">minuto de dios </v>
          </cell>
          <cell r="D151">
            <v>0</v>
          </cell>
          <cell r="E151" t="str">
            <v xml:space="preserve">minuto de dios </v>
          </cell>
          <cell r="F151" t="str">
            <v>Bogota</v>
          </cell>
          <cell r="G151" t="str">
            <v>Fmexpress Bogotá</v>
          </cell>
          <cell r="H151" t="str">
            <v>BOGOTA CLL 161 # 7G-36</v>
          </cell>
          <cell r="J151">
            <v>9</v>
          </cell>
          <cell r="K151">
            <v>14</v>
          </cell>
        </row>
        <row r="152">
          <cell r="A152" t="str">
            <v>Angela Vasquez</v>
          </cell>
          <cell r="B152" t="str">
            <v>BOGOTA</v>
          </cell>
          <cell r="C152" t="str">
            <v>BOGOTA</v>
          </cell>
          <cell r="D152" t="str">
            <v>58 414-3103202</v>
          </cell>
          <cell r="E152" t="str">
            <v>BOGOTA</v>
          </cell>
          <cell r="F152" t="str">
            <v>BOGOTA</v>
          </cell>
          <cell r="G152" t="str">
            <v>BOGOTA</v>
          </cell>
          <cell r="J152" t="str">
            <v xml:space="preserve">15,6 KM </v>
          </cell>
          <cell r="K152" t="str">
            <v>44 minutos</v>
          </cell>
        </row>
        <row r="153">
          <cell r="A153" t="str">
            <v xml:space="preserve">ANGELICA JUAN </v>
          </cell>
          <cell r="B153" t="str">
            <v xml:space="preserve">CENTRO HISTORICO </v>
          </cell>
          <cell r="C153" t="str">
            <v xml:space="preserve">CENTRO HISTORICO </v>
          </cell>
          <cell r="D153">
            <v>3157363059</v>
          </cell>
          <cell r="E153" t="str">
            <v xml:space="preserve">CENTRO HISTORICO </v>
          </cell>
          <cell r="F153" t="str">
            <v>CARTAGENA</v>
          </cell>
          <cell r="G153" t="str">
            <v>Cartagena</v>
          </cell>
          <cell r="H153" t="str">
            <v>Barrio La Plazuela Carrera 71 # 29 - 236 CC shoping center La plazuela local 16</v>
          </cell>
          <cell r="J153">
            <v>9</v>
          </cell>
          <cell r="K153">
            <v>14</v>
          </cell>
        </row>
        <row r="154">
          <cell r="A154" t="str">
            <v xml:space="preserve">ANGELICA JUAN </v>
          </cell>
          <cell r="B154" t="str">
            <v xml:space="preserve">CENTRO HISTORICO </v>
          </cell>
          <cell r="C154" t="str">
            <v xml:space="preserve">CENTRO HISTORICO </v>
          </cell>
          <cell r="D154">
            <v>3157363059</v>
          </cell>
          <cell r="E154" t="str">
            <v xml:space="preserve">CENTRO HISTORICO </v>
          </cell>
          <cell r="F154" t="str">
            <v>CARTAGENA</v>
          </cell>
          <cell r="G154" t="str">
            <v>Cartagena</v>
          </cell>
          <cell r="H154" t="str">
            <v>Barrio La Plazuela Carrera 71 # 29 - 236 CC shoping center La plazuela local 16</v>
          </cell>
          <cell r="J154">
            <v>10</v>
          </cell>
          <cell r="K154">
            <v>15</v>
          </cell>
        </row>
        <row r="155">
          <cell r="A155" t="str">
            <v>Angelica Maria Higuera</v>
          </cell>
          <cell r="B155" t="str">
            <v>Cll 40 N 81 65 Urb Los Llanos</v>
          </cell>
          <cell r="C155">
            <v>0</v>
          </cell>
          <cell r="D155">
            <v>3017551436</v>
          </cell>
          <cell r="F155" t="str">
            <v xml:space="preserve">RIONEGRO </v>
          </cell>
          <cell r="G155" t="str">
            <v>Clinica somer</v>
          </cell>
          <cell r="H155" t="str">
            <v>Cll. 38 # 54 A - 35 piso 4 Rionegro</v>
          </cell>
          <cell r="J155" t="str">
            <v>11,5KM</v>
          </cell>
          <cell r="K155" t="str">
            <v>24MIN</v>
          </cell>
        </row>
        <row r="156">
          <cell r="A156" t="str">
            <v>ANGELICA ROCIO MEJIA MORA</v>
          </cell>
          <cell r="B156" t="str">
            <v>Cra 86 Bis # 128c - 05 BOGOTA</v>
          </cell>
          <cell r="C156" t="e">
            <v>#N/A</v>
          </cell>
          <cell r="D156" t="str">
            <v>3144071484-3143868346</v>
          </cell>
          <cell r="E156" t="e">
            <v>#N/A</v>
          </cell>
          <cell r="F156" t="e">
            <v>#N/A</v>
          </cell>
          <cell r="G156" t="e">
            <v>#N/A</v>
          </cell>
          <cell r="J156" t="str">
            <v>11,5KM</v>
          </cell>
          <cell r="K156" t="str">
            <v>24MIN</v>
          </cell>
        </row>
        <row r="157">
          <cell r="A157" t="str">
            <v>ANGELICA ROCIO MEJIA MORA</v>
          </cell>
          <cell r="B157" t="str">
            <v>Cra 86 Bis # 128c - 05 BOGOTA</v>
          </cell>
          <cell r="C157" t="e">
            <v>#N/A</v>
          </cell>
          <cell r="D157" t="str">
            <v>3144071484-3143868346</v>
          </cell>
          <cell r="E157" t="e">
            <v>#N/A</v>
          </cell>
          <cell r="F157" t="e">
            <v>#N/A</v>
          </cell>
          <cell r="G157" t="e">
            <v>#N/A</v>
          </cell>
          <cell r="J157">
            <v>0</v>
          </cell>
          <cell r="K157">
            <v>0</v>
          </cell>
        </row>
        <row r="158">
          <cell r="A158" t="str">
            <v>ANGELICA RUEDA MACHADO</v>
          </cell>
          <cell r="B158" t="str">
            <v>CGTO DE ALTAMIRA BETULIA/ANTIOQUIA</v>
          </cell>
          <cell r="C158" t="e">
            <v>#N/A</v>
          </cell>
          <cell r="D158">
            <v>3103722598</v>
          </cell>
          <cell r="E158" t="e">
            <v>#N/A</v>
          </cell>
          <cell r="F158" t="e">
            <v>#N/A</v>
          </cell>
          <cell r="G158" t="e">
            <v>#N/A</v>
          </cell>
          <cell r="J158">
            <v>0</v>
          </cell>
          <cell r="K158">
            <v>0</v>
          </cell>
        </row>
        <row r="159">
          <cell r="A159" t="str">
            <v>ANGELICA RUEDA MACHADO</v>
          </cell>
          <cell r="B159" t="str">
            <v>CGTO DE ALTAMIRA BETULIA/ANTIOQUIA</v>
          </cell>
          <cell r="C159" t="e">
            <v>#N/A</v>
          </cell>
          <cell r="D159">
            <v>3103722598</v>
          </cell>
          <cell r="E159" t="e">
            <v>#N/A</v>
          </cell>
          <cell r="F159" t="e">
            <v>#N/A</v>
          </cell>
          <cell r="G159" t="e">
            <v>#N/A</v>
          </cell>
          <cell r="J159" t="str">
            <v>5.5</v>
          </cell>
          <cell r="K159">
            <v>18</v>
          </cell>
        </row>
        <row r="160">
          <cell r="A160" t="str">
            <v>Angie Garzon</v>
          </cell>
          <cell r="B160" t="str">
            <v xml:space="preserve">Calle 10 No. 5-45 Unidad Renal </v>
          </cell>
          <cell r="C160" t="str">
            <v>Centro</v>
          </cell>
          <cell r="E160" t="str">
            <v>Centro</v>
          </cell>
          <cell r="F160" t="str">
            <v xml:space="preserve">Neiva </v>
          </cell>
          <cell r="G160" t="str">
            <v xml:space="preserve">Neiva </v>
          </cell>
          <cell r="H160" t="str">
            <v>Calle 10 No. 5-45 Local 301</v>
          </cell>
          <cell r="J160" t="str">
            <v>5.5</v>
          </cell>
          <cell r="K160">
            <v>18</v>
          </cell>
        </row>
        <row r="161">
          <cell r="A161" t="str">
            <v>Angie Garzon</v>
          </cell>
          <cell r="B161" t="str">
            <v xml:space="preserve">Calle 10 No. 5-45 Unidad Renal </v>
          </cell>
          <cell r="C161" t="str">
            <v>Centro</v>
          </cell>
          <cell r="E161" t="str">
            <v>Centro</v>
          </cell>
          <cell r="F161" t="str">
            <v xml:space="preserve">Neiva </v>
          </cell>
          <cell r="G161" t="str">
            <v xml:space="preserve">Neiva </v>
          </cell>
          <cell r="H161" t="str">
            <v>Calle 10 No. 5-45 Local 301</v>
          </cell>
          <cell r="J161" t="str">
            <v>11,4KM</v>
          </cell>
          <cell r="K161" t="str">
            <v>22MIN</v>
          </cell>
        </row>
        <row r="162">
          <cell r="A162" t="str">
            <v>Angie Gisel Monroy Martinez</v>
          </cell>
          <cell r="B162" t="str">
            <v xml:space="preserve">CALLE 24# 11-24 FLORIDABLANCA/ TRIGAL DEL NORTE CUCUTA        </v>
          </cell>
          <cell r="C162" t="e">
            <v>#N/A</v>
          </cell>
          <cell r="D162">
            <v>3125093437</v>
          </cell>
          <cell r="E162" t="e">
            <v>#N/A</v>
          </cell>
          <cell r="F162" t="e">
            <v>#N/A</v>
          </cell>
          <cell r="G162" t="e">
            <v>#N/A</v>
          </cell>
          <cell r="J162" t="str">
            <v>11,4KM</v>
          </cell>
          <cell r="K162" t="str">
            <v>22MIN</v>
          </cell>
        </row>
        <row r="163">
          <cell r="A163" t="str">
            <v>Angie Gisel Monroy Martinez</v>
          </cell>
          <cell r="B163" t="str">
            <v xml:space="preserve">CALLE 24# 11-24 FLORIDABLANCA/ TRIGAL DEL NORTE CUCUTA        </v>
          </cell>
          <cell r="C163" t="e">
            <v>#N/A</v>
          </cell>
          <cell r="D163">
            <v>3125093437</v>
          </cell>
          <cell r="E163" t="e">
            <v>#N/A</v>
          </cell>
          <cell r="F163" t="e">
            <v>#N/A</v>
          </cell>
          <cell r="G163" t="e">
            <v>#N/A</v>
          </cell>
          <cell r="J163" t="str">
            <v>3.6</v>
          </cell>
          <cell r="K163" t="str">
            <v>9 min</v>
          </cell>
        </row>
        <row r="164">
          <cell r="A164" t="str">
            <v>ANGIE MALDONADO ALTAHONA</v>
          </cell>
          <cell r="B164" t="str">
            <v>Cra 6C No. 26-124 Barrio Simon Bolivar</v>
          </cell>
          <cell r="C164" t="str">
            <v>BARRANQUILLA</v>
          </cell>
          <cell r="D164">
            <v>3127263712</v>
          </cell>
          <cell r="E164" t="str">
            <v>SIMON BOLIVAR</v>
          </cell>
          <cell r="F164" t="str">
            <v>Barranquilla</v>
          </cell>
          <cell r="G164" t="str">
            <v>Murillo</v>
          </cell>
          <cell r="H164" t="str">
            <v>Calle 45 # 9B - 08</v>
          </cell>
          <cell r="J164">
            <v>14</v>
          </cell>
          <cell r="K164">
            <v>27</v>
          </cell>
        </row>
        <row r="165">
          <cell r="A165" t="str">
            <v>angie milena morales</v>
          </cell>
          <cell r="B165" t="str">
            <v>CALLE 42 N. 87H-03 patio bonito</v>
          </cell>
          <cell r="C165" t="str">
            <v>Patio Bonito</v>
          </cell>
          <cell r="D165">
            <v>3164858091</v>
          </cell>
          <cell r="E165" t="str">
            <v>Patio Bonito</v>
          </cell>
          <cell r="F165" t="str">
            <v>Bogota</v>
          </cell>
          <cell r="G165" t="str">
            <v>San Jose</v>
          </cell>
          <cell r="H165" t="str">
            <v>Cll. 10 # 18-75 piso 3</v>
          </cell>
          <cell r="I165" t="str">
            <v>Tercer Turno</v>
          </cell>
          <cell r="J165">
            <v>0</v>
          </cell>
          <cell r="K165">
            <v>0</v>
          </cell>
        </row>
        <row r="166">
          <cell r="A166" t="str">
            <v>ANNY MUÑOZ DURAN</v>
          </cell>
          <cell r="B166" t="str">
            <v>BARRIO EL POBLADO SEGUNDA ETAPA MZ B CASA 20 ARMENIA/QUINDIO</v>
          </cell>
          <cell r="C166" t="e">
            <v>#N/A</v>
          </cell>
          <cell r="D166" t="str">
            <v>318 2032528</v>
          </cell>
          <cell r="E166" t="e">
            <v>#N/A</v>
          </cell>
          <cell r="F166" t="e">
            <v>#N/A</v>
          </cell>
          <cell r="G166" t="e">
            <v>#N/A</v>
          </cell>
          <cell r="J166">
            <v>0</v>
          </cell>
          <cell r="K166">
            <v>0</v>
          </cell>
        </row>
        <row r="167">
          <cell r="A167" t="str">
            <v>ANNY MUÑOZ DURAN</v>
          </cell>
          <cell r="B167" t="str">
            <v>BARRIO EL POBLADO SEGUNDA ETAPA MZ B CASA 20 ARMENIA/QUINDIO</v>
          </cell>
          <cell r="C167" t="e">
            <v>#N/A</v>
          </cell>
          <cell r="D167" t="str">
            <v>318 2032528</v>
          </cell>
          <cell r="E167" t="e">
            <v>#N/A</v>
          </cell>
          <cell r="F167" t="e">
            <v>#N/A</v>
          </cell>
          <cell r="G167" t="e">
            <v>#N/A</v>
          </cell>
          <cell r="J167" t="str">
            <v>3,7KM</v>
          </cell>
          <cell r="K167" t="str">
            <v>13MIN</v>
          </cell>
        </row>
        <row r="168">
          <cell r="A168" t="str">
            <v>Anthony Juan Castillo Payares</v>
          </cell>
          <cell r="B168" t="str">
            <v xml:space="preserve">Carrera 77 A # 85-75 La floresta Barranquilla/Atlantico </v>
          </cell>
          <cell r="C168" t="e">
            <v>#N/A</v>
          </cell>
          <cell r="D168">
            <v>3008830615</v>
          </cell>
          <cell r="E168" t="e">
            <v>#N/A</v>
          </cell>
          <cell r="F168" t="e">
            <v>#N/A</v>
          </cell>
          <cell r="G168" t="e">
            <v>#N/A</v>
          </cell>
          <cell r="J168" t="str">
            <v>3,7KM</v>
          </cell>
          <cell r="K168" t="str">
            <v>13MIN</v>
          </cell>
        </row>
        <row r="169">
          <cell r="A169" t="str">
            <v>Anthony Juan Castillo Payares</v>
          </cell>
          <cell r="B169" t="str">
            <v xml:space="preserve">Carrera 77 A # 85-75 La floresta Barranquilla/Atlantico </v>
          </cell>
          <cell r="C169" t="e">
            <v>#N/A</v>
          </cell>
          <cell r="D169">
            <v>3008830615</v>
          </cell>
          <cell r="E169" t="e">
            <v>#N/A</v>
          </cell>
          <cell r="F169" t="e">
            <v>#N/A</v>
          </cell>
          <cell r="G169" t="e">
            <v>#N/A</v>
          </cell>
          <cell r="J169" t="str">
            <v>11,3KM</v>
          </cell>
          <cell r="K169" t="str">
            <v>22MIN</v>
          </cell>
        </row>
        <row r="170">
          <cell r="A170" t="str">
            <v>ANTONIA GOMEZ BARCO</v>
          </cell>
          <cell r="B170" t="str">
            <v>CARRERA 8 # 57 E2 - 03 APT A2-202 ALTOS DE GRANADA MANIZALES</v>
          </cell>
          <cell r="C170" t="e">
            <v>#N/A</v>
          </cell>
          <cell r="D170">
            <v>3217772971</v>
          </cell>
          <cell r="E170" t="e">
            <v>#N/A</v>
          </cell>
          <cell r="F170" t="e">
            <v>#N/A</v>
          </cell>
          <cell r="G170" t="e">
            <v>#N/A</v>
          </cell>
          <cell r="J170" t="str">
            <v>11,3KM</v>
          </cell>
          <cell r="K170" t="str">
            <v>22MIN</v>
          </cell>
        </row>
        <row r="171">
          <cell r="A171" t="str">
            <v>ANTONIA GOMEZ BARCO</v>
          </cell>
          <cell r="B171" t="str">
            <v>CARRERA 8 # 57 E2 - 03 APT A2-202 ALTOS DE GRANADA MANIZALES</v>
          </cell>
          <cell r="C171" t="e">
            <v>#N/A</v>
          </cell>
          <cell r="D171">
            <v>3217772971</v>
          </cell>
          <cell r="E171" t="e">
            <v>#N/A</v>
          </cell>
          <cell r="F171" t="e">
            <v>#N/A</v>
          </cell>
          <cell r="G171" t="e">
            <v>#N/A</v>
          </cell>
          <cell r="J171" t="str">
            <v>6.2 km</v>
          </cell>
          <cell r="K171" t="str">
            <v>19 min</v>
          </cell>
        </row>
        <row r="172">
          <cell r="A172" t="str">
            <v>ANTONIA TORRES</v>
          </cell>
          <cell r="B172" t="str">
            <v>Calle 47 # 33 - 90 Chiquinquira</v>
          </cell>
          <cell r="C172" t="str">
            <v>Alto Prado</v>
          </cell>
          <cell r="D172" t="str">
            <v>301 4775245</v>
          </cell>
          <cell r="E172" t="str">
            <v>Alto Prado</v>
          </cell>
          <cell r="F172" t="str">
            <v>Barranquilla</v>
          </cell>
          <cell r="G172" t="str">
            <v>Riomar</v>
          </cell>
          <cell r="H172" t="str">
            <v>Cra. 51 # 82-197</v>
          </cell>
          <cell r="J172" t="str">
            <v>6.2 km</v>
          </cell>
          <cell r="K172" t="str">
            <v>19 min</v>
          </cell>
        </row>
        <row r="173">
          <cell r="A173" t="str">
            <v>ANTONIA TORRES</v>
          </cell>
          <cell r="B173" t="str">
            <v>Calle 47 # 33 - 90 Chiquinquira</v>
          </cell>
          <cell r="C173" t="str">
            <v>Alto Prado</v>
          </cell>
          <cell r="D173" t="str">
            <v>301 4775245</v>
          </cell>
          <cell r="E173" t="str">
            <v>Alto Prado</v>
          </cell>
          <cell r="F173" t="str">
            <v>Barranquilla</v>
          </cell>
          <cell r="G173" t="str">
            <v>Riomar</v>
          </cell>
          <cell r="H173" t="str">
            <v>Cra. 51 # 82-197</v>
          </cell>
          <cell r="J173" t="str">
            <v>6.1</v>
          </cell>
          <cell r="K173" t="str">
            <v>17 min</v>
          </cell>
        </row>
        <row r="174">
          <cell r="A174" t="str">
            <v xml:space="preserve">ANTONIA TORRES </v>
          </cell>
          <cell r="B174" t="str">
            <v>CALLE 47 # 33-90</v>
          </cell>
          <cell r="C174" t="str">
            <v>Alto Prado</v>
          </cell>
          <cell r="D174">
            <v>3014775245</v>
          </cell>
          <cell r="E174" t="str">
            <v>Alto Prado</v>
          </cell>
          <cell r="F174" t="str">
            <v>Barranquilla</v>
          </cell>
          <cell r="G174" t="str">
            <v>Riomar</v>
          </cell>
          <cell r="H174" t="str">
            <v>Cra. 51 # 82-197</v>
          </cell>
          <cell r="J174">
            <v>3</v>
          </cell>
          <cell r="K174">
            <v>8</v>
          </cell>
        </row>
        <row r="175">
          <cell r="A175" t="str">
            <v>ANTONIO CURCIO</v>
          </cell>
          <cell r="B175" t="str">
            <v>BOGOTA</v>
          </cell>
          <cell r="C175" t="str">
            <v>BOGOTA</v>
          </cell>
          <cell r="D175">
            <v>3156200552</v>
          </cell>
          <cell r="E175" t="str">
            <v>SAN CIPRIANO</v>
          </cell>
          <cell r="F175" t="str">
            <v>BOGOTA</v>
          </cell>
          <cell r="G175" t="str">
            <v>Horizonte</v>
          </cell>
        </row>
        <row r="176">
          <cell r="A176" t="str">
            <v>Antonio Deulofeutt</v>
          </cell>
          <cell r="B176" t="str">
            <v xml:space="preserve">Terminal de transporte </v>
          </cell>
          <cell r="C176" t="str">
            <v>clemencia</v>
          </cell>
          <cell r="D176">
            <v>3125371443</v>
          </cell>
          <cell r="E176" t="str">
            <v>clemencia</v>
          </cell>
          <cell r="F176" t="str">
            <v>CARTAGENA</v>
          </cell>
          <cell r="G176" t="str">
            <v>Cartagena</v>
          </cell>
          <cell r="H176" t="str">
            <v>Barrio La Plazuela Carrera 71 # 29 - 236 CC shoping center La plazuela local 16</v>
          </cell>
          <cell r="I176" t="str">
            <v>Primer Turno</v>
          </cell>
          <cell r="J176">
            <v>3</v>
          </cell>
          <cell r="K176">
            <v>8</v>
          </cell>
        </row>
        <row r="177">
          <cell r="A177" t="str">
            <v>Antonio Deulofeutt</v>
          </cell>
          <cell r="B177" t="str">
            <v xml:space="preserve">Terminal de transporte </v>
          </cell>
          <cell r="C177" t="str">
            <v>clemencia</v>
          </cell>
          <cell r="D177">
            <v>3125371443</v>
          </cell>
          <cell r="E177" t="str">
            <v>clemencia</v>
          </cell>
          <cell r="F177" t="str">
            <v>CARTAGENA</v>
          </cell>
          <cell r="G177" t="str">
            <v>Cartagena</v>
          </cell>
          <cell r="H177" t="str">
            <v>Barrio La Plazuela Carrera 71 # 29 - 236 CC shoping center La plazuela local 16</v>
          </cell>
          <cell r="I177" t="str">
            <v>Primer Turno</v>
          </cell>
          <cell r="J177" t="str">
            <v>12 km</v>
          </cell>
          <cell r="K177" t="str">
            <v>35 min</v>
          </cell>
        </row>
        <row r="178">
          <cell r="A178" t="str">
            <v>Antonio Lucio Pacheco Rada</v>
          </cell>
          <cell r="B178" t="str">
            <v>Cra 6c # 73c - 60</v>
          </cell>
          <cell r="C178" t="str">
            <v>Barrio el Bosque</v>
          </cell>
          <cell r="D178" t="str">
            <v>3044174587-3012437609-3012347609-3012810513-3886349</v>
          </cell>
          <cell r="E178" t="str">
            <v>Barrio el Bosque</v>
          </cell>
          <cell r="F178" t="str">
            <v>Barranquilla</v>
          </cell>
          <cell r="G178" t="str">
            <v>Riomar</v>
          </cell>
          <cell r="H178" t="str">
            <v>Cra. 51 # 82-197</v>
          </cell>
          <cell r="J178">
            <v>3</v>
          </cell>
          <cell r="K178">
            <v>9</v>
          </cell>
        </row>
        <row r="179">
          <cell r="A179" t="str">
            <v>Antonio Lucio Pacheco Rada 1</v>
          </cell>
          <cell r="B179" t="str">
            <v xml:space="preserve"> Carrera 6A # 73C-60 </v>
          </cell>
          <cell r="C179" t="str">
            <v>El Bosque</v>
          </cell>
          <cell r="D179" t="str">
            <v>3012347609-3012810513-3886349</v>
          </cell>
          <cell r="E179" t="str">
            <v>El Bosque</v>
          </cell>
          <cell r="F179" t="str">
            <v>Barranquilla</v>
          </cell>
          <cell r="G179" t="str">
            <v>Murillo</v>
          </cell>
          <cell r="H179" t="str">
            <v>Calle 45 # 9B - 08</v>
          </cell>
          <cell r="J179" t="str">
            <v>3,5 km</v>
          </cell>
          <cell r="K179" t="str">
            <v>12 min</v>
          </cell>
        </row>
        <row r="180">
          <cell r="A180" t="str">
            <v>ANTONIO RODRIGUEZ</v>
          </cell>
          <cell r="B180" t="str">
            <v>CRA 61 B # 72 77</v>
          </cell>
          <cell r="C180" t="str">
            <v>Bella vista</v>
          </cell>
          <cell r="D180">
            <v>3046711849</v>
          </cell>
          <cell r="E180" t="str">
            <v>Bella vista</v>
          </cell>
          <cell r="F180" t="str">
            <v>Barranquilla</v>
          </cell>
          <cell r="G180" t="str">
            <v>Riomar</v>
          </cell>
          <cell r="H180" t="str">
            <v>Cra. 51 # 82-197</v>
          </cell>
          <cell r="J180" t="str">
            <v>3,5 km</v>
          </cell>
          <cell r="K180" t="str">
            <v>12 min</v>
          </cell>
        </row>
        <row r="181">
          <cell r="A181" t="str">
            <v>ANYELA MARIA RODRIGUEZ MACHADO</v>
          </cell>
          <cell r="B181" t="str">
            <v xml:space="preserve">Calle 51B No. 26-35 Carrizal / PREGUNTAR SI ES ALMENDROS </v>
          </cell>
          <cell r="C181" t="str">
            <v>BARRANQUILLA</v>
          </cell>
          <cell r="D181">
            <v>3017619562</v>
          </cell>
          <cell r="E181" t="str">
            <v>CARRIZAL / ALMENDROS</v>
          </cell>
          <cell r="F181" t="str">
            <v>Soledad</v>
          </cell>
          <cell r="G181" t="str">
            <v>Murillo</v>
          </cell>
          <cell r="H181" t="str">
            <v>Calle 45 # 9B - 08</v>
          </cell>
          <cell r="J181" t="str">
            <v>21,1KM</v>
          </cell>
          <cell r="K181" t="str">
            <v>38MIN</v>
          </cell>
        </row>
        <row r="182">
          <cell r="A182" t="str">
            <v>Anyi Marbel Alegria Astudillo</v>
          </cell>
          <cell r="B182" t="str">
            <v>Calle 17 A # 22-41 San Judas Timbio</v>
          </cell>
          <cell r="C182" t="e">
            <v>#N/A</v>
          </cell>
          <cell r="D182" t="str">
            <v>3116475309-3207559452</v>
          </cell>
          <cell r="E182" t="e">
            <v>#N/A</v>
          </cell>
          <cell r="F182" t="e">
            <v>#N/A</v>
          </cell>
          <cell r="G182" t="e">
            <v>#N/A</v>
          </cell>
          <cell r="J182" t="str">
            <v>21,1KM</v>
          </cell>
          <cell r="K182" t="str">
            <v>38MIN</v>
          </cell>
        </row>
        <row r="183">
          <cell r="A183" t="str">
            <v>Anyi Marbel Alegria Astudillo</v>
          </cell>
          <cell r="B183" t="str">
            <v>Calle 17 A # 22-41 San Judas Timbio</v>
          </cell>
          <cell r="C183" t="e">
            <v>#N/A</v>
          </cell>
          <cell r="D183" t="str">
            <v>3116475309-3207559452</v>
          </cell>
          <cell r="E183" t="e">
            <v>#N/A</v>
          </cell>
          <cell r="F183" t="e">
            <v>#N/A</v>
          </cell>
          <cell r="G183" t="e">
            <v>#N/A</v>
          </cell>
          <cell r="J183">
            <v>0</v>
          </cell>
          <cell r="K183">
            <v>0</v>
          </cell>
        </row>
        <row r="184">
          <cell r="A184" t="str">
            <v>APOLONIO NONZOQUE</v>
          </cell>
          <cell r="B184" t="str">
            <v>VEREDA LEONERA TOCA/BOYACA</v>
          </cell>
          <cell r="C184" t="e">
            <v>#N/A</v>
          </cell>
          <cell r="D184">
            <v>3132260367</v>
          </cell>
          <cell r="E184" t="e">
            <v>#N/A</v>
          </cell>
          <cell r="F184" t="e">
            <v>#N/A</v>
          </cell>
          <cell r="G184" t="e">
            <v>#N/A</v>
          </cell>
          <cell r="J184">
            <v>0</v>
          </cell>
          <cell r="K184">
            <v>0</v>
          </cell>
        </row>
        <row r="185">
          <cell r="A185" t="str">
            <v>Aranza Chavarro</v>
          </cell>
          <cell r="B185" t="str">
            <v>Calle 10 No. 5-45 Local 301</v>
          </cell>
          <cell r="C185" t="str">
            <v xml:space="preserve">NEIVA </v>
          </cell>
          <cell r="D185">
            <v>3105855317</v>
          </cell>
          <cell r="E185" t="str">
            <v xml:space="preserve">NEIVA </v>
          </cell>
          <cell r="F185" t="str">
            <v xml:space="preserve">NEIVA </v>
          </cell>
          <cell r="G185" t="str">
            <v xml:space="preserve">NEIVA </v>
          </cell>
          <cell r="H185" t="str">
            <v>Calle 10 No. 5-45 Local 301</v>
          </cell>
          <cell r="J185" t="str">
            <v>4 km</v>
          </cell>
          <cell r="K185" t="str">
            <v>9 min</v>
          </cell>
        </row>
        <row r="186">
          <cell r="A186" t="str">
            <v>ARGELIA MARTINEZ</v>
          </cell>
          <cell r="B186" t="str">
            <v>CRA 13 # 6-16 20 DE JULIO</v>
          </cell>
          <cell r="C186" t="str">
            <v>20 de Julio</v>
          </cell>
          <cell r="D186">
            <v>0</v>
          </cell>
          <cell r="E186" t="str">
            <v>20 de Julio</v>
          </cell>
          <cell r="F186" t="str">
            <v>Ibague</v>
          </cell>
          <cell r="G186" t="str">
            <v>Ibague</v>
          </cell>
          <cell r="H186" t="str">
            <v>Calle 41 # 5 - 40 Barrio Restrepo</v>
          </cell>
          <cell r="J186" t="str">
            <v>4 km</v>
          </cell>
          <cell r="K186" t="str">
            <v>9 min</v>
          </cell>
        </row>
        <row r="187">
          <cell r="A187" t="str">
            <v>ARGELIA MARTINEZ</v>
          </cell>
          <cell r="B187" t="str">
            <v>CRA 13 # 6-16 20 DE JULIO</v>
          </cell>
          <cell r="C187" t="str">
            <v>20 de Julio</v>
          </cell>
          <cell r="D187">
            <v>0</v>
          </cell>
          <cell r="E187" t="str">
            <v>20 de Julio</v>
          </cell>
          <cell r="F187" t="str">
            <v>Ibague</v>
          </cell>
          <cell r="G187" t="str">
            <v>Ibague</v>
          </cell>
          <cell r="H187" t="str">
            <v>Calle 41 # 5 - 40 Barrio Restrepo</v>
          </cell>
          <cell r="J187">
            <v>15</v>
          </cell>
          <cell r="K187">
            <v>25</v>
          </cell>
        </row>
        <row r="188">
          <cell r="A188" t="str">
            <v>ARIAS SANCHEZ MAGDA</v>
          </cell>
          <cell r="B188" t="str">
            <v>VEREDA LA CRISTALINA FINCA EL TREBOL  - CIRCASIA (vereda destapada es una vereda peligrosa-toca negociar)</v>
          </cell>
          <cell r="C188" t="str">
            <v>INTERMUNICIPAL</v>
          </cell>
          <cell r="D188">
            <v>3103761115</v>
          </cell>
          <cell r="E188" t="str">
            <v>vereda</v>
          </cell>
          <cell r="F188" t="str">
            <v>Armenia</v>
          </cell>
          <cell r="G188" t="str">
            <v>Armenia</v>
          </cell>
          <cell r="H188" t="str">
            <v>Cll. 23 Norte # 14-59 piso 2</v>
          </cell>
          <cell r="I188" t="str">
            <v>Primer Turno</v>
          </cell>
          <cell r="J188">
            <v>15</v>
          </cell>
          <cell r="K188">
            <v>25</v>
          </cell>
        </row>
        <row r="189">
          <cell r="A189" t="str">
            <v>ARIAS SANCHEZ MAGDA</v>
          </cell>
          <cell r="B189" t="str">
            <v>VEREDA LA CRISTALINA FINCA EL TREBOL  - CIRCASIA (vereda destapada es una vereda peligrosa-toca negociar)</v>
          </cell>
          <cell r="C189" t="str">
            <v>INTERMUNICIPAL</v>
          </cell>
          <cell r="D189">
            <v>3103761115</v>
          </cell>
          <cell r="E189" t="str">
            <v>vereda</v>
          </cell>
          <cell r="F189" t="str">
            <v>Armenia</v>
          </cell>
          <cell r="G189" t="str">
            <v>Armenia</v>
          </cell>
          <cell r="H189" t="str">
            <v>Cll. 23 Norte # 14-59 piso 2</v>
          </cell>
          <cell r="I189" t="str">
            <v>Primer Turno</v>
          </cell>
          <cell r="J189">
            <v>7</v>
          </cell>
          <cell r="K189">
            <v>30</v>
          </cell>
        </row>
        <row r="190">
          <cell r="A190" t="str">
            <v>ARISLEYDA MOSQUERA MOSQUERA</v>
          </cell>
          <cell r="B190" t="str">
            <v>CARRERA 12F SUR N. 29 - 16</v>
          </cell>
          <cell r="C190" t="str">
            <v>AMAPOLAS (HTAL SAN BLAS)</v>
          </cell>
          <cell r="D190">
            <v>0</v>
          </cell>
          <cell r="E190" t="str">
            <v>AMAPOLAS (HTAL SAN BLAS)</v>
          </cell>
          <cell r="F190" t="str">
            <v>Bogota</v>
          </cell>
          <cell r="G190" t="str">
            <v>San Jose</v>
          </cell>
          <cell r="H190" t="str">
            <v>Cll. 10 # 18-75 piso 3</v>
          </cell>
          <cell r="J190">
            <v>7</v>
          </cell>
          <cell r="K190">
            <v>30</v>
          </cell>
        </row>
        <row r="191">
          <cell r="A191" t="str">
            <v>ARISLEYDA MOSQUERA MOSQUERA</v>
          </cell>
          <cell r="B191" t="str">
            <v>CARRERA 12F SUR N. 29 - 16</v>
          </cell>
          <cell r="C191" t="str">
            <v>AMAPOLAS (HTAL SAN BLAS)</v>
          </cell>
          <cell r="D191">
            <v>0</v>
          </cell>
          <cell r="E191" t="str">
            <v>AMAPOLAS (HTAL SAN BLAS)</v>
          </cell>
          <cell r="F191" t="str">
            <v>Bogota</v>
          </cell>
          <cell r="G191" t="str">
            <v>San Jose</v>
          </cell>
          <cell r="H191" t="str">
            <v>Cll. 10 # 18-75 piso 3</v>
          </cell>
          <cell r="J191">
            <v>4.7</v>
          </cell>
          <cell r="K191">
            <v>14</v>
          </cell>
        </row>
        <row r="192">
          <cell r="A192" t="str">
            <v>Arismendi Zamora</v>
          </cell>
          <cell r="B192" t="str">
            <v>Cra. 6E 2 No. 97 57</v>
          </cell>
          <cell r="C192" t="str">
            <v>Villa San Pedro I etapa</v>
          </cell>
          <cell r="D192" t="str">
            <v>3006343227-3015284879</v>
          </cell>
          <cell r="E192" t="str">
            <v>Villa San Pedro I etapa</v>
          </cell>
          <cell r="F192" t="str">
            <v>Barranquilla</v>
          </cell>
          <cell r="G192" t="str">
            <v>Murillo</v>
          </cell>
          <cell r="H192" t="str">
            <v>Calle 45 # 9B - 08</v>
          </cell>
          <cell r="J192">
            <v>10</v>
          </cell>
          <cell r="K192">
            <v>25</v>
          </cell>
        </row>
        <row r="193">
          <cell r="A193" t="str">
            <v xml:space="preserve">Arleth Rhenals </v>
          </cell>
          <cell r="B193" t="str">
            <v xml:space="preserve">Barrio Canapote Calle 63 # 17 -22 </v>
          </cell>
          <cell r="C193">
            <v>0</v>
          </cell>
          <cell r="D193">
            <v>0</v>
          </cell>
          <cell r="E193">
            <v>0</v>
          </cell>
          <cell r="F193" t="str">
            <v>CARTAGENA</v>
          </cell>
          <cell r="G193" t="str">
            <v>Cartagena</v>
          </cell>
          <cell r="H193" t="str">
            <v>Barrio La Plazuela Carrera 71 # 29 - 236 CC shoping center La plazuela local 16</v>
          </cell>
          <cell r="J193">
            <v>10</v>
          </cell>
          <cell r="K193">
            <v>25</v>
          </cell>
        </row>
        <row r="194">
          <cell r="A194" t="str">
            <v xml:space="preserve">Arleth Rhenals </v>
          </cell>
          <cell r="B194" t="str">
            <v xml:space="preserve">Barrio Canapote Calle 63 # 17 -22 </v>
          </cell>
          <cell r="C194">
            <v>0</v>
          </cell>
          <cell r="D194">
            <v>0</v>
          </cell>
          <cell r="E194">
            <v>0</v>
          </cell>
          <cell r="F194" t="str">
            <v>CARTAGENA</v>
          </cell>
          <cell r="G194" t="str">
            <v>Cartagena</v>
          </cell>
          <cell r="H194" t="str">
            <v>Barrio La Plazuela Carrera 71 # 29 - 236 CC shoping center La plazuela local 16</v>
          </cell>
          <cell r="J194" t="str">
            <v>4,1KM</v>
          </cell>
          <cell r="K194" t="str">
            <v>14MIN</v>
          </cell>
        </row>
        <row r="195">
          <cell r="A195" t="str">
            <v>Arley David Velasco Basto</v>
          </cell>
          <cell r="B195" t="str">
            <v xml:space="preserve"> Hospital Universitario De Santander/ Entreda Por Oncologia Oncologia Hus Bucaramanga</v>
          </cell>
          <cell r="C195" t="e">
            <v>#N/A</v>
          </cell>
          <cell r="D195">
            <v>3187650767</v>
          </cell>
          <cell r="E195" t="e">
            <v>#N/A</v>
          </cell>
          <cell r="F195" t="e">
            <v>#N/A</v>
          </cell>
          <cell r="G195" t="e">
            <v>#N/A</v>
          </cell>
          <cell r="J195" t="str">
            <v>4,1KM</v>
          </cell>
          <cell r="K195" t="str">
            <v>14MIN</v>
          </cell>
        </row>
        <row r="196">
          <cell r="A196" t="str">
            <v>Arley David Velasco Basto</v>
          </cell>
          <cell r="B196" t="str">
            <v xml:space="preserve"> Hospital Universitario De Santander/ Entreda Por Oncologia Oncologia Hus Bucaramanga</v>
          </cell>
          <cell r="C196" t="e">
            <v>#N/A</v>
          </cell>
          <cell r="D196">
            <v>3187650767</v>
          </cell>
          <cell r="E196" t="e">
            <v>#N/A</v>
          </cell>
          <cell r="F196" t="e">
            <v>#N/A</v>
          </cell>
          <cell r="G196" t="e">
            <v>#N/A</v>
          </cell>
          <cell r="J196" t="str">
            <v>13 km</v>
          </cell>
          <cell r="K196" t="str">
            <v>20 min</v>
          </cell>
        </row>
        <row r="197">
          <cell r="A197" t="str">
            <v xml:space="preserve">ARLEY ESQUIVEL </v>
          </cell>
          <cell r="B197" t="str">
            <v>CALLE 36 E SUR # 28-25</v>
          </cell>
          <cell r="C197" t="str">
            <v>Envigado</v>
          </cell>
          <cell r="D197">
            <v>3135977720</v>
          </cell>
          <cell r="E197" t="str">
            <v>Envigado</v>
          </cell>
          <cell r="F197" t="str">
            <v>Medellin</v>
          </cell>
          <cell r="G197" t="str">
            <v>Envigado</v>
          </cell>
          <cell r="H197" t="str">
            <v>Dg. 31 # 36 A Sur - 80</v>
          </cell>
          <cell r="J197" t="str">
            <v>13 km</v>
          </cell>
          <cell r="K197" t="str">
            <v>20 min</v>
          </cell>
        </row>
        <row r="198">
          <cell r="A198" t="str">
            <v xml:space="preserve">ARLEY ESQUIVEL </v>
          </cell>
          <cell r="B198" t="str">
            <v>CALLE 36 E SUR # 28-25</v>
          </cell>
          <cell r="C198" t="str">
            <v>Envigado</v>
          </cell>
          <cell r="D198">
            <v>3135977720</v>
          </cell>
          <cell r="E198" t="str">
            <v>Envigado</v>
          </cell>
          <cell r="F198" t="str">
            <v>Medellin</v>
          </cell>
          <cell r="G198" t="str">
            <v>Envigado</v>
          </cell>
          <cell r="H198" t="str">
            <v>Dg. 31 # 36 A Sur - 80</v>
          </cell>
          <cell r="J198">
            <v>22</v>
          </cell>
          <cell r="K198" t="str">
            <v>35min</v>
          </cell>
        </row>
        <row r="199">
          <cell r="A199" t="str">
            <v>Arleys Ascendra</v>
          </cell>
          <cell r="B199" t="str">
            <v>Cra. 9 # 27-27 Edificio Cenecor</v>
          </cell>
          <cell r="C199" t="str">
            <v>Centro</v>
          </cell>
          <cell r="D199">
            <v>0</v>
          </cell>
          <cell r="E199" t="str">
            <v>Centro</v>
          </cell>
          <cell r="F199" t="str">
            <v>Monteria</v>
          </cell>
          <cell r="G199" t="str">
            <v>Monteria</v>
          </cell>
          <cell r="H199" t="str">
            <v>Cra. 9 # 27-27 Edificio Cenecor</v>
          </cell>
          <cell r="J199" t="str">
            <v>1 km</v>
          </cell>
          <cell r="K199" t="str">
            <v>5 MIN</v>
          </cell>
        </row>
        <row r="200">
          <cell r="A200" t="str">
            <v xml:space="preserve">Arnold Estupiñan Fuentes </v>
          </cell>
          <cell r="B200" t="str">
            <v xml:space="preserve">Cra 50 D # 65-29 La candelaria </v>
          </cell>
          <cell r="C200" t="str">
            <v>Prado centro</v>
          </cell>
          <cell r="D200">
            <v>3209737252</v>
          </cell>
          <cell r="E200" t="str">
            <v>Prado centro</v>
          </cell>
          <cell r="F200" t="str">
            <v>Medellin</v>
          </cell>
          <cell r="G200" t="str">
            <v>Hosp. San Vicente de Paúl</v>
          </cell>
          <cell r="H200" t="str">
            <v>Cll. 64 # 51 D - 70 HSVP</v>
          </cell>
          <cell r="I200" t="str">
            <v>Primer Turno</v>
          </cell>
          <cell r="J200" t="str">
            <v>1 km</v>
          </cell>
          <cell r="K200" t="str">
            <v>5 MIN</v>
          </cell>
        </row>
        <row r="201">
          <cell r="A201" t="str">
            <v xml:space="preserve">Arnold Estupiñan Fuentes </v>
          </cell>
          <cell r="B201" t="str">
            <v xml:space="preserve">Cra 50 D # 65-29 La candelaria </v>
          </cell>
          <cell r="C201" t="str">
            <v>Prado centro</v>
          </cell>
          <cell r="D201">
            <v>3209737252</v>
          </cell>
          <cell r="E201" t="str">
            <v>Prado centro</v>
          </cell>
          <cell r="F201" t="str">
            <v>Medellin</v>
          </cell>
          <cell r="G201" t="str">
            <v>Hosp. San Vicente de Paúl</v>
          </cell>
          <cell r="H201" t="str">
            <v>Cll. 64 # 51 D - 70 HSVP</v>
          </cell>
          <cell r="I201" t="str">
            <v>Primer Turno</v>
          </cell>
          <cell r="J201">
            <v>0</v>
          </cell>
          <cell r="K201">
            <v>0</v>
          </cell>
        </row>
        <row r="202">
          <cell r="A202" t="str">
            <v>ARNOLDO DAVID HERRON JARAMILLO</v>
          </cell>
          <cell r="B202" t="str">
            <v>MANZANA 2 CASA -34 / MAREIGUA VALLEDUPAR/CESAR</v>
          </cell>
          <cell r="C202" t="e">
            <v>#N/A</v>
          </cell>
          <cell r="D202" t="str">
            <v>3006536524 - 3017537638</v>
          </cell>
          <cell r="E202" t="e">
            <v>#N/A</v>
          </cell>
          <cell r="F202" t="e">
            <v>#N/A</v>
          </cell>
          <cell r="G202" t="e">
            <v>#N/A</v>
          </cell>
          <cell r="J202">
            <v>0</v>
          </cell>
          <cell r="K202">
            <v>0</v>
          </cell>
        </row>
        <row r="203">
          <cell r="A203" t="str">
            <v>ARTURO JOSE GOMEZ BRITO</v>
          </cell>
          <cell r="B203" t="str">
            <v>DIAGONAL 20 # 25 A 29 Barrio: VALLEDUPAR/CESAR</v>
          </cell>
          <cell r="C203" t="e">
            <v>#N/A</v>
          </cell>
          <cell r="D203">
            <v>3183972266</v>
          </cell>
          <cell r="E203" t="e">
            <v>#N/A</v>
          </cell>
          <cell r="F203" t="e">
            <v>#N/A</v>
          </cell>
          <cell r="G203" t="e">
            <v>#N/A</v>
          </cell>
          <cell r="J203">
            <v>0</v>
          </cell>
          <cell r="K203">
            <v>0</v>
          </cell>
        </row>
        <row r="204">
          <cell r="A204" t="str">
            <v>ARTURO JOSE GOMEZ BRITO</v>
          </cell>
          <cell r="B204" t="str">
            <v>DIAGONAL 20 # 25 A 29 Barrio: VALLEDUPAR/CESAR</v>
          </cell>
          <cell r="C204" t="e">
            <v>#N/A</v>
          </cell>
          <cell r="D204">
            <v>3183972266</v>
          </cell>
          <cell r="E204" t="e">
            <v>#N/A</v>
          </cell>
          <cell r="F204" t="e">
            <v>#N/A</v>
          </cell>
          <cell r="G204" t="e">
            <v>#N/A</v>
          </cell>
          <cell r="J204">
            <v>4.2</v>
          </cell>
          <cell r="K204">
            <v>11</v>
          </cell>
        </row>
        <row r="205">
          <cell r="A205" t="str">
            <v>ASDRUBAL VILLAR</v>
          </cell>
          <cell r="B205" t="str">
            <v>BOGOTA</v>
          </cell>
          <cell r="C205" t="str">
            <v>BOGOTA</v>
          </cell>
          <cell r="D205" t="str">
            <v>58 414-3103202</v>
          </cell>
          <cell r="E205" t="str">
            <v>BOGOTA</v>
          </cell>
          <cell r="F205" t="str">
            <v>BOGOTA</v>
          </cell>
          <cell r="G205" t="str">
            <v>BOGOTA</v>
          </cell>
          <cell r="J205" t="str">
            <v xml:space="preserve">15,6 KM </v>
          </cell>
          <cell r="K205" t="str">
            <v>41 minutos</v>
          </cell>
        </row>
        <row r="206">
          <cell r="A206" t="str">
            <v>Astrid A</v>
          </cell>
          <cell r="B206" t="str">
            <v>Calle 45B #3-98</v>
          </cell>
          <cell r="C206" t="str">
            <v>Ciudadela 20 DE JULIO</v>
          </cell>
          <cell r="D206" t="str">
            <v>3177746416 / 3014524641</v>
          </cell>
          <cell r="E206" t="str">
            <v>Ciudadela 20 DE JULIO</v>
          </cell>
          <cell r="F206" t="str">
            <v>Barranquilla</v>
          </cell>
          <cell r="G206" t="str">
            <v>Murillo</v>
          </cell>
          <cell r="H206" t="str">
            <v>Calle 45 # 9B - 08</v>
          </cell>
          <cell r="J206">
            <v>0</v>
          </cell>
          <cell r="K206">
            <v>0</v>
          </cell>
        </row>
        <row r="207">
          <cell r="A207" t="str">
            <v>ASTRID CAROLINA CONTRERAS RAMIREZ</v>
          </cell>
          <cell r="B207" t="str">
            <v>CALLE 21N CASA 4-06 - BARRIO TASAJERO CUCUTA/ NORTE DE SANTANDER</v>
          </cell>
          <cell r="C207" t="e">
            <v>#N/A</v>
          </cell>
          <cell r="D207" t="str">
            <v>3123403804-3127485992</v>
          </cell>
          <cell r="E207" t="e">
            <v>#N/A</v>
          </cell>
          <cell r="F207" t="e">
            <v>#N/A</v>
          </cell>
          <cell r="G207" t="e">
            <v>#N/A</v>
          </cell>
          <cell r="J207">
            <v>0</v>
          </cell>
          <cell r="K207">
            <v>0</v>
          </cell>
        </row>
        <row r="208">
          <cell r="A208" t="str">
            <v>ASTRID CAROLINA CONTRERAS RAMIREZ</v>
          </cell>
          <cell r="B208" t="str">
            <v>CALLE 21N CASA 4-06 - BARRIO TASAJERO CUCUTA/ NORTE DE SANTANDER</v>
          </cell>
          <cell r="C208" t="e">
            <v>#N/A</v>
          </cell>
          <cell r="D208" t="str">
            <v>3123403804-3127485992</v>
          </cell>
          <cell r="E208" t="e">
            <v>#N/A</v>
          </cell>
          <cell r="F208" t="e">
            <v>#N/A</v>
          </cell>
          <cell r="G208" t="e">
            <v>#N/A</v>
          </cell>
          <cell r="J208" t="str">
            <v>6,2KM</v>
          </cell>
          <cell r="K208" t="str">
            <v>14MIN</v>
          </cell>
        </row>
        <row r="209">
          <cell r="A209" t="str">
            <v>ASTRID ELENA OCAMPO CHALARCA - MARIA DEL MAR RAMIREZ OCAMPO</v>
          </cell>
          <cell r="B209" t="str">
            <v>CALLE 40#81A_92 APT 502 BARRIO SIMÓN BOLÍVAR MEDELLIN/ANTIOQUIA</v>
          </cell>
          <cell r="C209" t="e">
            <v>#N/A</v>
          </cell>
          <cell r="D209">
            <v>3117299152</v>
          </cell>
          <cell r="E209" t="e">
            <v>#N/A</v>
          </cell>
          <cell r="F209" t="e">
            <v>#N/A</v>
          </cell>
          <cell r="G209" t="e">
            <v>#N/A</v>
          </cell>
          <cell r="J209" t="str">
            <v>6,2KM</v>
          </cell>
          <cell r="K209" t="str">
            <v>14MIN</v>
          </cell>
        </row>
        <row r="210">
          <cell r="A210" t="str">
            <v>ASTRID ELENA OCAMPO CHALARCA - MARIA DEL MAR RAMIREZ OCAMPO</v>
          </cell>
          <cell r="B210" t="str">
            <v>CALLE 40#81A_92 APT 502 BARRIO SIMÓN BOLÍVAR MEDELLIN/ANTIOQUIA</v>
          </cell>
          <cell r="C210" t="e">
            <v>#N/A</v>
          </cell>
          <cell r="D210">
            <v>3117299152</v>
          </cell>
          <cell r="E210" t="e">
            <v>#N/A</v>
          </cell>
          <cell r="F210" t="e">
            <v>#N/A</v>
          </cell>
          <cell r="G210" t="e">
            <v>#N/A</v>
          </cell>
          <cell r="J210">
            <v>12</v>
          </cell>
          <cell r="K210">
            <v>25</v>
          </cell>
        </row>
        <row r="211">
          <cell r="A211" t="str">
            <v>Astrid Mendez Barrera</v>
          </cell>
          <cell r="B211" t="str">
            <v>Cra 12 BIS # 34C-17SUR INT 12 APT203</v>
          </cell>
          <cell r="C211" t="str">
            <v>pijao</v>
          </cell>
          <cell r="D211" t="str">
            <v>322-3464115</v>
          </cell>
          <cell r="E211" t="str">
            <v>pijao</v>
          </cell>
          <cell r="F211" t="str">
            <v>BOGOTÁ</v>
          </cell>
          <cell r="G211" t="str">
            <v>Occidente</v>
          </cell>
          <cell r="H211" t="str">
            <v>Calle 5C No. 71C - 29 Torre B Piso 2 
Edificio Servicios Ambulatorios</v>
          </cell>
          <cell r="I211" t="str">
            <v>Primer Turno</v>
          </cell>
          <cell r="J211">
            <v>12</v>
          </cell>
          <cell r="K211">
            <v>25</v>
          </cell>
        </row>
        <row r="212">
          <cell r="A212" t="str">
            <v>Astrid Mendez Barrera</v>
          </cell>
          <cell r="B212" t="str">
            <v>Cra 12 BIS # 34C-17SUR INT 12 APT203</v>
          </cell>
          <cell r="C212" t="str">
            <v>pijao</v>
          </cell>
          <cell r="D212" t="str">
            <v>322-3464115</v>
          </cell>
          <cell r="E212" t="str">
            <v>pijao</v>
          </cell>
          <cell r="F212" t="str">
            <v>BOGOTÁ</v>
          </cell>
          <cell r="G212" t="str">
            <v>Occidente</v>
          </cell>
          <cell r="H212" t="str">
            <v>Calle 5C No. 71C - 29 Torre B Piso 2 
Edificio Servicios Ambulatorios</v>
          </cell>
          <cell r="I212" t="str">
            <v>Primer Turno</v>
          </cell>
          <cell r="J212" t="str">
            <v>11 km</v>
          </cell>
          <cell r="K212" t="str">
            <v>25 min</v>
          </cell>
        </row>
        <row r="213">
          <cell r="A213" t="str">
            <v>Astrid Perez</v>
          </cell>
          <cell r="B213" t="str">
            <v>Cra 7m 131-98 Torre 20 apto 105 Ciudad caribe verde de Gramma construcciones</v>
          </cell>
          <cell r="C213" t="str">
            <v>Ciudad caribe verde de Gramma construcciones</v>
          </cell>
          <cell r="D213">
            <v>3182474478</v>
          </cell>
          <cell r="E213" t="str">
            <v>Ciudad caribe verde de Gramma construcciones</v>
          </cell>
          <cell r="F213" t="str">
            <v>Barranquilla</v>
          </cell>
          <cell r="G213" t="str">
            <v>Riomar</v>
          </cell>
          <cell r="H213" t="str">
            <v>Cra. 51 # 82-197</v>
          </cell>
          <cell r="J213">
            <v>1</v>
          </cell>
          <cell r="K213">
            <v>4</v>
          </cell>
        </row>
        <row r="214">
          <cell r="A214" t="str">
            <v>ASTRID SOCORRO RENGIFO MARTINEZ</v>
          </cell>
          <cell r="B214" t="str">
            <v>CARRERA 7 # 17N - 51 EL RECUERDO</v>
          </cell>
          <cell r="C214" t="str">
            <v xml:space="preserve">El recuerdo </v>
          </cell>
          <cell r="D214">
            <v>3136853823</v>
          </cell>
          <cell r="E214" t="str">
            <v xml:space="preserve">El recuerdo </v>
          </cell>
          <cell r="F214" t="str">
            <v>Popayan</v>
          </cell>
          <cell r="G214" t="str">
            <v>Popayan</v>
          </cell>
          <cell r="H214" t="str">
            <v>Cll. 15 Norte # 2-350 Piso 4
Clínica La Estancia</v>
          </cell>
          <cell r="I214" t="str">
            <v>Tercer Turno</v>
          </cell>
          <cell r="J214">
            <v>1</v>
          </cell>
          <cell r="K214">
            <v>4</v>
          </cell>
        </row>
        <row r="215">
          <cell r="A215" t="str">
            <v>ASTRID SOCORRO RENGIFO MARTINEZ</v>
          </cell>
          <cell r="B215" t="str">
            <v>CARRERA 7 # 17N - 51 EL RECUERDO</v>
          </cell>
          <cell r="C215" t="str">
            <v xml:space="preserve">El recuerdo </v>
          </cell>
          <cell r="D215">
            <v>3136853823</v>
          </cell>
          <cell r="E215" t="str">
            <v xml:space="preserve">El recuerdo </v>
          </cell>
          <cell r="F215" t="str">
            <v>Popayan</v>
          </cell>
          <cell r="G215" t="str">
            <v>Popayan</v>
          </cell>
          <cell r="H215" t="str">
            <v>Cll. 15 Norte # 2-350 Piso 4
Clínica La Estancia</v>
          </cell>
          <cell r="I215" t="str">
            <v>Tercer Turno</v>
          </cell>
          <cell r="J215">
            <v>12</v>
          </cell>
          <cell r="K215">
            <v>25</v>
          </cell>
        </row>
        <row r="216">
          <cell r="A216" t="str">
            <v>ASTRID SOSA</v>
          </cell>
          <cell r="B216" t="str">
            <v>CARRERA 73H # 62 D - 12 SUR-Galicia</v>
          </cell>
          <cell r="C216" t="str">
            <v>galicia</v>
          </cell>
          <cell r="D216">
            <v>3108846144</v>
          </cell>
          <cell r="E216" t="str">
            <v>galicia</v>
          </cell>
          <cell r="F216" t="str">
            <v>Bogota</v>
          </cell>
          <cell r="G216" t="str">
            <v>San Jose</v>
          </cell>
          <cell r="H216" t="str">
            <v>Cll. 10 # 18-75 piso 3</v>
          </cell>
          <cell r="I216" t="str">
            <v>Tercer Turno</v>
          </cell>
          <cell r="J216">
            <v>12</v>
          </cell>
          <cell r="K216">
            <v>25</v>
          </cell>
        </row>
        <row r="217">
          <cell r="A217" t="str">
            <v>ASTRID SOSA</v>
          </cell>
          <cell r="B217" t="str">
            <v>CARRERA 73H # 62 D - 12 SUR-Galicia</v>
          </cell>
          <cell r="C217" t="str">
            <v>galicia</v>
          </cell>
          <cell r="D217">
            <v>3108846144</v>
          </cell>
          <cell r="E217" t="str">
            <v>galicia</v>
          </cell>
          <cell r="F217" t="str">
            <v>Bogota</v>
          </cell>
          <cell r="G217" t="str">
            <v>San Jose</v>
          </cell>
          <cell r="H217" t="str">
            <v>Cll. 10 # 18-75 piso 3</v>
          </cell>
          <cell r="I217" t="str">
            <v>Tercer Turno</v>
          </cell>
          <cell r="J217" t="str">
            <v>54,5KM</v>
          </cell>
          <cell r="K217" t="str">
            <v>1H 22MIN</v>
          </cell>
        </row>
        <row r="218">
          <cell r="A218" t="str">
            <v>Astrid Yuliana Peña Morano</v>
          </cell>
          <cell r="B218" t="str">
            <v xml:space="preserve">por la entrada de la rayanderia Vereda la independencia Piendamo/cauca </v>
          </cell>
          <cell r="C218" t="e">
            <v>#N/A</v>
          </cell>
          <cell r="D218" t="str">
            <v>3113337210-3118242484</v>
          </cell>
          <cell r="E218" t="e">
            <v>#N/A</v>
          </cell>
          <cell r="F218" t="e">
            <v>#N/A</v>
          </cell>
          <cell r="G218" t="e">
            <v>#N/A</v>
          </cell>
          <cell r="J218" t="str">
            <v>54,5KM</v>
          </cell>
          <cell r="K218" t="str">
            <v>1H 22MIN</v>
          </cell>
        </row>
        <row r="219">
          <cell r="A219" t="str">
            <v>Astrid Yuliana Peña Morano</v>
          </cell>
          <cell r="B219" t="str">
            <v xml:space="preserve">por la entrada de la rayanderia Vereda la independencia Piendamo/cauca </v>
          </cell>
          <cell r="C219" t="e">
            <v>#N/A</v>
          </cell>
          <cell r="D219" t="str">
            <v>3113337210-3118242484</v>
          </cell>
          <cell r="E219" t="e">
            <v>#N/A</v>
          </cell>
          <cell r="F219" t="e">
            <v>#N/A</v>
          </cell>
          <cell r="G219" t="e">
            <v>#N/A</v>
          </cell>
          <cell r="J219">
            <v>3</v>
          </cell>
          <cell r="K219">
            <v>8</v>
          </cell>
        </row>
        <row r="220">
          <cell r="A220" t="str">
            <v>AUGUSTA BETANCOURT CARO</v>
          </cell>
          <cell r="B220" t="str">
            <v>El socorro plan 554 manzana 117 lote 1</v>
          </cell>
          <cell r="C220" t="str">
            <v>El socorro plan 554 manzana 117 lote 1</v>
          </cell>
          <cell r="D220" t="str">
            <v>6453835 - 301 3679536</v>
          </cell>
          <cell r="E220" t="str">
            <v>El socorro plan 554 manzana 117 lote 1</v>
          </cell>
          <cell r="F220" t="str">
            <v>CARTAGENA</v>
          </cell>
          <cell r="G220" t="str">
            <v>Cartagena</v>
          </cell>
          <cell r="H220" t="str">
            <v>Barrio La Plazuela Carrera 71 # 29 - 236 CC shoping center La plazuela local 16</v>
          </cell>
          <cell r="J220">
            <v>3</v>
          </cell>
          <cell r="K220">
            <v>8</v>
          </cell>
        </row>
        <row r="221">
          <cell r="A221" t="str">
            <v>AUGUSTA BETANCOURT CARO</v>
          </cell>
          <cell r="B221" t="str">
            <v>El socorro plan 554 manzana 117 lote 1</v>
          </cell>
          <cell r="C221" t="str">
            <v>El socorro plan 554 manzana 117 lote 1</v>
          </cell>
          <cell r="D221" t="str">
            <v>6453835 - 301 3679536</v>
          </cell>
          <cell r="E221" t="str">
            <v>El socorro plan 554 manzana 117 lote 1</v>
          </cell>
          <cell r="F221" t="str">
            <v>CARTAGENA</v>
          </cell>
          <cell r="G221" t="str">
            <v>Cartagena</v>
          </cell>
          <cell r="H221" t="str">
            <v>Barrio La Plazuela Carrera 71 # 29 - 236 CC shoping center La plazuela local 16</v>
          </cell>
        </row>
        <row r="222">
          <cell r="A222" t="str">
            <v>Augusta Betancurt</v>
          </cell>
          <cell r="B222" t="str">
            <v xml:space="preserve">Conjunto Residencial Plazuela Mayor Torre 7 Apto 127 Barrio Plazuela
</v>
          </cell>
          <cell r="C222" t="str">
            <v>Barrio Plazuela</v>
          </cell>
          <cell r="D222">
            <v>3013679536</v>
          </cell>
          <cell r="F222" t="str">
            <v>CARTAGENA</v>
          </cell>
          <cell r="G222" t="str">
            <v>Cartagena</v>
          </cell>
          <cell r="H222" t="str">
            <v>Barrio La Plazuela Carrera 71 # 29 - 236 CC shoping center La plazuela local 16</v>
          </cell>
          <cell r="J222" t="str">
            <v>4,7KM</v>
          </cell>
          <cell r="K222" t="str">
            <v>16MIN</v>
          </cell>
        </row>
        <row r="223">
          <cell r="A223" t="str">
            <v>AURA MARGARITA PRIETO PIRELA</v>
          </cell>
          <cell r="B223" t="str">
            <v>TRANSVERSAL 54#47-57 CLÍNICA BLAS DE LEZO Cartagena de Indias/ Bolivar</v>
          </cell>
          <cell r="C223" t="e">
            <v>#N/A</v>
          </cell>
          <cell r="D223">
            <v>3126425543</v>
          </cell>
          <cell r="E223" t="e">
            <v>#N/A</v>
          </cell>
          <cell r="F223" t="e">
            <v>#N/A</v>
          </cell>
          <cell r="G223" t="e">
            <v>#N/A</v>
          </cell>
          <cell r="J223" t="str">
            <v>4,7KM</v>
          </cell>
          <cell r="K223" t="str">
            <v>16MIN</v>
          </cell>
        </row>
        <row r="224">
          <cell r="A224" t="str">
            <v>AURA MARGARITA PRIETO PIRELA</v>
          </cell>
          <cell r="B224" t="str">
            <v>TRANSVERSAL 54#47-57 CLÍNICA BLAS DE LEZO Cartagena de Indias/ Bolivar</v>
          </cell>
          <cell r="C224" t="e">
            <v>#N/A</v>
          </cell>
          <cell r="D224">
            <v>3126425543</v>
          </cell>
          <cell r="E224" t="e">
            <v>#N/A</v>
          </cell>
          <cell r="F224" t="e">
            <v>#N/A</v>
          </cell>
          <cell r="G224" t="e">
            <v>#N/A</v>
          </cell>
          <cell r="J224" t="str">
            <v>83,5KM</v>
          </cell>
          <cell r="K224" t="str">
            <v>1H 57MIN</v>
          </cell>
        </row>
        <row r="225">
          <cell r="A225" t="str">
            <v>AURA NERY SANCHEZ</v>
          </cell>
          <cell r="B225" t="str">
            <v>EL BORDO PATIA/CAUCA</v>
          </cell>
          <cell r="C225" t="e">
            <v>#N/A</v>
          </cell>
          <cell r="D225">
            <v>3137885591</v>
          </cell>
          <cell r="E225" t="e">
            <v>#N/A</v>
          </cell>
          <cell r="F225" t="e">
            <v>#N/A</v>
          </cell>
          <cell r="G225" t="e">
            <v>#N/A</v>
          </cell>
          <cell r="J225" t="str">
            <v>83,5KM</v>
          </cell>
          <cell r="K225" t="str">
            <v>1H 57MIN</v>
          </cell>
        </row>
        <row r="226">
          <cell r="A226" t="str">
            <v>AURA NERY SANCHEZ</v>
          </cell>
          <cell r="B226" t="str">
            <v>EL BORDO PATIA/CAUCA</v>
          </cell>
          <cell r="C226" t="e">
            <v>#N/A</v>
          </cell>
          <cell r="D226">
            <v>3137885591</v>
          </cell>
          <cell r="E226" t="e">
            <v>#N/A</v>
          </cell>
          <cell r="F226" t="e">
            <v>#N/A</v>
          </cell>
          <cell r="G226" t="e">
            <v>#N/A</v>
          </cell>
          <cell r="J226">
            <v>0</v>
          </cell>
          <cell r="K226">
            <v>0</v>
          </cell>
        </row>
        <row r="227">
          <cell r="A227" t="str">
            <v>AURA NERY SANCHEZ- KAROL BENAVIDES</v>
          </cell>
          <cell r="B227" t="str">
            <v>EL BORDO PATIA/CAUCA</v>
          </cell>
          <cell r="C227" t="e">
            <v>#N/A</v>
          </cell>
          <cell r="D227">
            <v>3137885591</v>
          </cell>
          <cell r="E227" t="e">
            <v>#N/A</v>
          </cell>
          <cell r="F227" t="e">
            <v>#N/A</v>
          </cell>
          <cell r="G227" t="e">
            <v>#N/A</v>
          </cell>
          <cell r="J227">
            <v>0</v>
          </cell>
          <cell r="K227">
            <v>0</v>
          </cell>
        </row>
        <row r="228">
          <cell r="A228" t="str">
            <v>AURA NERY SANCHEZ/RUBER RENGIFO MUÑOZ</v>
          </cell>
          <cell r="B228" t="str">
            <v>EL BORDO PATIA/CAUCA</v>
          </cell>
          <cell r="C228" t="e">
            <v>#N/A</v>
          </cell>
          <cell r="D228">
            <v>3137885591</v>
          </cell>
          <cell r="E228" t="e">
            <v>#N/A</v>
          </cell>
          <cell r="F228" t="e">
            <v>#N/A</v>
          </cell>
          <cell r="G228" t="e">
            <v>#N/A</v>
          </cell>
          <cell r="J228">
            <v>0</v>
          </cell>
          <cell r="K228">
            <v>0</v>
          </cell>
        </row>
        <row r="229">
          <cell r="A229" t="str">
            <v>AUXILIAR ENFERMERIA</v>
          </cell>
          <cell r="B229" t="str">
            <v>Calle 33 A Avenida 9 #33-40 La Sabana</v>
          </cell>
          <cell r="C229">
            <v>0</v>
          </cell>
          <cell r="D229">
            <v>3202320331</v>
          </cell>
          <cell r="E229">
            <v>0</v>
          </cell>
          <cell r="F229" t="str">
            <v>Cucuta</v>
          </cell>
          <cell r="G229" t="str">
            <v>Cucuta</v>
          </cell>
          <cell r="H229" t="str">
            <v>Calle 14 # 1-37 Barrio La Playa, Centro.</v>
          </cell>
          <cell r="I229" t="str">
            <v>Primer Turno</v>
          </cell>
          <cell r="J229">
            <v>0</v>
          </cell>
          <cell r="K229">
            <v>0</v>
          </cell>
        </row>
        <row r="230">
          <cell r="A230" t="str">
            <v>AUXILIAR ENFERMERIA</v>
          </cell>
          <cell r="B230" t="str">
            <v>Calle 33 A Avenida 9 #33-40 La Sabana</v>
          </cell>
          <cell r="C230">
            <v>0</v>
          </cell>
          <cell r="D230">
            <v>3202320331</v>
          </cell>
          <cell r="E230">
            <v>0</v>
          </cell>
          <cell r="F230" t="str">
            <v>Cucuta</v>
          </cell>
          <cell r="G230" t="str">
            <v>Cucuta</v>
          </cell>
          <cell r="H230" t="str">
            <v>Calle 14 # 1-37 Barrio La Playa, Centro.</v>
          </cell>
          <cell r="I230" t="str">
            <v>Primer Turno</v>
          </cell>
          <cell r="J230" t="e">
            <v>#N/A</v>
          </cell>
          <cell r="K230" t="e">
            <v>#N/A</v>
          </cell>
        </row>
        <row r="231">
          <cell r="A231" t="str">
            <v>BARCELO ROJAS ELKYS DE JESUS</v>
          </cell>
          <cell r="B231" t="str">
            <v xml:space="preserve">Calle 15  No 11B - 41 Soledad </v>
          </cell>
          <cell r="C231" t="str">
            <v>INTERMUNICIPAL</v>
          </cell>
          <cell r="D231">
            <v>3207686475</v>
          </cell>
          <cell r="E231" t="str">
            <v>Soledad</v>
          </cell>
          <cell r="F231" t="str">
            <v>Barranquilla</v>
          </cell>
          <cell r="G231" t="str">
            <v>Riomar</v>
          </cell>
          <cell r="H231" t="str">
            <v>Cra. 51 # 82-197</v>
          </cell>
          <cell r="I231" t="str">
            <v>Primer Turno</v>
          </cell>
          <cell r="J231" t="e">
            <v>#N/A</v>
          </cell>
          <cell r="K231" t="e">
            <v>#N/A</v>
          </cell>
        </row>
        <row r="232">
          <cell r="A232" t="str">
            <v>BARCELO ROJAS ELKYS DE JESUS</v>
          </cell>
          <cell r="B232" t="str">
            <v xml:space="preserve">Calle 15  No 11B - 41 Soledad </v>
          </cell>
          <cell r="C232" t="str">
            <v>INTERMUNICIPAL</v>
          </cell>
          <cell r="D232">
            <v>3207686475</v>
          </cell>
          <cell r="E232" t="str">
            <v>Soledad</v>
          </cell>
          <cell r="F232" t="str">
            <v>Barranquilla</v>
          </cell>
          <cell r="G232" t="str">
            <v>Riomar</v>
          </cell>
          <cell r="H232" t="str">
            <v>Cra. 51 # 82-197</v>
          </cell>
          <cell r="I232" t="str">
            <v>Primer Turno</v>
          </cell>
          <cell r="J232">
            <v>18</v>
          </cell>
          <cell r="K232">
            <v>35</v>
          </cell>
        </row>
        <row r="233">
          <cell r="A233" t="str">
            <v>BAREÑO LEYDI</v>
          </cell>
          <cell r="B233" t="str">
            <v>CALLE 13 B #24B-3 ESTE SUR</v>
          </cell>
          <cell r="C233" t="str">
            <v>aguasclaras</v>
          </cell>
          <cell r="D233">
            <v>3212826837</v>
          </cell>
          <cell r="E233" t="str">
            <v>aguasclaras</v>
          </cell>
          <cell r="F233" t="str">
            <v>Bogota</v>
          </cell>
          <cell r="G233" t="str">
            <v>Dorado</v>
          </cell>
          <cell r="H233" t="str">
            <v>Diagonal 82 Bis # 85 - 90</v>
          </cell>
          <cell r="I233" t="str">
            <v>Primer Turno</v>
          </cell>
          <cell r="J233">
            <v>18</v>
          </cell>
          <cell r="K233">
            <v>35</v>
          </cell>
        </row>
        <row r="234">
          <cell r="A234" t="str">
            <v>BAREÑO LEYDI</v>
          </cell>
          <cell r="B234" t="str">
            <v>CALLE 13 B #24B-3 ESTE SUR</v>
          </cell>
          <cell r="C234" t="str">
            <v>aguasclaras</v>
          </cell>
          <cell r="D234">
            <v>3212826837</v>
          </cell>
          <cell r="E234" t="str">
            <v>aguasclaras</v>
          </cell>
          <cell r="F234" t="str">
            <v>Bogota</v>
          </cell>
          <cell r="G234" t="str">
            <v>Dorado</v>
          </cell>
          <cell r="H234" t="str">
            <v>Diagonal 82 Bis # 85 - 90</v>
          </cell>
          <cell r="I234" t="str">
            <v>Primer Turno</v>
          </cell>
          <cell r="J234" t="str">
            <v>3,6 km</v>
          </cell>
          <cell r="K234" t="str">
            <v>15 min</v>
          </cell>
        </row>
        <row r="235">
          <cell r="A235" t="str">
            <v>BARTOLO MADERA GALEANO</v>
          </cell>
          <cell r="B235" t="str">
            <v>CALLE 98 # 54-40 APTO 1D</v>
          </cell>
          <cell r="C235">
            <v>0</v>
          </cell>
          <cell r="D235">
            <v>3218992683</v>
          </cell>
          <cell r="F235" t="str">
            <v>Barranquilla</v>
          </cell>
          <cell r="G235" t="str">
            <v>Riomar</v>
          </cell>
          <cell r="H235" t="str">
            <v>Cra. 51 # 82-197</v>
          </cell>
          <cell r="J235" t="str">
            <v>15 KM</v>
          </cell>
          <cell r="K235" t="str">
            <v>25 MIN</v>
          </cell>
        </row>
        <row r="236">
          <cell r="A236" t="str">
            <v xml:space="preserve">BEATRIZ ELANA CANO BUILES </v>
          </cell>
          <cell r="B236" t="str">
            <v>KRA. 87B NRO.  45B35</v>
          </cell>
          <cell r="C236">
            <v>0</v>
          </cell>
          <cell r="D236" t="str">
            <v>3007697318 y 3053104299</v>
          </cell>
          <cell r="E236">
            <v>0</v>
          </cell>
          <cell r="F236" t="str">
            <v>Medellin</v>
          </cell>
          <cell r="G236" t="str">
            <v>Envigado</v>
          </cell>
          <cell r="H236" t="str">
            <v>Dg. 31 # 36 A Sur - 80</v>
          </cell>
          <cell r="J236" t="str">
            <v>15 KM</v>
          </cell>
          <cell r="K236" t="str">
            <v>25 MIN</v>
          </cell>
        </row>
        <row r="237">
          <cell r="A237" t="str">
            <v xml:space="preserve">BEATRIZ ELANA CANO BUILES </v>
          </cell>
          <cell r="B237" t="str">
            <v>KRA. 87B NRO.  45B35</v>
          </cell>
          <cell r="C237">
            <v>0</v>
          </cell>
          <cell r="D237" t="str">
            <v>3007697318 y 3053104299</v>
          </cell>
          <cell r="E237">
            <v>0</v>
          </cell>
          <cell r="F237" t="str">
            <v>Medellin</v>
          </cell>
          <cell r="G237" t="str">
            <v>Envigado</v>
          </cell>
          <cell r="H237" t="str">
            <v>Dg. 31 # 36 A Sur - 80</v>
          </cell>
          <cell r="J237">
            <v>3</v>
          </cell>
          <cell r="K237">
            <v>8</v>
          </cell>
        </row>
        <row r="238">
          <cell r="A238" t="str">
            <v>BEATRIZ EUGENIA BARTOLO RESTREPO</v>
          </cell>
          <cell r="B238" t="str">
            <v>CALLE 19 No. 21 B 60 EDIFICIO BOSQUES DE LAS SALLES TORRE 1 APTO 601</v>
          </cell>
          <cell r="C238" t="str">
            <v>bosques de la salle</v>
          </cell>
          <cell r="D238">
            <v>3104972278</v>
          </cell>
          <cell r="E238" t="str">
            <v>bosques de la salle</v>
          </cell>
          <cell r="F238" t="str">
            <v>PEREIRA</v>
          </cell>
          <cell r="G238" t="str">
            <v>Pereira</v>
          </cell>
          <cell r="H238" t="str">
            <v>Avenida Juan B. Gutierrez # 17-55.  Piso 1 Edificio Icono</v>
          </cell>
          <cell r="I238" t="str">
            <v>Tercer Turno</v>
          </cell>
          <cell r="J238">
            <v>3</v>
          </cell>
          <cell r="K238">
            <v>8</v>
          </cell>
        </row>
        <row r="239">
          <cell r="A239" t="str">
            <v>BEATRIZ EUGENIA BARTOLO RESTREPO</v>
          </cell>
          <cell r="B239" t="str">
            <v>CALLE 19 No. 21 B 60 EDIFICIO BOSQUES DE LAS SALLES TORRE 1 APTO 601</v>
          </cell>
          <cell r="C239" t="str">
            <v>bosques de la salle</v>
          </cell>
          <cell r="D239">
            <v>3104972278</v>
          </cell>
          <cell r="E239" t="str">
            <v>bosques de la salle</v>
          </cell>
          <cell r="F239" t="str">
            <v>PEREIRA</v>
          </cell>
          <cell r="G239" t="str">
            <v>Pereira</v>
          </cell>
          <cell r="H239" t="str">
            <v>Avenida Juan B. Gutierrez # 17-55.  Piso 1 Edificio Icono</v>
          </cell>
          <cell r="I239" t="str">
            <v>Tercer Turno</v>
          </cell>
          <cell r="J239">
            <v>0</v>
          </cell>
          <cell r="K239">
            <v>0</v>
          </cell>
        </row>
        <row r="240">
          <cell r="A240" t="str">
            <v xml:space="preserve">BEATRIZ OCAMPO 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 t="str">
            <v>PEREIRA</v>
          </cell>
          <cell r="G240" t="str">
            <v>Pereira</v>
          </cell>
          <cell r="H240" t="str">
            <v>Avenida Juan B. Gutierrez # 17-55.  Piso 1 Edificio Icono</v>
          </cell>
          <cell r="I240" t="str">
            <v>Cuarto Turno</v>
          </cell>
          <cell r="J240">
            <v>0</v>
          </cell>
          <cell r="K240">
            <v>0</v>
          </cell>
        </row>
        <row r="241">
          <cell r="A241" t="str">
            <v>BEATRIZ PEREA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 t="str">
            <v>Tulua</v>
          </cell>
          <cell r="G241" t="str">
            <v>Tulua</v>
          </cell>
          <cell r="H241" t="str">
            <v>Cra. 34 # 26 - 40</v>
          </cell>
          <cell r="J241">
            <v>0</v>
          </cell>
          <cell r="K241">
            <v>0</v>
          </cell>
        </row>
        <row r="242">
          <cell r="A242" t="str">
            <v>BEATRIZ PEREA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 t="str">
            <v>Tulua</v>
          </cell>
          <cell r="G242" t="str">
            <v>Tulua</v>
          </cell>
          <cell r="H242" t="str">
            <v>Cra. 34 # 26 - 40</v>
          </cell>
          <cell r="J242">
            <v>8</v>
          </cell>
          <cell r="K242">
            <v>16</v>
          </cell>
        </row>
        <row r="243">
          <cell r="A243" t="str">
            <v>BEDOYA CATAÑO  ISABEL CRISTINA</v>
          </cell>
          <cell r="B243" t="str">
            <v>B/UNIVERSAL MANZANA 2 CASA 38 ARMENIA</v>
          </cell>
          <cell r="C243" t="str">
            <v>universal</v>
          </cell>
          <cell r="D243">
            <v>3116286294</v>
          </cell>
          <cell r="E243" t="str">
            <v>universal</v>
          </cell>
          <cell r="F243" t="str">
            <v>Armenia</v>
          </cell>
          <cell r="G243" t="str">
            <v>Armenia</v>
          </cell>
          <cell r="H243" t="str">
            <v>Cll. 23 Norte # 14-59 piso 2</v>
          </cell>
          <cell r="I243" t="str">
            <v>Primer Turno</v>
          </cell>
          <cell r="J243">
            <v>8</v>
          </cell>
          <cell r="K243">
            <v>16</v>
          </cell>
        </row>
        <row r="244">
          <cell r="A244" t="str">
            <v>BEDOYA CATAÑO  ISABEL CRISTINA</v>
          </cell>
          <cell r="B244" t="str">
            <v>B/UNIVERSAL MANZANA 2 CASA 38 ARMENIA</v>
          </cell>
          <cell r="C244" t="str">
            <v>universal</v>
          </cell>
          <cell r="D244">
            <v>3116286294</v>
          </cell>
          <cell r="E244" t="str">
            <v>universal</v>
          </cell>
          <cell r="F244" t="str">
            <v>Armenia</v>
          </cell>
          <cell r="G244" t="str">
            <v>Armenia</v>
          </cell>
          <cell r="H244" t="str">
            <v>Cll. 23 Norte # 14-59 piso 2</v>
          </cell>
          <cell r="I244" t="str">
            <v>Primer Turno</v>
          </cell>
          <cell r="J244" t="str">
            <v>345KM</v>
          </cell>
          <cell r="K244" t="str">
            <v>7H 28MIN</v>
          </cell>
        </row>
        <row r="245">
          <cell r="A245" t="str">
            <v>BELLANIRA CANO CLAVIJO</v>
          </cell>
          <cell r="B245" t="str">
            <v xml:space="preserve">VEREDA LA TEBAIDA MOCOA </v>
          </cell>
          <cell r="C245" t="e">
            <v>#N/A</v>
          </cell>
          <cell r="D245">
            <v>3118665129</v>
          </cell>
          <cell r="E245" t="e">
            <v>#N/A</v>
          </cell>
          <cell r="F245" t="e">
            <v>#N/A</v>
          </cell>
          <cell r="G245" t="e">
            <v>#N/A</v>
          </cell>
          <cell r="J245" t="str">
            <v>345KM</v>
          </cell>
          <cell r="K245" t="str">
            <v>7H 28MIN</v>
          </cell>
        </row>
        <row r="246">
          <cell r="A246" t="str">
            <v>BELLANIRA CANO CLAVIJO</v>
          </cell>
          <cell r="B246" t="str">
            <v xml:space="preserve">VEREDA LA TEBAIDA MOCOA </v>
          </cell>
          <cell r="C246" t="e">
            <v>#N/A</v>
          </cell>
          <cell r="D246">
            <v>3118665129</v>
          </cell>
          <cell r="E246" t="e">
            <v>#N/A</v>
          </cell>
          <cell r="F246" t="e">
            <v>#N/A</v>
          </cell>
          <cell r="G246" t="e">
            <v>#N/A</v>
          </cell>
          <cell r="J246" t="str">
            <v>2.6 km</v>
          </cell>
          <cell r="K246" t="str">
            <v>8 min</v>
          </cell>
        </row>
        <row r="247">
          <cell r="A247" t="str">
            <v>BERMEO LUIS FERNANDO</v>
          </cell>
          <cell r="B247" t="str">
            <v>Manzana 4 casa 9 Orquideas 7a Etapa Jordan</v>
          </cell>
          <cell r="C247" t="str">
            <v>Jordan 7 etapa</v>
          </cell>
          <cell r="D247">
            <v>0</v>
          </cell>
          <cell r="E247" t="str">
            <v>Jordan 7 etapa</v>
          </cell>
          <cell r="F247" t="str">
            <v>Ibague</v>
          </cell>
          <cell r="G247" t="str">
            <v>Ibague</v>
          </cell>
          <cell r="H247" t="str">
            <v>Calle 41 # 5 - 40 Barrio Restrepo</v>
          </cell>
          <cell r="J247" t="str">
            <v>2.6 km</v>
          </cell>
          <cell r="K247" t="str">
            <v>8 min</v>
          </cell>
        </row>
        <row r="248">
          <cell r="A248" t="str">
            <v>BERMEO LUIS FERNANDO</v>
          </cell>
          <cell r="B248" t="str">
            <v>Manzana 4 casa 9 Orquideas 7a Etapa Jordan</v>
          </cell>
          <cell r="C248" t="str">
            <v>Jordan 7 etapa</v>
          </cell>
          <cell r="D248">
            <v>0</v>
          </cell>
          <cell r="E248" t="str">
            <v>Jordan 7 etapa</v>
          </cell>
          <cell r="F248" t="str">
            <v>Ibague</v>
          </cell>
          <cell r="G248" t="str">
            <v>Ibague</v>
          </cell>
          <cell r="H248" t="str">
            <v>Calle 41 # 5 - 40 Barrio Restrepo</v>
          </cell>
          <cell r="J248">
            <v>4</v>
          </cell>
          <cell r="K248">
            <v>12</v>
          </cell>
        </row>
        <row r="249">
          <cell r="A249" t="str">
            <v>BERNAL CASTRILLO MARIA JOSE</v>
          </cell>
          <cell r="B249" t="str">
            <v xml:space="preserve">calle 37 #16-115 </v>
          </cell>
          <cell r="C249" t="str">
            <v xml:space="preserve">Comuna 1 </v>
          </cell>
          <cell r="D249">
            <v>3002770075</v>
          </cell>
          <cell r="E249" t="str">
            <v xml:space="preserve">Comuna 1 </v>
          </cell>
          <cell r="F249" t="str">
            <v>Santa Marta</v>
          </cell>
          <cell r="G249" t="str">
            <v>Santa Marta</v>
          </cell>
          <cell r="H249" t="str">
            <v>Cra.  19 # 11C - 66</v>
          </cell>
          <cell r="I249" t="str">
            <v>Cuarto Turno</v>
          </cell>
          <cell r="J249">
            <v>4</v>
          </cell>
          <cell r="K249">
            <v>12</v>
          </cell>
        </row>
        <row r="250">
          <cell r="A250" t="str">
            <v>BERNAL CASTRILLO MARIA JOSE</v>
          </cell>
          <cell r="B250" t="str">
            <v xml:space="preserve">calle 37 #16-115 </v>
          </cell>
          <cell r="C250" t="str">
            <v xml:space="preserve">Comuna 1 </v>
          </cell>
          <cell r="D250">
            <v>3002770075</v>
          </cell>
          <cell r="E250" t="str">
            <v xml:space="preserve">Comuna 1 </v>
          </cell>
          <cell r="F250" t="str">
            <v>Santa Marta</v>
          </cell>
          <cell r="G250" t="str">
            <v>Santa Marta</v>
          </cell>
          <cell r="H250" t="str">
            <v>Cra.  19 # 11C - 66</v>
          </cell>
          <cell r="I250" t="str">
            <v>Cuarto Turno</v>
          </cell>
          <cell r="J250" t="str">
            <v>1.5 km</v>
          </cell>
          <cell r="K250" t="str">
            <v>5 min</v>
          </cell>
        </row>
        <row r="251">
          <cell r="A251" t="str">
            <v>BETANCUR HERRERA DANIELA ISABEL</v>
          </cell>
          <cell r="B251" t="str">
            <v>CR 23 No 49-71 apt 506</v>
          </cell>
          <cell r="C251" t="str">
            <v>Versalles</v>
          </cell>
          <cell r="D251">
            <v>3116023688</v>
          </cell>
          <cell r="E251" t="str">
            <v>Versalles</v>
          </cell>
          <cell r="F251" t="str">
            <v>Manizales</v>
          </cell>
          <cell r="G251" t="str">
            <v>Manizales</v>
          </cell>
          <cell r="H251" t="str">
            <v>Cra. 23 # 39 - 25 Piso 2
Antiguo Edificio Clínica Manizales
(IPS Caprecom Clínica Manizales)</v>
          </cell>
          <cell r="I251" t="str">
            <v>Tercer Turno</v>
          </cell>
          <cell r="J251" t="str">
            <v>1.5 km</v>
          </cell>
          <cell r="K251" t="str">
            <v>5 min</v>
          </cell>
        </row>
        <row r="252">
          <cell r="A252" t="str">
            <v>BETANCUR HERRERA DANIELA ISABEL</v>
          </cell>
          <cell r="B252" t="str">
            <v>CR 23 No 49-71 apt 506</v>
          </cell>
          <cell r="C252" t="str">
            <v>Versalles</v>
          </cell>
          <cell r="D252">
            <v>3116023688</v>
          </cell>
          <cell r="E252" t="str">
            <v>Versalles</v>
          </cell>
          <cell r="F252" t="str">
            <v>Manizales</v>
          </cell>
          <cell r="G252" t="str">
            <v>Manizales</v>
          </cell>
          <cell r="H252" t="str">
            <v>Cra. 23 # 39 - 25 Piso 2
Antiguo Edificio Clínica Manizales
(IPS Caprecom Clínica Manizales)</v>
          </cell>
          <cell r="I252" t="str">
            <v>Tercer Turno</v>
          </cell>
          <cell r="J252" t="str">
            <v>5.4 km</v>
          </cell>
          <cell r="K252" t="str">
            <v>13 min</v>
          </cell>
        </row>
        <row r="253">
          <cell r="A253" t="str">
            <v>BETSY BELEN SANCHEZ</v>
          </cell>
          <cell r="B253" t="str">
            <v>Calle 6 # 18 - 04 Aniversario dos</v>
          </cell>
          <cell r="C253" t="str">
            <v>Aniversario 2</v>
          </cell>
          <cell r="D253">
            <v>3142893319</v>
          </cell>
          <cell r="E253" t="str">
            <v>Aniversario 2</v>
          </cell>
          <cell r="F253" t="str">
            <v>Cucuta</v>
          </cell>
          <cell r="G253" t="str">
            <v>Cucuta</v>
          </cell>
          <cell r="H253" t="str">
            <v>Calle 14 # 1-37 Barrio La Playa, Centro.</v>
          </cell>
          <cell r="I253" t="str">
            <v>Primer Turno</v>
          </cell>
          <cell r="J253" t="str">
            <v>5.4 km</v>
          </cell>
          <cell r="K253" t="str">
            <v>13 min</v>
          </cell>
        </row>
        <row r="254">
          <cell r="A254" t="str">
            <v>BETSY BELEN SANCHEZ</v>
          </cell>
          <cell r="B254" t="str">
            <v>Calle 6 # 18 - 04 Aniversario dos</v>
          </cell>
          <cell r="C254" t="str">
            <v>Aniversario 2</v>
          </cell>
          <cell r="D254">
            <v>3142893319</v>
          </cell>
          <cell r="E254" t="str">
            <v>Aniversario 2</v>
          </cell>
          <cell r="F254" t="str">
            <v>Cucuta</v>
          </cell>
          <cell r="G254" t="str">
            <v>Cucuta</v>
          </cell>
          <cell r="H254" t="str">
            <v>Calle 14 # 1-37 Barrio La Playa, Centro.</v>
          </cell>
          <cell r="I254" t="str">
            <v>Primer Turno</v>
          </cell>
          <cell r="J254" t="e">
            <v>#N/A</v>
          </cell>
          <cell r="K254" t="e">
            <v>#N/A</v>
          </cell>
        </row>
        <row r="255">
          <cell r="A255" t="str">
            <v>BETTY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 t="str">
            <v>Barranquilla</v>
          </cell>
          <cell r="G255" t="str">
            <v>Riomar</v>
          </cell>
          <cell r="H255" t="str">
            <v>Cra. 51 # 82-197</v>
          </cell>
          <cell r="I255" t="str">
            <v>Tercer Turno</v>
          </cell>
          <cell r="J255" t="e">
            <v>#N/A</v>
          </cell>
          <cell r="K255" t="e">
            <v>#N/A</v>
          </cell>
        </row>
        <row r="256">
          <cell r="A256" t="str">
            <v>BETTY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 t="str">
            <v>Barranquilla</v>
          </cell>
          <cell r="G256" t="str">
            <v>Riomar</v>
          </cell>
          <cell r="H256" t="str">
            <v>Cra. 51 # 82-197</v>
          </cell>
          <cell r="I256" t="str">
            <v>Tercer Turno</v>
          </cell>
          <cell r="J256">
            <v>7</v>
          </cell>
          <cell r="K256" t="str">
            <v xml:space="preserve">18 min </v>
          </cell>
        </row>
        <row r="257">
          <cell r="A257" t="str">
            <v xml:space="preserve">BETTY Velez </v>
          </cell>
          <cell r="B257" t="str">
            <v xml:space="preserve">Calle 53 d # 17-32 Barrio el carmen </v>
          </cell>
          <cell r="C257" t="str">
            <v>El Carmen</v>
          </cell>
          <cell r="D257">
            <v>3046698770</v>
          </cell>
          <cell r="E257" t="str">
            <v>El Carmen</v>
          </cell>
          <cell r="F257" t="str">
            <v>Barranquilla</v>
          </cell>
          <cell r="G257" t="str">
            <v>Riomar</v>
          </cell>
          <cell r="H257" t="str">
            <v>Cra. 51 # 82-197</v>
          </cell>
          <cell r="J257" t="str">
            <v>7.1 km</v>
          </cell>
          <cell r="K257" t="str">
            <v>15 min</v>
          </cell>
        </row>
        <row r="258">
          <cell r="A258" t="str">
            <v>BIANEY DUQUE</v>
          </cell>
          <cell r="B258" t="str">
            <v xml:space="preserve">Calle 33 A Avenida 9 #33-40 </v>
          </cell>
          <cell r="C258" t="str">
            <v>La Sabana Los Patios</v>
          </cell>
          <cell r="D258">
            <v>3202320331</v>
          </cell>
          <cell r="E258" t="str">
            <v>La Sabana Los Patios</v>
          </cell>
          <cell r="F258" t="str">
            <v>Cucuta</v>
          </cell>
          <cell r="G258" t="str">
            <v>Fmexpress Cucuta</v>
          </cell>
          <cell r="H258" t="str">
            <v>Calle 14 # 1-37 Barrio La Playa, Centro</v>
          </cell>
          <cell r="I258" t="str">
            <v>Primer Turno</v>
          </cell>
          <cell r="J258" t="str">
            <v>7.1 km</v>
          </cell>
          <cell r="K258" t="str">
            <v>15 min</v>
          </cell>
        </row>
        <row r="259">
          <cell r="A259" t="str">
            <v>BIANEY DUQUE</v>
          </cell>
          <cell r="B259" t="str">
            <v xml:space="preserve">Calle 33 A Avenida 9 #33-40 </v>
          </cell>
          <cell r="C259" t="str">
            <v>La Sabana Los Patios</v>
          </cell>
          <cell r="D259">
            <v>3202320331</v>
          </cell>
          <cell r="E259" t="str">
            <v>La Sabana Los Patios</v>
          </cell>
          <cell r="F259" t="str">
            <v>Cucuta</v>
          </cell>
          <cell r="G259" t="str">
            <v>Fmexpress Cucuta</v>
          </cell>
          <cell r="H259" t="str">
            <v>Calle 14 # 1-37 Barrio La Playa, Centro</v>
          </cell>
          <cell r="I259" t="str">
            <v>Primer Turno</v>
          </cell>
          <cell r="J259" t="str">
            <v>2.6 km</v>
          </cell>
          <cell r="K259" t="str">
            <v>9 min</v>
          </cell>
        </row>
        <row r="260">
          <cell r="A260" t="str">
            <v>BIBIANA</v>
          </cell>
          <cell r="B260" t="str">
            <v xml:space="preserve">CALLE 47 # 21B-69 SAN JOSE </v>
          </cell>
          <cell r="C260" t="str">
            <v>San Jose</v>
          </cell>
          <cell r="D260">
            <v>3017174997</v>
          </cell>
          <cell r="E260" t="str">
            <v>San Jose</v>
          </cell>
          <cell r="F260" t="str">
            <v>Barranquilla</v>
          </cell>
          <cell r="G260" t="str">
            <v>Murillo</v>
          </cell>
          <cell r="H260" t="str">
            <v>Calle 45 # 9B - 08
Barrio La Victoria</v>
          </cell>
          <cell r="I260" t="str">
            <v>Primer Turno</v>
          </cell>
          <cell r="J260" t="str">
            <v>2.6 km</v>
          </cell>
          <cell r="K260" t="str">
            <v>9 min</v>
          </cell>
        </row>
        <row r="261">
          <cell r="A261" t="str">
            <v>BIBIANA</v>
          </cell>
          <cell r="B261" t="str">
            <v xml:space="preserve">CALLE 47 # 21B-69 SAN JOSE </v>
          </cell>
          <cell r="C261" t="str">
            <v>San Jose</v>
          </cell>
          <cell r="D261">
            <v>3017174997</v>
          </cell>
          <cell r="E261" t="str">
            <v>San Jose</v>
          </cell>
          <cell r="F261" t="str">
            <v>Barranquilla</v>
          </cell>
          <cell r="G261" t="str">
            <v>Murillo</v>
          </cell>
          <cell r="H261" t="str">
            <v>Calle 45 # 9B - 08
Barrio La Victoria</v>
          </cell>
          <cell r="I261" t="str">
            <v>Primer Turno</v>
          </cell>
          <cell r="J261" t="str">
            <v>2.1</v>
          </cell>
          <cell r="K261" t="str">
            <v>5 min</v>
          </cell>
        </row>
        <row r="262">
          <cell r="A262" t="str">
            <v>BIBIANAMIER MORALES</v>
          </cell>
          <cell r="B262" t="str">
            <v xml:space="preserve">CALLE 47 # 21B-69 SAN JOSE </v>
          </cell>
          <cell r="C262" t="str">
            <v>BARRANQUILLA</v>
          </cell>
          <cell r="D262">
            <v>3017174997</v>
          </cell>
          <cell r="E262" t="str">
            <v>SAN JOSE</v>
          </cell>
          <cell r="F262" t="str">
            <v>Barranquilla</v>
          </cell>
          <cell r="G262" t="str">
            <v>Murillo</v>
          </cell>
          <cell r="H262" t="str">
            <v>Calle 45 # 9B - 08</v>
          </cell>
          <cell r="J262" t="str">
            <v>20 km</v>
          </cell>
          <cell r="K262" t="str">
            <v>25 min</v>
          </cell>
        </row>
        <row r="263">
          <cell r="A263" t="str">
            <v xml:space="preserve">Blacina Ordoñez </v>
          </cell>
          <cell r="B263" t="str">
            <v xml:space="preserve">Cll77 c sur # 45-37 Edificio Recinto Del trapiche Sabaneta </v>
          </cell>
          <cell r="C263" t="str">
            <v>Intermunicipal</v>
          </cell>
          <cell r="D263">
            <v>3188381123</v>
          </cell>
          <cell r="E263" t="str">
            <v>Sabaneta</v>
          </cell>
          <cell r="F263" t="str">
            <v>Medellin</v>
          </cell>
          <cell r="G263" t="str">
            <v>Hosp. San Vicente de Paúl</v>
          </cell>
          <cell r="H263" t="str">
            <v>Cll. 64 # 51 D - 70 HSVP</v>
          </cell>
          <cell r="I263" t="str">
            <v>Cuarto Turno</v>
          </cell>
          <cell r="J263" t="str">
            <v>20 km</v>
          </cell>
          <cell r="K263" t="str">
            <v>25 min</v>
          </cell>
        </row>
        <row r="264">
          <cell r="A264" t="str">
            <v xml:space="preserve">Blacina Ordoñez </v>
          </cell>
          <cell r="B264" t="str">
            <v xml:space="preserve">Cll77 c sur # 45-37 Edificio Recinto Del trapiche Sabaneta </v>
          </cell>
          <cell r="C264" t="str">
            <v>Intermunicipal</v>
          </cell>
          <cell r="D264">
            <v>3188381123</v>
          </cell>
          <cell r="E264" t="str">
            <v>Sabaneta</v>
          </cell>
          <cell r="F264" t="str">
            <v>Medellin</v>
          </cell>
          <cell r="G264" t="str">
            <v>Hosp. San Vicente de Paúl</v>
          </cell>
          <cell r="H264" t="str">
            <v>Cll. 64 # 51 D - 70 HSVP</v>
          </cell>
          <cell r="I264" t="str">
            <v>Cuarto Turno</v>
          </cell>
        </row>
        <row r="265">
          <cell r="A265" t="str">
            <v>Bladimir Ortiz</v>
          </cell>
          <cell r="B265" t="str">
            <v>CARRERA 19 A 78 80 PISO 1</v>
          </cell>
          <cell r="C265">
            <v>0</v>
          </cell>
          <cell r="D265">
            <v>3213769486</v>
          </cell>
          <cell r="F265" t="str">
            <v>Santa Marta</v>
          </cell>
          <cell r="J265" t="str">
            <v>7,5KM</v>
          </cell>
          <cell r="K265" t="str">
            <v>18MIN</v>
          </cell>
        </row>
        <row r="266">
          <cell r="A266" t="str">
            <v>BLANCA CECILIA AGUIRRE DE LOPEZ</v>
          </cell>
          <cell r="B266" t="str">
            <v>CONTROL DE BUSES BARRIO EL NEVADO MANIZALES/CALDAS</v>
          </cell>
          <cell r="C266" t="e">
            <v>#N/A</v>
          </cell>
          <cell r="D266">
            <v>3127981803</v>
          </cell>
          <cell r="E266" t="e">
            <v>#N/A</v>
          </cell>
          <cell r="F266" t="e">
            <v>#N/A</v>
          </cell>
          <cell r="G266" t="e">
            <v>#N/A</v>
          </cell>
          <cell r="J266" t="str">
            <v>7,5KM</v>
          </cell>
          <cell r="K266" t="str">
            <v>18MIN</v>
          </cell>
        </row>
        <row r="267">
          <cell r="A267" t="str">
            <v>BLANCA CECILIA AGUIRRE DE LOPEZ</v>
          </cell>
          <cell r="B267" t="str">
            <v>CONTROL DE BUSES BARRIO EL NEVADO MANIZALES/CALDAS</v>
          </cell>
          <cell r="C267" t="e">
            <v>#N/A</v>
          </cell>
          <cell r="D267">
            <v>3127981803</v>
          </cell>
          <cell r="E267" t="e">
            <v>#N/A</v>
          </cell>
          <cell r="F267" t="e">
            <v>#N/A</v>
          </cell>
          <cell r="G267" t="e">
            <v>#N/A</v>
          </cell>
          <cell r="J267">
            <v>10</v>
          </cell>
          <cell r="K267">
            <v>13</v>
          </cell>
        </row>
        <row r="268">
          <cell r="A268" t="str">
            <v>Blanca Esther Mantilla dominguez</v>
          </cell>
          <cell r="B268" t="str">
            <v>carrera 32 # 29a-16 (municipio)</v>
          </cell>
          <cell r="C268" t="str">
            <v>INTERMUNICIPAL</v>
          </cell>
          <cell r="D268">
            <v>3189750689</v>
          </cell>
          <cell r="E268" t="str">
            <v>universal</v>
          </cell>
          <cell r="F268" t="str">
            <v>Bucaramanga</v>
          </cell>
          <cell r="G268" t="str">
            <v>Cabecera</v>
          </cell>
          <cell r="H268" t="str">
            <v>Cll.  54 #  33-45 piso 1</v>
          </cell>
          <cell r="I268" t="str">
            <v>Cuarto Turno</v>
          </cell>
          <cell r="J268">
            <v>10</v>
          </cell>
          <cell r="K268">
            <v>13</v>
          </cell>
        </row>
        <row r="269">
          <cell r="A269" t="str">
            <v>Blanca Esther Mantilla dominguez</v>
          </cell>
          <cell r="B269" t="str">
            <v>carrera 32 # 29a-16 (municipio)</v>
          </cell>
          <cell r="C269" t="str">
            <v>INTERMUNICIPAL</v>
          </cell>
          <cell r="D269">
            <v>3189750689</v>
          </cell>
          <cell r="E269" t="str">
            <v>universal</v>
          </cell>
          <cell r="F269" t="str">
            <v>Bucaramanga</v>
          </cell>
          <cell r="G269" t="str">
            <v>Cabecera</v>
          </cell>
          <cell r="H269" t="str">
            <v>Cll.  54 #  33-45 piso 1</v>
          </cell>
          <cell r="I269" t="str">
            <v>Cuarto Turno</v>
          </cell>
          <cell r="J269" t="str">
            <v>9,9KM</v>
          </cell>
          <cell r="K269" t="str">
            <v>20MIN</v>
          </cell>
        </row>
        <row r="270">
          <cell r="A270" t="str">
            <v>BLANCA LIBIA POTOSI RIVERA</v>
          </cell>
          <cell r="B270" t="str">
            <v>CALLE 69 A #7 J 133 CEIBAS CALI</v>
          </cell>
          <cell r="C270" t="e">
            <v>#N/A</v>
          </cell>
          <cell r="D270">
            <v>3147564095</v>
          </cell>
          <cell r="E270" t="e">
            <v>#N/A</v>
          </cell>
          <cell r="F270" t="e">
            <v>#N/A</v>
          </cell>
          <cell r="G270" t="e">
            <v>#N/A</v>
          </cell>
          <cell r="J270" t="str">
            <v>9,9KM</v>
          </cell>
          <cell r="K270" t="str">
            <v>20MIN</v>
          </cell>
        </row>
        <row r="271">
          <cell r="A271" t="str">
            <v>BLANCA LIBIA POTOSI RIVERA</v>
          </cell>
          <cell r="B271" t="str">
            <v>CALLE 69 A #7 J 133 CEIBAS CALI</v>
          </cell>
          <cell r="C271" t="e">
            <v>#N/A</v>
          </cell>
          <cell r="D271">
            <v>3147564095</v>
          </cell>
          <cell r="E271" t="e">
            <v>#N/A</v>
          </cell>
          <cell r="F271" t="e">
            <v>#N/A</v>
          </cell>
          <cell r="G271" t="e">
            <v>#N/A</v>
          </cell>
          <cell r="J271">
            <v>17</v>
          </cell>
          <cell r="K271">
            <v>32</v>
          </cell>
        </row>
        <row r="272">
          <cell r="A272" t="str">
            <v>Blanca Nieves Avila Santana</v>
          </cell>
          <cell r="B272" t="str">
            <v>Calle 1 # 70 a 65  INT 191</v>
          </cell>
          <cell r="C272" t="str">
            <v>hipo techo occidental</v>
          </cell>
          <cell r="D272" t="str">
            <v>311-8364620</v>
          </cell>
          <cell r="E272" t="str">
            <v>hipo techo occidental</v>
          </cell>
          <cell r="F272" t="str">
            <v>BOGOTÁ</v>
          </cell>
          <cell r="G272" t="str">
            <v>Occidente</v>
          </cell>
          <cell r="H272" t="str">
            <v>Calle 5C No. 71C - 29 Torre B Piso 2 
Edificio Servicios Ambulatorios</v>
          </cell>
          <cell r="I272" t="str">
            <v>Primer Turno</v>
          </cell>
          <cell r="J272">
            <v>17</v>
          </cell>
          <cell r="K272">
            <v>32</v>
          </cell>
        </row>
        <row r="273">
          <cell r="A273" t="str">
            <v>Blanca Nieves Avila Santana</v>
          </cell>
          <cell r="B273" t="str">
            <v>Calle 1 # 70 a 65  INT 191</v>
          </cell>
          <cell r="C273" t="str">
            <v>hipo techo occidental</v>
          </cell>
          <cell r="D273" t="str">
            <v>311-8364620</v>
          </cell>
          <cell r="E273" t="str">
            <v>hipo techo occidental</v>
          </cell>
          <cell r="F273" t="str">
            <v>BOGOTÁ</v>
          </cell>
          <cell r="G273" t="str">
            <v>Occidente</v>
          </cell>
          <cell r="H273" t="str">
            <v>Calle 5C No. 71C - 29 Torre B Piso 2 
Edificio Servicios Ambulatorios</v>
          </cell>
          <cell r="I273" t="str">
            <v>Primer Turno</v>
          </cell>
          <cell r="J273" t="str">
            <v>2.6 km</v>
          </cell>
          <cell r="K273" t="str">
            <v>8 min</v>
          </cell>
        </row>
        <row r="274">
          <cell r="A274" t="str">
            <v xml:space="preserve">Blanca Rivera </v>
          </cell>
          <cell r="B274" t="str">
            <v xml:space="preserve">Mz 30 casa 2 altos del peñon </v>
          </cell>
          <cell r="C274" t="str">
            <v>Altos del Peñon</v>
          </cell>
          <cell r="D274">
            <v>3118567058</v>
          </cell>
          <cell r="E274" t="str">
            <v>Altos del Peñon</v>
          </cell>
          <cell r="F274" t="str">
            <v>Girardot</v>
          </cell>
          <cell r="G274" t="str">
            <v>Girardot</v>
          </cell>
          <cell r="H274" t="str">
            <v>Cra. 7 A # 31 - 54 Barrio La Magdalena</v>
          </cell>
          <cell r="I274" t="str">
            <v>Primer Turno</v>
          </cell>
          <cell r="J274" t="str">
            <v>2.6 km</v>
          </cell>
          <cell r="K274" t="str">
            <v>8 min</v>
          </cell>
        </row>
        <row r="275">
          <cell r="A275" t="str">
            <v xml:space="preserve">Blanca Rivera </v>
          </cell>
          <cell r="B275" t="str">
            <v xml:space="preserve">Mz 30 casa 2 altos del peñon </v>
          </cell>
          <cell r="C275" t="str">
            <v>Altos del Peñon</v>
          </cell>
          <cell r="D275">
            <v>3118567058</v>
          </cell>
          <cell r="E275" t="str">
            <v>Altos del Peñon</v>
          </cell>
          <cell r="F275" t="str">
            <v>Girardot</v>
          </cell>
          <cell r="G275" t="str">
            <v>Girardot</v>
          </cell>
          <cell r="H275" t="str">
            <v>Cra. 7 A # 31 - 54 Barrio La Magdalena</v>
          </cell>
          <cell r="I275" t="str">
            <v>Primer Turno</v>
          </cell>
          <cell r="J275">
            <v>15</v>
          </cell>
          <cell r="K275">
            <v>30</v>
          </cell>
        </row>
        <row r="276">
          <cell r="A276" t="str">
            <v>BOLAÑOS LOPEZ MARIA ALICIA</v>
          </cell>
          <cell r="B276" t="str">
            <v>CRA 14B#161-54</v>
          </cell>
          <cell r="C276" t="str">
            <v>pradera nte</v>
          </cell>
          <cell r="D276">
            <v>3043642304</v>
          </cell>
          <cell r="E276" t="str">
            <v>pradera nte</v>
          </cell>
          <cell r="F276" t="str">
            <v>Bogota</v>
          </cell>
          <cell r="G276" t="str">
            <v>Occidente</v>
          </cell>
          <cell r="H276" t="str">
            <v>Diagonal 82 Bis # 85 - 90</v>
          </cell>
          <cell r="I276" t="str">
            <v>Tercer Turno</v>
          </cell>
          <cell r="J276">
            <v>15</v>
          </cell>
          <cell r="K276">
            <v>30</v>
          </cell>
        </row>
        <row r="277">
          <cell r="A277" t="str">
            <v>BOLAÑOS LOPEZ MARIA ALICIA</v>
          </cell>
          <cell r="B277" t="str">
            <v>CRA 14B#161-54</v>
          </cell>
          <cell r="C277" t="str">
            <v>pradera nte</v>
          </cell>
          <cell r="D277">
            <v>3043642304</v>
          </cell>
          <cell r="E277" t="str">
            <v>pradera nte</v>
          </cell>
          <cell r="F277" t="str">
            <v>Bogota</v>
          </cell>
          <cell r="G277" t="str">
            <v>Occidente</v>
          </cell>
          <cell r="H277" t="str">
            <v>Diagonal 82 Bis # 85 - 90</v>
          </cell>
          <cell r="I277" t="str">
            <v>Tercer Turno</v>
          </cell>
          <cell r="J277">
            <v>0</v>
          </cell>
          <cell r="K277">
            <v>0</v>
          </cell>
        </row>
        <row r="278">
          <cell r="A278" t="str">
            <v>BRAHIAN STIVEN MARIN RODRIGUEZ</v>
          </cell>
          <cell r="B278" t="str">
            <v>MANZANA 8 CASA 40 BARRIO LA GRACIELA DOSQUEDRADAS/RISARALDA</v>
          </cell>
          <cell r="C278" t="e">
            <v>#N/A</v>
          </cell>
          <cell r="D278">
            <v>3128281149</v>
          </cell>
          <cell r="E278" t="e">
            <v>#N/A</v>
          </cell>
          <cell r="F278" t="e">
            <v>#N/A</v>
          </cell>
          <cell r="G278" t="e">
            <v>#N/A</v>
          </cell>
          <cell r="J278">
            <v>0</v>
          </cell>
          <cell r="K278">
            <v>0</v>
          </cell>
        </row>
        <row r="279">
          <cell r="A279" t="str">
            <v>BRAHIAN STIVEN MARIN RODRIGUEZ</v>
          </cell>
          <cell r="B279" t="str">
            <v>MANZANA 8 CASA 40 BARRIO LA GRACIELA DOSQUEDRADAS/RISARALDA</v>
          </cell>
          <cell r="C279" t="e">
            <v>#N/A</v>
          </cell>
          <cell r="D279">
            <v>3128281149</v>
          </cell>
          <cell r="E279" t="e">
            <v>#N/A</v>
          </cell>
          <cell r="F279" t="e">
            <v>#N/A</v>
          </cell>
          <cell r="G279" t="e">
            <v>#N/A</v>
          </cell>
          <cell r="J279" t="str">
            <v>16,6KM</v>
          </cell>
          <cell r="K279" t="str">
            <v>32MIN</v>
          </cell>
        </row>
        <row r="280">
          <cell r="A280" t="str">
            <v>BRANDON STEVEN HURTADO ZABALA</v>
          </cell>
          <cell r="B280" t="str">
            <v>CALLE 51a#7n19 OLAYA HERRERA CALI/VALLE DEL CAUCA</v>
          </cell>
          <cell r="C280" t="e">
            <v>#N/A</v>
          </cell>
          <cell r="D280">
            <v>3206085224</v>
          </cell>
          <cell r="E280" t="e">
            <v>#N/A</v>
          </cell>
          <cell r="F280" t="e">
            <v>#N/A</v>
          </cell>
          <cell r="G280" t="e">
            <v>#N/A</v>
          </cell>
          <cell r="J280" t="str">
            <v>16,6KM</v>
          </cell>
          <cell r="K280" t="str">
            <v>32MIN</v>
          </cell>
        </row>
        <row r="281">
          <cell r="A281" t="str">
            <v>BRANDON STEVEN HURTADO ZABALA</v>
          </cell>
          <cell r="B281" t="str">
            <v>CALLE 51a#7n19 OLAYA HERRERA CALI/VALLE DEL CAUCA</v>
          </cell>
          <cell r="C281" t="e">
            <v>#N/A</v>
          </cell>
          <cell r="D281">
            <v>3206085224</v>
          </cell>
          <cell r="E281" t="e">
            <v>#N/A</v>
          </cell>
          <cell r="F281" t="e">
            <v>#N/A</v>
          </cell>
          <cell r="G281" t="e">
            <v>#N/A</v>
          </cell>
          <cell r="J281" t="str">
            <v>71,8KM</v>
          </cell>
          <cell r="K281" t="str">
            <v>1H 18MIN</v>
          </cell>
        </row>
        <row r="282">
          <cell r="A282" t="str">
            <v>BRAYAN ESTEVEN ARANA REYES</v>
          </cell>
          <cell r="B282" t="str">
            <v>CONDOMINIO PUERTO ALEGRE # 2 CALLE 44 #109-80 CALI/VALLE DEL CAUCA</v>
          </cell>
          <cell r="C282" t="e">
            <v>#N/A</v>
          </cell>
          <cell r="D282">
            <v>3155878862</v>
          </cell>
          <cell r="E282" t="e">
            <v>#N/A</v>
          </cell>
          <cell r="F282" t="e">
            <v>#N/A</v>
          </cell>
          <cell r="G282" t="e">
            <v>#N/A</v>
          </cell>
          <cell r="J282" t="str">
            <v>71,8KM</v>
          </cell>
          <cell r="K282" t="str">
            <v>1H 18MIN</v>
          </cell>
        </row>
        <row r="283">
          <cell r="A283" t="str">
            <v>BRAYAN ESTEVEN ARANA REYES</v>
          </cell>
          <cell r="B283" t="str">
            <v>CONDOMINIO PUERTO ALEGRE # 2 CALLE 44 #109-80 CALI/VALLE DEL CAUCA</v>
          </cell>
          <cell r="C283" t="e">
            <v>#N/A</v>
          </cell>
          <cell r="D283">
            <v>3155878862</v>
          </cell>
          <cell r="E283" t="e">
            <v>#N/A</v>
          </cell>
          <cell r="F283" t="e">
            <v>#N/A</v>
          </cell>
          <cell r="G283" t="e">
            <v>#N/A</v>
          </cell>
          <cell r="J283">
            <v>14</v>
          </cell>
          <cell r="K283">
            <v>24</v>
          </cell>
        </row>
        <row r="284">
          <cell r="A284" t="str">
            <v xml:space="preserve">BRAYAN MAATAMOROS </v>
          </cell>
          <cell r="B284" t="str">
            <v>CALLE 36 # 1- 35, BARRIO SAN MATEO, COJUNTO TERRA GRANDE 1, CASA 285.</v>
          </cell>
          <cell r="C284" t="str">
            <v>INTERMUNICIPAL</v>
          </cell>
          <cell r="D284">
            <v>0</v>
          </cell>
          <cell r="E284" t="str">
            <v>san mateo/soacha</v>
          </cell>
          <cell r="F284" t="str">
            <v>Bogota</v>
          </cell>
          <cell r="G284" t="str">
            <v>Fmexpress Bogotá</v>
          </cell>
          <cell r="H284" t="str">
            <v>BOGOTA CLL 161 # 7G-36</v>
          </cell>
          <cell r="J284">
            <v>14</v>
          </cell>
          <cell r="K284">
            <v>24</v>
          </cell>
        </row>
        <row r="285">
          <cell r="A285" t="str">
            <v xml:space="preserve">BRAYAN MAATAMOROS </v>
          </cell>
          <cell r="B285" t="str">
            <v>CALLE 36 # 1- 35, BARRIO SAN MATEO, COJUNTO TERRA GRANDE 1, CASA 285.</v>
          </cell>
          <cell r="C285" t="str">
            <v>INTERMUNICIPAL</v>
          </cell>
          <cell r="D285">
            <v>0</v>
          </cell>
          <cell r="E285" t="str">
            <v>san mateo/soacha</v>
          </cell>
          <cell r="F285" t="str">
            <v>Bogota</v>
          </cell>
          <cell r="G285" t="str">
            <v>Fmexpress Bogotá</v>
          </cell>
          <cell r="H285" t="str">
            <v>BOGOTA CLL 161 # 7G-36</v>
          </cell>
          <cell r="J285" t="str">
            <v>4.5 km</v>
          </cell>
          <cell r="K285" t="str">
            <v>13 min</v>
          </cell>
        </row>
        <row r="286">
          <cell r="A286" t="str">
            <v>BRENDA HERRERA RANGEL</v>
          </cell>
          <cell r="B286" t="str">
            <v>CALLE 7ª # 16 -17 CHAPINERO</v>
          </cell>
          <cell r="C286" t="str">
            <v>las americas</v>
          </cell>
          <cell r="D286">
            <v>0</v>
          </cell>
          <cell r="E286" t="str">
            <v>las americas</v>
          </cell>
          <cell r="F286" t="str">
            <v>Cucuta</v>
          </cell>
          <cell r="G286" t="str">
            <v>Cucuta</v>
          </cell>
          <cell r="H286" t="str">
            <v>Calle 14 # 1-37 Barrio La Playa, Centro.</v>
          </cell>
          <cell r="J286" t="str">
            <v>4.5 km</v>
          </cell>
          <cell r="K286" t="str">
            <v>13 min</v>
          </cell>
        </row>
        <row r="287">
          <cell r="A287" t="str">
            <v>BRENDA HERRERA RANGEL</v>
          </cell>
          <cell r="B287" t="str">
            <v>CALLE 7ª # 16 -17 CHAPINERO</v>
          </cell>
          <cell r="C287" t="str">
            <v>las americas</v>
          </cell>
          <cell r="D287">
            <v>0</v>
          </cell>
          <cell r="E287" t="str">
            <v>las americas</v>
          </cell>
          <cell r="F287" t="str">
            <v>Cucuta</v>
          </cell>
          <cell r="G287" t="str">
            <v>Cucuta</v>
          </cell>
          <cell r="H287" t="str">
            <v>Calle 14 # 1-37 Barrio La Playa, Centro.</v>
          </cell>
          <cell r="J287" t="str">
            <v>64,4KM</v>
          </cell>
          <cell r="K287" t="str">
            <v>18MIN</v>
          </cell>
        </row>
        <row r="288">
          <cell r="A288" t="str">
            <v>Brithny Sofia Arevalo Cardona</v>
          </cell>
          <cell r="B288" t="str">
            <v>manzana  6 casa # 3 luis carlos galan calarca quindio</v>
          </cell>
          <cell r="C288" t="e">
            <v>#N/A</v>
          </cell>
          <cell r="D288" t="str">
            <v>3193677430-3104941463</v>
          </cell>
          <cell r="E288" t="e">
            <v>#N/A</v>
          </cell>
          <cell r="F288" t="e">
            <v>#N/A</v>
          </cell>
          <cell r="G288" t="e">
            <v>#N/A</v>
          </cell>
          <cell r="J288" t="str">
            <v>64,4KM</v>
          </cell>
          <cell r="K288" t="str">
            <v>18MIN</v>
          </cell>
        </row>
        <row r="289">
          <cell r="A289" t="str">
            <v>Brithny Sofia Arevalo Cardona</v>
          </cell>
          <cell r="B289" t="str">
            <v>manzana  6 casa # 3 luis carlos galan calarca quindio</v>
          </cell>
          <cell r="C289" t="e">
            <v>#N/A</v>
          </cell>
          <cell r="D289" t="str">
            <v>3193677430-3104941463</v>
          </cell>
          <cell r="E289" t="e">
            <v>#N/A</v>
          </cell>
          <cell r="F289" t="e">
            <v>#N/A</v>
          </cell>
          <cell r="G289" t="e">
            <v>#N/A</v>
          </cell>
          <cell r="J289">
            <v>0</v>
          </cell>
          <cell r="K289">
            <v>0</v>
          </cell>
        </row>
        <row r="290">
          <cell r="A290" t="str">
            <v>BRYAN PAREJA SANCHEZ</v>
          </cell>
          <cell r="B290" t="str">
            <v>CALLE 98B # 40_11 BARRIO MANRIQUE MEDELLIN/ANTIOQUIA</v>
          </cell>
          <cell r="C290" t="e">
            <v>#N/A</v>
          </cell>
          <cell r="D290">
            <v>3022755056</v>
          </cell>
          <cell r="E290" t="e">
            <v>#N/A</v>
          </cell>
          <cell r="F290" t="e">
            <v>#N/A</v>
          </cell>
          <cell r="G290" t="e">
            <v>#N/A</v>
          </cell>
          <cell r="J290">
            <v>0</v>
          </cell>
          <cell r="K290">
            <v>0</v>
          </cell>
        </row>
        <row r="291">
          <cell r="A291" t="str">
            <v>Bryhan Rendon Perez</v>
          </cell>
          <cell r="B291" t="str">
            <v>Manzana B Casa #42 Salida La Balastrera Carlos Parra Chinchina/Caldas</v>
          </cell>
          <cell r="C291" t="e">
            <v>#N/A</v>
          </cell>
          <cell r="D291">
            <v>3126848501</v>
          </cell>
          <cell r="E291" t="e">
            <v>#N/A</v>
          </cell>
          <cell r="F291" t="e">
            <v>#N/A</v>
          </cell>
          <cell r="G291" t="e">
            <v>#N/A</v>
          </cell>
          <cell r="J291">
            <v>0</v>
          </cell>
          <cell r="K291">
            <v>0</v>
          </cell>
        </row>
        <row r="292">
          <cell r="A292" t="str">
            <v>Bryhan Rendon Perez</v>
          </cell>
          <cell r="B292" t="str">
            <v>Manzana B Casa #42 Salida La Balastrera Carlos Parra Chinchina/Caldas</v>
          </cell>
          <cell r="C292" t="e">
            <v>#N/A</v>
          </cell>
          <cell r="D292">
            <v>3126848501</v>
          </cell>
          <cell r="E292" t="e">
            <v>#N/A</v>
          </cell>
          <cell r="F292" t="e">
            <v>#N/A</v>
          </cell>
          <cell r="G292" t="e">
            <v>#N/A</v>
          </cell>
          <cell r="J292">
            <v>3</v>
          </cell>
          <cell r="K292">
            <v>9</v>
          </cell>
        </row>
        <row r="293">
          <cell r="A293" t="str">
            <v>BUENAHORA RODRIGUEZ INGRID LICED</v>
          </cell>
          <cell r="B293" t="str">
            <v>Calle 201a #20a-18</v>
          </cell>
          <cell r="C293" t="str">
            <v>los principes</v>
          </cell>
          <cell r="D293">
            <v>3186537507</v>
          </cell>
          <cell r="E293" t="str">
            <v>los principes</v>
          </cell>
          <cell r="F293" t="str">
            <v>Bucaramanga</v>
          </cell>
          <cell r="G293" t="str">
            <v>Foscal</v>
          </cell>
          <cell r="H293" t="str">
            <v>Cra. 24 # 154-106 Centro Médico Ardila Lule Torre B. Piso 12</v>
          </cell>
          <cell r="I293" t="str">
            <v>Primer Turno</v>
          </cell>
          <cell r="J293">
            <v>3</v>
          </cell>
          <cell r="K293">
            <v>9</v>
          </cell>
        </row>
        <row r="294">
          <cell r="A294" t="str">
            <v>BUENAHORA RODRIGUEZ INGRID LICED</v>
          </cell>
          <cell r="B294" t="str">
            <v>Calle 201a #20a-18</v>
          </cell>
          <cell r="C294" t="str">
            <v>los principes</v>
          </cell>
          <cell r="D294">
            <v>3186537507</v>
          </cell>
          <cell r="E294" t="str">
            <v>los principes</v>
          </cell>
          <cell r="F294" t="str">
            <v>Bucaramanga</v>
          </cell>
          <cell r="G294" t="str">
            <v>Foscal</v>
          </cell>
          <cell r="H294" t="str">
            <v>Cra. 24 # 154-106 Centro Médico Ardila Lule Torre B. Piso 12</v>
          </cell>
          <cell r="I294" t="str">
            <v>Primer Turno</v>
          </cell>
          <cell r="J294" t="str">
            <v>1.8 km</v>
          </cell>
          <cell r="K294" t="str">
            <v>5 min</v>
          </cell>
        </row>
        <row r="295">
          <cell r="A295" t="str">
            <v xml:space="preserve">BUITRAGO MENDOZA LUISA FERNANDA </v>
          </cell>
          <cell r="B295" t="str">
            <v>CALLE 32 No.5-32</v>
          </cell>
          <cell r="C295" t="str">
            <v>Av Olimpica</v>
          </cell>
          <cell r="D295">
            <v>3103379449</v>
          </cell>
          <cell r="E295" t="str">
            <v>Av Olimpica</v>
          </cell>
          <cell r="F295" t="str">
            <v>Tunja</v>
          </cell>
          <cell r="G295" t="str">
            <v>Tunja</v>
          </cell>
          <cell r="H295" t="str">
            <v>Carrera 1B N 46A 18 Urb. Manolete</v>
          </cell>
          <cell r="I295" t="str">
            <v>Primer Turno</v>
          </cell>
          <cell r="J295">
            <v>2</v>
          </cell>
          <cell r="K295">
            <v>6</v>
          </cell>
        </row>
        <row r="296">
          <cell r="A296" t="str">
            <v>BULLA LEOCTURES JHAIR MAURICIO</v>
          </cell>
          <cell r="B296" t="str">
            <v>CRA 25 # 42C-35</v>
          </cell>
          <cell r="C296" t="str">
            <v xml:space="preserve">Almendros </v>
          </cell>
          <cell r="D296">
            <v>0</v>
          </cell>
          <cell r="E296" t="str">
            <v xml:space="preserve">Almendros </v>
          </cell>
          <cell r="F296" t="str">
            <v>Santa Marta</v>
          </cell>
          <cell r="G296" t="str">
            <v>Santa Marta</v>
          </cell>
          <cell r="H296" t="str">
            <v>Cra.  19 # 11C - 66</v>
          </cell>
          <cell r="J296">
            <v>2</v>
          </cell>
          <cell r="K296">
            <v>6</v>
          </cell>
        </row>
        <row r="297">
          <cell r="A297" t="str">
            <v>BULLA LEOCTURES JHAIR MAURICIO</v>
          </cell>
          <cell r="B297" t="str">
            <v>CRA 25 # 42C-35</v>
          </cell>
          <cell r="C297" t="str">
            <v xml:space="preserve">Almendros </v>
          </cell>
          <cell r="D297">
            <v>0</v>
          </cell>
          <cell r="E297" t="str">
            <v xml:space="preserve">Almendros </v>
          </cell>
          <cell r="F297" t="str">
            <v>Santa Marta</v>
          </cell>
          <cell r="G297" t="str">
            <v>Santa Marta</v>
          </cell>
          <cell r="H297" t="str">
            <v>Cra.  19 # 11C - 66</v>
          </cell>
          <cell r="J297" t="str">
            <v>14 km</v>
          </cell>
          <cell r="K297" t="str">
            <v>26 min</v>
          </cell>
        </row>
        <row r="298">
          <cell r="A298" t="str">
            <v>BURGOS NEGRETE NEIDY LUZ</v>
          </cell>
          <cell r="B298" t="str">
            <v>Calle 72 No 15 A-26 Soledad</v>
          </cell>
          <cell r="C298" t="str">
            <v>INTERMUNICIPAL</v>
          </cell>
          <cell r="D298">
            <v>3004421845</v>
          </cell>
          <cell r="E298" t="str">
            <v>Soledad</v>
          </cell>
          <cell r="F298" t="str">
            <v>Soledad</v>
          </cell>
          <cell r="G298" t="str">
            <v>Riomar</v>
          </cell>
          <cell r="H298" t="str">
            <v>Cra. 51 # 82-197</v>
          </cell>
          <cell r="I298" t="str">
            <v>Tercer Turno</v>
          </cell>
          <cell r="J298" t="str">
            <v>14 km</v>
          </cell>
          <cell r="K298" t="str">
            <v>26 min</v>
          </cell>
        </row>
        <row r="299">
          <cell r="A299" t="str">
            <v>BURGOS NEGRETE NEIDY LUZ</v>
          </cell>
          <cell r="B299" t="str">
            <v>Calle 72 No 15 A-26 Soledad</v>
          </cell>
          <cell r="C299" t="str">
            <v>INTERMUNICIPAL</v>
          </cell>
          <cell r="D299">
            <v>3004421845</v>
          </cell>
          <cell r="E299" t="str">
            <v>Soledad</v>
          </cell>
          <cell r="F299" t="str">
            <v>Soledad</v>
          </cell>
          <cell r="G299" t="str">
            <v>Riomar</v>
          </cell>
          <cell r="H299" t="str">
            <v>Cra. 51 # 82-197</v>
          </cell>
          <cell r="I299" t="str">
            <v>Tercer Turno</v>
          </cell>
          <cell r="J299">
            <v>12</v>
          </cell>
          <cell r="K299">
            <v>17</v>
          </cell>
        </row>
        <row r="300">
          <cell r="A300" t="str">
            <v>CABALLERO CAMARGO ERIKA JOHANNA</v>
          </cell>
          <cell r="B300" t="str">
            <v>Calle 5d # 16_15</v>
          </cell>
          <cell r="C300" t="str">
            <v>INTERMUNICIPAL</v>
          </cell>
          <cell r="D300">
            <v>3016775959</v>
          </cell>
          <cell r="E300" t="str">
            <v>universal</v>
          </cell>
          <cell r="F300" t="str">
            <v>Bucaramanga</v>
          </cell>
          <cell r="G300" t="str">
            <v>Foscal</v>
          </cell>
          <cell r="H300" t="str">
            <v>Cra. 24 # 154-106 Centro Médico Ardila Lule Torre B. Piso 12</v>
          </cell>
          <cell r="I300" t="str">
            <v>Cuarto Turno</v>
          </cell>
          <cell r="J300">
            <v>12</v>
          </cell>
          <cell r="K300">
            <v>17</v>
          </cell>
        </row>
        <row r="301">
          <cell r="A301" t="str">
            <v>CABALLERO CAMARGO ERIKA JOHANNA</v>
          </cell>
          <cell r="B301" t="str">
            <v>Calle 5d # 16_15</v>
          </cell>
          <cell r="C301" t="str">
            <v>INTERMUNICIPAL</v>
          </cell>
          <cell r="D301">
            <v>3016775959</v>
          </cell>
          <cell r="E301" t="str">
            <v>universal</v>
          </cell>
          <cell r="F301" t="str">
            <v>Bucaramanga</v>
          </cell>
          <cell r="G301" t="str">
            <v>Foscal</v>
          </cell>
          <cell r="H301" t="str">
            <v>Cra. 24 # 154-106 Centro Médico Ardila Lule Torre B. Piso 12</v>
          </cell>
          <cell r="I301" t="str">
            <v>Cuarto Turno</v>
          </cell>
          <cell r="J301" t="str">
            <v>9.8 km</v>
          </cell>
          <cell r="K301" t="str">
            <v>20 min</v>
          </cell>
        </row>
        <row r="302">
          <cell r="A302" t="str">
            <v>CABALLERO VILLAREAL DILAN JASIR</v>
          </cell>
          <cell r="B302" t="str">
            <v>Cra 5c # 91 - 26 San Luis</v>
          </cell>
          <cell r="C302" t="str">
            <v>las americas</v>
          </cell>
          <cell r="D302">
            <v>3004412891</v>
          </cell>
          <cell r="E302" t="str">
            <v>las americas</v>
          </cell>
          <cell r="F302" t="str">
            <v>Barranquilla</v>
          </cell>
          <cell r="G302" t="str">
            <v>Riomar</v>
          </cell>
          <cell r="H302" t="str">
            <v>Cra. 51 # 82-197</v>
          </cell>
          <cell r="J302" t="str">
            <v>9.8 km</v>
          </cell>
          <cell r="K302" t="str">
            <v>20 min</v>
          </cell>
        </row>
        <row r="303">
          <cell r="A303" t="str">
            <v>CABALLERO VILLAREAL DILAN JASIR</v>
          </cell>
          <cell r="B303" t="str">
            <v>Cra 5c # 91 - 26 San Luis</v>
          </cell>
          <cell r="C303" t="str">
            <v>las americas</v>
          </cell>
          <cell r="D303">
            <v>3004412891</v>
          </cell>
          <cell r="E303" t="str">
            <v>las americas</v>
          </cell>
          <cell r="F303" t="str">
            <v>Barranquilla</v>
          </cell>
          <cell r="G303" t="str">
            <v>Riomar</v>
          </cell>
          <cell r="H303" t="str">
            <v>Cra. 51 # 82-197</v>
          </cell>
          <cell r="J303">
            <v>5</v>
          </cell>
          <cell r="K303">
            <v>16</v>
          </cell>
        </row>
        <row r="304">
          <cell r="A304" t="str">
            <v>CABARCAS BARRIOS PETRONA MARIA</v>
          </cell>
          <cell r="B304" t="str">
            <v>Cra 41 A #23-53 Santa Fé</v>
          </cell>
          <cell r="C304" t="str">
            <v xml:space="preserve">Santa fe </v>
          </cell>
          <cell r="D304">
            <v>3046104011</v>
          </cell>
          <cell r="E304" t="str">
            <v xml:space="preserve">Santa fe </v>
          </cell>
          <cell r="F304" t="str">
            <v>Santa Marta</v>
          </cell>
          <cell r="G304" t="str">
            <v>Santa Marta</v>
          </cell>
          <cell r="H304" t="str">
            <v>Cra.  19 # 11C - 66</v>
          </cell>
          <cell r="I304" t="str">
            <v>Cuarto Turno</v>
          </cell>
          <cell r="J304">
            <v>5</v>
          </cell>
          <cell r="K304">
            <v>16</v>
          </cell>
        </row>
        <row r="305">
          <cell r="A305" t="str">
            <v>CABARCAS BARRIOS PETRONA MARIA</v>
          </cell>
          <cell r="B305" t="str">
            <v>Cra 41 A #23-53 Santa Fé</v>
          </cell>
          <cell r="C305" t="str">
            <v xml:space="preserve">Santa fe </v>
          </cell>
          <cell r="D305">
            <v>3046104011</v>
          </cell>
          <cell r="E305" t="str">
            <v xml:space="preserve">Santa fe </v>
          </cell>
          <cell r="F305" t="str">
            <v>Santa Marta</v>
          </cell>
          <cell r="G305" t="str">
            <v>Santa Marta</v>
          </cell>
          <cell r="H305" t="str">
            <v>Cra.  19 # 11C - 66</v>
          </cell>
          <cell r="I305" t="str">
            <v>Cuarto Turno</v>
          </cell>
          <cell r="J305">
            <v>2</v>
          </cell>
          <cell r="K305">
            <v>12</v>
          </cell>
        </row>
        <row r="306">
          <cell r="A306" t="str">
            <v>CALA BLANCO DAYANA ELIZABETH</v>
          </cell>
          <cell r="B306" t="str">
            <v>Carrera 26 # 35a - 96</v>
          </cell>
          <cell r="C306" t="str">
            <v>Florida</v>
          </cell>
          <cell r="D306">
            <v>3126033769</v>
          </cell>
          <cell r="E306" t="str">
            <v>Florida</v>
          </cell>
          <cell r="F306" t="str">
            <v>Bucaramanga</v>
          </cell>
          <cell r="G306" t="str">
            <v>Foscal</v>
          </cell>
          <cell r="H306" t="str">
            <v>Cra. 24 # 154-106 Centro Médico Ardila Lule Torre B. Piso 12</v>
          </cell>
          <cell r="I306" t="str">
            <v>Cuarto Turno</v>
          </cell>
          <cell r="J306">
            <v>2</v>
          </cell>
          <cell r="K306">
            <v>12</v>
          </cell>
        </row>
        <row r="307">
          <cell r="A307" t="str">
            <v>CALA BLANCO DAYANA ELIZABETH</v>
          </cell>
          <cell r="B307" t="str">
            <v>Carrera 26 # 35a - 96</v>
          </cell>
          <cell r="C307" t="str">
            <v>Florida</v>
          </cell>
          <cell r="D307">
            <v>3126033769</v>
          </cell>
          <cell r="E307" t="str">
            <v>Florida</v>
          </cell>
          <cell r="F307" t="str">
            <v>Bucaramanga</v>
          </cell>
          <cell r="G307" t="str">
            <v>Foscal</v>
          </cell>
          <cell r="H307" t="str">
            <v>Cra. 24 # 154-106 Centro Médico Ardila Lule Torre B. Piso 12</v>
          </cell>
          <cell r="I307" t="str">
            <v>Cuarto Turno</v>
          </cell>
          <cell r="J307">
            <v>18</v>
          </cell>
          <cell r="K307">
            <v>35</v>
          </cell>
        </row>
        <row r="308">
          <cell r="A308" t="str">
            <v>CALDERON ZULETEA ANDREA CAROLINA</v>
          </cell>
          <cell r="B308" t="str">
            <v>TRANV 70 N° 67 B - 80 SUR MADELENA</v>
          </cell>
          <cell r="C308" t="str">
            <v>madelena</v>
          </cell>
          <cell r="D308">
            <v>3135113960</v>
          </cell>
          <cell r="E308" t="str">
            <v>madelena</v>
          </cell>
          <cell r="F308" t="str">
            <v>Bogota</v>
          </cell>
          <cell r="G308" t="str">
            <v>Dorado</v>
          </cell>
          <cell r="H308" t="str">
            <v>Diagonal 82 Bis # 85 - 90</v>
          </cell>
          <cell r="I308" t="str">
            <v>Tercer Turno</v>
          </cell>
          <cell r="J308">
            <v>18</v>
          </cell>
          <cell r="K308">
            <v>35</v>
          </cell>
        </row>
        <row r="309">
          <cell r="A309" t="str">
            <v>CALDERON ZULETEA ANDREA CAROLINA</v>
          </cell>
          <cell r="B309" t="str">
            <v>TRANV 70 N° 67 B - 80 SUR MADELENA</v>
          </cell>
          <cell r="C309" t="str">
            <v>madelena</v>
          </cell>
          <cell r="D309">
            <v>3135113960</v>
          </cell>
          <cell r="E309" t="str">
            <v>madelena</v>
          </cell>
          <cell r="F309" t="str">
            <v>Bogota</v>
          </cell>
          <cell r="G309" t="str">
            <v>Dorado</v>
          </cell>
          <cell r="H309" t="str">
            <v>Diagonal 82 Bis # 85 - 90</v>
          </cell>
          <cell r="I309" t="str">
            <v>Tercer Turno</v>
          </cell>
          <cell r="J309">
            <v>6.3</v>
          </cell>
          <cell r="K309">
            <v>18</v>
          </cell>
        </row>
        <row r="310">
          <cell r="A310" t="str">
            <v>Calixto Saenz</v>
          </cell>
          <cell r="B310" t="str">
            <v>CARRERA 98C # 2D-69 CONJUNTO 7 TORRE 22 APT 501</v>
          </cell>
          <cell r="C310" t="str">
            <v>Las Gardenias</v>
          </cell>
          <cell r="D310">
            <v>3136803998</v>
          </cell>
          <cell r="E310" t="str">
            <v>Las Gardenias</v>
          </cell>
          <cell r="F310" t="str">
            <v>Barranquilla</v>
          </cell>
          <cell r="G310" t="str">
            <v>Murillo</v>
          </cell>
          <cell r="H310" t="str">
            <v>Calle 45 # 9B - 08</v>
          </cell>
        </row>
        <row r="311">
          <cell r="A311" t="str">
            <v>Camilo Andres Arias</v>
          </cell>
          <cell r="B311" t="str">
            <v>Aeropuerto de Cartagena</v>
          </cell>
          <cell r="C311" t="str">
            <v>Cartagena</v>
          </cell>
          <cell r="D311">
            <v>3228066451</v>
          </cell>
          <cell r="E311" t="str">
            <v>Cartagena</v>
          </cell>
          <cell r="F311" t="str">
            <v>Cartagena</v>
          </cell>
          <cell r="G311" t="str">
            <v>Cartagena</v>
          </cell>
          <cell r="J311" t="str">
            <v>45KM</v>
          </cell>
          <cell r="K311" t="str">
            <v>1H 25MIN</v>
          </cell>
        </row>
        <row r="312">
          <cell r="A312" t="str">
            <v>Camilo Andres Sanchez Pechene</v>
          </cell>
          <cell r="B312" t="str">
            <v>vereda Miraflores Totoro</v>
          </cell>
          <cell r="C312" t="e">
            <v>#N/A</v>
          </cell>
          <cell r="D312">
            <v>3128045741</v>
          </cell>
          <cell r="E312" t="e">
            <v>#N/A</v>
          </cell>
          <cell r="F312" t="e">
            <v>#N/A</v>
          </cell>
          <cell r="G312" t="e">
            <v>#N/A</v>
          </cell>
          <cell r="J312" t="str">
            <v>45KM</v>
          </cell>
          <cell r="K312" t="str">
            <v>1H 25MIN</v>
          </cell>
        </row>
        <row r="313">
          <cell r="A313" t="str">
            <v>Camilo Andres Sanchez Pechene</v>
          </cell>
          <cell r="B313" t="str">
            <v>vereda Miraflores Totoro</v>
          </cell>
          <cell r="C313" t="e">
            <v>#N/A</v>
          </cell>
          <cell r="D313">
            <v>3128045741</v>
          </cell>
          <cell r="E313" t="e">
            <v>#N/A</v>
          </cell>
          <cell r="F313" t="e">
            <v>#N/A</v>
          </cell>
          <cell r="G313" t="e">
            <v>#N/A</v>
          </cell>
          <cell r="J313" t="str">
            <v>209KM</v>
          </cell>
          <cell r="K313" t="str">
            <v>4H 7MIN</v>
          </cell>
        </row>
        <row r="314">
          <cell r="A314" t="str">
            <v>CAMILO ANDRES SERRANO</v>
          </cell>
          <cell r="B314" t="str">
            <v>CALLE 4 # 22 - 12 BARRIO CALDAS ZAMBRANO/BOLIVAR</v>
          </cell>
          <cell r="C314" t="e">
            <v>#N/A</v>
          </cell>
          <cell r="D314" t="str">
            <v>3008181900-3104303911</v>
          </cell>
          <cell r="E314" t="e">
            <v>#N/A</v>
          </cell>
          <cell r="F314" t="e">
            <v>#N/A</v>
          </cell>
          <cell r="G314" t="e">
            <v>#N/A</v>
          </cell>
          <cell r="J314" t="str">
            <v>209KM</v>
          </cell>
          <cell r="K314" t="str">
            <v>4H 7MIN</v>
          </cell>
        </row>
        <row r="315">
          <cell r="A315" t="str">
            <v>CAMILO ANDRES SERRANO</v>
          </cell>
          <cell r="B315" t="str">
            <v>CALLE 4 # 22 - 12 BARRIO CALDAS ZAMBRANO/BOLIVAR</v>
          </cell>
          <cell r="C315" t="e">
            <v>#N/A</v>
          </cell>
          <cell r="D315">
            <v>1</v>
          </cell>
          <cell r="E315" t="e">
            <v>#N/A</v>
          </cell>
          <cell r="F315" t="e">
            <v>#N/A</v>
          </cell>
          <cell r="G315" t="e">
            <v>#N/A</v>
          </cell>
          <cell r="J315">
            <v>0</v>
          </cell>
          <cell r="K315">
            <v>0</v>
          </cell>
        </row>
        <row r="316">
          <cell r="A316" t="str">
            <v>CAMILO ANDRES URREA</v>
          </cell>
          <cell r="B316" t="str">
            <v>CLL 24 # 70A-55 BELEN SAN BERNARDO MEDELLIN</v>
          </cell>
          <cell r="C316" t="e">
            <v>#N/A</v>
          </cell>
          <cell r="D316">
            <v>3135987372</v>
          </cell>
          <cell r="E316" t="e">
            <v>#N/A</v>
          </cell>
          <cell r="F316" t="e">
            <v>#N/A</v>
          </cell>
          <cell r="G316" t="e">
            <v>#N/A</v>
          </cell>
          <cell r="J316">
            <v>0</v>
          </cell>
          <cell r="K316">
            <v>0</v>
          </cell>
        </row>
        <row r="317">
          <cell r="A317" t="str">
            <v>CAMILO ANDRES URREA</v>
          </cell>
          <cell r="B317" t="str">
            <v>CLL 24 # 70A-55 BELEN SAN BERNARDO MEDELLIN</v>
          </cell>
          <cell r="C317" t="e">
            <v>#N/A</v>
          </cell>
          <cell r="D317">
            <v>3135987372</v>
          </cell>
          <cell r="E317" t="e">
            <v>#N/A</v>
          </cell>
          <cell r="F317" t="e">
            <v>#N/A</v>
          </cell>
          <cell r="G317" t="e">
            <v>#N/A</v>
          </cell>
          <cell r="J317" t="str">
            <v>6,3KM</v>
          </cell>
          <cell r="K317" t="str">
            <v>14MIN</v>
          </cell>
        </row>
        <row r="318">
          <cell r="A318" t="str">
            <v>Camilo Andres Urrea Arango</v>
          </cell>
          <cell r="B318" t="str">
            <v>CLL 24 # 70A-55 BELEN SAN BERNARDO MEDELLIN</v>
          </cell>
          <cell r="C318" t="e">
            <v>#N/A</v>
          </cell>
          <cell r="D318">
            <v>3135987372</v>
          </cell>
          <cell r="E318" t="e">
            <v>#N/A</v>
          </cell>
          <cell r="F318" t="e">
            <v>#N/A</v>
          </cell>
          <cell r="G318" t="e">
            <v>#N/A</v>
          </cell>
          <cell r="J318" t="str">
            <v>6,3KM</v>
          </cell>
          <cell r="K318" t="str">
            <v>14MIN</v>
          </cell>
        </row>
        <row r="319">
          <cell r="A319" t="str">
            <v xml:space="preserve">Camilo Andres Urrea Arango </v>
          </cell>
          <cell r="B319" t="str">
            <v>CLL 24 # 70A-55 BELEN SAN BERNARDO MEDELLIN</v>
          </cell>
          <cell r="C319" t="e">
            <v>#N/A</v>
          </cell>
          <cell r="D319">
            <v>3135987372</v>
          </cell>
          <cell r="E319" t="e">
            <v>#N/A</v>
          </cell>
          <cell r="F319" t="e">
            <v>#N/A</v>
          </cell>
          <cell r="G319" t="e">
            <v>#N/A</v>
          </cell>
          <cell r="J319" t="str">
            <v>6,3KM</v>
          </cell>
          <cell r="K319" t="str">
            <v>14MIN</v>
          </cell>
        </row>
        <row r="320">
          <cell r="A320" t="str">
            <v xml:space="preserve">Camilo Andres Urrea Arango </v>
          </cell>
          <cell r="B320" t="str">
            <v>CLL 24 # 70A-55 BELEN SAN BERNARDO MEDELLIN</v>
          </cell>
          <cell r="C320" t="e">
            <v>#N/A</v>
          </cell>
          <cell r="D320">
            <v>3135987372</v>
          </cell>
          <cell r="E320" t="e">
            <v>#N/A</v>
          </cell>
          <cell r="F320" t="e">
            <v>#N/A</v>
          </cell>
          <cell r="G320" t="e">
            <v>#N/A</v>
          </cell>
          <cell r="J320" t="str">
            <v>8,9KM</v>
          </cell>
          <cell r="K320" t="str">
            <v>27MIN</v>
          </cell>
        </row>
        <row r="321">
          <cell r="A321" t="str">
            <v>CAMILO ANDRES OJEDA ROSALES</v>
          </cell>
          <cell r="B321" t="str">
            <v>CALLE 45#10 E 87 LA VICTORIA Barranquilla/Atlantico</v>
          </cell>
          <cell r="C321" t="e">
            <v>#N/A</v>
          </cell>
          <cell r="D321" t="str">
            <v>3044771870-3035610</v>
          </cell>
          <cell r="E321" t="e">
            <v>#N/A</v>
          </cell>
          <cell r="F321" t="e">
            <v>#N/A</v>
          </cell>
          <cell r="G321" t="e">
            <v>#N/A</v>
          </cell>
          <cell r="J321" t="str">
            <v>8,9KM</v>
          </cell>
          <cell r="K321" t="str">
            <v>27MIN</v>
          </cell>
        </row>
        <row r="322">
          <cell r="A322" t="str">
            <v>CAMILO ANDRES OJEDA ROSALES</v>
          </cell>
          <cell r="B322" t="str">
            <v>CALLE 45#10 E 87 LA VICTORIA Barranquilla/Atlantico</v>
          </cell>
          <cell r="C322" t="e">
            <v>#N/A</v>
          </cell>
          <cell r="D322" t="str">
            <v>3044771870-3035610</v>
          </cell>
          <cell r="E322" t="e">
            <v>#N/A</v>
          </cell>
          <cell r="F322" t="e">
            <v>#N/A</v>
          </cell>
          <cell r="G322" t="e">
            <v>#N/A</v>
          </cell>
          <cell r="J322">
            <v>8.6</v>
          </cell>
          <cell r="K322" t="str">
            <v>29min</v>
          </cell>
        </row>
        <row r="323">
          <cell r="A323" t="str">
            <v>CAMILO ARIAS</v>
          </cell>
          <cell r="B323" t="str">
            <v>Calle 163 # 7 -22</v>
          </cell>
          <cell r="C323" t="str">
            <v>BOGOTA</v>
          </cell>
          <cell r="D323">
            <v>3228066451</v>
          </cell>
          <cell r="E323" t="str">
            <v>Bogota</v>
          </cell>
          <cell r="F323" t="str">
            <v>Bogota</v>
          </cell>
          <cell r="G323" t="str">
            <v>Bogota</v>
          </cell>
          <cell r="H323" t="str">
            <v>Calle 163 # 7 -22</v>
          </cell>
        </row>
        <row r="324">
          <cell r="A324" t="str">
            <v xml:space="preserve">CAMILO COY </v>
          </cell>
          <cell r="B324" t="str">
            <v>CALLE 64 # 15A-36</v>
          </cell>
          <cell r="C324" t="str">
            <v>CHAPINERO</v>
          </cell>
          <cell r="D324">
            <v>3204088144</v>
          </cell>
          <cell r="E324" t="str">
            <v>CHAPINERO</v>
          </cell>
          <cell r="F324" t="str">
            <v>BOGOTA</v>
          </cell>
          <cell r="G324" t="str">
            <v>Dorado</v>
          </cell>
          <cell r="H324" t="str">
            <v>Diagonal 82 Bis # 85 - 90</v>
          </cell>
          <cell r="J324">
            <v>15</v>
          </cell>
          <cell r="K324" t="str">
            <v>20 min</v>
          </cell>
        </row>
        <row r="325">
          <cell r="A325" t="str">
            <v xml:space="preserve">CAMILO COY </v>
          </cell>
          <cell r="B325" t="str">
            <v>CALLE 64 # 15A-36</v>
          </cell>
          <cell r="C325" t="str">
            <v>CHAPINERO</v>
          </cell>
          <cell r="D325">
            <v>3204088144</v>
          </cell>
          <cell r="E325" t="str">
            <v>CHAPINERO</v>
          </cell>
          <cell r="F325" t="str">
            <v>BOGOTA</v>
          </cell>
          <cell r="G325" t="str">
            <v>Dorado</v>
          </cell>
          <cell r="H325" t="str">
            <v>Diagonal 82 Bis # 85 - 90</v>
          </cell>
          <cell r="J325" t="str">
            <v>3 km</v>
          </cell>
          <cell r="K325" t="str">
            <v>10 min</v>
          </cell>
        </row>
        <row r="326">
          <cell r="A326" t="str">
            <v>CANDAMIL ARIAS ILDA MARCELA</v>
          </cell>
          <cell r="B326" t="str">
            <v>Calle 10 No 24-47 EDIFICIO CENTENARIO APT 804</v>
          </cell>
          <cell r="C326" t="str">
            <v>Centenario</v>
          </cell>
          <cell r="D326">
            <v>3116333614</v>
          </cell>
          <cell r="E326" t="str">
            <v>Centenario</v>
          </cell>
          <cell r="F326" t="str">
            <v>Manizales</v>
          </cell>
          <cell r="G326" t="str">
            <v>Manizales</v>
          </cell>
          <cell r="H326" t="str">
            <v>Cra. 23 # 39 - 25 Piso 2
Antiguo Edificio Clínica Manizales
(IPS Caprecom Clínica Manizales)</v>
          </cell>
          <cell r="I326" t="str">
            <v>Tercer Turno</v>
          </cell>
          <cell r="J326" t="str">
            <v>3 km</v>
          </cell>
          <cell r="K326" t="str">
            <v>10 min</v>
          </cell>
        </row>
        <row r="327">
          <cell r="A327" t="str">
            <v>CANDAMIL ARIAS ILDA MARCELA</v>
          </cell>
          <cell r="B327" t="str">
            <v>Calle 10 No 24-47 EDIFICIO CENTENARIO APT 804</v>
          </cell>
          <cell r="C327" t="str">
            <v>Centenario</v>
          </cell>
          <cell r="D327">
            <v>3116333614</v>
          </cell>
          <cell r="E327" t="str">
            <v>Centenario</v>
          </cell>
          <cell r="F327" t="str">
            <v>Manizales</v>
          </cell>
          <cell r="G327" t="str">
            <v>Manizales</v>
          </cell>
          <cell r="H327" t="str">
            <v>Cra. 23 # 39 - 25 Piso 2
Antiguo Edificio Clínica Manizales
(IPS Caprecom Clínica Manizales)</v>
          </cell>
          <cell r="I327" t="str">
            <v>Tercer Turno</v>
          </cell>
          <cell r="J327" t="str">
            <v>15.5 km</v>
          </cell>
          <cell r="K327" t="str">
            <v>29 min</v>
          </cell>
        </row>
        <row r="328">
          <cell r="A328" t="str">
            <v>CARDENAS REDONDO GUSTAVO ENRIQUE</v>
          </cell>
          <cell r="B328" t="str">
            <v>Calle 18 No 1A -196Piso 2 Malambo</v>
          </cell>
          <cell r="C328" t="str">
            <v>INTERMUNICIPAL</v>
          </cell>
          <cell r="D328">
            <v>3204373145</v>
          </cell>
          <cell r="E328" t="str">
            <v>Malambo</v>
          </cell>
          <cell r="F328" t="str">
            <v>Barranquilla</v>
          </cell>
          <cell r="G328" t="str">
            <v>Riomar</v>
          </cell>
          <cell r="H328" t="str">
            <v>Cra. 51 # 82-197</v>
          </cell>
          <cell r="I328" t="str">
            <v>Tercer Turno</v>
          </cell>
          <cell r="J328" t="str">
            <v>15.5 km</v>
          </cell>
          <cell r="K328" t="str">
            <v>29 min</v>
          </cell>
        </row>
        <row r="329">
          <cell r="A329" t="str">
            <v>CARDENAS REDONDO GUSTAVO ENRIQUE</v>
          </cell>
          <cell r="B329" t="str">
            <v>Calle 18 No 1A -196Piso 2 Malambo</v>
          </cell>
          <cell r="C329" t="str">
            <v>INTERMUNICIPAL</v>
          </cell>
          <cell r="D329">
            <v>3204373145</v>
          </cell>
          <cell r="E329" t="str">
            <v>Malambo</v>
          </cell>
          <cell r="F329" t="str">
            <v>Barranquilla</v>
          </cell>
          <cell r="G329" t="str">
            <v>Riomar</v>
          </cell>
          <cell r="H329" t="str">
            <v>Cra. 51 # 82-197</v>
          </cell>
          <cell r="I329" t="str">
            <v>Tercer Turno</v>
          </cell>
          <cell r="J329">
            <v>12</v>
          </cell>
          <cell r="K329">
            <v>18</v>
          </cell>
        </row>
        <row r="330">
          <cell r="A330" t="str">
            <v>CARILLO TORRES MARIA CRISTINA</v>
          </cell>
          <cell r="B330" t="str">
            <v>Calle 60 c # 16 h- 36 (se traslada a otro municipio)</v>
          </cell>
          <cell r="C330" t="str">
            <v>INTERMUNICIPAL</v>
          </cell>
          <cell r="D330">
            <v>0</v>
          </cell>
          <cell r="E330" t="str">
            <v>giron</v>
          </cell>
          <cell r="F330" t="str">
            <v>Bucaramanga</v>
          </cell>
          <cell r="G330" t="str">
            <v>Foscal</v>
          </cell>
          <cell r="H330" t="str">
            <v>Cra. 24 # 154-106 Centro Médico Ardila Lule Torre B. Piso 12</v>
          </cell>
          <cell r="J330">
            <v>12</v>
          </cell>
          <cell r="K330">
            <v>18</v>
          </cell>
        </row>
        <row r="331">
          <cell r="A331" t="str">
            <v>CARILLO TORRES MARIA CRISTINA</v>
          </cell>
          <cell r="B331" t="str">
            <v>Calle 60 c # 16 h- 36 (se traslada a otro municipio)</v>
          </cell>
          <cell r="C331" t="str">
            <v>INTERMUNICIPAL</v>
          </cell>
          <cell r="D331">
            <v>0</v>
          </cell>
          <cell r="E331" t="str">
            <v>giron</v>
          </cell>
          <cell r="F331" t="str">
            <v>Bucaramanga</v>
          </cell>
          <cell r="G331" t="str">
            <v>Foscal</v>
          </cell>
          <cell r="H331" t="str">
            <v>Cra. 24 # 154-106 Centro Médico Ardila Lule Torre B. Piso 12</v>
          </cell>
          <cell r="J331" t="str">
            <v>86,2KM</v>
          </cell>
          <cell r="K331" t="str">
            <v>1H 29MIN</v>
          </cell>
        </row>
        <row r="332">
          <cell r="A332" t="str">
            <v>CARLA KARINA FERNANDEZ GARCIA</v>
          </cell>
          <cell r="B332" t="str">
            <v>CASA 4 BARRIO CIUDADELA EN ARACATACA CERCA A BERLINAS ARACATACA/MAGDALENA</v>
          </cell>
          <cell r="C332" t="e">
            <v>#N/A</v>
          </cell>
          <cell r="D332">
            <v>3147157727</v>
          </cell>
          <cell r="E332" t="e">
            <v>#N/A</v>
          </cell>
          <cell r="F332" t="e">
            <v>#N/A</v>
          </cell>
          <cell r="G332" t="e">
            <v>#N/A</v>
          </cell>
          <cell r="J332" t="str">
            <v>86,2KM</v>
          </cell>
          <cell r="K332" t="str">
            <v>1H 29MIN</v>
          </cell>
        </row>
        <row r="333">
          <cell r="A333" t="str">
            <v>CARLA KARINA FERNANDEZ GARCIA</v>
          </cell>
          <cell r="B333" t="str">
            <v>CASA 4 BARRIO CIUDADELA EN ARACATACA CERCA A BERLINAS ARACATACA/MAGDALENA</v>
          </cell>
          <cell r="C333" t="e">
            <v>#N/A</v>
          </cell>
          <cell r="D333">
            <v>3147157727</v>
          </cell>
          <cell r="E333" t="e">
            <v>#N/A</v>
          </cell>
          <cell r="F333" t="e">
            <v>#N/A</v>
          </cell>
          <cell r="G333" t="e">
            <v>#N/A</v>
          </cell>
          <cell r="J333" t="str">
            <v>3.8 km</v>
          </cell>
          <cell r="K333" t="str">
            <v>13 min</v>
          </cell>
        </row>
        <row r="334">
          <cell r="A334" t="str">
            <v>CARLOS</v>
          </cell>
          <cell r="B334" t="str">
            <v xml:space="preserve">CALLE 68B # 24B-53 SAN FELIPE </v>
          </cell>
          <cell r="C334" t="str">
            <v>San Felipe</v>
          </cell>
          <cell r="D334">
            <v>0</v>
          </cell>
          <cell r="E334" t="str">
            <v>San Felipe</v>
          </cell>
          <cell r="F334" t="str">
            <v>Barranquilla</v>
          </cell>
          <cell r="G334" t="str">
            <v>Murillo</v>
          </cell>
          <cell r="H334" t="str">
            <v>Calle 45 # 9B - 08
Barrio La Victoria</v>
          </cell>
          <cell r="J334" t="str">
            <v>3.8 km</v>
          </cell>
          <cell r="K334" t="str">
            <v>13 min</v>
          </cell>
        </row>
        <row r="335">
          <cell r="A335" t="str">
            <v>CARLOS</v>
          </cell>
          <cell r="B335" t="str">
            <v xml:space="preserve">CALLE 68B # 24B-53 SAN FELIPE </v>
          </cell>
          <cell r="C335" t="str">
            <v>San Felipe</v>
          </cell>
          <cell r="D335">
            <v>0</v>
          </cell>
          <cell r="E335" t="str">
            <v>San Felipe</v>
          </cell>
          <cell r="F335" t="str">
            <v>Barranquilla</v>
          </cell>
          <cell r="G335" t="str">
            <v>Murillo</v>
          </cell>
          <cell r="H335" t="str">
            <v>Calle 45 # 9B - 08
Barrio La Victoria</v>
          </cell>
          <cell r="J335">
            <v>0</v>
          </cell>
          <cell r="K335">
            <v>0</v>
          </cell>
        </row>
        <row r="336">
          <cell r="A336" t="str">
            <v>CARLOS ALBEIRO JACOME TRIGOS</v>
          </cell>
          <cell r="B336" t="str">
            <v>CALLE 16-6B 03 TIERRA LINDA LOS PATIOS/SANATNDER</v>
          </cell>
          <cell r="C336" t="e">
            <v>#N/A</v>
          </cell>
          <cell r="D336" t="str">
            <v>3107688555-3107625359</v>
          </cell>
          <cell r="E336" t="e">
            <v>#N/A</v>
          </cell>
          <cell r="F336" t="e">
            <v>#N/A</v>
          </cell>
          <cell r="G336" t="e">
            <v>#N/A</v>
          </cell>
          <cell r="J336">
            <v>0</v>
          </cell>
          <cell r="K336">
            <v>0</v>
          </cell>
        </row>
        <row r="337">
          <cell r="A337" t="str">
            <v>CARLOS ALBEIRO JACOME TRIGOS</v>
          </cell>
          <cell r="B337" t="str">
            <v>CALLE 16-6B 03 TIERRA LINDA LOS PATIOS/SANATNDER</v>
          </cell>
          <cell r="C337" t="e">
            <v>#N/A</v>
          </cell>
          <cell r="D337" t="str">
            <v>3107688555-3107625359</v>
          </cell>
          <cell r="E337" t="e">
            <v>#N/A</v>
          </cell>
          <cell r="F337" t="e">
            <v>#N/A</v>
          </cell>
          <cell r="G337" t="e">
            <v>#N/A</v>
          </cell>
          <cell r="J337" t="str">
            <v>34,1KM</v>
          </cell>
          <cell r="K337" t="str">
            <v>45MIN</v>
          </cell>
        </row>
        <row r="338">
          <cell r="A338" t="str">
            <v>Carlos Alberto Orozco Henao</v>
          </cell>
          <cell r="B338" t="str">
            <v>Cra 62 B # 42-11 ALAMEDA RIONEGRO</v>
          </cell>
          <cell r="C338" t="e">
            <v>#N/A</v>
          </cell>
          <cell r="D338" t="str">
            <v>6148819-3122060084</v>
          </cell>
          <cell r="E338" t="e">
            <v>#N/A</v>
          </cell>
          <cell r="F338" t="e">
            <v>#N/A</v>
          </cell>
          <cell r="G338" t="e">
            <v>#N/A</v>
          </cell>
          <cell r="J338" t="str">
            <v>34,1KM</v>
          </cell>
          <cell r="K338" t="str">
            <v>45MIN</v>
          </cell>
        </row>
        <row r="339">
          <cell r="A339" t="str">
            <v>Carlos Alberto Orozco Henao</v>
          </cell>
          <cell r="B339" t="str">
            <v>Cra 62 B # 42-11 ALAMEDA RIONEGRO</v>
          </cell>
          <cell r="C339" t="e">
            <v>#N/A</v>
          </cell>
          <cell r="D339" t="str">
            <v>6148819-3122060084</v>
          </cell>
          <cell r="E339" t="e">
            <v>#N/A</v>
          </cell>
          <cell r="F339" t="e">
            <v>#N/A</v>
          </cell>
          <cell r="G339" t="e">
            <v>#N/A</v>
          </cell>
          <cell r="J339" t="str">
            <v>11,4KM</v>
          </cell>
          <cell r="K339" t="str">
            <v>25MIN</v>
          </cell>
        </row>
        <row r="340">
          <cell r="A340" t="str">
            <v>Carlos Andres Yañez Tordecilla</v>
          </cell>
          <cell r="B340" t="str">
            <v xml:space="preserve">Flor Isanto VíA Sabana Primer Callejon Monteria </v>
          </cell>
          <cell r="C340" t="e">
            <v>#N/A</v>
          </cell>
          <cell r="D340">
            <v>3132202622</v>
          </cell>
          <cell r="E340" t="e">
            <v>#N/A</v>
          </cell>
          <cell r="F340" t="e">
            <v>#N/A</v>
          </cell>
          <cell r="G340" t="e">
            <v>#N/A</v>
          </cell>
          <cell r="J340" t="str">
            <v>11,4KM</v>
          </cell>
          <cell r="K340" t="str">
            <v>25MIN</v>
          </cell>
        </row>
        <row r="341">
          <cell r="A341" t="str">
            <v>Carlos Andres Yañez Tordecilla</v>
          </cell>
          <cell r="B341" t="str">
            <v xml:space="preserve">Flor Isanto VíA Sabana Primer Callejon Monteria </v>
          </cell>
          <cell r="C341" t="e">
            <v>#N/A</v>
          </cell>
          <cell r="D341">
            <v>3132202622</v>
          </cell>
          <cell r="E341" t="e">
            <v>#N/A</v>
          </cell>
          <cell r="F341" t="e">
            <v>#N/A</v>
          </cell>
          <cell r="G341" t="e">
            <v>#N/A</v>
          </cell>
          <cell r="J341" t="str">
            <v>5,2KM</v>
          </cell>
          <cell r="K341" t="str">
            <v>18MIN</v>
          </cell>
        </row>
        <row r="342">
          <cell r="A342" t="str">
            <v>Carlos Arturo Alban</v>
          </cell>
          <cell r="B342" t="str">
            <v>manzana k casa 40 urbanizacion maracay dosquebradas</v>
          </cell>
          <cell r="C342" t="e">
            <v>#N/A</v>
          </cell>
          <cell r="D342">
            <v>3103719492</v>
          </cell>
          <cell r="E342" t="e">
            <v>#N/A</v>
          </cell>
          <cell r="F342" t="e">
            <v>#N/A</v>
          </cell>
          <cell r="G342" t="e">
            <v>#N/A</v>
          </cell>
          <cell r="J342" t="str">
            <v>5,2KM</v>
          </cell>
          <cell r="K342" t="str">
            <v>18MIN</v>
          </cell>
        </row>
        <row r="343">
          <cell r="A343" t="str">
            <v>Carlos Arturo Alban</v>
          </cell>
          <cell r="B343" t="str">
            <v>manzana k casa 40 urbanizacion maracay dosquebradas</v>
          </cell>
          <cell r="C343" t="e">
            <v>#N/A</v>
          </cell>
          <cell r="D343">
            <v>3103719492</v>
          </cell>
          <cell r="E343" t="e">
            <v>#N/A</v>
          </cell>
          <cell r="F343" t="e">
            <v>#N/A</v>
          </cell>
          <cell r="G343" t="e">
            <v>#N/A</v>
          </cell>
          <cell r="J343">
            <v>0</v>
          </cell>
          <cell r="K343">
            <v>0</v>
          </cell>
        </row>
        <row r="344">
          <cell r="A344" t="str">
            <v>CARLOS ARTURO  CORREDOR GUTIERREZ</v>
          </cell>
          <cell r="B344" t="str">
            <v>Manzana 21 Casa 14 - Urbanización Portal del Bunde ESPINAL/TOLIMA</v>
          </cell>
          <cell r="C344" t="e">
            <v>#N/A</v>
          </cell>
          <cell r="D344" t="str">
            <v>3125143683-3134802871</v>
          </cell>
          <cell r="E344" t="e">
            <v>#N/A</v>
          </cell>
          <cell r="F344" t="e">
            <v>#N/A</v>
          </cell>
          <cell r="G344" t="e">
            <v>#N/A</v>
          </cell>
          <cell r="J344">
            <v>0</v>
          </cell>
          <cell r="K344">
            <v>0</v>
          </cell>
        </row>
        <row r="345">
          <cell r="A345" t="str">
            <v>CARLOS ARTURO  CORREDOR GUTIERREZ</v>
          </cell>
          <cell r="B345" t="str">
            <v>Manzana 21 Casa 14 - Urbanización Portal del Bunde ESPINAL/TOLIMA</v>
          </cell>
          <cell r="C345" t="e">
            <v>#N/A</v>
          </cell>
          <cell r="D345" t="str">
            <v>3125143683-3134802871</v>
          </cell>
          <cell r="E345" t="e">
            <v>#N/A</v>
          </cell>
          <cell r="F345" t="e">
            <v>#N/A</v>
          </cell>
          <cell r="G345" t="e">
            <v>#N/A</v>
          </cell>
          <cell r="J345" t="str">
            <v>15 KM</v>
          </cell>
          <cell r="K345" t="str">
            <v>22 MIN</v>
          </cell>
        </row>
        <row r="346">
          <cell r="A346" t="str">
            <v>CARLOS CALLEJAS</v>
          </cell>
          <cell r="B346" t="str">
            <v>MANRIQUE</v>
          </cell>
          <cell r="C346" t="str">
            <v>ORDEN PUBLICO</v>
          </cell>
          <cell r="D346">
            <v>3016140875</v>
          </cell>
          <cell r="E346" t="str">
            <v>MANRIQUE</v>
          </cell>
          <cell r="F346" t="str">
            <v>Medellin</v>
          </cell>
          <cell r="G346" t="str">
            <v>Envigado</v>
          </cell>
          <cell r="H346" t="str">
            <v>Dg. 31 # 36 A Sur - 80</v>
          </cell>
          <cell r="J346" t="str">
            <v>15 KM</v>
          </cell>
          <cell r="K346" t="str">
            <v>22 MIN</v>
          </cell>
        </row>
        <row r="347">
          <cell r="A347" t="str">
            <v>CARLOS CALLEJAS</v>
          </cell>
          <cell r="B347" t="str">
            <v>MANRIQUE</v>
          </cell>
          <cell r="C347" t="str">
            <v>ORDEN PUBLICO</v>
          </cell>
          <cell r="D347">
            <v>3016140875</v>
          </cell>
          <cell r="E347" t="str">
            <v>MANRIQUE</v>
          </cell>
          <cell r="F347" t="str">
            <v>Medellin</v>
          </cell>
          <cell r="G347" t="str">
            <v>Envigado</v>
          </cell>
          <cell r="H347" t="str">
            <v>Dg. 31 # 36 A Sur - 80</v>
          </cell>
          <cell r="J347" t="str">
            <v>5 km</v>
          </cell>
          <cell r="K347" t="str">
            <v>20 min</v>
          </cell>
        </row>
        <row r="348">
          <cell r="A348" t="str">
            <v>CARLOS DAVID OROZCO</v>
          </cell>
          <cell r="B348" t="str">
            <v>CALLE 84 # 34 - 15  Colina Real</v>
          </cell>
          <cell r="C348" t="str">
            <v>Las Estrellas</v>
          </cell>
          <cell r="D348" t="str">
            <v>3128143161 / 3114089952</v>
          </cell>
          <cell r="E348" t="str">
            <v>Las Estrellas</v>
          </cell>
          <cell r="F348" t="str">
            <v>Barranquilla</v>
          </cell>
          <cell r="G348" t="str">
            <v>Riomar</v>
          </cell>
          <cell r="H348" t="str">
            <v>Cra. 51 # 82-197</v>
          </cell>
          <cell r="J348" t="str">
            <v>5 km</v>
          </cell>
          <cell r="K348" t="str">
            <v>20 min</v>
          </cell>
        </row>
        <row r="349">
          <cell r="A349" t="str">
            <v>CARLOS EDUARDO CHITO</v>
          </cell>
          <cell r="B349" t="str">
            <v>CALLE 3 # 11_91 BARRIO CADILLAL POPAYAN</v>
          </cell>
          <cell r="C349" t="e">
            <v>#N/A</v>
          </cell>
          <cell r="D349">
            <v>3137140005</v>
          </cell>
          <cell r="E349" t="e">
            <v>#N/A</v>
          </cell>
          <cell r="F349" t="e">
            <v>#N/A</v>
          </cell>
          <cell r="G349" t="e">
            <v>#N/A</v>
          </cell>
          <cell r="J349">
            <v>0</v>
          </cell>
          <cell r="K349">
            <v>0</v>
          </cell>
        </row>
        <row r="350">
          <cell r="A350" t="str">
            <v>CARLOS EDUARDO CHITO</v>
          </cell>
          <cell r="B350" t="str">
            <v>CALLE 3 # 11_91 BARRIO CADILLAL POPAYAN</v>
          </cell>
          <cell r="C350" t="e">
            <v>#N/A</v>
          </cell>
          <cell r="D350">
            <v>3137140005</v>
          </cell>
          <cell r="E350" t="e">
            <v>#N/A</v>
          </cell>
          <cell r="F350" t="e">
            <v>#N/A</v>
          </cell>
          <cell r="G350" t="e">
            <v>#N/A</v>
          </cell>
          <cell r="J350" t="str">
            <v>86,4KM</v>
          </cell>
          <cell r="K350" t="str">
            <v>2H 14MIN</v>
          </cell>
        </row>
        <row r="351">
          <cell r="A351" t="str">
            <v>CARLOS EMIRO VILLALOBOS DIAZ</v>
          </cell>
          <cell r="B351" t="str">
            <v>CRA 3 # 5-05 BARRIO ORIENTAL PASCA/CUNDINAMARCA</v>
          </cell>
          <cell r="C351" t="e">
            <v>#N/A</v>
          </cell>
          <cell r="D351">
            <v>3004776815</v>
          </cell>
          <cell r="E351" t="e">
            <v>#N/A</v>
          </cell>
          <cell r="F351" t="e">
            <v>#N/A</v>
          </cell>
          <cell r="G351" t="e">
            <v>#N/A</v>
          </cell>
          <cell r="J351" t="str">
            <v>86,4KM</v>
          </cell>
          <cell r="K351" t="str">
            <v>2H 14MIN</v>
          </cell>
        </row>
        <row r="352">
          <cell r="A352" t="str">
            <v>CARLOS EMIRO VILLALOBOS DIAZ</v>
          </cell>
          <cell r="B352" t="str">
            <v>CRA 3 # 5-05 BARRIO ORIENTAL PASCA/CUNDINAMARCA</v>
          </cell>
          <cell r="C352" t="e">
            <v>#N/A</v>
          </cell>
          <cell r="D352">
            <v>3004776815</v>
          </cell>
          <cell r="E352" t="e">
            <v>#N/A</v>
          </cell>
          <cell r="F352" t="e">
            <v>#N/A</v>
          </cell>
          <cell r="G352" t="e">
            <v>#N/A</v>
          </cell>
          <cell r="J352">
            <v>0</v>
          </cell>
          <cell r="K352">
            <v>0</v>
          </cell>
        </row>
        <row r="353">
          <cell r="A353" t="str">
            <v>CARLOS ENQUIRE MONTES PEREZ</v>
          </cell>
          <cell r="B353" t="str">
            <v>CRA 41A SUR B # 20C - 29 JAMUNDI/VALLE DEL CAUCA</v>
          </cell>
          <cell r="C353" t="e">
            <v>#N/A</v>
          </cell>
          <cell r="D353">
            <v>3178174377</v>
          </cell>
          <cell r="E353" t="e">
            <v>#N/A</v>
          </cell>
          <cell r="F353" t="e">
            <v>#N/A</v>
          </cell>
          <cell r="G353" t="e">
            <v>#N/A</v>
          </cell>
          <cell r="J353">
            <v>0</v>
          </cell>
          <cell r="K353">
            <v>0</v>
          </cell>
        </row>
        <row r="354">
          <cell r="A354" t="str">
            <v>CARLOS ENRIQUE MONTES PEREZ</v>
          </cell>
          <cell r="B354" t="str">
            <v>CRA 41 a SUR # 20 c 29 TERRANOVA JAMUNDI/VALL DEL CAUCA</v>
          </cell>
          <cell r="C354" t="e">
            <v>#N/A</v>
          </cell>
          <cell r="D354">
            <v>3178174377</v>
          </cell>
          <cell r="E354" t="e">
            <v>#N/A</v>
          </cell>
          <cell r="F354" t="e">
            <v>#N/A</v>
          </cell>
          <cell r="G354" t="e">
            <v>#N/A</v>
          </cell>
          <cell r="J354">
            <v>0</v>
          </cell>
          <cell r="K354">
            <v>0</v>
          </cell>
        </row>
        <row r="355">
          <cell r="A355" t="str">
            <v>CARLOS ENRIQUE MONTES PEREZ</v>
          </cell>
          <cell r="B355" t="str">
            <v>CRA 41 a SUR # 20 c 29 TERRANOVA JAMUNDI/VALL DEL CAUCA</v>
          </cell>
          <cell r="C355" t="e">
            <v>#N/A</v>
          </cell>
          <cell r="D355">
            <v>3178174377</v>
          </cell>
          <cell r="E355" t="e">
            <v>#N/A</v>
          </cell>
          <cell r="F355" t="e">
            <v>#N/A</v>
          </cell>
          <cell r="G355" t="e">
            <v>#N/A</v>
          </cell>
          <cell r="J355" t="str">
            <v>8 km</v>
          </cell>
          <cell r="K355" t="str">
            <v>23 min</v>
          </cell>
        </row>
        <row r="356">
          <cell r="A356" t="str">
            <v>CARLOS HURTADO</v>
          </cell>
          <cell r="B356" t="str">
            <v xml:space="preserve">CALLE 109  80 -03 BARRIO LAS FLOREZ </v>
          </cell>
          <cell r="C356" t="str">
            <v>Las Florez</v>
          </cell>
          <cell r="D356" t="str">
            <v>3012285105-3113282426</v>
          </cell>
          <cell r="E356" t="str">
            <v>Las Florez</v>
          </cell>
          <cell r="F356" t="str">
            <v>Barranquilla</v>
          </cell>
          <cell r="G356" t="str">
            <v>Riomar</v>
          </cell>
          <cell r="H356" t="str">
            <v>Cra. 51 # 82-197</v>
          </cell>
          <cell r="J356" t="str">
            <v>4,3 km</v>
          </cell>
          <cell r="K356" t="str">
            <v>13 min</v>
          </cell>
        </row>
        <row r="357">
          <cell r="A357" t="str">
            <v>CARLOS LARA</v>
          </cell>
          <cell r="B357" t="str">
            <v>carrera 3b nro 88-81  BARRIO SANTO DOMINGO sur barranquilla area metropolitana por el parqueadero mi padrino</v>
          </cell>
          <cell r="C357" t="str">
            <v>Santo Domingo</v>
          </cell>
          <cell r="D357">
            <v>3145148154</v>
          </cell>
          <cell r="E357" t="str">
            <v>Santo Domingo</v>
          </cell>
          <cell r="F357" t="str">
            <v>Barranquilla</v>
          </cell>
          <cell r="G357" t="str">
            <v>Murillo</v>
          </cell>
          <cell r="H357" t="str">
            <v>Calle 45 # 9B - 08</v>
          </cell>
          <cell r="J357" t="str">
            <v>4,3 km</v>
          </cell>
          <cell r="K357" t="str">
            <v>13 min</v>
          </cell>
        </row>
        <row r="358">
          <cell r="A358" t="str">
            <v>CARLOS MANUEL REGINO AVILEZ</v>
          </cell>
          <cell r="B358" t="str">
            <v>BARRIO RANCHERÍA TRONCAL CRA 1 4S 52  SAHAGUN/CORDOBA</v>
          </cell>
          <cell r="C358" t="e">
            <v>#N/A</v>
          </cell>
          <cell r="D358">
            <v>3215029428</v>
          </cell>
          <cell r="E358" t="e">
            <v>#N/A</v>
          </cell>
          <cell r="F358" t="e">
            <v>#N/A</v>
          </cell>
          <cell r="G358" t="e">
            <v>#N/A</v>
          </cell>
          <cell r="J358">
            <v>0</v>
          </cell>
          <cell r="K358">
            <v>0</v>
          </cell>
        </row>
        <row r="359">
          <cell r="A359" t="str">
            <v>CARLOS MARIO ALMANZA NEGRETE</v>
          </cell>
          <cell r="B359" t="str">
            <v>CALLE LA Y BARRIO BATAVEN CERETE/CORDOBA</v>
          </cell>
          <cell r="C359" t="e">
            <v>#N/A</v>
          </cell>
          <cell r="D359">
            <v>3106243798</v>
          </cell>
          <cell r="E359" t="e">
            <v>#N/A</v>
          </cell>
          <cell r="F359" t="e">
            <v>#N/A</v>
          </cell>
          <cell r="G359" t="e">
            <v>#N/A</v>
          </cell>
          <cell r="J359">
            <v>0</v>
          </cell>
          <cell r="K359">
            <v>0</v>
          </cell>
        </row>
        <row r="360">
          <cell r="A360" t="str">
            <v>CARLOS MARIO MARENCO</v>
          </cell>
          <cell r="B360" t="str">
            <v>TRAV 27 # 19-14/ 8 DE DICIEMBRE VALLEDUPAR/CESAR</v>
          </cell>
          <cell r="C360" t="e">
            <v>#N/A</v>
          </cell>
          <cell r="D360">
            <v>3135288464</v>
          </cell>
          <cell r="E360" t="e">
            <v>#N/A</v>
          </cell>
          <cell r="F360" t="e">
            <v>#N/A</v>
          </cell>
          <cell r="G360" t="e">
            <v>#N/A</v>
          </cell>
          <cell r="J360">
            <v>0</v>
          </cell>
          <cell r="K360">
            <v>0</v>
          </cell>
        </row>
        <row r="361">
          <cell r="A361" t="str">
            <v>CARLOS MARIO URIBE GOMEZ</v>
          </cell>
          <cell r="B361" t="str">
            <v>CALLE 46 D #59A_06 ITAGUI/ANTIOQUIA</v>
          </cell>
          <cell r="C361" t="e">
            <v>#N/A</v>
          </cell>
          <cell r="D361">
            <v>3015534763</v>
          </cell>
          <cell r="E361" t="e">
            <v>#N/A</v>
          </cell>
          <cell r="F361" t="e">
            <v>#N/A</v>
          </cell>
          <cell r="G361" t="e">
            <v>#N/A</v>
          </cell>
          <cell r="J361">
            <v>0</v>
          </cell>
          <cell r="K361">
            <v>0</v>
          </cell>
        </row>
        <row r="362">
          <cell r="A362" t="str">
            <v>CARLOS MARIO URIBE GOMEZ</v>
          </cell>
          <cell r="B362" t="str">
            <v>CALLE 46 D #59A_06 ITAGUI/ANTIOQUIA</v>
          </cell>
          <cell r="C362" t="e">
            <v>#N/A</v>
          </cell>
          <cell r="D362">
            <v>3015534763</v>
          </cell>
          <cell r="E362" t="e">
            <v>#N/A</v>
          </cell>
          <cell r="F362" t="e">
            <v>#N/A</v>
          </cell>
          <cell r="G362" t="e">
            <v>#N/A</v>
          </cell>
          <cell r="J362">
            <v>7.7</v>
          </cell>
          <cell r="K362" t="str">
            <v>21 min</v>
          </cell>
        </row>
        <row r="363">
          <cell r="A363" t="str">
            <v xml:space="preserve">CARLOS ORTEGA </v>
          </cell>
          <cell r="B363" t="str">
            <v>Calle 45 G # 18 30 barrio San José</v>
          </cell>
          <cell r="C363" t="str">
            <v>San Jose</v>
          </cell>
          <cell r="D363" t="str">
            <v>312 6646174</v>
          </cell>
          <cell r="E363" t="str">
            <v>San Jose</v>
          </cell>
          <cell r="F363" t="str">
            <v>Barranquilla</v>
          </cell>
          <cell r="G363" t="str">
            <v>Riomar</v>
          </cell>
          <cell r="H363" t="str">
            <v>Cra. 51 # 82-197</v>
          </cell>
          <cell r="J363">
            <v>14.4</v>
          </cell>
          <cell r="K363">
            <v>20</v>
          </cell>
        </row>
        <row r="364">
          <cell r="A364" t="str">
            <v>CARLOS OSORIO</v>
          </cell>
          <cell r="B364" t="str">
            <v>BOGOTA</v>
          </cell>
          <cell r="C364" t="str">
            <v>BOGOTA</v>
          </cell>
          <cell r="D364" t="str">
            <v>58 414-3103202</v>
          </cell>
          <cell r="E364" t="str">
            <v>BOGOTA</v>
          </cell>
          <cell r="F364" t="str">
            <v>BOGOTA</v>
          </cell>
          <cell r="G364" t="str">
            <v>BOGOTA</v>
          </cell>
          <cell r="J364" t="str">
            <v xml:space="preserve">15,6 KM </v>
          </cell>
          <cell r="K364" t="str">
            <v>53 minutos</v>
          </cell>
        </row>
        <row r="365">
          <cell r="A365" t="str">
            <v>Carlos Padilla</v>
          </cell>
          <cell r="B365" t="str">
            <v>cra 59 # 3 62 villa olimpica</v>
          </cell>
          <cell r="C365" t="str">
            <v>Villa Olimpica</v>
          </cell>
          <cell r="D365" t="str">
            <v>3044204532 - 3126332818</v>
          </cell>
          <cell r="E365" t="str">
            <v>Villa Olimpica</v>
          </cell>
          <cell r="F365" t="str">
            <v>Galapa</v>
          </cell>
          <cell r="G365" t="str">
            <v>Murillo</v>
          </cell>
          <cell r="H365" t="str">
            <v>Calle 45 # 9B - 08</v>
          </cell>
          <cell r="J365" t="str">
            <v>6,5 km</v>
          </cell>
          <cell r="K365" t="str">
            <v>28 min</v>
          </cell>
        </row>
        <row r="366">
          <cell r="A366" t="str">
            <v>CARLOS PEREZ</v>
          </cell>
          <cell r="B366" t="str">
            <v>CRA 19 # 52 28</v>
          </cell>
          <cell r="C366" t="str">
            <v>EL Carmen</v>
          </cell>
          <cell r="D366">
            <v>3006248151</v>
          </cell>
          <cell r="E366" t="str">
            <v>EL Carmen</v>
          </cell>
          <cell r="F366" t="str">
            <v>Barranquilla</v>
          </cell>
          <cell r="G366" t="str">
            <v>Riomar</v>
          </cell>
          <cell r="H366" t="str">
            <v>Cra. 51 # 82-197</v>
          </cell>
          <cell r="J366" t="str">
            <v>6,5 km</v>
          </cell>
          <cell r="K366" t="str">
            <v>28 min</v>
          </cell>
        </row>
        <row r="367">
          <cell r="A367" t="str">
            <v>CARLOS PRECIADO</v>
          </cell>
          <cell r="B367" t="str">
            <v>Barranquilla</v>
          </cell>
          <cell r="C367" t="str">
            <v>Barranquilla</v>
          </cell>
          <cell r="D367" t="str">
            <v>317 6668605</v>
          </cell>
          <cell r="E367" t="str">
            <v>Barranquilla</v>
          </cell>
          <cell r="F367" t="str">
            <v>Barranquilla</v>
          </cell>
          <cell r="G367" t="str">
            <v>Barranquilla</v>
          </cell>
        </row>
        <row r="368">
          <cell r="A368" t="str">
            <v>CARLOS ROJAS</v>
          </cell>
          <cell r="B368" t="str">
            <v xml:space="preserve">CALLE 68B # 24B-53 SAN FELIPE </v>
          </cell>
          <cell r="C368">
            <v>0</v>
          </cell>
          <cell r="D368">
            <v>3015033461</v>
          </cell>
          <cell r="E368">
            <v>0</v>
          </cell>
          <cell r="F368" t="str">
            <v>Barranquilla</v>
          </cell>
          <cell r="G368" t="str">
            <v>Murillo</v>
          </cell>
          <cell r="H368" t="str">
            <v>Calle 45 # 9B - 08
Barrio La Victoria</v>
          </cell>
          <cell r="I368" t="str">
            <v>Tercer Turno</v>
          </cell>
          <cell r="J368" t="e">
            <v>#N/A</v>
          </cell>
          <cell r="K368" t="e">
            <v>#N/A</v>
          </cell>
        </row>
        <row r="369">
          <cell r="A369" t="str">
            <v>CARLOS ROJAS</v>
          </cell>
          <cell r="B369" t="str">
            <v xml:space="preserve">CALLE 68B # 24B-53 SAN FELIPE </v>
          </cell>
          <cell r="C369">
            <v>0</v>
          </cell>
          <cell r="D369">
            <v>3015033461</v>
          </cell>
          <cell r="E369">
            <v>0</v>
          </cell>
          <cell r="F369" t="str">
            <v>Barranquilla</v>
          </cell>
          <cell r="G369" t="str">
            <v>Murillo</v>
          </cell>
          <cell r="H369" t="str">
            <v>Calle 45 # 9B - 08
Barrio La Victoria</v>
          </cell>
          <cell r="I369" t="str">
            <v>Tercer Turno</v>
          </cell>
          <cell r="J369">
            <v>12</v>
          </cell>
          <cell r="K369">
            <v>26</v>
          </cell>
        </row>
        <row r="370">
          <cell r="A370" t="str">
            <v>CARLOS ROJAS BLANCO</v>
          </cell>
          <cell r="B370" t="str">
            <v>CALLE 116 No. 42C-80 Torre F Apto 807 Conjunto Perdiz Alameda del Rio</v>
          </cell>
          <cell r="C370" t="str">
            <v>BARRANQUILLA</v>
          </cell>
          <cell r="D370">
            <v>3015033461</v>
          </cell>
          <cell r="E370" t="str">
            <v>ALAMEDA DEL RIO</v>
          </cell>
          <cell r="F370" t="str">
            <v>Barranquilla</v>
          </cell>
          <cell r="G370" t="str">
            <v>Murillo</v>
          </cell>
          <cell r="H370" t="str">
            <v>Calle 45 # 9B - 08</v>
          </cell>
        </row>
        <row r="371">
          <cell r="A371" t="str">
            <v>Carlos Sarria</v>
          </cell>
          <cell r="B371" t="str">
            <v>Calle 37 13ª 19</v>
          </cell>
          <cell r="C371">
            <v>0</v>
          </cell>
          <cell r="D371">
            <v>3134411385</v>
          </cell>
          <cell r="F371" t="str">
            <v>BOGOTÁ</v>
          </cell>
          <cell r="H371" t="str">
            <v>Calle 37 13ª 19</v>
          </cell>
          <cell r="J371">
            <v>0</v>
          </cell>
          <cell r="K371">
            <v>0</v>
          </cell>
        </row>
        <row r="372">
          <cell r="A372" t="str">
            <v>CARLOS YAIR MARTINEZ GUZMAN</v>
          </cell>
          <cell r="B372" t="str">
            <v>Zona industrial de Mamonal Km 9 Manzana Q - lote 1- etapa 2 Barrio COTECMAR CARTAGENA</v>
          </cell>
          <cell r="C372" t="e">
            <v>#N/A</v>
          </cell>
          <cell r="D372">
            <v>3144168658</v>
          </cell>
          <cell r="E372" t="e">
            <v>#N/A</v>
          </cell>
          <cell r="F372" t="e">
            <v>#N/A</v>
          </cell>
          <cell r="G372" t="e">
            <v>#N/A</v>
          </cell>
          <cell r="J372">
            <v>0</v>
          </cell>
          <cell r="K372">
            <v>0</v>
          </cell>
        </row>
        <row r="373">
          <cell r="A373" t="str">
            <v>CARLOS YAIR MARTINEZ GUZMAN</v>
          </cell>
          <cell r="B373" t="str">
            <v>Zona industrial de Mamonal Km 9 Manzana Q - lote 1- etapa 2 Barrio COTECMAR CARTAGENA</v>
          </cell>
          <cell r="C373" t="e">
            <v>#N/A</v>
          </cell>
          <cell r="D373">
            <v>3144168658</v>
          </cell>
          <cell r="E373" t="e">
            <v>#N/A</v>
          </cell>
          <cell r="F373" t="e">
            <v>#N/A</v>
          </cell>
          <cell r="G373" t="e">
            <v>#N/A</v>
          </cell>
          <cell r="J373">
            <v>6.7</v>
          </cell>
          <cell r="K373">
            <v>23</v>
          </cell>
        </row>
        <row r="374">
          <cell r="A374" t="str">
            <v xml:space="preserve">CARMEN CAMACHO VALENCIZ </v>
          </cell>
          <cell r="B374" t="str">
            <v>CALLE 61 # 14-112</v>
          </cell>
          <cell r="C374" t="str">
            <v>Villate</v>
          </cell>
          <cell r="D374">
            <v>3103681195</v>
          </cell>
          <cell r="E374" t="str">
            <v>Villate</v>
          </cell>
          <cell r="F374" t="str">
            <v>Barranquilla</v>
          </cell>
          <cell r="G374" t="str">
            <v>Riomar</v>
          </cell>
          <cell r="H374" t="str">
            <v>Cra. 51 # 82-197</v>
          </cell>
          <cell r="J374" t="str">
            <v>8 km</v>
          </cell>
          <cell r="K374" t="str">
            <v>15 min</v>
          </cell>
        </row>
        <row r="375">
          <cell r="A375" t="str">
            <v>carmen Elisa Maestre velazquez</v>
          </cell>
          <cell r="B375" t="str">
            <v xml:space="preserve">carrera 9 N. 26-15 </v>
          </cell>
          <cell r="C375" t="str">
            <v>(Se traslada municipo)</v>
          </cell>
          <cell r="D375">
            <v>3004407785</v>
          </cell>
          <cell r="E375" t="str">
            <v>(Se traslada municipo)</v>
          </cell>
          <cell r="F375" t="str">
            <v>Bucaramanga</v>
          </cell>
          <cell r="G375" t="str">
            <v>Foscal</v>
          </cell>
          <cell r="H375" t="str">
            <v>Cra. 24 # 154-106 Centro Médico Ardila Lule Torre B. Piso 12</v>
          </cell>
          <cell r="I375" t="str">
            <v>Cuarto Turno</v>
          </cell>
          <cell r="J375" t="str">
            <v>8 km</v>
          </cell>
          <cell r="K375" t="str">
            <v>15 min</v>
          </cell>
        </row>
        <row r="376">
          <cell r="A376" t="str">
            <v>carmen Elisa Maestre velazquez</v>
          </cell>
          <cell r="B376" t="str">
            <v xml:space="preserve">carrera 9 N. 26-15 </v>
          </cell>
          <cell r="C376" t="str">
            <v>(Se traslada municipo)</v>
          </cell>
          <cell r="D376">
            <v>3004407785</v>
          </cell>
          <cell r="E376" t="str">
            <v>(Se traslada municipo)</v>
          </cell>
          <cell r="F376" t="str">
            <v>Bucaramanga</v>
          </cell>
          <cell r="G376" t="str">
            <v>Foscal</v>
          </cell>
          <cell r="H376" t="str">
            <v>Cra. 24 # 154-106 Centro Médico Ardila Lule Torre B. Piso 12</v>
          </cell>
          <cell r="I376" t="str">
            <v>Cuarto Turno</v>
          </cell>
          <cell r="J376">
            <v>13</v>
          </cell>
          <cell r="K376" t="str">
            <v>33min</v>
          </cell>
        </row>
        <row r="377">
          <cell r="A377" t="str">
            <v>CARMEN ESPINEL</v>
          </cell>
          <cell r="B377" t="str">
            <v>CARRERA 145 B # 143 B 67 SUBA</v>
          </cell>
          <cell r="C377" t="str">
            <v>Suba</v>
          </cell>
          <cell r="D377">
            <v>3112875177</v>
          </cell>
          <cell r="E377" t="str">
            <v>Suba</v>
          </cell>
          <cell r="F377" t="str">
            <v xml:space="preserve">Bogota </v>
          </cell>
          <cell r="G377" t="str">
            <v>Horizonte</v>
          </cell>
          <cell r="H377" t="str">
            <v>Av. Cll 134 # 7b- 83 Edificio el Bosque piso 2 Consultorio 2018</v>
          </cell>
          <cell r="J377">
            <v>2.7</v>
          </cell>
          <cell r="K377">
            <v>9</v>
          </cell>
        </row>
        <row r="378">
          <cell r="A378" t="str">
            <v>Carmen Fonseca</v>
          </cell>
          <cell r="B378" t="str">
            <v>Cra 13B 64 46</v>
          </cell>
          <cell r="C378" t="str">
            <v>Villate</v>
          </cell>
          <cell r="D378">
            <v>3002506165</v>
          </cell>
          <cell r="E378" t="str">
            <v>Villate</v>
          </cell>
          <cell r="F378" t="str">
            <v>Barranquilla</v>
          </cell>
          <cell r="G378" t="str">
            <v>Murillo</v>
          </cell>
          <cell r="H378" t="str">
            <v>Calle 45 # 9B - 08</v>
          </cell>
          <cell r="J378">
            <v>4</v>
          </cell>
          <cell r="K378" t="str">
            <v>14 min</v>
          </cell>
        </row>
        <row r="379">
          <cell r="A379" t="str">
            <v xml:space="preserve">CARMEN HERRERA MENDOZA </v>
          </cell>
          <cell r="B379" t="str">
            <v>Calle 53 # 52-68</v>
          </cell>
          <cell r="C379" t="str">
            <v>San Vicente</v>
          </cell>
          <cell r="D379">
            <v>3043363777</v>
          </cell>
          <cell r="E379" t="str">
            <v>San Vicente</v>
          </cell>
          <cell r="F379" t="str">
            <v>Soledad</v>
          </cell>
          <cell r="G379" t="str">
            <v>Riomar</v>
          </cell>
          <cell r="H379" t="str">
            <v>Cra. 51 # 82-197</v>
          </cell>
          <cell r="J379">
            <v>20</v>
          </cell>
          <cell r="K379">
            <v>38</v>
          </cell>
        </row>
        <row r="380">
          <cell r="A380" t="str">
            <v>CARMEN M CONTRERAS</v>
          </cell>
          <cell r="B380" t="str">
            <v>DG 73B SUR # 27J PARAISO</v>
          </cell>
          <cell r="C380" t="str">
            <v>PARAISO</v>
          </cell>
          <cell r="D380">
            <v>3003021919</v>
          </cell>
          <cell r="E380" t="str">
            <v>PARAISO</v>
          </cell>
          <cell r="F380" t="str">
            <v>Bogota</v>
          </cell>
          <cell r="G380" t="str">
            <v>San Jose</v>
          </cell>
          <cell r="H380" t="str">
            <v>Cll. 10 # 18-75 piso 3</v>
          </cell>
          <cell r="I380" t="str">
            <v>Tercer Turno</v>
          </cell>
          <cell r="J380">
            <v>20</v>
          </cell>
          <cell r="K380">
            <v>38</v>
          </cell>
        </row>
        <row r="381">
          <cell r="A381" t="str">
            <v>CARMEN M CONTRERAS</v>
          </cell>
          <cell r="B381" t="str">
            <v>DG 73B SUR # 27J PARAISO</v>
          </cell>
          <cell r="C381" t="str">
            <v>PARAISO</v>
          </cell>
          <cell r="D381">
            <v>3003021919</v>
          </cell>
          <cell r="E381" t="str">
            <v>PARAISO</v>
          </cell>
          <cell r="F381" t="str">
            <v>Bogota</v>
          </cell>
          <cell r="G381" t="str">
            <v>San Jose</v>
          </cell>
          <cell r="H381" t="str">
            <v>Cll. 10 # 18-75 piso 3</v>
          </cell>
          <cell r="I381" t="str">
            <v>Tercer Turno</v>
          </cell>
          <cell r="J381">
            <v>20</v>
          </cell>
          <cell r="K381" t="str">
            <v>30 min</v>
          </cell>
        </row>
        <row r="382">
          <cell r="A382" t="str">
            <v>CARMEN MERCEDES CONTRERAS</v>
          </cell>
          <cell r="B382" t="str">
            <v>Diagonal 71a #27-44</v>
          </cell>
          <cell r="C382" t="str">
            <v>Barrio Paraiso</v>
          </cell>
          <cell r="D382">
            <v>3125468958</v>
          </cell>
          <cell r="E382" t="str">
            <v>Barrio Paraiso</v>
          </cell>
          <cell r="F382" t="str">
            <v>Bogotá</v>
          </cell>
          <cell r="G382" t="str">
            <v>San Jose</v>
          </cell>
          <cell r="H382" t="str">
            <v>Cll. 10 # 18-75 piso 3</v>
          </cell>
          <cell r="J382" t="str">
            <v>2.7</v>
          </cell>
          <cell r="K382" t="str">
            <v>7 min</v>
          </cell>
        </row>
        <row r="383">
          <cell r="A383" t="str">
            <v>CARMEN MONTERROSA</v>
          </cell>
          <cell r="B383" t="str">
            <v>CALLE 82A 41E-192</v>
          </cell>
          <cell r="C383" t="str">
            <v>Ciudad Jardin Campo Alegre</v>
          </cell>
          <cell r="D383">
            <v>3145107325</v>
          </cell>
          <cell r="E383" t="str">
            <v>Ciudad Jardin Campo Alegre</v>
          </cell>
          <cell r="F383" t="str">
            <v>Barranquilla</v>
          </cell>
          <cell r="G383" t="str">
            <v>Riomar</v>
          </cell>
          <cell r="H383" t="str">
            <v>Cra. 51 # 82-197</v>
          </cell>
          <cell r="J383" t="str">
            <v>2.5 km</v>
          </cell>
          <cell r="K383" t="str">
            <v>8 min</v>
          </cell>
        </row>
        <row r="384">
          <cell r="A384" t="str">
            <v xml:space="preserve">CARMEN MONTERROSA </v>
          </cell>
          <cell r="B384" t="str">
            <v>CALLE82A#41E192</v>
          </cell>
          <cell r="C384" t="str">
            <v>Los Nogales</v>
          </cell>
          <cell r="D384">
            <v>3145107325</v>
          </cell>
          <cell r="E384" t="str">
            <v>Los Nogales</v>
          </cell>
          <cell r="F384" t="str">
            <v>Barranquilla</v>
          </cell>
          <cell r="G384" t="str">
            <v>Unirenal</v>
          </cell>
          <cell r="H384" t="str">
            <v>Cll.  70B # 38-152</v>
          </cell>
          <cell r="I384" t="str">
            <v>Tercer Turno</v>
          </cell>
          <cell r="J384" t="str">
            <v>2.5 km</v>
          </cell>
          <cell r="K384" t="str">
            <v>8 min</v>
          </cell>
        </row>
        <row r="385">
          <cell r="A385" t="str">
            <v xml:space="preserve">CARMEN MONTERROSA </v>
          </cell>
          <cell r="B385" t="str">
            <v>CALLE82A#41E192</v>
          </cell>
          <cell r="C385" t="str">
            <v>Los Nogales</v>
          </cell>
          <cell r="D385">
            <v>3145107325</v>
          </cell>
          <cell r="E385" t="str">
            <v>Los Nogales</v>
          </cell>
          <cell r="F385" t="str">
            <v>Barranquilla</v>
          </cell>
          <cell r="G385" t="str">
            <v>Unirenal</v>
          </cell>
          <cell r="H385" t="str">
            <v>Cll.  70B # 38-152</v>
          </cell>
          <cell r="I385" t="str">
            <v>Tercer Turno</v>
          </cell>
          <cell r="J385">
            <v>0</v>
          </cell>
          <cell r="K385">
            <v>0</v>
          </cell>
        </row>
        <row r="386">
          <cell r="A386" t="str">
            <v>CARMEN RETAMOZO GOMEZ</v>
          </cell>
          <cell r="B386" t="str">
            <v>BARRIO EL CODO POR EL COLEGIO DE BACHILLERATO EN EL MUNICIPIO DE SALOA/CESAR</v>
          </cell>
          <cell r="C386" t="e">
            <v>#N/A</v>
          </cell>
          <cell r="D386" t="str">
            <v>3103477663-3116083449</v>
          </cell>
          <cell r="E386" t="e">
            <v>#N/A</v>
          </cell>
          <cell r="F386" t="e">
            <v>#N/A</v>
          </cell>
          <cell r="G386" t="e">
            <v>#N/A</v>
          </cell>
          <cell r="J386">
            <v>0</v>
          </cell>
          <cell r="K386">
            <v>0</v>
          </cell>
        </row>
        <row r="387">
          <cell r="A387" t="str">
            <v>CARMEN RETAMOZO GOMEZ</v>
          </cell>
          <cell r="B387" t="str">
            <v>BARRIO EL CODO POR EL COLEGIO DE BACHILLERATO EN EL MUNICIPIO DE SALOA/CESAR</v>
          </cell>
          <cell r="C387" t="e">
            <v>#N/A</v>
          </cell>
          <cell r="D387" t="str">
            <v>3103477663-3116083449</v>
          </cell>
          <cell r="E387" t="e">
            <v>#N/A</v>
          </cell>
          <cell r="F387" t="e">
            <v>#N/A</v>
          </cell>
          <cell r="G387" t="e">
            <v>#N/A</v>
          </cell>
        </row>
        <row r="388">
          <cell r="A388" t="str">
            <v>CARMEN SUSANA VARGAS</v>
          </cell>
          <cell r="B388" t="str">
            <v>TRANSV 4 # 52b 64 - CHAPINERO ALTO</v>
          </cell>
          <cell r="C388" t="str">
            <v>CHAPINERO</v>
          </cell>
          <cell r="D388">
            <v>3508063816</v>
          </cell>
          <cell r="E388" t="str">
            <v>CHAPINERO</v>
          </cell>
          <cell r="F388" t="str">
            <v xml:space="preserve">Bogota </v>
          </cell>
          <cell r="G388" t="str">
            <v xml:space="preserve">Occidente </v>
          </cell>
          <cell r="H388" t="str">
            <v>Calle 5C No. 71C - 29 Torre B Piso 2 
Edificio Servicios Ambulatorios</v>
          </cell>
          <cell r="J388">
            <v>6</v>
          </cell>
          <cell r="K388">
            <v>14</v>
          </cell>
        </row>
        <row r="389">
          <cell r="A389" t="str">
            <v>CARMEN TERESA PATIÑO</v>
          </cell>
          <cell r="B389" t="str">
            <v>Carrera 68 # 20 - 30 B/ la Hacienda</v>
          </cell>
          <cell r="C389" t="str">
            <v>La Hacienda</v>
          </cell>
          <cell r="D389">
            <v>3174215928</v>
          </cell>
          <cell r="E389" t="str">
            <v>La Hacienda</v>
          </cell>
          <cell r="F389" t="str">
            <v>Cali</v>
          </cell>
          <cell r="G389" t="str">
            <v>Imbanaco</v>
          </cell>
          <cell r="H389" t="str">
            <v>Cll. 5B 4  # 38 -123</v>
          </cell>
          <cell r="J389">
            <v>6</v>
          </cell>
          <cell r="K389">
            <v>14</v>
          </cell>
        </row>
        <row r="390">
          <cell r="A390" t="str">
            <v>CARMEN TERESA PATIÑO</v>
          </cell>
          <cell r="B390" t="str">
            <v>Carrera 68 # 20 - 30 B/ la Hacienda</v>
          </cell>
          <cell r="C390" t="str">
            <v>La Hacienda</v>
          </cell>
          <cell r="D390">
            <v>3174215928</v>
          </cell>
          <cell r="E390" t="str">
            <v>La Hacienda</v>
          </cell>
          <cell r="F390" t="str">
            <v>Cali</v>
          </cell>
          <cell r="G390" t="str">
            <v>Imbanaco</v>
          </cell>
          <cell r="H390" t="str">
            <v>Cll. 5B 4  # 38 -123</v>
          </cell>
          <cell r="J390">
            <v>10</v>
          </cell>
          <cell r="K390">
            <v>6</v>
          </cell>
        </row>
        <row r="391">
          <cell r="A391" t="str">
            <v>CARMONA MARMOLEJO LUIS JULIAN</v>
          </cell>
          <cell r="B391" t="str">
            <v>EL RETIRO CALLE 19N 12-49 BL 6APT 504 ARMENIA(el dr no aprobado)</v>
          </cell>
          <cell r="C391" t="str">
            <v>el retiro</v>
          </cell>
          <cell r="D391">
            <v>0</v>
          </cell>
          <cell r="E391" t="str">
            <v>el retiro</v>
          </cell>
          <cell r="F391" t="str">
            <v>Armenia</v>
          </cell>
          <cell r="G391" t="str">
            <v>Armenia</v>
          </cell>
          <cell r="H391" t="str">
            <v>Cll. 23 Norte # 14-59 piso 2</v>
          </cell>
          <cell r="J391">
            <v>10</v>
          </cell>
          <cell r="K391">
            <v>6</v>
          </cell>
        </row>
        <row r="392">
          <cell r="A392" t="str">
            <v>CARMONA MARMOLEJO LUIS JULIAN</v>
          </cell>
          <cell r="B392" t="str">
            <v>EL RETIRO CALLE 19N 12-49 BL 6APT 504 ARMENIA(el dr no aprobado)</v>
          </cell>
          <cell r="C392" t="str">
            <v>el retiro</v>
          </cell>
          <cell r="D392">
            <v>0</v>
          </cell>
          <cell r="E392" t="str">
            <v>el retiro</v>
          </cell>
          <cell r="F392" t="str">
            <v>Armenia</v>
          </cell>
          <cell r="G392" t="str">
            <v>Armenia</v>
          </cell>
          <cell r="H392" t="str">
            <v>Cll. 23 Norte # 14-59 piso 2</v>
          </cell>
          <cell r="J392">
            <v>0</v>
          </cell>
          <cell r="K392">
            <v>0</v>
          </cell>
        </row>
        <row r="393">
          <cell r="A393" t="str">
            <v>CAROLINA ANDREA RODRIGUEZ APONTE</v>
          </cell>
          <cell r="B393" t="str">
            <v>Calle 92 # 46-198 BARRANQUILLA/ATLANTICO</v>
          </cell>
          <cell r="C393" t="e">
            <v>#N/A</v>
          </cell>
          <cell r="D393">
            <v>3041600145</v>
          </cell>
          <cell r="E393" t="e">
            <v>#N/A</v>
          </cell>
          <cell r="F393" t="e">
            <v>#N/A</v>
          </cell>
          <cell r="G393" t="e">
            <v>#N/A</v>
          </cell>
          <cell r="J393">
            <v>0</v>
          </cell>
          <cell r="K393">
            <v>0</v>
          </cell>
        </row>
        <row r="394">
          <cell r="A394" t="str">
            <v>CAROLINA ANDREA RODRIGUEZ APONTE</v>
          </cell>
          <cell r="B394" t="str">
            <v>Calle 92 # 46-198 BARRANQUILLA/ATLANTICO</v>
          </cell>
          <cell r="C394" t="e">
            <v>#N/A</v>
          </cell>
          <cell r="D394">
            <v>3041600145</v>
          </cell>
          <cell r="E394" t="e">
            <v>#N/A</v>
          </cell>
          <cell r="F394" t="e">
            <v>#N/A</v>
          </cell>
          <cell r="G394" t="e">
            <v>#N/A</v>
          </cell>
          <cell r="J394">
            <v>16</v>
          </cell>
          <cell r="K394">
            <v>30</v>
          </cell>
        </row>
        <row r="395">
          <cell r="A395" t="str">
            <v>CAROLINA CALDERON</v>
          </cell>
          <cell r="B395" t="str">
            <v>TRANSVERSAL  94D # 38-89  - QUIRIGUA</v>
          </cell>
          <cell r="C395" t="str">
            <v>Quirigua</v>
          </cell>
          <cell r="D395">
            <v>3212020933</v>
          </cell>
          <cell r="E395" t="str">
            <v>Quirigua</v>
          </cell>
          <cell r="F395" t="str">
            <v>Bogota</v>
          </cell>
          <cell r="G395" t="str">
            <v>San Jose</v>
          </cell>
          <cell r="H395" t="str">
            <v>Cll. 10 # 18-75 piso 3</v>
          </cell>
          <cell r="I395" t="str">
            <v>Tercer Turno</v>
          </cell>
          <cell r="J395">
            <v>16</v>
          </cell>
          <cell r="K395">
            <v>30</v>
          </cell>
        </row>
        <row r="396">
          <cell r="A396" t="str">
            <v>CAROLINA CALDERON</v>
          </cell>
          <cell r="B396" t="str">
            <v>TRANSVERSAL  94D # 38-89  - QUIRIGUA</v>
          </cell>
          <cell r="C396" t="str">
            <v>Quirigua</v>
          </cell>
          <cell r="D396">
            <v>3212020933</v>
          </cell>
          <cell r="E396" t="str">
            <v>Quirigua</v>
          </cell>
          <cell r="F396" t="str">
            <v>Bogota</v>
          </cell>
          <cell r="G396" t="str">
            <v>San Jose</v>
          </cell>
          <cell r="H396" t="str">
            <v>Cll. 10 # 18-75 piso 3</v>
          </cell>
          <cell r="I396" t="str">
            <v>Tercer Turno</v>
          </cell>
          <cell r="J396" t="str">
            <v>20 km</v>
          </cell>
          <cell r="K396" t="str">
            <v>25 min</v>
          </cell>
        </row>
        <row r="397">
          <cell r="A397" t="str">
            <v>Carolina Gomez</v>
          </cell>
          <cell r="B397" t="str">
            <v>El Santuario</v>
          </cell>
          <cell r="C397" t="str">
            <v>INTERMUNICIPAL</v>
          </cell>
          <cell r="D397">
            <v>3013520801</v>
          </cell>
          <cell r="E397" t="str">
            <v>El Santuario</v>
          </cell>
          <cell r="F397" t="str">
            <v xml:space="preserve">RIONEGRO </v>
          </cell>
          <cell r="G397" t="str">
            <v>Clinica somer</v>
          </cell>
          <cell r="H397" t="str">
            <v>Cll. 38 # 54 A - 35 piso 4 Rionegro</v>
          </cell>
          <cell r="J397" t="str">
            <v>20 km</v>
          </cell>
          <cell r="K397" t="str">
            <v>25 min</v>
          </cell>
        </row>
        <row r="398">
          <cell r="A398" t="str">
            <v>Carolina Gomez</v>
          </cell>
          <cell r="B398" t="str">
            <v>El Santuario</v>
          </cell>
          <cell r="C398" t="str">
            <v>INTERMUNICIPAL</v>
          </cell>
          <cell r="D398">
            <v>3013520801</v>
          </cell>
          <cell r="E398" t="str">
            <v>El Santuario</v>
          </cell>
          <cell r="F398" t="str">
            <v xml:space="preserve">RIONEGRO </v>
          </cell>
          <cell r="G398" t="str">
            <v>Clinica somer</v>
          </cell>
          <cell r="H398" t="str">
            <v>Cll. 38 # 54 A - 35 piso 4 Rionegro</v>
          </cell>
          <cell r="J398" t="str">
            <v>4.6 km</v>
          </cell>
          <cell r="K398" t="str">
            <v>11 min</v>
          </cell>
        </row>
        <row r="399">
          <cell r="A399" t="str">
            <v xml:space="preserve">Carolina Sanchez </v>
          </cell>
          <cell r="B399" t="str">
            <v>mz 5 casa 13c B/ Hacienda Girardot etapa II</v>
          </cell>
          <cell r="C399" t="str">
            <v>La Esperanza</v>
          </cell>
          <cell r="D399">
            <v>3152913033</v>
          </cell>
          <cell r="E399" t="str">
            <v>La Esperanza</v>
          </cell>
          <cell r="F399" t="str">
            <v>Girardot</v>
          </cell>
          <cell r="G399" t="str">
            <v>Girardot</v>
          </cell>
          <cell r="H399" t="str">
            <v>Cra. 7 A # 31 - 54 Barrio La Magdalena</v>
          </cell>
          <cell r="I399" t="str">
            <v>Primer Turno</v>
          </cell>
          <cell r="J399" t="str">
            <v>4.6 km</v>
          </cell>
          <cell r="K399" t="str">
            <v>11 min</v>
          </cell>
        </row>
        <row r="400">
          <cell r="A400" t="str">
            <v xml:space="preserve">Carolina Sanchez </v>
          </cell>
          <cell r="B400" t="str">
            <v>mz 5 casa 13c B/ Hacienda Girardot etapa II</v>
          </cell>
          <cell r="C400" t="str">
            <v>La Esperanza</v>
          </cell>
          <cell r="D400">
            <v>3152913033</v>
          </cell>
          <cell r="E400" t="str">
            <v>La Esperanza</v>
          </cell>
          <cell r="F400" t="str">
            <v>Girardot</v>
          </cell>
          <cell r="G400" t="str">
            <v>Girardot</v>
          </cell>
          <cell r="H400" t="str">
            <v>Cra. 7 A # 31 - 54 Barrio La Magdalena</v>
          </cell>
          <cell r="I400" t="str">
            <v>Primer Turno</v>
          </cell>
          <cell r="J400">
            <v>0</v>
          </cell>
          <cell r="K400">
            <v>0</v>
          </cell>
        </row>
        <row r="401">
          <cell r="A401" t="str">
            <v>CAROLINA ZAPATA SANTAMARIA</v>
          </cell>
          <cell r="B401" t="str">
            <v>CRA 45#1_91 TORRES DE PATIO BONITO MEDELLIN/ANTIOQUIA</v>
          </cell>
          <cell r="C401" t="e">
            <v>#N/A</v>
          </cell>
          <cell r="D401">
            <v>3184024344</v>
          </cell>
          <cell r="E401" t="e">
            <v>#N/A</v>
          </cell>
          <cell r="F401" t="e">
            <v>#N/A</v>
          </cell>
          <cell r="G401" t="e">
            <v>#N/A</v>
          </cell>
          <cell r="J401">
            <v>0</v>
          </cell>
          <cell r="K401">
            <v>0</v>
          </cell>
        </row>
        <row r="402">
          <cell r="A402" t="str">
            <v>CAROLINA ZAPATA SANTAMARIA</v>
          </cell>
          <cell r="B402" t="str">
            <v>CRA 45#1_91 TORRES DE PATIO BONITO MEDELLIN/ANTIOQUIA</v>
          </cell>
          <cell r="C402" t="e">
            <v>#N/A</v>
          </cell>
          <cell r="D402">
            <v>3184024344</v>
          </cell>
          <cell r="E402" t="e">
            <v>#N/A</v>
          </cell>
          <cell r="F402" t="e">
            <v>#N/A</v>
          </cell>
          <cell r="G402" t="e">
            <v>#N/A</v>
          </cell>
          <cell r="J402">
            <v>4</v>
          </cell>
          <cell r="K402">
            <v>12</v>
          </cell>
        </row>
        <row r="403">
          <cell r="A403" t="str">
            <v>CARREÑO GARCIA MIGUEL CAMILO</v>
          </cell>
          <cell r="B403" t="str">
            <v xml:space="preserve">Calle 111 # 34 04 </v>
          </cell>
          <cell r="C403" t="str">
            <v>caldas</v>
          </cell>
          <cell r="D403">
            <v>3105556764</v>
          </cell>
          <cell r="E403" t="str">
            <v>caldas</v>
          </cell>
          <cell r="F403" t="str">
            <v>Bucaramanga</v>
          </cell>
          <cell r="G403" t="str">
            <v>Foscal</v>
          </cell>
          <cell r="H403" t="str">
            <v>Cra. 24 # 154-106 Centro Médico Ardila Lule Torre B. Piso 12</v>
          </cell>
          <cell r="I403" t="str">
            <v>Tercer Turno</v>
          </cell>
          <cell r="J403">
            <v>4</v>
          </cell>
          <cell r="K403">
            <v>12</v>
          </cell>
        </row>
        <row r="404">
          <cell r="A404" t="str">
            <v>CARREÑO GARCIA MIGUEL CAMILO</v>
          </cell>
          <cell r="B404" t="str">
            <v xml:space="preserve">Calle 111 # 34 04 </v>
          </cell>
          <cell r="C404" t="str">
            <v>caldas</v>
          </cell>
          <cell r="D404">
            <v>3105556764</v>
          </cell>
          <cell r="E404" t="str">
            <v>caldas</v>
          </cell>
          <cell r="F404" t="str">
            <v>Bucaramanga</v>
          </cell>
          <cell r="G404" t="str">
            <v>Foscal</v>
          </cell>
          <cell r="H404" t="str">
            <v>Cra. 24 # 154-106 Centro Médico Ardila Lule Torre B. Piso 12</v>
          </cell>
          <cell r="I404" t="str">
            <v>Tercer Turno</v>
          </cell>
          <cell r="J404">
            <v>3</v>
          </cell>
          <cell r="K404">
            <v>9</v>
          </cell>
        </row>
        <row r="405">
          <cell r="A405" t="str">
            <v xml:space="preserve">Casimiro Cash Leon </v>
          </cell>
          <cell r="B405" t="str">
            <v xml:space="preserve">Urbanizaciòn San Fernando, Mz 7 Lote 6 </v>
          </cell>
          <cell r="C405">
            <v>0</v>
          </cell>
          <cell r="D405">
            <v>0</v>
          </cell>
          <cell r="E405">
            <v>0</v>
          </cell>
          <cell r="F405" t="str">
            <v>CARTAGENA</v>
          </cell>
          <cell r="G405" t="str">
            <v>Cartagena</v>
          </cell>
          <cell r="H405" t="str">
            <v>Barrio La Plazuela Carrera 71 # 29 - 236 CC shoping center La plazuela local 16</v>
          </cell>
          <cell r="J405">
            <v>3</v>
          </cell>
          <cell r="K405">
            <v>9</v>
          </cell>
        </row>
        <row r="406">
          <cell r="A406" t="str">
            <v xml:space="preserve">Casimiro Cash Leon </v>
          </cell>
          <cell r="B406" t="str">
            <v xml:space="preserve">Urbanizaciòn San Fernando, Mz 7 Lote 6 </v>
          </cell>
          <cell r="C406">
            <v>0</v>
          </cell>
          <cell r="D406">
            <v>0</v>
          </cell>
          <cell r="E406">
            <v>0</v>
          </cell>
          <cell r="F406" t="str">
            <v>CARTAGENA</v>
          </cell>
          <cell r="G406" t="str">
            <v>Cartagena</v>
          </cell>
          <cell r="H406" t="str">
            <v>Barrio La Plazuela Carrera 71 # 29 - 236 CC shoping center La plazuela local 16</v>
          </cell>
          <cell r="J406">
            <v>8</v>
          </cell>
          <cell r="K406">
            <v>20</v>
          </cell>
        </row>
        <row r="407">
          <cell r="A407" t="str">
            <v>CASTRO LAMPRO LIZA MARIA</v>
          </cell>
          <cell r="B407" t="str">
            <v>Calle 46 #64-48 Parque Bolivar 2</v>
          </cell>
          <cell r="C407" t="str">
            <v xml:space="preserve">Parque Bolivar </v>
          </cell>
          <cell r="D407">
            <v>3177659477</v>
          </cell>
          <cell r="E407" t="str">
            <v xml:space="preserve">Parque Bolivar </v>
          </cell>
          <cell r="F407" t="str">
            <v>Santa Marta</v>
          </cell>
          <cell r="G407" t="str">
            <v>Santa Marta</v>
          </cell>
          <cell r="H407" t="str">
            <v>Cra.  19 # 11C - 66</v>
          </cell>
          <cell r="I407" t="str">
            <v>Cuarto Turno</v>
          </cell>
          <cell r="J407">
            <v>8</v>
          </cell>
          <cell r="K407">
            <v>20</v>
          </cell>
        </row>
        <row r="408">
          <cell r="A408" t="str">
            <v>CASTRO LAMPRO LIZA MARIA</v>
          </cell>
          <cell r="B408" t="str">
            <v>Calle 46 #64-48 Parque Bolivar 2</v>
          </cell>
          <cell r="C408" t="str">
            <v xml:space="preserve">Parque Bolivar </v>
          </cell>
          <cell r="D408">
            <v>3177659477</v>
          </cell>
          <cell r="E408" t="str">
            <v xml:space="preserve">Parque Bolivar </v>
          </cell>
          <cell r="F408" t="str">
            <v>Santa Marta</v>
          </cell>
          <cell r="G408" t="str">
            <v>Santa Marta</v>
          </cell>
          <cell r="H408" t="str">
            <v>Cra.  19 # 11C - 66</v>
          </cell>
          <cell r="I408" t="str">
            <v>Cuarto Turno</v>
          </cell>
          <cell r="J408">
            <v>6</v>
          </cell>
          <cell r="K408">
            <v>15</v>
          </cell>
        </row>
        <row r="409">
          <cell r="A409" t="str">
            <v>CASTULO CAMARGO</v>
          </cell>
          <cell r="B409" t="str">
            <v>Calle 109 no. 25c-23 B OLOIVOS1 ETAPA</v>
          </cell>
          <cell r="C409" t="str">
            <v>OLIVOS</v>
          </cell>
          <cell r="D409" t="str">
            <v>3045246277-3226558428</v>
          </cell>
          <cell r="E409" t="str">
            <v>OLIVOS</v>
          </cell>
          <cell r="F409" t="str">
            <v>Barranquilla</v>
          </cell>
          <cell r="G409" t="str">
            <v>Riomar</v>
          </cell>
          <cell r="H409" t="str">
            <v>Cra. 51 # 82-197</v>
          </cell>
          <cell r="J409">
            <v>25</v>
          </cell>
          <cell r="K409" t="str">
            <v>45min</v>
          </cell>
        </row>
        <row r="410">
          <cell r="A410" t="str">
            <v>Catalina Luis</v>
          </cell>
          <cell r="B410" t="str">
            <v xml:space="preserve">Cra 145 # 142 A 45 </v>
          </cell>
          <cell r="C410" t="str">
            <v>Suba</v>
          </cell>
          <cell r="D410">
            <v>3116622145</v>
          </cell>
          <cell r="E410" t="str">
            <v>Suba</v>
          </cell>
          <cell r="F410" t="str">
            <v>BOGOTÁ</v>
          </cell>
          <cell r="G410" t="str">
            <v>Cruz Roja</v>
          </cell>
          <cell r="H410" t="str">
            <v>Av. Kra  68 # 68 B-31 Bloque 1 Piso 1</v>
          </cell>
          <cell r="J410">
            <v>14</v>
          </cell>
          <cell r="K410">
            <v>21</v>
          </cell>
        </row>
        <row r="411">
          <cell r="A411" t="str">
            <v>CAYETANA RODRIGUEZ</v>
          </cell>
          <cell r="B411" t="str">
            <v xml:space="preserve">CRA 12 # 12A -29 BELLO MAR </v>
          </cell>
          <cell r="C411" t="str">
            <v>Bello Mar</v>
          </cell>
          <cell r="D411" t="str">
            <v>3023134227 - 3007787964 - 3043189033</v>
          </cell>
          <cell r="E411" t="str">
            <v>Bello Mar</v>
          </cell>
          <cell r="F411" t="str">
            <v>PTO COLOMBIA</v>
          </cell>
          <cell r="G411" t="str">
            <v>Riomar</v>
          </cell>
          <cell r="H411" t="str">
            <v>Cra. 51 # 82-197</v>
          </cell>
          <cell r="J411" t="str">
            <v>1.5 km</v>
          </cell>
          <cell r="K411" t="str">
            <v>6 min</v>
          </cell>
        </row>
        <row r="412">
          <cell r="A412" t="str">
            <v>CELY CRISTANCHO JUDY MILENA</v>
          </cell>
          <cell r="B412" t="str">
            <v xml:space="preserve">CALLE 49A No.9A-61 </v>
          </cell>
          <cell r="C412" t="str">
            <v>Los Heroes</v>
          </cell>
          <cell r="D412">
            <v>3117625132</v>
          </cell>
          <cell r="E412" t="str">
            <v>Los Heroes</v>
          </cell>
          <cell r="F412" t="str">
            <v>Tunja</v>
          </cell>
          <cell r="G412" t="str">
            <v>Tunja</v>
          </cell>
          <cell r="H412" t="str">
            <v>Carrera 1B N 46A 18 Urb. Manolete</v>
          </cell>
          <cell r="I412" t="str">
            <v>Tercer Turno</v>
          </cell>
          <cell r="J412" t="str">
            <v>1.5 km</v>
          </cell>
          <cell r="K412" t="str">
            <v>6 min</v>
          </cell>
        </row>
        <row r="413">
          <cell r="A413" t="str">
            <v>CELY CRISTANCHO JUDY MILENA</v>
          </cell>
          <cell r="B413" t="str">
            <v xml:space="preserve">CALLE 49A No.9A-61 </v>
          </cell>
          <cell r="C413" t="str">
            <v>Los Heroes</v>
          </cell>
          <cell r="D413">
            <v>3117625132</v>
          </cell>
          <cell r="E413" t="str">
            <v>Los Heroes</v>
          </cell>
          <cell r="F413" t="str">
            <v>Tunja</v>
          </cell>
          <cell r="G413" t="str">
            <v>Tunja</v>
          </cell>
          <cell r="H413" t="str">
            <v>Carrera 1B N 46A 18 Urb. Manolete</v>
          </cell>
          <cell r="I413" t="str">
            <v>Tercer Turno</v>
          </cell>
          <cell r="J413" t="str">
            <v>4,3 km</v>
          </cell>
          <cell r="K413" t="str">
            <v>13 min</v>
          </cell>
        </row>
        <row r="414">
          <cell r="A414" t="str">
            <v>CESAR CABALLERO</v>
          </cell>
          <cell r="B414" t="str">
            <v>Calle 88 # 3 B 26 Santo Domingo</v>
          </cell>
          <cell r="C414" t="str">
            <v>Santo Domingo</v>
          </cell>
          <cell r="D414" t="str">
            <v>3052795620/3242031466</v>
          </cell>
          <cell r="E414" t="str">
            <v>Santo Domingo</v>
          </cell>
          <cell r="F414" t="str">
            <v>Barranquilla</v>
          </cell>
          <cell r="G414" t="str">
            <v>Murillo</v>
          </cell>
          <cell r="H414" t="str">
            <v>Calle 45 # 9B - 08</v>
          </cell>
          <cell r="J414">
            <v>14</v>
          </cell>
          <cell r="K414">
            <v>26</v>
          </cell>
        </row>
        <row r="415">
          <cell r="A415" t="str">
            <v>CESAR MEJIA</v>
          </cell>
          <cell r="B415" t="str">
            <v>CALLE 74 # 82H-10 SUR, BOSA SAN PEDRO</v>
          </cell>
          <cell r="C415" t="str">
            <v>Bosa San Pedro</v>
          </cell>
          <cell r="D415">
            <v>0</v>
          </cell>
          <cell r="E415" t="str">
            <v>Bosa San Pedro</v>
          </cell>
          <cell r="F415" t="str">
            <v>Bogota</v>
          </cell>
          <cell r="G415" t="str">
            <v>Fmexpress Bogotá</v>
          </cell>
          <cell r="H415" t="str">
            <v>BOGOTA CLL 161 # 7G-36</v>
          </cell>
          <cell r="J415">
            <v>14</v>
          </cell>
          <cell r="K415">
            <v>26</v>
          </cell>
        </row>
        <row r="416">
          <cell r="A416" t="str">
            <v>CESAR MEJIA</v>
          </cell>
          <cell r="B416" t="str">
            <v>CALLE 74 # 82H-10 SUR, BOSA SAN PEDRO</v>
          </cell>
          <cell r="C416" t="str">
            <v>Bosa San Pedro</v>
          </cell>
          <cell r="D416">
            <v>0</v>
          </cell>
          <cell r="E416" t="str">
            <v>Bosa San Pedro</v>
          </cell>
          <cell r="F416" t="str">
            <v>Bogota</v>
          </cell>
          <cell r="G416" t="str">
            <v>Fmexpress Bogotá</v>
          </cell>
          <cell r="H416" t="str">
            <v>BOGOTA CLL 161 # 7G-36</v>
          </cell>
          <cell r="J416" t="str">
            <v>3.1</v>
          </cell>
          <cell r="K416" t="str">
            <v>8 min</v>
          </cell>
        </row>
        <row r="417">
          <cell r="A417" t="str">
            <v xml:space="preserve">CESAR PATIÑO </v>
          </cell>
          <cell r="B417" t="str">
            <v>CRA 75 B # 84 B 52 Barrio la Floresta / Frente al parqueadero de la floresta.</v>
          </cell>
          <cell r="C417" t="str">
            <v>LA FLORESTA</v>
          </cell>
          <cell r="D417" t="str">
            <v>-3134431301</v>
          </cell>
          <cell r="E417" t="str">
            <v>LA FLORESTA</v>
          </cell>
          <cell r="F417" t="str">
            <v>Barranquilla</v>
          </cell>
          <cell r="G417" t="str">
            <v>Riomar</v>
          </cell>
          <cell r="H417" t="str">
            <v>Cra. 51 # 82-197</v>
          </cell>
          <cell r="J417">
            <v>1</v>
          </cell>
          <cell r="K417">
            <v>4</v>
          </cell>
        </row>
        <row r="418">
          <cell r="A418" t="str">
            <v>CESAR PEÑA ARIZA</v>
          </cell>
          <cell r="B418" t="str">
            <v>Cra 20A No 8 a-24</v>
          </cell>
          <cell r="C418" t="str">
            <v>Comuna 4</v>
          </cell>
          <cell r="D418">
            <v>3155872116</v>
          </cell>
          <cell r="E418" t="str">
            <v>Comuna 4</v>
          </cell>
          <cell r="F418" t="str">
            <v>Santa Marta</v>
          </cell>
          <cell r="G418" t="str">
            <v>Santa Marta</v>
          </cell>
          <cell r="H418" t="str">
            <v>Cra.  19 # 11C - 66</v>
          </cell>
          <cell r="I418" t="str">
            <v>Cuarto Turno</v>
          </cell>
          <cell r="J418">
            <v>1</v>
          </cell>
          <cell r="K418">
            <v>4</v>
          </cell>
        </row>
        <row r="419">
          <cell r="A419" t="str">
            <v>CESAR PEÑA ARIZA</v>
          </cell>
          <cell r="B419" t="str">
            <v>Cra 20A No 8 a-24</v>
          </cell>
          <cell r="C419" t="str">
            <v>Comuna 4</v>
          </cell>
          <cell r="D419">
            <v>3155872116</v>
          </cell>
          <cell r="E419" t="str">
            <v>Comuna 4</v>
          </cell>
          <cell r="F419" t="str">
            <v>Santa Marta</v>
          </cell>
          <cell r="G419" t="str">
            <v>Santa Marta</v>
          </cell>
          <cell r="H419" t="str">
            <v>Cra.  19 # 11C - 66</v>
          </cell>
          <cell r="I419" t="str">
            <v>Cuarto Turno</v>
          </cell>
          <cell r="J419">
            <v>6</v>
          </cell>
          <cell r="K419">
            <v>17</v>
          </cell>
        </row>
        <row r="420">
          <cell r="A420" t="str">
            <v>CHIARI MARTINEZ ELSA CRISTINA</v>
          </cell>
          <cell r="B420" t="str">
            <v>CRA 118 #89B-51 CIUDADELA COLSUB</v>
          </cell>
          <cell r="C420" t="str">
            <v>ciudadela colsub</v>
          </cell>
          <cell r="D420">
            <v>3115255380</v>
          </cell>
          <cell r="E420" t="str">
            <v>ciudadela colsub</v>
          </cell>
          <cell r="F420" t="str">
            <v>Bogota</v>
          </cell>
          <cell r="G420" t="str">
            <v>Dorado</v>
          </cell>
          <cell r="H420" t="str">
            <v>Diagonal 82 Bis # 85 - 90</v>
          </cell>
          <cell r="I420" t="str">
            <v>Primer Turno</v>
          </cell>
          <cell r="J420">
            <v>6</v>
          </cell>
          <cell r="K420">
            <v>17</v>
          </cell>
        </row>
        <row r="421">
          <cell r="A421" t="str">
            <v>CHIARI MARTINEZ ELSA CRISTINA</v>
          </cell>
          <cell r="B421" t="str">
            <v>CRA 118 #89B-51 CIUDADELA COLSUB</v>
          </cell>
          <cell r="C421" t="str">
            <v>ciudadela colsub</v>
          </cell>
          <cell r="D421">
            <v>3115255380</v>
          </cell>
          <cell r="E421" t="str">
            <v>ciudadela colsub</v>
          </cell>
          <cell r="F421" t="str">
            <v>Bogota</v>
          </cell>
          <cell r="G421" t="str">
            <v>Dorado</v>
          </cell>
          <cell r="H421" t="str">
            <v>Diagonal 82 Bis # 85 - 90</v>
          </cell>
          <cell r="I421" t="str">
            <v>Primer Turno</v>
          </cell>
          <cell r="J421">
            <v>18</v>
          </cell>
          <cell r="K421" t="str">
            <v>1h</v>
          </cell>
        </row>
        <row r="422">
          <cell r="A422" t="str">
            <v>CHRISTIAN ESTUPIÑAN</v>
          </cell>
          <cell r="B422" t="str">
            <v>CALLE 49A SUR #27 -58</v>
          </cell>
          <cell r="C422" t="str">
            <v>EL CARMEN</v>
          </cell>
          <cell r="D422">
            <v>3202117715</v>
          </cell>
          <cell r="E422" t="str">
            <v>EL CARMEN</v>
          </cell>
          <cell r="F422" t="str">
            <v>BOGOTA</v>
          </cell>
          <cell r="G422" t="str">
            <v>Dorado</v>
          </cell>
          <cell r="H422" t="str">
            <v>Diagonal 82 Bis # 85 - 90</v>
          </cell>
          <cell r="J422">
            <v>14</v>
          </cell>
          <cell r="K422">
            <v>27</v>
          </cell>
        </row>
        <row r="423">
          <cell r="A423" t="str">
            <v>Christian serrato</v>
          </cell>
          <cell r="B423" t="str">
            <v>CALI</v>
          </cell>
          <cell r="C423" t="str">
            <v>CALI</v>
          </cell>
          <cell r="D423" t="str">
            <v>317 6668605</v>
          </cell>
          <cell r="E423" t="str">
            <v>Cali</v>
          </cell>
          <cell r="F423" t="str">
            <v>Cali</v>
          </cell>
        </row>
        <row r="424">
          <cell r="A424" t="str">
            <v>CINDY CONDE</v>
          </cell>
          <cell r="B424" t="str">
            <v xml:space="preserve">CALLE 57 R SUR # 63 - 45                      </v>
          </cell>
          <cell r="C424" t="str">
            <v>Portal de madelena</v>
          </cell>
          <cell r="D424">
            <v>3133148475</v>
          </cell>
          <cell r="E424" t="str">
            <v>Portal de madelena</v>
          </cell>
          <cell r="F424" t="str">
            <v>Bogota</v>
          </cell>
          <cell r="G424" t="str">
            <v>San Jose</v>
          </cell>
          <cell r="H424" t="str">
            <v>Cll. 10 # 18-75 piso 3</v>
          </cell>
          <cell r="I424" t="str">
            <v>Tercer Turno</v>
          </cell>
          <cell r="J424">
            <v>14</v>
          </cell>
          <cell r="K424">
            <v>27</v>
          </cell>
        </row>
        <row r="425">
          <cell r="A425" t="str">
            <v>CINDY CONDE</v>
          </cell>
          <cell r="B425" t="str">
            <v xml:space="preserve">CALLE 57 R SUR # 63 - 45                      </v>
          </cell>
          <cell r="C425" t="str">
            <v>Portal de madelena</v>
          </cell>
          <cell r="D425">
            <v>3133148475</v>
          </cell>
          <cell r="E425" t="str">
            <v>Portal de madelena</v>
          </cell>
          <cell r="F425" t="str">
            <v>Bogota</v>
          </cell>
          <cell r="G425" t="str">
            <v>San Jose</v>
          </cell>
          <cell r="H425" t="str">
            <v>Cll. 10 # 18-75 piso 3</v>
          </cell>
          <cell r="I425" t="str">
            <v>Tercer Turno</v>
          </cell>
        </row>
        <row r="426">
          <cell r="A426" t="str">
            <v>CINDY ESCALANTE</v>
          </cell>
          <cell r="B426" t="str">
            <v>Calle 41 a bis sur # 81d - 56 el amparo</v>
          </cell>
          <cell r="C426">
            <v>0</v>
          </cell>
          <cell r="D426">
            <v>3214073959</v>
          </cell>
          <cell r="F426" t="str">
            <v xml:space="preserve">Bogota </v>
          </cell>
          <cell r="G426" t="str">
            <v xml:space="preserve">Occidente </v>
          </cell>
          <cell r="H426" t="str">
            <v>Calle 5C No. 71C - 29 Torre B Piso 2 
Edificio Servicios Ambulatorios</v>
          </cell>
          <cell r="J426">
            <v>11</v>
          </cell>
          <cell r="K426">
            <v>21</v>
          </cell>
        </row>
        <row r="427">
          <cell r="A427" t="str">
            <v xml:space="preserve">CINDY LIZETH ESCALANTE FLORES </v>
          </cell>
          <cell r="B427" t="str">
            <v>Calle 41ABis SUR #81 D-56</v>
          </cell>
          <cell r="C427" t="str">
            <v>EL AMPARO</v>
          </cell>
          <cell r="D427">
            <v>3214073959</v>
          </cell>
          <cell r="E427" t="str">
            <v>EL AMPARO</v>
          </cell>
          <cell r="F427" t="str">
            <v>Bogota</v>
          </cell>
          <cell r="G427" t="str">
            <v>San Jose</v>
          </cell>
          <cell r="H427" t="str">
            <v>Cll. 10 # 18-75 piso 3</v>
          </cell>
          <cell r="J427">
            <v>11</v>
          </cell>
          <cell r="K427">
            <v>21</v>
          </cell>
        </row>
        <row r="428">
          <cell r="A428" t="str">
            <v xml:space="preserve">CINDY LIZETH ESCALANTE FLORES </v>
          </cell>
          <cell r="B428" t="str">
            <v>Calle 41ABis SUR #81 D-56</v>
          </cell>
          <cell r="C428" t="str">
            <v>EL AMPARO</v>
          </cell>
          <cell r="D428">
            <v>3214073959</v>
          </cell>
          <cell r="E428" t="str">
            <v>EL AMPARO</v>
          </cell>
          <cell r="F428" t="str">
            <v>Bogota</v>
          </cell>
          <cell r="G428" t="str">
            <v>San Jose</v>
          </cell>
          <cell r="H428" t="str">
            <v>Cll. 10 # 18-75 piso 3</v>
          </cell>
          <cell r="J428" t="str">
            <v>93,5KM</v>
          </cell>
          <cell r="K428" t="str">
            <v>2H 19MIN</v>
          </cell>
        </row>
        <row r="429">
          <cell r="A429" t="str">
            <v>Cindy Lorena Montiel Zapata</v>
          </cell>
          <cell r="B429" t="str">
            <v>Carrera 8 Casa 81 Villacarmenza Supia/Caldas</v>
          </cell>
          <cell r="C429" t="e">
            <v>#N/A</v>
          </cell>
          <cell r="D429">
            <v>3136082015</v>
          </cell>
          <cell r="E429" t="e">
            <v>#N/A</v>
          </cell>
          <cell r="F429" t="e">
            <v>#N/A</v>
          </cell>
          <cell r="G429" t="e">
            <v>#N/A</v>
          </cell>
          <cell r="J429" t="str">
            <v>93,5KM</v>
          </cell>
          <cell r="K429" t="str">
            <v>2H 19MIN</v>
          </cell>
        </row>
        <row r="430">
          <cell r="A430" t="str">
            <v>Cindy Lorena Montiel Zapata</v>
          </cell>
          <cell r="B430" t="str">
            <v>Carrera 8 Casa 81 Villacarmenza Supia/Caldas</v>
          </cell>
          <cell r="C430" t="e">
            <v>#N/A</v>
          </cell>
          <cell r="D430">
            <v>3136082015</v>
          </cell>
          <cell r="E430" t="e">
            <v>#N/A</v>
          </cell>
          <cell r="F430" t="e">
            <v>#N/A</v>
          </cell>
          <cell r="G430" t="e">
            <v>#N/A</v>
          </cell>
          <cell r="J430" t="str">
            <v>8KM</v>
          </cell>
          <cell r="K430" t="str">
            <v>19MIN</v>
          </cell>
        </row>
        <row r="431">
          <cell r="A431" t="str">
            <v>Cisney Ruiz Llanten</v>
          </cell>
          <cell r="B431" t="str">
            <v>calle 73HN #1-27 B/Villa del norte , La paz Popayan</v>
          </cell>
          <cell r="C431" t="e">
            <v>#N/A</v>
          </cell>
          <cell r="D431">
            <v>3206968239</v>
          </cell>
          <cell r="E431" t="e">
            <v>#N/A</v>
          </cell>
          <cell r="F431" t="e">
            <v>#N/A</v>
          </cell>
          <cell r="G431" t="e">
            <v>#N/A</v>
          </cell>
          <cell r="J431" t="str">
            <v>8KM</v>
          </cell>
          <cell r="K431" t="str">
            <v>19MIN</v>
          </cell>
        </row>
        <row r="432">
          <cell r="A432" t="str">
            <v>Cisney Ruiz Llanten</v>
          </cell>
          <cell r="B432" t="str">
            <v>calle 73HN #1-27 B/Villa del norte , La paz Popayan</v>
          </cell>
          <cell r="C432" t="e">
            <v>#N/A</v>
          </cell>
          <cell r="D432">
            <v>3206968239</v>
          </cell>
          <cell r="E432" t="e">
            <v>#N/A</v>
          </cell>
          <cell r="F432" t="e">
            <v>#N/A</v>
          </cell>
          <cell r="G432" t="e">
            <v>#N/A</v>
          </cell>
          <cell r="J432" t="str">
            <v>6.9 km</v>
          </cell>
          <cell r="K432" t="str">
            <v>17 min</v>
          </cell>
        </row>
        <row r="433">
          <cell r="A433" t="str">
            <v>CLARA INCHIMA</v>
          </cell>
          <cell r="B433" t="str">
            <v>Calle 3 Oeste #83-06 Altos Napoles</v>
          </cell>
          <cell r="C433" t="str">
            <v>universal</v>
          </cell>
          <cell r="D433">
            <v>3218456967</v>
          </cell>
          <cell r="E433" t="str">
            <v>universal</v>
          </cell>
          <cell r="F433" t="str">
            <v>Cali</v>
          </cell>
          <cell r="G433" t="str">
            <v>Imbanaco</v>
          </cell>
          <cell r="H433" t="str">
            <v>Cll. 5B 4  # 38 -123</v>
          </cell>
          <cell r="J433" t="str">
            <v>6.9 km</v>
          </cell>
          <cell r="K433" t="str">
            <v>17 min</v>
          </cell>
        </row>
        <row r="434">
          <cell r="A434" t="str">
            <v>CLARA INCHIMA</v>
          </cell>
          <cell r="B434" t="str">
            <v>Calle 3 Oeste #83-06 Altos Napoles</v>
          </cell>
          <cell r="C434" t="str">
            <v>universal</v>
          </cell>
          <cell r="D434">
            <v>3218456967</v>
          </cell>
          <cell r="E434" t="str">
            <v>universal</v>
          </cell>
          <cell r="F434" t="str">
            <v>Cali</v>
          </cell>
          <cell r="G434" t="str">
            <v>Imbanaco</v>
          </cell>
          <cell r="H434" t="str">
            <v>Cll. 5B 4  # 38 -123</v>
          </cell>
          <cell r="J434">
            <v>0</v>
          </cell>
          <cell r="K434">
            <v>0</v>
          </cell>
        </row>
        <row r="435">
          <cell r="A435" t="str">
            <v>CLARA INELDA SEGURA</v>
          </cell>
          <cell r="B435" t="str">
            <v>LA PAZ POPAYAN/CAUCA</v>
          </cell>
          <cell r="C435" t="e">
            <v>#N/A</v>
          </cell>
          <cell r="D435" t="str">
            <v>3137425107-3127526602-3113043343</v>
          </cell>
          <cell r="E435" t="e">
            <v>#N/A</v>
          </cell>
          <cell r="F435" t="e">
            <v>#N/A</v>
          </cell>
          <cell r="G435" t="e">
            <v>#N/A</v>
          </cell>
          <cell r="J435">
            <v>0</v>
          </cell>
          <cell r="K435">
            <v>0</v>
          </cell>
        </row>
        <row r="436">
          <cell r="A436" t="str">
            <v>CLARA INELDA SEGURA</v>
          </cell>
          <cell r="B436" t="str">
            <v>LA PAZ POPAYAN/CAUCA</v>
          </cell>
          <cell r="C436" t="e">
            <v>#N/A</v>
          </cell>
          <cell r="D436" t="str">
            <v>3137425107-3127526602-3113043343</v>
          </cell>
          <cell r="E436" t="e">
            <v>#N/A</v>
          </cell>
          <cell r="F436" t="e">
            <v>#N/A</v>
          </cell>
          <cell r="G436" t="e">
            <v>#N/A</v>
          </cell>
          <cell r="J436" t="str">
            <v>25 km</v>
          </cell>
          <cell r="K436" t="str">
            <v>30 min</v>
          </cell>
        </row>
        <row r="437">
          <cell r="A437" t="str">
            <v>Claudia Botero</v>
          </cell>
          <cell r="B437" t="str">
            <v>Calle 54 N 51-44</v>
          </cell>
          <cell r="C437" t="str">
            <v>Intermunicipal</v>
          </cell>
          <cell r="D437" t="str">
            <v>310 4230145</v>
          </cell>
          <cell r="E437" t="str">
            <v>Guarne</v>
          </cell>
          <cell r="F437" t="str">
            <v xml:space="preserve">Rionegro  </v>
          </cell>
          <cell r="G437" t="str">
            <v>Clinica somer</v>
          </cell>
          <cell r="H437" t="str">
            <v>Cll. 38 # 54 A - 35 piso 4 Rionegro</v>
          </cell>
          <cell r="I437" t="str">
            <v>Cuarto Turno</v>
          </cell>
          <cell r="J437">
            <v>23</v>
          </cell>
          <cell r="K437" t="str">
            <v>28 min</v>
          </cell>
        </row>
        <row r="438">
          <cell r="A438" t="str">
            <v>CLAUDIA CECILIA GARCIA</v>
          </cell>
          <cell r="B438" t="str">
            <v>CALLE 57 # 27_74 SECTOR CALLE NUEVA SUCRE_BOSTON MEDELLIN/ANTIOQUIA</v>
          </cell>
          <cell r="C438" t="e">
            <v>#N/A</v>
          </cell>
          <cell r="D438">
            <v>3007348391</v>
          </cell>
          <cell r="E438" t="e">
            <v>#N/A</v>
          </cell>
          <cell r="F438" t="e">
            <v>#N/A</v>
          </cell>
          <cell r="G438" t="e">
            <v>#N/A</v>
          </cell>
          <cell r="J438">
            <v>0</v>
          </cell>
          <cell r="K438">
            <v>0</v>
          </cell>
        </row>
        <row r="439">
          <cell r="A439" t="str">
            <v>CLAUDIA CORREA</v>
          </cell>
          <cell r="B439" t="str">
            <v xml:space="preserve">CALLE128C #56C-30 </v>
          </cell>
          <cell r="C439" t="str">
            <v>PRADO VERANIEGO</v>
          </cell>
          <cell r="D439">
            <v>3206103404</v>
          </cell>
          <cell r="E439" t="str">
            <v>PRADO VERANIEGO</v>
          </cell>
          <cell r="F439" t="str">
            <v>BOGOTA</v>
          </cell>
          <cell r="G439" t="str">
            <v>Dorado</v>
          </cell>
          <cell r="H439" t="str">
            <v>Diagonal 82 Bis # 85 - 90</v>
          </cell>
        </row>
        <row r="440">
          <cell r="A440" t="str">
            <v>CLAUDIA FLOREZ</v>
          </cell>
          <cell r="B440" t="str">
            <v>TEJARES DEL NORTE IV</v>
          </cell>
          <cell r="C440" t="str">
            <v>MIRANDELA</v>
          </cell>
          <cell r="D440">
            <v>3118764460</v>
          </cell>
          <cell r="E440" t="str">
            <v>MIRANDELA</v>
          </cell>
          <cell r="F440" t="str">
            <v>BOGOTA</v>
          </cell>
          <cell r="G440" t="e">
            <v>#N/A</v>
          </cell>
          <cell r="J440" t="str">
            <v>9.7</v>
          </cell>
          <cell r="K440" t="str">
            <v>16 min</v>
          </cell>
        </row>
        <row r="441">
          <cell r="A441" t="str">
            <v>CLAUDIA JIMENEZ</v>
          </cell>
          <cell r="B441" t="str">
            <v>KRA 6 No 102-10.</v>
          </cell>
          <cell r="C441" t="str">
            <v>VILLA SAN PEDRO</v>
          </cell>
          <cell r="D441" t="str">
            <v>3215727655-3003423033</v>
          </cell>
          <cell r="E441" t="str">
            <v>VILLA SAN PEDRO</v>
          </cell>
          <cell r="F441" t="str">
            <v>Barranquilla</v>
          </cell>
          <cell r="G441" t="str">
            <v>Riomar</v>
          </cell>
          <cell r="H441" t="str">
            <v>Cra. 51 # 82-197</v>
          </cell>
          <cell r="J441" t="str">
            <v>2 KM</v>
          </cell>
          <cell r="K441" t="str">
            <v>3 MIN</v>
          </cell>
        </row>
        <row r="442">
          <cell r="A442" t="str">
            <v>Claudia Marcela Garcia Nieto</v>
          </cell>
          <cell r="B442" t="str">
            <v>Cra 9 # 5-115 B. Francisco Nuñez</v>
          </cell>
          <cell r="C442" t="str">
            <v>francisco nuñez</v>
          </cell>
          <cell r="D442">
            <v>3183789464</v>
          </cell>
          <cell r="E442" t="str">
            <v>francisco nuñez</v>
          </cell>
          <cell r="F442" t="str">
            <v>Honda</v>
          </cell>
          <cell r="G442" t="str">
            <v>Honda</v>
          </cell>
          <cell r="H442" t="str">
            <v>Calle 9 No. 16-38 Av Centenario Hospital San Juan de Dios Honda</v>
          </cell>
          <cell r="J442" t="str">
            <v>2 KM</v>
          </cell>
          <cell r="K442" t="str">
            <v>3 MIN</v>
          </cell>
        </row>
        <row r="443">
          <cell r="A443" t="str">
            <v>Claudia Marcela Garcia Nieto</v>
          </cell>
          <cell r="B443" t="str">
            <v>Cra 9 # 5-115 B. Francisco Nuñez</v>
          </cell>
          <cell r="C443" t="str">
            <v>francisco nuñez</v>
          </cell>
          <cell r="D443">
            <v>3183789464</v>
          </cell>
          <cell r="E443" t="str">
            <v>francisco nuñez</v>
          </cell>
          <cell r="F443" t="str">
            <v>Honda</v>
          </cell>
          <cell r="G443" t="str">
            <v>Honda</v>
          </cell>
          <cell r="H443" t="str">
            <v>Calle 9 No. 16-38 Av Centenario Hospital San Juan de Dios Honda</v>
          </cell>
          <cell r="J443">
            <v>15</v>
          </cell>
          <cell r="K443" t="str">
            <v>20min</v>
          </cell>
        </row>
        <row r="444">
          <cell r="A444" t="str">
            <v>Claudia Navarro</v>
          </cell>
          <cell r="B444" t="str">
            <v>Cra. 9 # 27-27 Edificio Cenecor</v>
          </cell>
          <cell r="C444" t="str">
            <v>Centro</v>
          </cell>
          <cell r="D444" t="str">
            <v>301 2415447</v>
          </cell>
          <cell r="E444" t="str">
            <v>Centro</v>
          </cell>
          <cell r="F444" t="str">
            <v>Monteria</v>
          </cell>
          <cell r="G444" t="str">
            <v>Monteria</v>
          </cell>
          <cell r="H444" t="str">
            <v>Cra. 9 # 27-27 Edificio Cenecor</v>
          </cell>
          <cell r="J444">
            <v>20</v>
          </cell>
          <cell r="K444">
            <v>34</v>
          </cell>
        </row>
        <row r="445">
          <cell r="A445" t="str">
            <v xml:space="preserve">Claudia Ovalle </v>
          </cell>
          <cell r="B445" t="str">
            <v>CALLE 12a No. 71c - 60 int 7 Apto 525</v>
          </cell>
          <cell r="C445" t="str">
            <v xml:space="preserve">Santa Lucia de alsacia </v>
          </cell>
          <cell r="D445">
            <v>3125903166</v>
          </cell>
          <cell r="E445" t="str">
            <v xml:space="preserve">Santa Lucia de alsacia </v>
          </cell>
          <cell r="F445" t="str">
            <v>Bogota</v>
          </cell>
          <cell r="G445" t="str">
            <v xml:space="preserve">Occidente </v>
          </cell>
          <cell r="H445" t="str">
            <v>Av. Cll 134 # 7b- 83
Edificio el Bosque piso 2 Consultorio 2018</v>
          </cell>
          <cell r="J445">
            <v>20</v>
          </cell>
          <cell r="K445">
            <v>34</v>
          </cell>
        </row>
        <row r="446">
          <cell r="A446" t="str">
            <v xml:space="preserve">Claudia Ovalle </v>
          </cell>
          <cell r="B446" t="str">
            <v>CALLE 12a No. 71c - 60 int 7 Apto 525</v>
          </cell>
          <cell r="C446" t="str">
            <v xml:space="preserve">Santa Lucia de alsacia </v>
          </cell>
          <cell r="D446">
            <v>3125903166</v>
          </cell>
          <cell r="E446" t="str">
            <v xml:space="preserve">Santa Lucia de alsacia </v>
          </cell>
          <cell r="F446" t="str">
            <v>Bogota</v>
          </cell>
          <cell r="G446" t="str">
            <v xml:space="preserve">Occidente </v>
          </cell>
          <cell r="H446" t="str">
            <v>Av. Cll 134 # 7b- 83
Edificio el Bosque piso 2 Consultorio 2018</v>
          </cell>
          <cell r="J446">
            <v>6</v>
          </cell>
          <cell r="K446">
            <v>16</v>
          </cell>
        </row>
        <row r="447">
          <cell r="A447" t="str">
            <v>Claudia Patricia  Londoño</v>
          </cell>
          <cell r="B447" t="str">
            <v>Cra 39 # 68 - 38 Manrique Oriental</v>
          </cell>
          <cell r="C447" t="str">
            <v>BARRIO MANRIQUE COMUNA 3</v>
          </cell>
          <cell r="D447">
            <v>3136954667</v>
          </cell>
          <cell r="E447" t="str">
            <v>BARRIO MANRIQUE COMUNA 3</v>
          </cell>
          <cell r="F447" t="str">
            <v xml:space="preserve">Medellin </v>
          </cell>
          <cell r="G447" t="str">
            <v>Belen</v>
          </cell>
          <cell r="H447" t="str">
            <v>Cra 65B No. 30  - 95 Torre médica, piso 5</v>
          </cell>
          <cell r="I447" t="str">
            <v>Tercer Turno</v>
          </cell>
          <cell r="J447">
            <v>6</v>
          </cell>
          <cell r="K447">
            <v>16</v>
          </cell>
        </row>
        <row r="448">
          <cell r="A448" t="str">
            <v>Claudia Patricia  Londoño</v>
          </cell>
          <cell r="B448" t="str">
            <v>Cra 39 # 68 - 38 Manrique Oriental</v>
          </cell>
          <cell r="C448" t="str">
            <v>BARRIO MANRIQUE COMUNA 3</v>
          </cell>
          <cell r="D448">
            <v>3136954667</v>
          </cell>
          <cell r="E448" t="str">
            <v>BARRIO MANRIQUE COMUNA 3</v>
          </cell>
          <cell r="F448" t="str">
            <v xml:space="preserve">Medellin </v>
          </cell>
          <cell r="G448" t="str">
            <v>Belen</v>
          </cell>
          <cell r="H448" t="str">
            <v>Cra 65B No. 30  - 95 Torre médica, piso 5</v>
          </cell>
          <cell r="I448" t="str">
            <v>Tercer Turno</v>
          </cell>
          <cell r="J448">
            <v>0</v>
          </cell>
          <cell r="K448">
            <v>0</v>
          </cell>
        </row>
        <row r="449">
          <cell r="A449" t="str">
            <v>CLAUDIA PATRICIA CALVO LARGO</v>
          </cell>
          <cell r="B449" t="str">
            <v>TIENDA COMINITARIA VEREDA TRUJILLO RIOSUCIO/CALDAS</v>
          </cell>
          <cell r="C449" t="e">
            <v>#N/A</v>
          </cell>
          <cell r="D449" t="str">
            <v>312 2080855</v>
          </cell>
          <cell r="E449" t="e">
            <v>#N/A</v>
          </cell>
          <cell r="F449" t="e">
            <v>#N/A</v>
          </cell>
          <cell r="G449" t="e">
            <v>#N/A</v>
          </cell>
          <cell r="J449">
            <v>0</v>
          </cell>
          <cell r="K449">
            <v>0</v>
          </cell>
        </row>
        <row r="450">
          <cell r="A450" t="str">
            <v>CLAUDIA PATRICIA CALVO LARGO</v>
          </cell>
          <cell r="B450" t="str">
            <v>TIENDA COMINITARIA VEREDA TRUJILLO RIOSUCIO/CALDAS</v>
          </cell>
          <cell r="C450" t="e">
            <v>#N/A</v>
          </cell>
          <cell r="D450" t="str">
            <v>312 2080855</v>
          </cell>
          <cell r="E450" t="e">
            <v>#N/A</v>
          </cell>
          <cell r="F450" t="e">
            <v>#N/A</v>
          </cell>
          <cell r="G450" t="e">
            <v>#N/A</v>
          </cell>
          <cell r="J450">
            <v>22</v>
          </cell>
          <cell r="K450">
            <v>29</v>
          </cell>
        </row>
        <row r="451">
          <cell r="A451" t="str">
            <v>Claudia patricia Correa</v>
          </cell>
          <cell r="B451" t="str">
            <v>kra 58D # 130A-12</v>
          </cell>
          <cell r="C451" t="str">
            <v>Ciudad Jardin Norte</v>
          </cell>
          <cell r="D451">
            <v>3206103404</v>
          </cell>
          <cell r="E451" t="str">
            <v>Ciudad Jardin Norte</v>
          </cell>
          <cell r="F451" t="str">
            <v>BOGOTÁ</v>
          </cell>
          <cell r="G451" t="str">
            <v>Occidente</v>
          </cell>
          <cell r="H451" t="str">
            <v>Calle 5C No. 71C - 29 Torre B Piso 2 
Edificio Servicios Ambulatorios</v>
          </cell>
          <cell r="J451">
            <v>22</v>
          </cell>
          <cell r="K451">
            <v>29</v>
          </cell>
        </row>
        <row r="452">
          <cell r="A452" t="str">
            <v>Claudia patricia Correa</v>
          </cell>
          <cell r="B452" t="str">
            <v>kra 58D # 130A-12</v>
          </cell>
          <cell r="C452" t="str">
            <v>Ciudad Jardin Norte</v>
          </cell>
          <cell r="D452">
            <v>3206103404</v>
          </cell>
          <cell r="E452" t="str">
            <v>Ciudad Jardin Norte</v>
          </cell>
          <cell r="F452" t="str">
            <v>BOGOTÁ</v>
          </cell>
          <cell r="G452" t="str">
            <v>Occidente</v>
          </cell>
          <cell r="H452" t="str">
            <v>Calle 5C No. 71C - 29 Torre B Piso 2 
Edificio Servicios Ambulatorios</v>
          </cell>
          <cell r="J452">
            <v>12</v>
          </cell>
          <cell r="K452" t="str">
            <v>29 min</v>
          </cell>
        </row>
        <row r="453">
          <cell r="A453" t="str">
            <v>Claudia patricia Correa</v>
          </cell>
          <cell r="B453" t="str">
            <v>Calle 128c # 46a - 30</v>
          </cell>
          <cell r="C453" t="str">
            <v>Prado Veraniego</v>
          </cell>
          <cell r="D453">
            <v>3206103404</v>
          </cell>
          <cell r="E453" t="str">
            <v>Prado Veraniego</v>
          </cell>
          <cell r="F453" t="str">
            <v>BOGOTÁ</v>
          </cell>
          <cell r="G453" t="str">
            <v>Dorado</v>
          </cell>
          <cell r="H453" t="str">
            <v>Diagonal 82 Bis # 85 - 90</v>
          </cell>
          <cell r="J453" t="str">
            <v>35 km</v>
          </cell>
          <cell r="K453" t="str">
            <v>47 min</v>
          </cell>
        </row>
        <row r="454">
          <cell r="A454" t="str">
            <v xml:space="preserve">CLAUDIA QUINTERO </v>
          </cell>
          <cell r="B454" t="str">
            <v>Calle 31 Nro 65 C 17 Etapa II Apto 406 urba Caña Brava</v>
          </cell>
          <cell r="C454" t="str">
            <v>belen fatima</v>
          </cell>
          <cell r="D454">
            <v>3207828354</v>
          </cell>
          <cell r="E454" t="str">
            <v>belen fatima</v>
          </cell>
          <cell r="F454" t="str">
            <v xml:space="preserve">RIONEGRO </v>
          </cell>
          <cell r="G454" t="str">
            <v>Clinica somer</v>
          </cell>
          <cell r="H454" t="str">
            <v>Cll. 38 # 54 A - 35 piso 4 Rionegro</v>
          </cell>
          <cell r="J454">
            <v>37</v>
          </cell>
          <cell r="K454">
            <v>50</v>
          </cell>
        </row>
        <row r="455">
          <cell r="A455" t="str">
            <v xml:space="preserve">CLAUDIA QUINTERO </v>
          </cell>
          <cell r="B455" t="str">
            <v>Clle 12 b Sur No 53 b11 Piso 2 . Barrio Guayabal. Sector la Colina</v>
          </cell>
          <cell r="C455" t="str">
            <v xml:space="preserve">GUAYABAL </v>
          </cell>
          <cell r="D455">
            <v>3207828354</v>
          </cell>
          <cell r="E455" t="str">
            <v xml:space="preserve">GUAYABAL </v>
          </cell>
          <cell r="F455" t="str">
            <v xml:space="preserve">RIONEGRO </v>
          </cell>
          <cell r="G455" t="str">
            <v>Clinica somer</v>
          </cell>
          <cell r="H455" t="str">
            <v>Cll. 38 # 54 A - 35 piso 4 Rionegro</v>
          </cell>
          <cell r="J455">
            <v>2</v>
          </cell>
          <cell r="K455">
            <v>7</v>
          </cell>
        </row>
        <row r="456">
          <cell r="A456" t="str">
            <v xml:space="preserve">CLAUDIA RODRIGUEZ </v>
          </cell>
          <cell r="B456" t="str">
            <v>Mz 111 Lote 10 Barrio La Pradera</v>
          </cell>
          <cell r="C456" t="str">
            <v>Centro</v>
          </cell>
          <cell r="D456">
            <v>3103523305</v>
          </cell>
          <cell r="E456" t="str">
            <v>Centro</v>
          </cell>
          <cell r="F456" t="str">
            <v>Monteria</v>
          </cell>
          <cell r="G456" t="str">
            <v>Monteria</v>
          </cell>
          <cell r="H456" t="str">
            <v>Cra. 9 # 27-27 Edificio Cenecor</v>
          </cell>
          <cell r="J456">
            <v>0</v>
          </cell>
          <cell r="K456">
            <v>0</v>
          </cell>
        </row>
        <row r="457">
          <cell r="A457" t="str">
            <v>claudia sisnero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 t="str">
            <v>Popayan</v>
          </cell>
          <cell r="G457" t="str">
            <v>Popayan</v>
          </cell>
          <cell r="H457" t="str">
            <v>Cll. 15 Norte # 2-350 Piso 4
Clínica La Estancia</v>
          </cell>
          <cell r="J457">
            <v>0</v>
          </cell>
          <cell r="K457">
            <v>0</v>
          </cell>
        </row>
        <row r="458">
          <cell r="A458" t="str">
            <v>claudia sisnero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 t="str">
            <v>Popayan</v>
          </cell>
          <cell r="G458" t="str">
            <v>Popayan</v>
          </cell>
          <cell r="H458" t="str">
            <v>Cll. 15 Norte # 2-350 Piso 4
Clínica La Estancia</v>
          </cell>
          <cell r="J458">
            <v>3</v>
          </cell>
          <cell r="K458">
            <v>9</v>
          </cell>
        </row>
        <row r="459">
          <cell r="A459" t="str">
            <v>Claudia Yaneth GaitanVillalba</v>
          </cell>
          <cell r="B459" t="str">
            <v>carrera 34 # 34-17</v>
          </cell>
          <cell r="C459" t="str">
            <v>el prado</v>
          </cell>
          <cell r="D459">
            <v>3219003093</v>
          </cell>
          <cell r="E459" t="str">
            <v>el prado</v>
          </cell>
          <cell r="F459" t="str">
            <v>Bucaramanga</v>
          </cell>
          <cell r="G459" t="str">
            <v>Cabecera</v>
          </cell>
          <cell r="H459" t="str">
            <v>Cll.  54 #  33-45 piso 1</v>
          </cell>
          <cell r="I459" t="str">
            <v>Tercer Turno</v>
          </cell>
          <cell r="J459">
            <v>3</v>
          </cell>
          <cell r="K459">
            <v>9</v>
          </cell>
        </row>
        <row r="460">
          <cell r="A460" t="str">
            <v>Claudia Yaneth GaitanVillalba</v>
          </cell>
          <cell r="B460" t="str">
            <v>carrera 34 # 34-17</v>
          </cell>
          <cell r="C460" t="str">
            <v>el prado</v>
          </cell>
          <cell r="D460">
            <v>3219003093</v>
          </cell>
          <cell r="E460" t="str">
            <v>el prado</v>
          </cell>
          <cell r="F460" t="str">
            <v>Bucaramanga</v>
          </cell>
          <cell r="G460" t="str">
            <v>Cabecera</v>
          </cell>
          <cell r="H460" t="str">
            <v>Cll.  54 #  33-45 piso 1</v>
          </cell>
          <cell r="I460" t="str">
            <v>Tercer Turno</v>
          </cell>
          <cell r="J460" t="str">
            <v>2 km</v>
          </cell>
          <cell r="K460" t="str">
            <v>7 min</v>
          </cell>
        </row>
        <row r="461">
          <cell r="A461" t="str">
            <v>COBO NELLY</v>
          </cell>
          <cell r="B461" t="str">
            <v xml:space="preserve">Cra 46 # 02a - 60 </v>
          </cell>
          <cell r="C461" t="str">
            <v>B LIDO</v>
          </cell>
          <cell r="D461">
            <v>3162903193</v>
          </cell>
          <cell r="E461" t="str">
            <v>B LIDO</v>
          </cell>
          <cell r="F461" t="str">
            <v>Cali</v>
          </cell>
          <cell r="G461" t="str">
            <v>Imbanaco</v>
          </cell>
          <cell r="H461" t="str">
            <v>Cll. 5B 4  # 38 -123</v>
          </cell>
          <cell r="J461" t="str">
            <v>2 km</v>
          </cell>
          <cell r="K461" t="str">
            <v>7 min</v>
          </cell>
        </row>
        <row r="462">
          <cell r="A462" t="str">
            <v>COBO NELLY</v>
          </cell>
          <cell r="B462" t="str">
            <v xml:space="preserve">Cra 46 # 02a - 60 </v>
          </cell>
          <cell r="C462" t="str">
            <v>B LIDO</v>
          </cell>
          <cell r="D462">
            <v>3162903193</v>
          </cell>
          <cell r="E462" t="str">
            <v>B LIDO</v>
          </cell>
          <cell r="F462" t="str">
            <v>Cali</v>
          </cell>
          <cell r="G462" t="str">
            <v>Imbanaco</v>
          </cell>
          <cell r="H462" t="str">
            <v>Cll. 5B 4  # 38 -123</v>
          </cell>
          <cell r="J462">
            <v>4</v>
          </cell>
          <cell r="K462">
            <v>15</v>
          </cell>
        </row>
        <row r="463">
          <cell r="A463" t="str">
            <v>COLMENAREZ CRUZ SONIA RUBIDTH</v>
          </cell>
          <cell r="B463" t="str">
            <v>Calle 27 a # 7e-54</v>
          </cell>
          <cell r="C463" t="str">
            <v xml:space="preserve">FLORIDA CUMBRE </v>
          </cell>
          <cell r="D463">
            <v>3219937862</v>
          </cell>
          <cell r="E463" t="str">
            <v xml:space="preserve">FLORIDA CUMBRE </v>
          </cell>
          <cell r="F463" t="str">
            <v>Bucaramanga</v>
          </cell>
          <cell r="G463" t="str">
            <v>Foscal</v>
          </cell>
          <cell r="H463" t="str">
            <v>Cra. 24 # 154-106 Centro Médico Ardila Lule Torre B. Piso 12</v>
          </cell>
          <cell r="I463" t="str">
            <v>Cuarto Turno</v>
          </cell>
          <cell r="J463">
            <v>4</v>
          </cell>
          <cell r="K463">
            <v>15</v>
          </cell>
        </row>
        <row r="464">
          <cell r="A464" t="str">
            <v>COLMENAREZ CRUZ SONIA RUBIDTH</v>
          </cell>
          <cell r="B464" t="str">
            <v>Calle 27 a # 7e-54</v>
          </cell>
          <cell r="C464" t="str">
            <v xml:space="preserve">FLORIDA CUMBRE </v>
          </cell>
          <cell r="D464">
            <v>3219937862</v>
          </cell>
          <cell r="E464" t="str">
            <v xml:space="preserve">FLORIDA CUMBRE </v>
          </cell>
          <cell r="F464" t="str">
            <v>Bucaramanga</v>
          </cell>
          <cell r="G464" t="str">
            <v>Foscal</v>
          </cell>
          <cell r="H464" t="str">
            <v>Cra. 24 # 154-106 Centro Médico Ardila Lule Torre B. Piso 12</v>
          </cell>
          <cell r="I464" t="str">
            <v>Cuarto Turno</v>
          </cell>
          <cell r="J464">
            <v>14</v>
          </cell>
          <cell r="K464">
            <v>30</v>
          </cell>
        </row>
        <row r="465">
          <cell r="A465" t="str">
            <v>CONSUELO DIONISIO</v>
          </cell>
          <cell r="B465" t="str">
            <v xml:space="preserve">CALLE 73 SUR N. 14 ESTE </v>
          </cell>
          <cell r="C465" t="str">
            <v>juan rey</v>
          </cell>
          <cell r="D465">
            <v>0</v>
          </cell>
          <cell r="E465" t="str">
            <v>juan rey</v>
          </cell>
          <cell r="F465" t="str">
            <v>Bogota</v>
          </cell>
          <cell r="G465" t="str">
            <v>San Jose</v>
          </cell>
          <cell r="H465" t="str">
            <v>Cll. 10 # 18-75 piso 3</v>
          </cell>
          <cell r="J465">
            <v>14</v>
          </cell>
          <cell r="K465">
            <v>30</v>
          </cell>
        </row>
        <row r="466">
          <cell r="A466" t="str">
            <v>CONSUELO DIONISIO</v>
          </cell>
          <cell r="B466" t="str">
            <v xml:space="preserve">CALLE 73 SUR N. 14 ESTE </v>
          </cell>
          <cell r="C466" t="str">
            <v>juan rey</v>
          </cell>
          <cell r="D466">
            <v>0</v>
          </cell>
          <cell r="E466" t="str">
            <v>juan rey</v>
          </cell>
          <cell r="F466" t="str">
            <v>Bogota</v>
          </cell>
          <cell r="G466" t="str">
            <v>San Jose</v>
          </cell>
          <cell r="H466" t="str">
            <v>Cll. 10 # 18-75 piso 3</v>
          </cell>
          <cell r="J466" t="str">
            <v>12 km</v>
          </cell>
          <cell r="K466" t="str">
            <v>20 min</v>
          </cell>
        </row>
        <row r="467">
          <cell r="A467" t="str">
            <v>CONTRERAS SANDOVAL KATIUSCA</v>
          </cell>
          <cell r="B467" t="str">
            <v>Cra 42C # 45C Sur 59 Urb Villas del prado - Envigado</v>
          </cell>
          <cell r="C467" t="str">
            <v>Envigado</v>
          </cell>
          <cell r="D467">
            <v>3043674343</v>
          </cell>
          <cell r="E467" t="str">
            <v>Envigado</v>
          </cell>
          <cell r="F467" t="str">
            <v>Medellin</v>
          </cell>
          <cell r="G467" t="str">
            <v>Las Américas</v>
          </cell>
          <cell r="H467" t="str">
            <v xml:space="preserve">Dg.75B # 2 A - 80 piso 3 </v>
          </cell>
          <cell r="I467" t="str">
            <v>Primer Turno</v>
          </cell>
          <cell r="J467" t="str">
            <v>12 km</v>
          </cell>
          <cell r="K467" t="str">
            <v>20 min</v>
          </cell>
        </row>
        <row r="468">
          <cell r="A468" t="str">
            <v>CONTRERAS SANDOVAL KATIUSCA</v>
          </cell>
          <cell r="B468" t="str">
            <v>Cra 42C # 45C Sur 59 Urb Villas del prado - Envigado</v>
          </cell>
          <cell r="C468" t="str">
            <v>Envigado</v>
          </cell>
          <cell r="D468">
            <v>3043674343</v>
          </cell>
          <cell r="E468" t="str">
            <v>Envigado</v>
          </cell>
          <cell r="F468" t="str">
            <v>Medellin</v>
          </cell>
          <cell r="G468" t="str">
            <v>Las Américas</v>
          </cell>
          <cell r="H468" t="str">
            <v xml:space="preserve">Dg.75B # 2 A - 80 piso 3 </v>
          </cell>
          <cell r="I468" t="str">
            <v>Primer Turno</v>
          </cell>
          <cell r="J468" t="str">
            <v>3 km</v>
          </cell>
          <cell r="K468" t="str">
            <v>8 min</v>
          </cell>
        </row>
        <row r="469">
          <cell r="A469" t="str">
            <v>CORAL IBARRA ROSA DANIELA</v>
          </cell>
          <cell r="B469" t="str">
            <v>CLL 52 NO. 25 B 21  APT 2</v>
          </cell>
          <cell r="C469" t="str">
            <v>Arboleda</v>
          </cell>
          <cell r="D469">
            <v>3207395488</v>
          </cell>
          <cell r="E469" t="str">
            <v>Arboleda</v>
          </cell>
          <cell r="F469" t="str">
            <v>Manizales</v>
          </cell>
          <cell r="G469" t="str">
            <v>Manizales</v>
          </cell>
          <cell r="H469" t="str">
            <v>Cra. 23 # 39 - 25 Piso 2
Antiguo Edificio Clínica Manizales
(IPS Caprecom Clínica Manizales)</v>
          </cell>
          <cell r="I469" t="str">
            <v>Tercer Turno</v>
          </cell>
          <cell r="J469" t="str">
            <v>3 km</v>
          </cell>
          <cell r="K469" t="str">
            <v>8 min</v>
          </cell>
        </row>
        <row r="470">
          <cell r="A470" t="str">
            <v>CORAL IBARRA ROSA DANIELA</v>
          </cell>
          <cell r="B470" t="str">
            <v>CLL 52 NO. 25 B 21  APT 2</v>
          </cell>
          <cell r="C470" t="str">
            <v>Arboleda</v>
          </cell>
          <cell r="D470">
            <v>3207395488</v>
          </cell>
          <cell r="E470" t="str">
            <v>Arboleda</v>
          </cell>
          <cell r="F470" t="str">
            <v>Manizales</v>
          </cell>
          <cell r="G470" t="str">
            <v>Manizales</v>
          </cell>
          <cell r="H470" t="str">
            <v>Cra. 23 # 39 - 25 Piso 2
Antiguo Edificio Clínica Manizales
(IPS Caprecom Clínica Manizales)</v>
          </cell>
          <cell r="I470" t="str">
            <v>Tercer Turno</v>
          </cell>
          <cell r="J470" t="str">
            <v>9KM</v>
          </cell>
          <cell r="K470" t="str">
            <v>21MIN</v>
          </cell>
        </row>
        <row r="471">
          <cell r="A471" t="str">
            <v>CRISTHIAN DAVID ROJAS GUTIERREZ</v>
          </cell>
          <cell r="B471" t="str">
            <v>CARRERA 5 # 40N-117 SEGUNDO PISO CAFE MADRID / CERCA A LA CANCHA DE TIERRA BUCARAMANGA/SANTANDER</v>
          </cell>
          <cell r="C471" t="e">
            <v>#N/A</v>
          </cell>
          <cell r="D471" t="str">
            <v>3158515243-3177930782</v>
          </cell>
          <cell r="E471" t="e">
            <v>#N/A</v>
          </cell>
          <cell r="F471" t="e">
            <v>#N/A</v>
          </cell>
          <cell r="G471" t="e">
            <v>#N/A</v>
          </cell>
          <cell r="J471" t="str">
            <v>9KM</v>
          </cell>
          <cell r="K471" t="str">
            <v>21MIN</v>
          </cell>
        </row>
        <row r="472">
          <cell r="A472" t="str">
            <v>CRISTHIAN DAVID ROJAS GUTIERREZ</v>
          </cell>
          <cell r="B472" t="str">
            <v>CARRERA 5 # 40N-117 SEGUNDO PISO CAFE MADRID / CERCA A LA CANCHA DE TIERRA BUCARAMANGA/SANTANDER</v>
          </cell>
          <cell r="C472" t="e">
            <v>#N/A</v>
          </cell>
          <cell r="D472" t="str">
            <v>3158515243-3177930782</v>
          </cell>
          <cell r="E472" t="e">
            <v>#N/A</v>
          </cell>
          <cell r="F472" t="e">
            <v>#N/A</v>
          </cell>
          <cell r="G472" t="e">
            <v>#N/A</v>
          </cell>
          <cell r="J472">
            <v>0</v>
          </cell>
          <cell r="K472">
            <v>0</v>
          </cell>
        </row>
        <row r="473">
          <cell r="A473" t="str">
            <v>CRISTHIAN RODOLFO BALLESTEROS PATIÑO</v>
          </cell>
          <cell r="B473" t="str">
            <v>MANZANA LA CASA 9 URBANIZACION Barrio: VILLA DE ALEJANDRIA SANTA MARTA/MAGDALENA</v>
          </cell>
          <cell r="C473" t="e">
            <v>#N/A</v>
          </cell>
          <cell r="D473">
            <v>3046320938</v>
          </cell>
          <cell r="E473" t="e">
            <v>#N/A</v>
          </cell>
          <cell r="F473" t="e">
            <v>#N/A</v>
          </cell>
          <cell r="G473" t="e">
            <v>#N/A</v>
          </cell>
          <cell r="J473">
            <v>0</v>
          </cell>
          <cell r="K473">
            <v>0</v>
          </cell>
        </row>
        <row r="474">
          <cell r="A474" t="str">
            <v>CRISTHIAN RODOLFO BALLESTEROS PATIÑO</v>
          </cell>
          <cell r="B474" t="str">
            <v>MANZANA LA CASA 9 URBANIZACION Barrio: VILLA DE ALEJANDRIA SANTA MARTA/MAGDALENA</v>
          </cell>
          <cell r="C474" t="e">
            <v>#N/A</v>
          </cell>
          <cell r="D474">
            <v>3046320938</v>
          </cell>
          <cell r="E474" t="e">
            <v>#N/A</v>
          </cell>
          <cell r="F474" t="e">
            <v>#N/A</v>
          </cell>
          <cell r="G474" t="e">
            <v>#N/A</v>
          </cell>
          <cell r="J474" t="str">
            <v>14,5KM</v>
          </cell>
          <cell r="K474" t="str">
            <v>32MIN</v>
          </cell>
        </row>
        <row r="475">
          <cell r="A475" t="str">
            <v>Cristhopher Nicolas Rojas Campos</v>
          </cell>
          <cell r="B475" t="str">
            <v>CALLE 52 SUR # 79 B - 15 BLOQUE G1 INT 3 APT 204 PORTERIA #1 KENNEDY CASABLANCA BOGOTA</v>
          </cell>
          <cell r="C475" t="e">
            <v>#N/A</v>
          </cell>
          <cell r="D475" t="str">
            <v>3192403667-3114649529</v>
          </cell>
          <cell r="E475" t="e">
            <v>#N/A</v>
          </cell>
          <cell r="F475" t="e">
            <v>#N/A</v>
          </cell>
          <cell r="G475" t="e">
            <v>#N/A</v>
          </cell>
          <cell r="J475" t="str">
            <v>14,5KM</v>
          </cell>
          <cell r="K475" t="str">
            <v>32MIN</v>
          </cell>
        </row>
        <row r="476">
          <cell r="A476" t="str">
            <v>Cristhopher Nicolas Rojas Campos</v>
          </cell>
          <cell r="B476" t="str">
            <v>CALLE 52 SUR # 79 B - 15 BLOQUE G1 INT 3 APT 204 PORTERIA #1 KENNEDY CASABLANCA BOGOTA</v>
          </cell>
          <cell r="C476" t="e">
            <v>#N/A</v>
          </cell>
          <cell r="D476" t="str">
            <v>3192403667-3114649529</v>
          </cell>
          <cell r="E476" t="e">
            <v>#N/A</v>
          </cell>
          <cell r="F476" t="e">
            <v>#N/A</v>
          </cell>
          <cell r="G476" t="e">
            <v>#N/A</v>
          </cell>
          <cell r="J476">
            <v>0</v>
          </cell>
          <cell r="K476">
            <v>0</v>
          </cell>
        </row>
        <row r="477">
          <cell r="A477" t="str">
            <v>CRISTIAN ARQUEZ RIVERA</v>
          </cell>
          <cell r="B477" t="str">
            <v>CARRERA 95 # 129b -17 BOGOTA</v>
          </cell>
          <cell r="C477" t="e">
            <v>#N/A</v>
          </cell>
          <cell r="D477">
            <v>3042215977</v>
          </cell>
          <cell r="E477" t="e">
            <v>#N/A</v>
          </cell>
          <cell r="F477" t="e">
            <v>#N/A</v>
          </cell>
          <cell r="G477" t="e">
            <v>#N/A</v>
          </cell>
          <cell r="J477">
            <v>0</v>
          </cell>
          <cell r="K477">
            <v>0</v>
          </cell>
        </row>
        <row r="478">
          <cell r="A478" t="str">
            <v>CRISTIAN ARQUEZ RIVERA</v>
          </cell>
          <cell r="B478" t="str">
            <v>CARRERA 95 # 129b -17 BOGOTA</v>
          </cell>
          <cell r="C478" t="e">
            <v>#N/A</v>
          </cell>
          <cell r="D478">
            <v>3042215977</v>
          </cell>
          <cell r="E478" t="e">
            <v>#N/A</v>
          </cell>
          <cell r="F478" t="e">
            <v>#N/A</v>
          </cell>
          <cell r="G478" t="e">
            <v>#N/A</v>
          </cell>
          <cell r="J478" t="str">
            <v>5 KM</v>
          </cell>
          <cell r="K478" t="str">
            <v>8 MIN</v>
          </cell>
        </row>
        <row r="479">
          <cell r="A479" t="str">
            <v>Cristian Camilo Cruz Devia</v>
          </cell>
          <cell r="B479" t="str">
            <v>Diagonal 14 #18 25</v>
          </cell>
          <cell r="C479" t="str">
            <v>Barrio alto San Juan de Dios</v>
          </cell>
          <cell r="D479" t="str">
            <v>315 3824821</v>
          </cell>
          <cell r="E479" t="str">
            <v>Barrio alto San Juan de Dios</v>
          </cell>
          <cell r="F479" t="str">
            <v>Honda</v>
          </cell>
          <cell r="G479" t="str">
            <v>Honda</v>
          </cell>
          <cell r="H479" t="str">
            <v>Calle 9 No. 16-38 Av Centenario Hospital San Juan de Dios Honda</v>
          </cell>
          <cell r="I479" t="str">
            <v>Primer Turno</v>
          </cell>
          <cell r="J479">
            <v>25</v>
          </cell>
          <cell r="K479">
            <v>51</v>
          </cell>
        </row>
        <row r="480">
          <cell r="A480" t="str">
            <v>CRISTIAN CAMILO ESTUPIÑAN VILLACRES</v>
          </cell>
          <cell r="B480" t="str">
            <v>Calle 49B SUR # 29-64</v>
          </cell>
          <cell r="C480" t="str">
            <v>EL CARMEN</v>
          </cell>
          <cell r="D480">
            <v>3202117715</v>
          </cell>
          <cell r="E480" t="str">
            <v>EL CARMEN</v>
          </cell>
          <cell r="F480" t="str">
            <v>BOGOTÁ</v>
          </cell>
          <cell r="G480" t="str">
            <v>Occidente</v>
          </cell>
          <cell r="H480">
            <v>0</v>
          </cell>
          <cell r="J480">
            <v>25</v>
          </cell>
          <cell r="K480">
            <v>51</v>
          </cell>
        </row>
        <row r="481">
          <cell r="A481" t="str">
            <v>CRISTIAN CAMILO ESTUPIÑAN VILLACRES</v>
          </cell>
          <cell r="B481" t="str">
            <v>Calle 49B SUR # 29-64</v>
          </cell>
          <cell r="C481" t="str">
            <v>EL CARMEN</v>
          </cell>
          <cell r="D481">
            <v>3202117715</v>
          </cell>
          <cell r="E481" t="str">
            <v>EL CARMEN</v>
          </cell>
          <cell r="F481" t="str">
            <v>BOGOTA</v>
          </cell>
          <cell r="G481" t="str">
            <v>Occidente</v>
          </cell>
          <cell r="H481" t="str">
            <v>Calle 5C No. 71C - 29 Torre B Piso 2 Edificio Servicios Ambulatorios</v>
          </cell>
          <cell r="J481">
            <v>25</v>
          </cell>
          <cell r="K481">
            <v>51</v>
          </cell>
        </row>
        <row r="482">
          <cell r="A482" t="str">
            <v>CRISTIAN CAMILO ESTUPIÑAN VILLACRES</v>
          </cell>
          <cell r="B482" t="str">
            <v>Calle 49B SUR # 29-64</v>
          </cell>
          <cell r="C482" t="str">
            <v>EL CARMEN</v>
          </cell>
          <cell r="D482">
            <v>3202117715</v>
          </cell>
          <cell r="E482" t="str">
            <v>EL CARMEN</v>
          </cell>
          <cell r="F482" t="str">
            <v>BOGOTA</v>
          </cell>
          <cell r="G482" t="str">
            <v>Occidente</v>
          </cell>
          <cell r="H482" t="str">
            <v>Calle 5C No. 71C - 29 Torre B Piso 2 Edificio Servicios Ambulatorios</v>
          </cell>
          <cell r="J482" t="str">
            <v>52,9KM</v>
          </cell>
          <cell r="K482" t="str">
            <v>1H 20MIN</v>
          </cell>
        </row>
        <row r="483">
          <cell r="A483" t="str">
            <v>Cristian Camilo Quirama</v>
          </cell>
          <cell r="B483" t="str">
            <v>SEGUNDA ENTRADA DIVINO NIÑO SANTA BARBARA ANTIOQUIA</v>
          </cell>
          <cell r="C483" t="e">
            <v>#N/A</v>
          </cell>
          <cell r="D483">
            <v>3504476313</v>
          </cell>
          <cell r="E483" t="e">
            <v>#N/A</v>
          </cell>
          <cell r="F483" t="e">
            <v>#N/A</v>
          </cell>
          <cell r="G483" t="e">
            <v>#N/A</v>
          </cell>
          <cell r="J483" t="str">
            <v>52,9KM</v>
          </cell>
          <cell r="K483" t="str">
            <v>1H 20MIN</v>
          </cell>
        </row>
        <row r="484">
          <cell r="A484" t="str">
            <v>Cristian Camilo Quirama</v>
          </cell>
          <cell r="B484" t="str">
            <v>SEGUNDA ENTRADA DIVINO NIÑO SANTA BARBARA ANTIOQUIA</v>
          </cell>
          <cell r="C484" t="e">
            <v>#N/A</v>
          </cell>
          <cell r="D484">
            <v>3504476313</v>
          </cell>
          <cell r="E484" t="e">
            <v>#N/A</v>
          </cell>
          <cell r="F484" t="e">
            <v>#N/A</v>
          </cell>
          <cell r="G484" t="e">
            <v>#N/A</v>
          </cell>
        </row>
        <row r="485">
          <cell r="A485" t="str">
            <v>CRISTIAN ESTUPIÑAN</v>
          </cell>
          <cell r="B485" t="str">
            <v>CLL 49 B SUR # 29-64</v>
          </cell>
          <cell r="C485" t="str">
            <v>EL CARMEN</v>
          </cell>
          <cell r="D485">
            <v>3202117715</v>
          </cell>
          <cell r="E485" t="str">
            <v>EL CARMEN</v>
          </cell>
          <cell r="F485" t="str">
            <v>Bogota</v>
          </cell>
          <cell r="G485" t="str">
            <v>San Jose</v>
          </cell>
          <cell r="H485" t="str">
            <v>Cll. 10 # 18-75 piso 3</v>
          </cell>
          <cell r="J485" t="str">
            <v>29 km</v>
          </cell>
          <cell r="K485" t="str">
            <v>1 h</v>
          </cell>
        </row>
        <row r="486">
          <cell r="A486" t="str">
            <v>Cristian Muñoz</v>
          </cell>
          <cell r="B486" t="str">
            <v>Calle 14 B No. 116-70 Bloque 23 Casa 33 Conjunto Estancia II Fontibón</v>
          </cell>
          <cell r="C486" t="str">
            <v>Fontibon</v>
          </cell>
          <cell r="D486">
            <v>3144340101</v>
          </cell>
          <cell r="E486" t="str">
            <v>Fontibon</v>
          </cell>
          <cell r="F486" t="str">
            <v>Bogotá</v>
          </cell>
          <cell r="G486" t="str">
            <v>Airon Mountain</v>
          </cell>
          <cell r="H486" t="str">
            <v>Autopista Medellín Bogotá, KM 1,5 Vereda Vuelta Grande. Complejo La Florida</v>
          </cell>
          <cell r="J486">
            <v>0</v>
          </cell>
          <cell r="K486">
            <v>0</v>
          </cell>
        </row>
        <row r="487">
          <cell r="A487" t="str">
            <v>CRISTIAN RODOLFO BALLESTEROS PATIÑO</v>
          </cell>
          <cell r="B487" t="str">
            <v>MZ L CASA 9 URBANIZACION VILLAS DE ALEJANDRIA SANTA MARTA/MAGDALENA</v>
          </cell>
          <cell r="C487" t="e">
            <v>#N/A</v>
          </cell>
          <cell r="D487">
            <v>3046320938</v>
          </cell>
          <cell r="E487" t="e">
            <v>#N/A</v>
          </cell>
          <cell r="F487" t="e">
            <v>#N/A</v>
          </cell>
          <cell r="G487" t="e">
            <v>#N/A</v>
          </cell>
          <cell r="J487">
            <v>0</v>
          </cell>
          <cell r="K487">
            <v>0</v>
          </cell>
        </row>
        <row r="488">
          <cell r="A488" t="str">
            <v>CRISTIAN RODOLFO BALLESTEROS PATIÑO</v>
          </cell>
          <cell r="B488" t="str">
            <v>MZ L CASA 9 URBANIZACION VILLAS DE ALEJANDRIA SANTA MARTA/MAGDALENA</v>
          </cell>
          <cell r="C488" t="e">
            <v>#N/A</v>
          </cell>
          <cell r="D488">
            <v>3046320938</v>
          </cell>
          <cell r="E488" t="e">
            <v>#N/A</v>
          </cell>
          <cell r="F488" t="e">
            <v>#N/A</v>
          </cell>
          <cell r="G488" t="e">
            <v>#N/A</v>
          </cell>
          <cell r="J488">
            <v>16</v>
          </cell>
          <cell r="K488" t="str">
            <v>38 min</v>
          </cell>
        </row>
        <row r="489">
          <cell r="A489" t="str">
            <v>Cristian Rudas</v>
          </cell>
          <cell r="B489" t="str">
            <v>Calle 52 14e1- 03 barrio villa rosa Soledad</v>
          </cell>
          <cell r="C489" t="str">
            <v>Barrio villa rosa Soledad</v>
          </cell>
          <cell r="D489" t="str">
            <v>3243821040 - 3142684910</v>
          </cell>
          <cell r="E489" t="str">
            <v>Barrio villa rosa Soledad</v>
          </cell>
          <cell r="F489" t="str">
            <v>Soledad</v>
          </cell>
          <cell r="G489" t="str">
            <v>Riomar</v>
          </cell>
          <cell r="H489" t="str">
            <v>Cra. 51 # 82-197</v>
          </cell>
          <cell r="J489" t="str">
            <v>31,3KM</v>
          </cell>
          <cell r="K489" t="str">
            <v>50MIN</v>
          </cell>
        </row>
        <row r="490">
          <cell r="A490" t="str">
            <v>CRISTIAN YOBANY PEREZ ORTIZ - SALOME PEREZ ORTIZ</v>
          </cell>
          <cell r="B490" t="str">
            <v>CALLE 18 # 1 - 44 ABREGO/N DE SANTANDER</v>
          </cell>
          <cell r="C490" t="e">
            <v>#N/A</v>
          </cell>
          <cell r="D490" t="str">
            <v>3024141209-3115856286</v>
          </cell>
          <cell r="E490" t="e">
            <v>#N/A</v>
          </cell>
          <cell r="F490" t="e">
            <v>#N/A</v>
          </cell>
          <cell r="G490" t="e">
            <v>#N/A</v>
          </cell>
          <cell r="J490" t="str">
            <v>31,3KM</v>
          </cell>
          <cell r="K490" t="str">
            <v>50MIN</v>
          </cell>
        </row>
        <row r="491">
          <cell r="A491" t="str">
            <v>CRISTIAN YOBANY PEREZ ORTIZ - SALOME PEREZ ORTIZ</v>
          </cell>
          <cell r="B491" t="str">
            <v>CALLE 18 # 1 - 44 ABREGO/N DE SANTANDER</v>
          </cell>
          <cell r="C491" t="e">
            <v>#N/A</v>
          </cell>
          <cell r="D491" t="str">
            <v>3024141209-3115856286</v>
          </cell>
          <cell r="E491" t="e">
            <v>#N/A</v>
          </cell>
          <cell r="F491" t="e">
            <v>#N/A</v>
          </cell>
          <cell r="G491" t="e">
            <v>#N/A</v>
          </cell>
          <cell r="J491">
            <v>0</v>
          </cell>
          <cell r="K491">
            <v>0</v>
          </cell>
        </row>
        <row r="492">
          <cell r="A492" t="str">
            <v>CRISTINA CHIARI</v>
          </cell>
          <cell r="B492" t="str">
            <v>CRA 118  # 89B-51</v>
          </cell>
          <cell r="C492" t="str">
            <v>CIUDADELA COLSUBSIDIO</v>
          </cell>
          <cell r="D492">
            <v>3115255380</v>
          </cell>
          <cell r="E492" t="str">
            <v>CIUDADELA COLSUBSIDIO</v>
          </cell>
          <cell r="F492" t="str">
            <v>BOGOTA</v>
          </cell>
          <cell r="G492" t="str">
            <v>Dorado</v>
          </cell>
          <cell r="H492" t="str">
            <v>Diagonal 82 Bis # 85 - 90</v>
          </cell>
          <cell r="J492">
            <v>0</v>
          </cell>
          <cell r="K492">
            <v>0</v>
          </cell>
        </row>
        <row r="493">
          <cell r="A493" t="str">
            <v>CRISTINA LONDOÑO</v>
          </cell>
          <cell r="B493" t="str">
            <v>(perimetro lejano)</v>
          </cell>
          <cell r="C493">
            <v>0</v>
          </cell>
          <cell r="D493">
            <v>0</v>
          </cell>
          <cell r="E493">
            <v>0</v>
          </cell>
          <cell r="F493" t="str">
            <v>Tulua</v>
          </cell>
          <cell r="G493" t="str">
            <v>Tulua</v>
          </cell>
          <cell r="H493" t="str">
            <v>Cra. 34 # 26 - 40</v>
          </cell>
          <cell r="J493">
            <v>0</v>
          </cell>
          <cell r="K493">
            <v>0</v>
          </cell>
        </row>
        <row r="494">
          <cell r="A494" t="str">
            <v>CRISTINA LONDOÑO</v>
          </cell>
          <cell r="B494" t="str">
            <v>(perimetro lejano)</v>
          </cell>
          <cell r="C494">
            <v>0</v>
          </cell>
          <cell r="D494">
            <v>0</v>
          </cell>
          <cell r="E494">
            <v>0</v>
          </cell>
          <cell r="F494" t="str">
            <v>Tulua</v>
          </cell>
          <cell r="G494" t="str">
            <v>Tulua</v>
          </cell>
          <cell r="H494" t="str">
            <v>Cra. 34 # 26 - 40</v>
          </cell>
          <cell r="J494">
            <v>5</v>
          </cell>
          <cell r="K494">
            <v>14</v>
          </cell>
        </row>
        <row r="495">
          <cell r="A495" t="str">
            <v>CRISTINA RAVELO</v>
          </cell>
          <cell r="B495" t="str">
            <v>PORTOAMERICAS</v>
          </cell>
          <cell r="C495" t="str">
            <v>BOGOTA</v>
          </cell>
          <cell r="D495" t="str">
            <v>320 4778910</v>
          </cell>
          <cell r="E495" t="str">
            <v>Bogota</v>
          </cell>
          <cell r="F495" t="str">
            <v>Bogota</v>
          </cell>
          <cell r="G495" t="str">
            <v>Bogota</v>
          </cell>
        </row>
        <row r="496">
          <cell r="A496" t="str">
            <v>CRISTINA SARMIENTO</v>
          </cell>
          <cell r="B496" t="str">
            <v xml:space="preserve">CARRERA 35 # 69B-83 OLAYA </v>
          </cell>
          <cell r="C496" t="str">
            <v>BARRANQUILLA</v>
          </cell>
          <cell r="D496">
            <v>3016483805</v>
          </cell>
          <cell r="E496" t="str">
            <v>OLAYA</v>
          </cell>
          <cell r="F496" t="str">
            <v>Barranquilla</v>
          </cell>
          <cell r="G496" t="str">
            <v>Murillo</v>
          </cell>
          <cell r="H496" t="str">
            <v>Calle 45 # 9B - 08</v>
          </cell>
          <cell r="J496">
            <v>7</v>
          </cell>
          <cell r="K496">
            <v>17</v>
          </cell>
        </row>
        <row r="497">
          <cell r="A497" t="str">
            <v>CRUZ TRASLAVIÑA ALBA MILENA</v>
          </cell>
          <cell r="B497" t="str">
            <v>Calle 103 # 13-31 san fermin ll</v>
          </cell>
          <cell r="C497" t="str">
            <v>BARRIO MANRIQUE COMUNA 3</v>
          </cell>
          <cell r="D497">
            <v>3164718069</v>
          </cell>
          <cell r="E497" t="str">
            <v>BARRIO MANRIQUE COMUNA 3</v>
          </cell>
          <cell r="F497" t="str">
            <v>Bucaramanga</v>
          </cell>
          <cell r="G497" t="str">
            <v>Foscal</v>
          </cell>
          <cell r="H497" t="str">
            <v>Cra. 24 # 154-106 Centro Médico Ardila Lule Torre B. Piso 12</v>
          </cell>
          <cell r="I497" t="str">
            <v>Cuarto Turno</v>
          </cell>
          <cell r="J497">
            <v>7</v>
          </cell>
          <cell r="K497">
            <v>17</v>
          </cell>
        </row>
        <row r="498">
          <cell r="A498" t="str">
            <v>CRUZ TRASLAVIÑA ALBA MILENA</v>
          </cell>
          <cell r="B498" t="str">
            <v>Calle 103 # 13-31 san fermin ll</v>
          </cell>
          <cell r="C498" t="str">
            <v>BARRIO MANRIQUE COMUNA 3</v>
          </cell>
          <cell r="D498">
            <v>3164718069</v>
          </cell>
          <cell r="E498" t="str">
            <v>BARRIO MANRIQUE COMUNA 3</v>
          </cell>
          <cell r="F498" t="str">
            <v>Bucaramanga</v>
          </cell>
          <cell r="G498" t="str">
            <v>Foscal</v>
          </cell>
          <cell r="H498" t="str">
            <v>Cra. 24 # 154-106 Centro Médico Ardila Lule Torre B. Piso 12</v>
          </cell>
          <cell r="I498" t="str">
            <v>Cuarto Turno</v>
          </cell>
          <cell r="J498" t="str">
            <v>58,9KM</v>
          </cell>
          <cell r="K498" t="str">
            <v>1H 28MIN</v>
          </cell>
        </row>
        <row r="499">
          <cell r="A499" t="str">
            <v>DAIMY ANDRES OSORIO ULTENGO</v>
          </cell>
          <cell r="B499" t="str">
            <v>CONCRETAR CON EL PACIENTE LA UNION/ANTIOQUIA</v>
          </cell>
          <cell r="C499" t="e">
            <v>#N/A</v>
          </cell>
          <cell r="D499">
            <v>3233920557</v>
          </cell>
          <cell r="E499" t="e">
            <v>#N/A</v>
          </cell>
          <cell r="F499" t="e">
            <v>#N/A</v>
          </cell>
          <cell r="G499" t="e">
            <v>#N/A</v>
          </cell>
          <cell r="J499" t="str">
            <v>58,9KM</v>
          </cell>
          <cell r="K499" t="str">
            <v>1H 28MIN</v>
          </cell>
        </row>
        <row r="500">
          <cell r="A500" t="str">
            <v>DAIMY ANDRES OSORIO ULTENGO</v>
          </cell>
          <cell r="B500" t="str">
            <v>CONCRETAR CON EL PACIENTE LA UNION/ANTIOQUIA</v>
          </cell>
          <cell r="C500" t="e">
            <v>#N/A</v>
          </cell>
          <cell r="D500">
            <v>3233920557</v>
          </cell>
          <cell r="E500" t="e">
            <v>#N/A</v>
          </cell>
          <cell r="F500" t="e">
            <v>#N/A</v>
          </cell>
          <cell r="G500" t="e">
            <v>#N/A</v>
          </cell>
          <cell r="J500" t="str">
            <v>92KM</v>
          </cell>
          <cell r="K500" t="str">
            <v>1H 39MIN</v>
          </cell>
        </row>
        <row r="501">
          <cell r="A501" t="str">
            <v>DAINERS VANEGAS PUENTES</v>
          </cell>
          <cell r="B501" t="str">
            <v>Calle 15 B 21-69 Tulua/ Valle Del Cauca</v>
          </cell>
          <cell r="C501" t="e">
            <v>#N/A</v>
          </cell>
          <cell r="D501">
            <v>3127249725</v>
          </cell>
          <cell r="E501" t="e">
            <v>#N/A</v>
          </cell>
          <cell r="F501" t="e">
            <v>#N/A</v>
          </cell>
          <cell r="G501" t="e">
            <v>#N/A</v>
          </cell>
          <cell r="J501" t="str">
            <v>92KM</v>
          </cell>
          <cell r="K501" t="str">
            <v>1H 39MIN</v>
          </cell>
        </row>
        <row r="502">
          <cell r="A502" t="str">
            <v>DAINERS VANEGAS PUENTES</v>
          </cell>
          <cell r="B502" t="str">
            <v>Calle 15 B 21-69 Tulua/ Valle Del Cauca</v>
          </cell>
          <cell r="C502" t="e">
            <v>#N/A</v>
          </cell>
          <cell r="D502">
            <v>3127249725</v>
          </cell>
          <cell r="E502" t="e">
            <v>#N/A</v>
          </cell>
          <cell r="F502" t="e">
            <v>#N/A</v>
          </cell>
          <cell r="G502" t="e">
            <v>#N/A</v>
          </cell>
          <cell r="J502">
            <v>0</v>
          </cell>
          <cell r="K502">
            <v>0</v>
          </cell>
        </row>
        <row r="503">
          <cell r="A503" t="str">
            <v>DAIRO ELIGIOPUELLO GONZALEZ</v>
          </cell>
          <cell r="B503" t="str">
            <v>CRA16#112-32 ANGELES SEGUNDA ETAPA BARRANQUILLA/ ATLANTICO</v>
          </cell>
          <cell r="C503" t="e">
            <v>#N/A</v>
          </cell>
          <cell r="D503">
            <v>3008122302</v>
          </cell>
          <cell r="E503" t="e">
            <v>#N/A</v>
          </cell>
          <cell r="F503" t="e">
            <v>#N/A</v>
          </cell>
          <cell r="G503" t="e">
            <v>#N/A</v>
          </cell>
          <cell r="J503">
            <v>0</v>
          </cell>
          <cell r="K503">
            <v>0</v>
          </cell>
        </row>
        <row r="504">
          <cell r="A504" t="str">
            <v>DAIRO ELIGIOPUELLO GONZALEZ</v>
          </cell>
          <cell r="B504" t="str">
            <v>CRA16#112-32 ANGELES SEGUNDA ETAPA BARRANQUILLA/ ATLANTICO</v>
          </cell>
          <cell r="C504" t="e">
            <v>#N/A</v>
          </cell>
          <cell r="D504">
            <v>3008122302</v>
          </cell>
          <cell r="E504" t="e">
            <v>#N/A</v>
          </cell>
          <cell r="F504" t="e">
            <v>#N/A</v>
          </cell>
          <cell r="G504" t="e">
            <v>#N/A</v>
          </cell>
        </row>
        <row r="505">
          <cell r="A505" t="str">
            <v>DALIA BERNAL</v>
          </cell>
          <cell r="B505" t="str">
            <v>Bogota</v>
          </cell>
          <cell r="C505" t="str">
            <v>Bogota</v>
          </cell>
          <cell r="D505">
            <v>3132513608</v>
          </cell>
          <cell r="E505" t="str">
            <v>Bogota</v>
          </cell>
          <cell r="F505" t="str">
            <v>Bogota</v>
          </cell>
          <cell r="J505" t="str">
            <v>194KM</v>
          </cell>
          <cell r="K505" t="str">
            <v>3H 30MIN</v>
          </cell>
        </row>
        <row r="506">
          <cell r="A506" t="str">
            <v>DALLANA JULIETH DE ARMAS BERMUDEZ</v>
          </cell>
          <cell r="B506" t="str">
            <v>CALLE 27A#7-54 BARRIO ENTRE RIOS RIOHACHA/ LA GUAJIRA</v>
          </cell>
          <cell r="C506" t="e">
            <v>#N/A</v>
          </cell>
          <cell r="D506" t="str">
            <v>3016107404-3162486148</v>
          </cell>
          <cell r="E506" t="e">
            <v>#N/A</v>
          </cell>
          <cell r="F506" t="e">
            <v>#N/A</v>
          </cell>
          <cell r="G506" t="e">
            <v>#N/A</v>
          </cell>
          <cell r="J506" t="str">
            <v>194KM</v>
          </cell>
          <cell r="K506" t="str">
            <v>3H 30MIN</v>
          </cell>
        </row>
        <row r="507">
          <cell r="A507" t="str">
            <v>DALLANA JULIETH DE ARMAS BERMUDEZ</v>
          </cell>
          <cell r="B507" t="str">
            <v>CALLE 27A#7-54 BARRIO ENTRE RIOS RIOHACHA/ LA GUAJIRA</v>
          </cell>
          <cell r="C507" t="e">
            <v>#N/A</v>
          </cell>
          <cell r="D507" t="str">
            <v>3016107404-3162486148</v>
          </cell>
          <cell r="E507" t="e">
            <v>#N/A</v>
          </cell>
          <cell r="F507" t="e">
            <v>#N/A</v>
          </cell>
          <cell r="G507" t="e">
            <v>#N/A</v>
          </cell>
          <cell r="J507" t="str">
            <v>2.2</v>
          </cell>
          <cell r="K507">
            <v>8</v>
          </cell>
        </row>
        <row r="508">
          <cell r="A508" t="str">
            <v>DAMARIS DURAN RUIZ</v>
          </cell>
          <cell r="B508" t="str">
            <v xml:space="preserve">Calle 11 No. 00 - 39 </v>
          </cell>
          <cell r="C508" t="str">
            <v>Cundinamarca</v>
          </cell>
          <cell r="D508">
            <v>3108102193</v>
          </cell>
          <cell r="E508" t="str">
            <v>Cundinamarca</v>
          </cell>
          <cell r="F508" t="str">
            <v>Cucuta</v>
          </cell>
          <cell r="G508" t="str">
            <v>Cucuta</v>
          </cell>
          <cell r="H508" t="str">
            <v>Calle 14 # 1-37 Barrio La Playa, Centro</v>
          </cell>
          <cell r="J508" t="str">
            <v>2.2</v>
          </cell>
          <cell r="K508">
            <v>8</v>
          </cell>
        </row>
        <row r="509">
          <cell r="A509" t="str">
            <v>DAMARIS DURAN RUIZ</v>
          </cell>
          <cell r="B509" t="str">
            <v xml:space="preserve">Calle 11 No. 00 - 39 </v>
          </cell>
          <cell r="C509" t="str">
            <v>Cundinamarca</v>
          </cell>
          <cell r="D509">
            <v>3108102193</v>
          </cell>
          <cell r="E509" t="str">
            <v>Cundinamarca</v>
          </cell>
          <cell r="F509" t="str">
            <v>Cucuta</v>
          </cell>
          <cell r="G509" t="str">
            <v>Cucuta</v>
          </cell>
          <cell r="H509" t="str">
            <v>Calle 14 # 1-37 Barrio La Playa, Centro</v>
          </cell>
          <cell r="J509">
            <v>0</v>
          </cell>
          <cell r="K509">
            <v>0</v>
          </cell>
        </row>
        <row r="510">
          <cell r="A510" t="str">
            <v>DAMARIS MORALES CASTRO</v>
          </cell>
          <cell r="B510" t="str">
            <v>ACORDAR CON EL PACIENTE LA UNION/ANTIOQUIA</v>
          </cell>
          <cell r="C510" t="e">
            <v>#N/A</v>
          </cell>
          <cell r="D510">
            <v>3234275295</v>
          </cell>
          <cell r="E510" t="e">
            <v>#N/A</v>
          </cell>
          <cell r="F510" t="e">
            <v>#N/A</v>
          </cell>
          <cell r="G510" t="e">
            <v>#N/A</v>
          </cell>
          <cell r="J510">
            <v>0</v>
          </cell>
          <cell r="K510">
            <v>0</v>
          </cell>
        </row>
        <row r="511">
          <cell r="A511" t="str">
            <v>DAMARIS MORALES CASTRO</v>
          </cell>
          <cell r="B511" t="str">
            <v>ACORDAR CON EL PACIENTE LA UNION/ANTIOQUIA</v>
          </cell>
          <cell r="C511" t="e">
            <v>#N/A</v>
          </cell>
          <cell r="D511">
            <v>3234275295</v>
          </cell>
          <cell r="E511" t="e">
            <v>#N/A</v>
          </cell>
          <cell r="F511" t="e">
            <v>#N/A</v>
          </cell>
          <cell r="G511" t="e">
            <v>#N/A</v>
          </cell>
          <cell r="J511" t="str">
            <v>11 km</v>
          </cell>
          <cell r="K511" t="str">
            <v>20 min</v>
          </cell>
        </row>
        <row r="512">
          <cell r="A512" t="str">
            <v>Damian Acosta</v>
          </cell>
          <cell r="B512" t="str">
            <v>El Carmen de viboral</v>
          </cell>
          <cell r="C512" t="str">
            <v>INTERMUNICIPAL</v>
          </cell>
          <cell r="D512">
            <v>0</v>
          </cell>
          <cell r="E512" t="str">
            <v>El carmen de Viboral</v>
          </cell>
          <cell r="F512" t="str">
            <v xml:space="preserve">RIONEGRO </v>
          </cell>
          <cell r="G512" t="str">
            <v>Clinica somer</v>
          </cell>
          <cell r="H512" t="str">
            <v>Cll. 38 # 54 A - 35 piso 4 Rionegro</v>
          </cell>
          <cell r="J512" t="str">
            <v>11 km</v>
          </cell>
          <cell r="K512" t="str">
            <v>20 min</v>
          </cell>
        </row>
        <row r="513">
          <cell r="A513" t="str">
            <v>Damian Acosta</v>
          </cell>
          <cell r="B513" t="str">
            <v>El Carmen de viboral</v>
          </cell>
          <cell r="C513" t="str">
            <v>INTERMUNICIPAL</v>
          </cell>
          <cell r="D513">
            <v>0</v>
          </cell>
          <cell r="E513" t="str">
            <v>El carmen de Viboral</v>
          </cell>
          <cell r="F513" t="str">
            <v xml:space="preserve">RIONEGRO </v>
          </cell>
          <cell r="G513" t="str">
            <v>Clinica somer</v>
          </cell>
          <cell r="H513" t="str">
            <v>Cll. 38 # 54 A - 35 piso 4 Rionegro</v>
          </cell>
          <cell r="J513">
            <v>0</v>
          </cell>
          <cell r="K513">
            <v>0</v>
          </cell>
        </row>
        <row r="514">
          <cell r="A514" t="str">
            <v>DANIEL ANDRES ARDILA TRUYOL</v>
          </cell>
          <cell r="B514" t="str">
            <v>LA RAYA FRONTERA COLOMBIA /VENEZUELA MAICAO/GUAJIRA</v>
          </cell>
          <cell r="C514" t="e">
            <v>#N/A</v>
          </cell>
          <cell r="D514" t="str">
            <v>412- 2673160</v>
          </cell>
          <cell r="E514" t="e">
            <v>#N/A</v>
          </cell>
          <cell r="F514" t="e">
            <v>#N/A</v>
          </cell>
          <cell r="G514" t="e">
            <v>#N/A</v>
          </cell>
          <cell r="J514">
            <v>0</v>
          </cell>
          <cell r="K514">
            <v>0</v>
          </cell>
        </row>
        <row r="515">
          <cell r="A515" t="str">
            <v>DANIEL ANDRES ARDILA TRUYOL</v>
          </cell>
          <cell r="B515" t="str">
            <v>LA RAYA FRONTERA COLOMBIA /VENEZUELA MAICAO/GUAJIRA</v>
          </cell>
          <cell r="C515" t="e">
            <v>#N/A</v>
          </cell>
          <cell r="D515" t="str">
            <v>412- 2673160</v>
          </cell>
          <cell r="E515" t="e">
            <v>#N/A</v>
          </cell>
          <cell r="F515" t="e">
            <v>#N/A</v>
          </cell>
          <cell r="G515" t="e">
            <v>#N/A</v>
          </cell>
          <cell r="J515" t="e">
            <v>#N/A</v>
          </cell>
          <cell r="K515">
            <v>0</v>
          </cell>
        </row>
        <row r="516">
          <cell r="A516" t="str">
            <v>DANIEL GERARDO VERDI MENDEZ</v>
          </cell>
          <cell r="B516" t="str">
            <v>BOGOTA</v>
          </cell>
          <cell r="C516" t="str">
            <v>SIBERIA</v>
          </cell>
          <cell r="D516">
            <v>59995174598</v>
          </cell>
          <cell r="E516" t="str">
            <v>BOGOTA</v>
          </cell>
          <cell r="F516" t="str">
            <v>BOGOTA</v>
          </cell>
          <cell r="G516" t="str">
            <v>BOGOTA</v>
          </cell>
        </row>
        <row r="517">
          <cell r="A517" t="str">
            <v>DANIEL LEONARDO SOTOMAYOR LOPEZ</v>
          </cell>
          <cell r="B517" t="str">
            <v>Escallon Villa Calle 11 de noviembre CARTAGENA</v>
          </cell>
          <cell r="C517" t="e">
            <v>#N/A</v>
          </cell>
          <cell r="D517">
            <v>3184743800</v>
          </cell>
          <cell r="E517" t="e">
            <v>#N/A</v>
          </cell>
          <cell r="F517" t="e">
            <v>#N/A</v>
          </cell>
          <cell r="G517" t="e">
            <v>#N/A</v>
          </cell>
          <cell r="J517" t="e">
            <v>#N/A</v>
          </cell>
          <cell r="K517">
            <v>0</v>
          </cell>
        </row>
        <row r="518">
          <cell r="A518" t="str">
            <v>DANIEL LEONARDO SOTOMAYOR LOPEZ</v>
          </cell>
          <cell r="B518" t="str">
            <v>Escallon Villa Calle 11 de noviembre CARTAGENA</v>
          </cell>
          <cell r="C518" t="e">
            <v>#N/A</v>
          </cell>
          <cell r="D518">
            <v>3184743800</v>
          </cell>
          <cell r="E518" t="e">
            <v>#N/A</v>
          </cell>
          <cell r="F518" t="e">
            <v>#N/A</v>
          </cell>
          <cell r="G518" t="e">
            <v>#N/A</v>
          </cell>
          <cell r="J518">
            <v>14</v>
          </cell>
          <cell r="K518">
            <v>30</v>
          </cell>
        </row>
        <row r="519">
          <cell r="A519" t="str">
            <v>Daniel Martinez</v>
          </cell>
          <cell r="B519" t="str">
            <v>Calle 143 A # 141 D 15</v>
          </cell>
          <cell r="C519">
            <v>0</v>
          </cell>
          <cell r="D519">
            <v>0</v>
          </cell>
          <cell r="E519">
            <v>0</v>
          </cell>
          <cell r="F519" t="str">
            <v>Bogota</v>
          </cell>
          <cell r="G519" t="str">
            <v>Cruz Roja</v>
          </cell>
          <cell r="H519" t="str">
            <v>Av. Kra  68 # 68 B-31 Bloque 1 Piso 1</v>
          </cell>
          <cell r="J519">
            <v>14</v>
          </cell>
          <cell r="K519">
            <v>30</v>
          </cell>
        </row>
        <row r="520">
          <cell r="A520" t="str">
            <v>Daniel Martinez</v>
          </cell>
          <cell r="B520" t="str">
            <v>Calle 143 A # 141 D 15</v>
          </cell>
          <cell r="C520">
            <v>0</v>
          </cell>
          <cell r="D520">
            <v>0</v>
          </cell>
          <cell r="E520">
            <v>0</v>
          </cell>
          <cell r="F520" t="str">
            <v>Bogota</v>
          </cell>
          <cell r="G520" t="str">
            <v>Cruz Roja</v>
          </cell>
          <cell r="H520" t="str">
            <v>Av. Kra  68 # 68 B-31 Bloque 1 Piso 1</v>
          </cell>
          <cell r="J520" t="str">
            <v>6,7KM</v>
          </cell>
          <cell r="K520" t="str">
            <v>13MIN</v>
          </cell>
        </row>
        <row r="521">
          <cell r="A521" t="str">
            <v>DANIEL MURCIA</v>
          </cell>
          <cell r="B521" t="str">
            <v>BOGOTA</v>
          </cell>
          <cell r="C521" t="str">
            <v>BOGOTA</v>
          </cell>
          <cell r="D521">
            <v>3212876235</v>
          </cell>
          <cell r="E521" t="str">
            <v>BOGOTA</v>
          </cell>
          <cell r="F521" t="str">
            <v>BOGOTA</v>
          </cell>
        </row>
        <row r="522">
          <cell r="A522" t="str">
            <v>DANIEL STIVEN PUERTA</v>
          </cell>
          <cell r="B522" t="str">
            <v>CLL 71 # 34-92 MANRIQUE MEDELLIN</v>
          </cell>
          <cell r="C522" t="e">
            <v>#N/A</v>
          </cell>
          <cell r="D522">
            <v>3207638721</v>
          </cell>
          <cell r="E522" t="e">
            <v>#N/A</v>
          </cell>
          <cell r="F522" t="e">
            <v>#N/A</v>
          </cell>
          <cell r="G522" t="e">
            <v>#N/A</v>
          </cell>
          <cell r="J522" t="str">
            <v>6,7KM</v>
          </cell>
          <cell r="K522" t="str">
            <v>13MIN</v>
          </cell>
        </row>
        <row r="523">
          <cell r="A523" t="str">
            <v xml:space="preserve">Daniel Stiven Puerta    </v>
          </cell>
          <cell r="B523" t="str">
            <v>CLL 71 # 34-92 MANRIQUE MEDELLIN</v>
          </cell>
          <cell r="C523" t="e">
            <v>#N/A</v>
          </cell>
          <cell r="D523">
            <v>3207638721</v>
          </cell>
          <cell r="E523" t="e">
            <v>#N/A</v>
          </cell>
          <cell r="F523" t="e">
            <v>#N/A</v>
          </cell>
          <cell r="G523" t="e">
            <v>#N/A</v>
          </cell>
          <cell r="J523" t="str">
            <v>6,7KM</v>
          </cell>
          <cell r="K523" t="str">
            <v>13MIN</v>
          </cell>
        </row>
        <row r="524">
          <cell r="A524" t="str">
            <v xml:space="preserve">Daniel Stiven Puerta              </v>
          </cell>
          <cell r="B524" t="str">
            <v>CLL 71 # 34-92 MANRIQUE MEDELLIN</v>
          </cell>
          <cell r="C524" t="e">
            <v>#N/A</v>
          </cell>
          <cell r="D524">
            <v>3207638721</v>
          </cell>
          <cell r="E524" t="e">
            <v>#N/A</v>
          </cell>
          <cell r="F524" t="e">
            <v>#N/A</v>
          </cell>
          <cell r="G524" t="e">
            <v>#N/A</v>
          </cell>
          <cell r="J524" t="str">
            <v>6,7KM</v>
          </cell>
          <cell r="K524" t="str">
            <v>13MIN</v>
          </cell>
        </row>
        <row r="525">
          <cell r="A525" t="str">
            <v xml:space="preserve">Daniel Stiven Puerta                 </v>
          </cell>
          <cell r="B525" t="str">
            <v>CLL 71 # 34-92 MANRIQUE MEDELLIN</v>
          </cell>
          <cell r="C525" t="e">
            <v>#N/A</v>
          </cell>
          <cell r="D525">
            <v>3207638721</v>
          </cell>
          <cell r="E525" t="e">
            <v>#N/A</v>
          </cell>
          <cell r="F525" t="e">
            <v>#N/A</v>
          </cell>
          <cell r="G525" t="e">
            <v>#N/A</v>
          </cell>
          <cell r="J525" t="str">
            <v>6,7KM</v>
          </cell>
          <cell r="K525" t="str">
            <v>13MIN</v>
          </cell>
        </row>
        <row r="526">
          <cell r="A526" t="str">
            <v xml:space="preserve">Daniel Stiven Puerta                       </v>
          </cell>
          <cell r="B526" t="str">
            <v>CLL 71 # 34-92 MANRIQUE MEDELLIN</v>
          </cell>
          <cell r="C526" t="e">
            <v>#N/A</v>
          </cell>
          <cell r="D526">
            <v>3207638721</v>
          </cell>
          <cell r="E526" t="e">
            <v>#N/A</v>
          </cell>
          <cell r="F526" t="e">
            <v>#N/A</v>
          </cell>
          <cell r="G526" t="e">
            <v>#N/A</v>
          </cell>
          <cell r="J526" t="str">
            <v>6,7KM</v>
          </cell>
          <cell r="K526" t="str">
            <v>13MIN</v>
          </cell>
        </row>
        <row r="527">
          <cell r="A527" t="str">
            <v>Daniel Stiven Puerta Herrera</v>
          </cell>
          <cell r="B527" t="str">
            <v>CLL 71 # 34-92 MANRIQUE MEDELLIN</v>
          </cell>
          <cell r="C527" t="e">
            <v>#N/A</v>
          </cell>
          <cell r="D527">
            <v>3207638721</v>
          </cell>
          <cell r="E527" t="e">
            <v>#N/A</v>
          </cell>
          <cell r="F527" t="e">
            <v>#N/A</v>
          </cell>
          <cell r="G527" t="e">
            <v>#N/A</v>
          </cell>
          <cell r="J527" t="str">
            <v>6,7KM</v>
          </cell>
          <cell r="K527" t="str">
            <v>13MIN</v>
          </cell>
        </row>
        <row r="528">
          <cell r="A528" t="str">
            <v xml:space="preserve">Daniel Stiven Puerta Herrera </v>
          </cell>
          <cell r="B528" t="str">
            <v>CLL 71 # 34-92 MANRIQUE MEDELLIN</v>
          </cell>
          <cell r="C528" t="e">
            <v>#N/A</v>
          </cell>
          <cell r="D528">
            <v>3207638721</v>
          </cell>
          <cell r="E528" t="e">
            <v>#N/A</v>
          </cell>
          <cell r="F528" t="e">
            <v>#N/A</v>
          </cell>
          <cell r="G528" t="e">
            <v>#N/A</v>
          </cell>
          <cell r="J528" t="str">
            <v>6,7KM</v>
          </cell>
          <cell r="K528" t="str">
            <v>13MIN</v>
          </cell>
        </row>
        <row r="529">
          <cell r="A529" t="str">
            <v xml:space="preserve">Daniel Stiven Puerta Herrera </v>
          </cell>
          <cell r="B529" t="str">
            <v>CLL 71 # 34-92 MANRIQUE MEDELLIN</v>
          </cell>
          <cell r="C529" t="e">
            <v>#N/A</v>
          </cell>
          <cell r="D529">
            <v>3207638721</v>
          </cell>
          <cell r="E529" t="e">
            <v>#N/A</v>
          </cell>
          <cell r="F529" t="e">
            <v>#N/A</v>
          </cell>
          <cell r="G529" t="e">
            <v>#N/A</v>
          </cell>
          <cell r="J529" t="str">
            <v>5 KM</v>
          </cell>
          <cell r="K529" t="str">
            <v>9 MIN</v>
          </cell>
        </row>
        <row r="530">
          <cell r="A530" t="str">
            <v>DANIEL YLLARAMENDI</v>
          </cell>
          <cell r="B530" t="str">
            <v>BOGOTA</v>
          </cell>
          <cell r="C530" t="str">
            <v>BOGOTA</v>
          </cell>
          <cell r="D530" t="str">
            <v>58 414-3103202</v>
          </cell>
          <cell r="E530" t="str">
            <v>BOGOTA</v>
          </cell>
          <cell r="F530" t="str">
            <v>BOGOTA</v>
          </cell>
          <cell r="G530" t="str">
            <v>BOGOTA</v>
          </cell>
          <cell r="J530" t="str">
            <v xml:space="preserve">15,6 KM </v>
          </cell>
          <cell r="K530" t="str">
            <v>37 minutos</v>
          </cell>
        </row>
        <row r="531">
          <cell r="A531" t="str">
            <v>DANIELA DUQUE</v>
          </cell>
          <cell r="B531" t="str">
            <v>BOGOTA</v>
          </cell>
          <cell r="C531" t="str">
            <v>BOGOTA</v>
          </cell>
          <cell r="D531" t="str">
            <v>58 414-3103202</v>
          </cell>
          <cell r="E531" t="str">
            <v>BOGOTA</v>
          </cell>
          <cell r="F531" t="str">
            <v>BOGOTA</v>
          </cell>
          <cell r="G531" t="str">
            <v>BOGOTA</v>
          </cell>
        </row>
        <row r="532">
          <cell r="A532" t="str">
            <v>Daniela Fernanda Cabrera</v>
          </cell>
          <cell r="B532" t="str">
            <v>Cra 7 # 23-53 B. La Aurora</v>
          </cell>
          <cell r="C532">
            <v>0</v>
          </cell>
          <cell r="D532">
            <v>0</v>
          </cell>
          <cell r="E532">
            <v>0</v>
          </cell>
          <cell r="F532" t="str">
            <v>Honda</v>
          </cell>
          <cell r="G532" t="str">
            <v>Honda</v>
          </cell>
          <cell r="H532" t="str">
            <v>Calle 9 No. 16-38 Av Centenario Hospital San Juan de Dios Honda</v>
          </cell>
          <cell r="I532" t="str">
            <v>Cuarto Turno</v>
          </cell>
          <cell r="J532" t="str">
            <v>5 KM</v>
          </cell>
          <cell r="K532" t="str">
            <v>9 MIN</v>
          </cell>
        </row>
        <row r="533">
          <cell r="A533" t="str">
            <v>Daniela Fernanda Cabrera</v>
          </cell>
          <cell r="B533" t="str">
            <v>Cra 7 # 23-53 B. La Aurora</v>
          </cell>
          <cell r="C533">
            <v>0</v>
          </cell>
          <cell r="D533">
            <v>0</v>
          </cell>
          <cell r="E533">
            <v>0</v>
          </cell>
          <cell r="F533" t="str">
            <v>Honda</v>
          </cell>
          <cell r="G533" t="str">
            <v>Honda</v>
          </cell>
          <cell r="H533" t="str">
            <v>Calle 9 No. 16-38 Av Centenario Hospital San Juan de Dios Honda</v>
          </cell>
          <cell r="I533" t="str">
            <v>Cuarto Turno</v>
          </cell>
          <cell r="J533">
            <v>11</v>
          </cell>
          <cell r="K533">
            <v>22</v>
          </cell>
        </row>
        <row r="534">
          <cell r="A534" t="str">
            <v>Daniela Hernandez</v>
          </cell>
          <cell r="B534" t="str">
            <v>CRA 96 B #19-60 PORTON DE HAYUELOS 2</v>
          </cell>
          <cell r="C534" t="str">
            <v>Hayuelos</v>
          </cell>
          <cell r="D534">
            <v>0</v>
          </cell>
          <cell r="E534" t="str">
            <v>Hayuelos</v>
          </cell>
          <cell r="F534" t="str">
            <v>Bogota</v>
          </cell>
          <cell r="G534" t="str">
            <v>Dorado</v>
          </cell>
          <cell r="H534" t="str">
            <v>Diagonal 82 Bis # 85 - 90</v>
          </cell>
          <cell r="J534">
            <v>11</v>
          </cell>
          <cell r="K534">
            <v>22</v>
          </cell>
        </row>
        <row r="535">
          <cell r="A535" t="str">
            <v>Daniela Hernandez</v>
          </cell>
          <cell r="B535" t="str">
            <v>CRA 96 B #19-60 PORTON DE HAYUELOS 2</v>
          </cell>
          <cell r="C535" t="str">
            <v>Hayuelos</v>
          </cell>
          <cell r="D535">
            <v>0</v>
          </cell>
          <cell r="E535" t="str">
            <v>Hayuelos</v>
          </cell>
          <cell r="F535" t="str">
            <v>Bogota</v>
          </cell>
          <cell r="G535" t="str">
            <v>Dorado</v>
          </cell>
          <cell r="H535" t="str">
            <v>Diagonal 82 Bis # 85 - 90</v>
          </cell>
          <cell r="J535">
            <v>9</v>
          </cell>
          <cell r="K535" t="str">
            <v>34min</v>
          </cell>
        </row>
        <row r="536">
          <cell r="A536" t="str">
            <v>DANIELA HERNANDEZ  2</v>
          </cell>
          <cell r="B536" t="str">
            <v>CALLE 7 #90-76</v>
          </cell>
          <cell r="C536" t="str">
            <v>CAMPO ALEGRE- TINTAL</v>
          </cell>
          <cell r="D536">
            <v>3208613631</v>
          </cell>
          <cell r="E536" t="str">
            <v>CAMPO ALEGRE- TINTAL</v>
          </cell>
          <cell r="F536" t="str">
            <v>BOGOTA</v>
          </cell>
          <cell r="G536" t="str">
            <v>Dorado</v>
          </cell>
          <cell r="H536" t="str">
            <v>Diagonal 82 Bis # 85 - 90</v>
          </cell>
          <cell r="J536">
            <v>0</v>
          </cell>
          <cell r="K536">
            <v>0</v>
          </cell>
        </row>
        <row r="537">
          <cell r="A537" t="str">
            <v>DANIELA SALAZAR ORTIZ</v>
          </cell>
          <cell r="B537" t="str">
            <v>Calle 37 número 1 A 43 Barrio San Joaquín CARTAGO/VALLE DEL CAUCA</v>
          </cell>
          <cell r="C537" t="e">
            <v>#N/A</v>
          </cell>
          <cell r="D537">
            <v>3142184482</v>
          </cell>
          <cell r="E537" t="e">
            <v>#N/A</v>
          </cell>
          <cell r="F537" t="e">
            <v>#N/A</v>
          </cell>
          <cell r="G537" t="e">
            <v>#N/A</v>
          </cell>
          <cell r="J537">
            <v>0</v>
          </cell>
          <cell r="K537">
            <v>0</v>
          </cell>
        </row>
        <row r="538">
          <cell r="A538" t="str">
            <v>DANIELA VALLEJO SALAZAR</v>
          </cell>
          <cell r="B538" t="str">
            <v>Calle 38 No 1a38n San Joaquín CARTAGO</v>
          </cell>
          <cell r="C538" t="e">
            <v>#N/A</v>
          </cell>
          <cell r="D538" t="str">
            <v>316 4299753-3187051905</v>
          </cell>
          <cell r="E538" t="e">
            <v>#N/A</v>
          </cell>
          <cell r="F538" t="e">
            <v>#N/A</v>
          </cell>
          <cell r="G538" t="e">
            <v>#N/A</v>
          </cell>
          <cell r="J538">
            <v>0</v>
          </cell>
          <cell r="K538">
            <v>0</v>
          </cell>
        </row>
        <row r="539">
          <cell r="A539" t="str">
            <v>DANIELA VALLEJO SALAZAR</v>
          </cell>
          <cell r="B539" t="str">
            <v>Calle 38 No 1a38n San Joaquín CARTAGO</v>
          </cell>
          <cell r="C539" t="e">
            <v>#N/A</v>
          </cell>
          <cell r="D539" t="str">
            <v>316 4299753-3187051905</v>
          </cell>
          <cell r="E539" t="e">
            <v>#N/A</v>
          </cell>
          <cell r="F539" t="e">
            <v>#N/A</v>
          </cell>
          <cell r="G539" t="e">
            <v>#N/A</v>
          </cell>
          <cell r="J539" t="str">
            <v>26,4KM</v>
          </cell>
          <cell r="K539" t="str">
            <v>53MIN</v>
          </cell>
        </row>
        <row r="540">
          <cell r="A540" t="str">
            <v>Danna Valentina Rincon Fonseca</v>
          </cell>
          <cell r="B540" t="str">
            <v xml:space="preserve">Vereda de obachia,sector de jutua ,Tipacoque Boyaca </v>
          </cell>
          <cell r="C540" t="e">
            <v>#N/A</v>
          </cell>
          <cell r="D540" t="str">
            <v>3128015949-3125441513</v>
          </cell>
          <cell r="E540" t="e">
            <v>#N/A</v>
          </cell>
          <cell r="F540" t="e">
            <v>#N/A</v>
          </cell>
          <cell r="G540" t="e">
            <v>#N/A</v>
          </cell>
          <cell r="J540" t="str">
            <v>26,4KM</v>
          </cell>
          <cell r="K540" t="str">
            <v>53MIN</v>
          </cell>
        </row>
        <row r="541">
          <cell r="A541" t="str">
            <v>Danna Valentina Rincon Fonseca</v>
          </cell>
          <cell r="B541" t="str">
            <v xml:space="preserve">Vereda de obachia,sector de jutua ,Tipacoque Boyaca </v>
          </cell>
          <cell r="C541" t="e">
            <v>#N/A</v>
          </cell>
          <cell r="D541" t="str">
            <v>3128015949-3125441513</v>
          </cell>
          <cell r="E541" t="e">
            <v>#N/A</v>
          </cell>
          <cell r="F541" t="e">
            <v>#N/A</v>
          </cell>
          <cell r="G541" t="e">
            <v>#N/A</v>
          </cell>
          <cell r="J541">
            <v>0</v>
          </cell>
          <cell r="K541">
            <v>0</v>
          </cell>
        </row>
        <row r="542">
          <cell r="A542" t="str">
            <v>DANNY HOLMAN CERON ARANGO</v>
          </cell>
          <cell r="B542" t="str">
            <v>CALLE 7D # 18A - 38 BARRIO PANORAMA YUMBO/VALLE DEL CAUCA</v>
          </cell>
          <cell r="C542" t="e">
            <v>#N/A</v>
          </cell>
          <cell r="D542">
            <v>3136196289</v>
          </cell>
          <cell r="E542" t="e">
            <v>#N/A</v>
          </cell>
          <cell r="F542" t="e">
            <v>#N/A</v>
          </cell>
          <cell r="G542" t="e">
            <v>#N/A</v>
          </cell>
          <cell r="J542">
            <v>0</v>
          </cell>
          <cell r="K542">
            <v>0</v>
          </cell>
        </row>
        <row r="543">
          <cell r="A543" t="str">
            <v>DANNY HOLMAN CERON ARANGO</v>
          </cell>
          <cell r="B543" t="str">
            <v>CALLE 7D # 18A - 38 BARRIO PANORAMA YUMBO/VALLE DEL CAUCA</v>
          </cell>
          <cell r="C543" t="e">
            <v>#N/A</v>
          </cell>
          <cell r="D543">
            <v>3136196289</v>
          </cell>
          <cell r="E543" t="e">
            <v>#N/A</v>
          </cell>
          <cell r="F543" t="e">
            <v>#N/A</v>
          </cell>
          <cell r="G543" t="e">
            <v>#N/A</v>
          </cell>
          <cell r="J543" t="str">
            <v>3.2 km</v>
          </cell>
          <cell r="K543" t="str">
            <v>6 min</v>
          </cell>
        </row>
        <row r="544">
          <cell r="A544" t="str">
            <v>DANNY LUCIA SANCHEZ CARO</v>
          </cell>
          <cell r="B544" t="str">
            <v>CR 8 N 40-75 RESTREPO Piso 1</v>
          </cell>
          <cell r="C544" t="str">
            <v>Restrepo</v>
          </cell>
          <cell r="D544">
            <v>3168604910</v>
          </cell>
          <cell r="E544" t="str">
            <v>Restrepo</v>
          </cell>
          <cell r="F544" t="str">
            <v>Ibague</v>
          </cell>
          <cell r="G544" t="str">
            <v>Ibague</v>
          </cell>
          <cell r="H544" t="str">
            <v>Calle 41 # 5 - 40 Barrio Restrepo</v>
          </cell>
          <cell r="I544" t="str">
            <v>Tercer Turno</v>
          </cell>
          <cell r="J544" t="str">
            <v>3.2 km</v>
          </cell>
          <cell r="K544" t="str">
            <v>6 min</v>
          </cell>
        </row>
        <row r="545">
          <cell r="A545" t="str">
            <v>DANNY LUCIA SANCHEZ CARO</v>
          </cell>
          <cell r="B545" t="str">
            <v>CR 8 N 40-75 RESTREPO Piso 1</v>
          </cell>
          <cell r="C545" t="str">
            <v>Restrepo</v>
          </cell>
          <cell r="D545">
            <v>3168604910</v>
          </cell>
          <cell r="E545" t="str">
            <v>Restrepo</v>
          </cell>
          <cell r="F545" t="str">
            <v>Ibague</v>
          </cell>
          <cell r="G545" t="str">
            <v>Ibague</v>
          </cell>
          <cell r="H545" t="str">
            <v>Calle 41 # 5 - 40 Barrio Restrepo</v>
          </cell>
          <cell r="I545" t="str">
            <v>Tercer Turno</v>
          </cell>
          <cell r="J545">
            <v>2.4</v>
          </cell>
          <cell r="K545">
            <v>7</v>
          </cell>
        </row>
        <row r="546">
          <cell r="A546" t="str">
            <v>DANY GUTIERREZ</v>
          </cell>
          <cell r="B546" t="str">
            <v>BOGOTA</v>
          </cell>
          <cell r="C546" t="str">
            <v>BOGOTA</v>
          </cell>
          <cell r="D546" t="str">
            <v>58 414-3103202</v>
          </cell>
          <cell r="E546" t="str">
            <v>BOGOTA</v>
          </cell>
          <cell r="F546" t="str">
            <v>BOGOTA</v>
          </cell>
          <cell r="G546" t="str">
            <v>BOGOTA</v>
          </cell>
          <cell r="J546" t="str">
            <v xml:space="preserve">15,6 KM </v>
          </cell>
          <cell r="K546" t="str">
            <v>49 minutos</v>
          </cell>
        </row>
        <row r="547">
          <cell r="A547" t="str">
            <v>Darlin Sarmiento</v>
          </cell>
          <cell r="B547" t="str">
            <v>Carrera 7A # 41-36</v>
          </cell>
          <cell r="C547" t="str">
            <v>La Magdalena</v>
          </cell>
          <cell r="D547" t="str">
            <v>3002269347-3634404</v>
          </cell>
          <cell r="E547" t="str">
            <v>La Magdalena</v>
          </cell>
          <cell r="F547" t="str">
            <v>Barranquilla</v>
          </cell>
          <cell r="G547" t="str">
            <v>Murillo</v>
          </cell>
          <cell r="H547" t="str">
            <v>Calle 45 # 9B - 08</v>
          </cell>
          <cell r="J547" t="str">
            <v>16,1KM</v>
          </cell>
          <cell r="K547" t="str">
            <v>30MIN</v>
          </cell>
        </row>
        <row r="548">
          <cell r="A548" t="str">
            <v>DARLYS DEL CARMEN PUERTA QUINTANA</v>
          </cell>
          <cell r="B548" t="str">
            <v>CRA 22 B # 55 - 82 VILLA KATANGA BARRANQUILLA/ATLANTICO</v>
          </cell>
          <cell r="C548" t="e">
            <v>#N/A</v>
          </cell>
          <cell r="D548">
            <v>3013841344</v>
          </cell>
          <cell r="E548" t="e">
            <v>#N/A</v>
          </cell>
          <cell r="F548" t="e">
            <v>#N/A</v>
          </cell>
          <cell r="G548" t="e">
            <v>#N/A</v>
          </cell>
          <cell r="J548" t="str">
            <v>16,1KM</v>
          </cell>
          <cell r="K548" t="str">
            <v>30MIN</v>
          </cell>
        </row>
        <row r="549">
          <cell r="A549" t="str">
            <v>DARLYS DEL CARMEN PUERTA QUINTANA</v>
          </cell>
          <cell r="B549" t="str">
            <v>CRA 22 B # 55 - 82 VILLA KATANGA BARRANQUILLA/ATLANTICO</v>
          </cell>
          <cell r="C549" t="e">
            <v>#N/A</v>
          </cell>
          <cell r="D549">
            <v>3013841344</v>
          </cell>
          <cell r="E549" t="e">
            <v>#N/A</v>
          </cell>
          <cell r="F549" t="e">
            <v>#N/A</v>
          </cell>
          <cell r="G549" t="e">
            <v>#N/A</v>
          </cell>
          <cell r="J549" t="str">
            <v>4.9</v>
          </cell>
          <cell r="K549">
            <v>15</v>
          </cell>
        </row>
        <row r="550">
          <cell r="A550" t="str">
            <v>David Buitrago</v>
          </cell>
          <cell r="B550" t="str">
            <v xml:space="preserve">Calle 10 No. 5-45 </v>
          </cell>
          <cell r="C550" t="str">
            <v>MULTICENTRO</v>
          </cell>
          <cell r="D550">
            <v>3184967136</v>
          </cell>
          <cell r="E550" t="str">
            <v>MULTICENTRO</v>
          </cell>
          <cell r="F550" t="str">
            <v xml:space="preserve">Neiva </v>
          </cell>
          <cell r="G550" t="str">
            <v xml:space="preserve">Neiva </v>
          </cell>
          <cell r="H550" t="str">
            <v>Calle 10 No. 5-45 Local 301</v>
          </cell>
          <cell r="J550" t="str">
            <v>4.9</v>
          </cell>
          <cell r="K550">
            <v>15</v>
          </cell>
        </row>
        <row r="551">
          <cell r="A551" t="str">
            <v>David Buitrago</v>
          </cell>
          <cell r="B551" t="str">
            <v xml:space="preserve">Calle 10 No. 5-45 </v>
          </cell>
          <cell r="C551" t="str">
            <v>MULTICENTRO</v>
          </cell>
          <cell r="D551">
            <v>3184967136</v>
          </cell>
          <cell r="E551" t="str">
            <v>MULTICENTRO</v>
          </cell>
          <cell r="F551" t="str">
            <v xml:space="preserve">Neiva </v>
          </cell>
          <cell r="G551" t="str">
            <v xml:space="preserve">Neiva </v>
          </cell>
          <cell r="H551" t="str">
            <v>Calle 10 No. 5-45 Local 301</v>
          </cell>
          <cell r="J551">
            <v>5</v>
          </cell>
          <cell r="K551" t="str">
            <v>8 min</v>
          </cell>
        </row>
        <row r="552">
          <cell r="A552" t="str">
            <v>David modesto barreto</v>
          </cell>
          <cell r="B552" t="str">
            <v>Manza 9 casa 9 barrio chico</v>
          </cell>
          <cell r="C552" t="str">
            <v>Barrio Chico</v>
          </cell>
          <cell r="D552">
            <v>3204960635</v>
          </cell>
          <cell r="E552" t="str">
            <v>Barrio Chico</v>
          </cell>
          <cell r="F552" t="str">
            <v>Honda</v>
          </cell>
          <cell r="G552" t="str">
            <v>Honda</v>
          </cell>
          <cell r="H552" t="str">
            <v>Calle 9 No. 16-38 Av Centenario Hospital San Juan de Dios Honda</v>
          </cell>
          <cell r="J552">
            <v>1.9</v>
          </cell>
          <cell r="K552" t="str">
            <v>6 min</v>
          </cell>
        </row>
        <row r="553">
          <cell r="A553" t="str">
            <v>David Munar</v>
          </cell>
          <cell r="B553" t="str">
            <v>Calle 17 # 14A - 25 Torre 3 Apto 815 en Chía</v>
          </cell>
          <cell r="C553" t="str">
            <v>Chia</v>
          </cell>
          <cell r="D553">
            <v>3192212836</v>
          </cell>
          <cell r="E553" t="str">
            <v>Chia</v>
          </cell>
          <cell r="F553" t="str">
            <v>Chia</v>
          </cell>
          <cell r="G553" t="str">
            <v>Airon Mountain</v>
          </cell>
          <cell r="H553" t="str">
            <v>Autopista Medellín Bogotá, KM 1,5 Vereda Vuelta Grande. Complejo La Florida</v>
          </cell>
          <cell r="J553" t="str">
            <v>16 km</v>
          </cell>
          <cell r="K553" t="str">
            <v>30 min</v>
          </cell>
        </row>
        <row r="554">
          <cell r="A554" t="str">
            <v xml:space="preserve">DAVID PATRICIO </v>
          </cell>
          <cell r="B554" t="str">
            <v>BOGOTA</v>
          </cell>
          <cell r="C554" t="str">
            <v>BOGOTA</v>
          </cell>
          <cell r="D554" t="str">
            <v>317 6668605</v>
          </cell>
          <cell r="E554" t="str">
            <v>CALI</v>
          </cell>
          <cell r="F554" t="str">
            <v>CALI</v>
          </cell>
          <cell r="G554" t="str">
            <v>CALI</v>
          </cell>
        </row>
        <row r="555">
          <cell r="A555" t="str">
            <v>DAVID TOVAR</v>
          </cell>
          <cell r="B555" t="str">
            <v>BOGOTA</v>
          </cell>
          <cell r="C555" t="str">
            <v>BOGOTA</v>
          </cell>
          <cell r="D555" t="str">
            <v>58 414-3103202</v>
          </cell>
          <cell r="E555" t="str">
            <v>BOGOTA</v>
          </cell>
          <cell r="F555" t="str">
            <v>BOGOTA</v>
          </cell>
          <cell r="G555" t="str">
            <v>BOGOTA</v>
          </cell>
          <cell r="J555" t="str">
            <v xml:space="preserve">15,6 KM </v>
          </cell>
          <cell r="K555" t="str">
            <v>46 minutos</v>
          </cell>
        </row>
        <row r="556">
          <cell r="A556" t="str">
            <v>DAYANA ANDREA DUQUE GARCIA</v>
          </cell>
          <cell r="B556" t="str">
            <v>CRA 2 # 5-03 NEIRA/CALDAS</v>
          </cell>
          <cell r="C556" t="e">
            <v>#N/A</v>
          </cell>
          <cell r="D556">
            <v>3137846221</v>
          </cell>
          <cell r="E556" t="e">
            <v>#N/A</v>
          </cell>
          <cell r="F556" t="e">
            <v>#N/A</v>
          </cell>
          <cell r="G556" t="e">
            <v>#N/A</v>
          </cell>
          <cell r="J556" t="str">
            <v>25,5KM</v>
          </cell>
          <cell r="K556" t="str">
            <v>48MIN</v>
          </cell>
        </row>
        <row r="557">
          <cell r="A557" t="str">
            <v>DAYANA CABALLERO</v>
          </cell>
          <cell r="C557" t="str">
            <v>AVERIGUAR CON EL CONDUCTOR</v>
          </cell>
          <cell r="E557" t="e">
            <v>#N/A</v>
          </cell>
          <cell r="F557" t="str">
            <v>Bucaramanga</v>
          </cell>
          <cell r="G557" t="str">
            <v xml:space="preserve">Foscal </v>
          </cell>
        </row>
        <row r="558">
          <cell r="A558" t="str">
            <v>DEICY HUERFANO</v>
          </cell>
          <cell r="B558" t="str">
            <v>DIAGONAL 51A # 11 - 15 SUR ESTE-santa rita sur oriente libertadores</v>
          </cell>
          <cell r="C558" t="str">
            <v>santa rita sur oriental libertadores</v>
          </cell>
          <cell r="D558">
            <v>3144040532</v>
          </cell>
          <cell r="E558" t="str">
            <v>santa rita sur oriental libertadores</v>
          </cell>
          <cell r="F558" t="str">
            <v>Bogota</v>
          </cell>
          <cell r="G558" t="str">
            <v>San Jose</v>
          </cell>
          <cell r="H558" t="str">
            <v>Cll. 10 # 18-75 piso 3</v>
          </cell>
          <cell r="I558" t="str">
            <v>Primer Turno</v>
          </cell>
          <cell r="J558">
            <v>10</v>
          </cell>
          <cell r="K558">
            <v>20</v>
          </cell>
        </row>
        <row r="559">
          <cell r="A559" t="str">
            <v xml:space="preserve">Deicy Julieth Hineztroza Sierra </v>
          </cell>
          <cell r="B559" t="str">
            <v>Calle 78 sur # 79A 45</v>
          </cell>
          <cell r="C559" t="str">
            <v>Bosa San Diego Caminos de la esperanza</v>
          </cell>
          <cell r="D559">
            <v>3175622491</v>
          </cell>
          <cell r="E559" t="str">
            <v>Bosa San Diego Caminos de la esperanza</v>
          </cell>
          <cell r="F559" t="str">
            <v>Bogotá</v>
          </cell>
          <cell r="G559" t="str">
            <v>Occidente</v>
          </cell>
          <cell r="H559" t="str">
            <v>Calle 5C No. 71C - 29 Torre B Piso 2 
Edificio Servicios Ambulatorios</v>
          </cell>
          <cell r="J559">
            <v>25</v>
          </cell>
          <cell r="K559" t="str">
            <v>45 min</v>
          </cell>
        </row>
        <row r="560">
          <cell r="A560" t="str">
            <v>DEIVIS XAVIER PEÑA LLANOS</v>
          </cell>
          <cell r="B560" t="str">
            <v>CRA 6 G # 97 - 71 VILLA SAN PEDRO BARRANQUILLA/ATLANTICO</v>
          </cell>
          <cell r="C560" t="e">
            <v>#N/A</v>
          </cell>
          <cell r="D560">
            <v>3177828354</v>
          </cell>
          <cell r="E560" t="e">
            <v>#N/A</v>
          </cell>
          <cell r="F560" t="str">
            <v>Barranquilla</v>
          </cell>
          <cell r="G560" t="str">
            <v>IPS ESPECIALIZADA</v>
          </cell>
          <cell r="J560">
            <v>9</v>
          </cell>
          <cell r="K560" t="str">
            <v>23 MIN</v>
          </cell>
        </row>
        <row r="561">
          <cell r="A561" t="str">
            <v xml:space="preserve">DELGADO MARTHA </v>
          </cell>
          <cell r="B561" t="str">
            <v>KRA 2A#38B-169</v>
          </cell>
          <cell r="C561" t="str">
            <v>BARRANQUILLA</v>
          </cell>
          <cell r="D561">
            <v>3107079173</v>
          </cell>
          <cell r="F561" t="str">
            <v>Barranquilla</v>
          </cell>
          <cell r="G561" t="str">
            <v>Murillo</v>
          </cell>
          <cell r="H561" t="str">
            <v>Calle 45 # 9B - 08</v>
          </cell>
          <cell r="J561" t="str">
            <v>190m</v>
          </cell>
          <cell r="K561">
            <v>1</v>
          </cell>
        </row>
        <row r="562">
          <cell r="A562" t="str">
            <v>DELSY ALBA ACUÑA</v>
          </cell>
          <cell r="B562" t="str">
            <v>VEREDA LA HACIENDA TUTA/BOYACA</v>
          </cell>
          <cell r="C562" t="e">
            <v>#N/A</v>
          </cell>
          <cell r="D562" t="str">
            <v>3192390925-3118911322-3223700615</v>
          </cell>
          <cell r="E562" t="e">
            <v>#N/A</v>
          </cell>
          <cell r="F562" t="e">
            <v>#N/A</v>
          </cell>
          <cell r="G562" t="e">
            <v>#N/A</v>
          </cell>
          <cell r="J562">
            <v>0</v>
          </cell>
          <cell r="K562">
            <v>0</v>
          </cell>
        </row>
        <row r="563">
          <cell r="A563" t="str">
            <v xml:space="preserve">DENIS VEGA </v>
          </cell>
          <cell r="B563" t="str">
            <v>CRA 23B # 65B - 53 SAN FELIPE</v>
          </cell>
          <cell r="C563" t="str">
            <v>San Felipe</v>
          </cell>
          <cell r="D563">
            <v>3007752456</v>
          </cell>
          <cell r="E563" t="str">
            <v>San Felipe</v>
          </cell>
          <cell r="F563" t="str">
            <v>Barranquilla</v>
          </cell>
          <cell r="G563" t="str">
            <v>Murillo</v>
          </cell>
          <cell r="H563" t="str">
            <v>Calle 45 # 9B - 08
Barrio La Victoria</v>
          </cell>
          <cell r="I563" t="str">
            <v>Primer Turno</v>
          </cell>
          <cell r="J563" t="str">
            <v>3.4 km</v>
          </cell>
          <cell r="K563" t="str">
            <v>13 min</v>
          </cell>
        </row>
        <row r="564">
          <cell r="A564" t="str">
            <v>DENIS VEGA MARENCO</v>
          </cell>
          <cell r="B564" t="str">
            <v>CARRERA 23B # 65B-53 SAN FELIPE</v>
          </cell>
          <cell r="C564" t="str">
            <v>BARRANQUILLA</v>
          </cell>
          <cell r="D564">
            <v>3007752456</v>
          </cell>
          <cell r="E564" t="str">
            <v>San Felipe</v>
          </cell>
          <cell r="F564" t="str">
            <v>Barranquilla</v>
          </cell>
          <cell r="G564" t="str">
            <v>Murillo</v>
          </cell>
          <cell r="H564" t="str">
            <v>Calle 45 # 9B - 08</v>
          </cell>
          <cell r="J564" t="str">
            <v>3.6</v>
          </cell>
          <cell r="K564" t="str">
            <v>9 min</v>
          </cell>
        </row>
        <row r="565">
          <cell r="A565" t="str">
            <v>DEVIS MENDOZA</v>
          </cell>
          <cell r="B565" t="str">
            <v xml:space="preserve">CALLE 11  9-14  LA VICTORIA DE PTO COLOMBIA </v>
          </cell>
          <cell r="C565" t="str">
            <v>La Victoria</v>
          </cell>
          <cell r="D565" t="str">
            <v>3046292912-3046292912</v>
          </cell>
          <cell r="E565" t="str">
            <v>La Victoria</v>
          </cell>
          <cell r="F565" t="str">
            <v>PTO COLOMBIA</v>
          </cell>
          <cell r="G565" t="str">
            <v>Riomar</v>
          </cell>
          <cell r="H565" t="str">
            <v>Cra. 51 # 82-197</v>
          </cell>
          <cell r="J565">
            <v>17</v>
          </cell>
          <cell r="K565">
            <v>22</v>
          </cell>
        </row>
        <row r="566">
          <cell r="A566" t="str">
            <v>DEYDI GISSET TATIANA PARDO JIMENEZ</v>
          </cell>
          <cell r="B566" t="str">
            <v>Cll 72a #87-52</v>
          </cell>
          <cell r="C566" t="str">
            <v>los pinos</v>
          </cell>
          <cell r="D566">
            <v>3004013000</v>
          </cell>
          <cell r="E566" t="str">
            <v>los pinos</v>
          </cell>
          <cell r="F566" t="str">
            <v>BOGOTÁ</v>
          </cell>
          <cell r="G566" t="str">
            <v>Horizonte</v>
          </cell>
          <cell r="H566" t="str">
            <v>Av. Cll 134 # 7b- 83 Edificio el Bosque piso 2 Consultorio 2018</v>
          </cell>
          <cell r="J566" t="str">
            <v>12k</v>
          </cell>
          <cell r="K566" t="str">
            <v>35min</v>
          </cell>
        </row>
        <row r="567">
          <cell r="A567" t="str">
            <v>DEYSY YANIRA RODRÍGUEZ RAMIREZ</v>
          </cell>
          <cell r="B567" t="str">
            <v xml:space="preserve">CRA 7A # 30D-21 SUR BARRIO LA SERAFINA BOGOTÁ D.C </v>
          </cell>
          <cell r="C567" t="e">
            <v>#N/A</v>
          </cell>
          <cell r="D567">
            <v>3194133839</v>
          </cell>
          <cell r="E567" t="e">
            <v>#N/A</v>
          </cell>
          <cell r="F567" t="str">
            <v>BOGOTA</v>
          </cell>
          <cell r="G567" t="str">
            <v>UNIMEQ</v>
          </cell>
          <cell r="J567" t="str">
            <v>21,7KM</v>
          </cell>
          <cell r="K567" t="str">
            <v>55MIN</v>
          </cell>
        </row>
        <row r="568">
          <cell r="A568" t="str">
            <v>DIANA</v>
          </cell>
          <cell r="B568" t="str">
            <v>Cra 32a # 31 - 48 San Carlos</v>
          </cell>
          <cell r="C568" t="str">
            <v>San Carlos</v>
          </cell>
          <cell r="D568">
            <v>0</v>
          </cell>
          <cell r="E568" t="str">
            <v>San Carlos</v>
          </cell>
          <cell r="F568" t="str">
            <v>Cali</v>
          </cell>
          <cell r="G568" t="str">
            <v>Imbanaco</v>
          </cell>
          <cell r="H568" t="str">
            <v>Cll. 5B 4  # 38 -123</v>
          </cell>
          <cell r="J568" t="str">
            <v>6.6 km</v>
          </cell>
          <cell r="K568" t="str">
            <v>17 min</v>
          </cell>
        </row>
        <row r="569">
          <cell r="A569" t="str">
            <v xml:space="preserve">DIANA  ESCOBAR </v>
          </cell>
          <cell r="B569" t="str">
            <v>Cra 32a # 31 - 48 San Carlos</v>
          </cell>
          <cell r="C569" t="str">
            <v>San Carlos</v>
          </cell>
          <cell r="D569">
            <v>3108369309</v>
          </cell>
          <cell r="E569" t="str">
            <v>San Carlos</v>
          </cell>
          <cell r="F569" t="str">
            <v>Cali</v>
          </cell>
          <cell r="G569" t="str">
            <v>Imbanaco</v>
          </cell>
          <cell r="H569" t="str">
            <v>Cll. 5B 4  # 38 -123</v>
          </cell>
          <cell r="J569">
            <v>7</v>
          </cell>
          <cell r="K569">
            <v>17</v>
          </cell>
        </row>
        <row r="570">
          <cell r="A570" t="str">
            <v>DIANA AMADO</v>
          </cell>
          <cell r="B570" t="str">
            <v>CARRERA 50 A # 22 - 26 SUR  - CIUDAD  MONTES PUENTE ARANDA</v>
          </cell>
          <cell r="C570" t="str">
            <v>ciudad montes</v>
          </cell>
          <cell r="D570">
            <v>3505807676</v>
          </cell>
          <cell r="E570" t="str">
            <v>ciudad montes</v>
          </cell>
          <cell r="F570" t="str">
            <v>Bogota</v>
          </cell>
          <cell r="G570" t="str">
            <v>San Jose</v>
          </cell>
          <cell r="H570" t="str">
            <v>Cll. 10 # 18-75 piso 3</v>
          </cell>
          <cell r="I570" t="str">
            <v>Tercer Turno</v>
          </cell>
          <cell r="J570">
            <v>6</v>
          </cell>
          <cell r="K570">
            <v>17</v>
          </cell>
        </row>
        <row r="571">
          <cell r="A571" t="str">
            <v>DIANA ARCOS</v>
          </cell>
          <cell r="B571" t="str">
            <v xml:space="preserve">CARRERA 35 # 35 - 27         Soacha ciudad verde   </v>
          </cell>
          <cell r="C571" t="str">
            <v>INTERMUNICIPAL</v>
          </cell>
          <cell r="D571">
            <v>3057134871</v>
          </cell>
          <cell r="E571" t="str">
            <v>CUIDAD VERDE SOACHA</v>
          </cell>
          <cell r="F571" t="str">
            <v>Bogota</v>
          </cell>
          <cell r="G571" t="str">
            <v>San Jose</v>
          </cell>
          <cell r="H571" t="str">
            <v>Cll. 10 # 18-75 piso 3</v>
          </cell>
          <cell r="J571">
            <v>21</v>
          </cell>
          <cell r="K571">
            <v>38</v>
          </cell>
        </row>
        <row r="572">
          <cell r="A572" t="str">
            <v>Diana Bohorquez</v>
          </cell>
          <cell r="B572" t="str">
            <v xml:space="preserve">CRA 27 #63A-16 </v>
          </cell>
          <cell r="C572" t="str">
            <v>7 DE AGOSTO</v>
          </cell>
          <cell r="D572">
            <v>0</v>
          </cell>
          <cell r="E572" t="str">
            <v>7 DE AGOSTO</v>
          </cell>
          <cell r="F572" t="str">
            <v>Bogota</v>
          </cell>
          <cell r="G572" t="str">
            <v>Dorado</v>
          </cell>
          <cell r="H572" t="str">
            <v>Diagonal 82 Bis # 85 - 90</v>
          </cell>
          <cell r="J572">
            <v>10</v>
          </cell>
          <cell r="K572">
            <v>18</v>
          </cell>
        </row>
        <row r="573">
          <cell r="A573" t="str">
            <v>Diana Caraballo</v>
          </cell>
          <cell r="B573" t="str">
            <v>socorro mza 26 lote 1</v>
          </cell>
          <cell r="C573">
            <v>0</v>
          </cell>
          <cell r="D573">
            <v>0</v>
          </cell>
          <cell r="E573">
            <v>0</v>
          </cell>
          <cell r="F573" t="str">
            <v>CARTAGENA</v>
          </cell>
          <cell r="G573" t="str">
            <v>Cartagena</v>
          </cell>
          <cell r="H573" t="str">
            <v>Barrio La Plazuela Carrera 71 # 29 - 236 CC shoping center La plazuela local 16</v>
          </cell>
          <cell r="J573">
            <v>0</v>
          </cell>
          <cell r="K573">
            <v>0</v>
          </cell>
        </row>
        <row r="574">
          <cell r="A574" t="str">
            <v xml:space="preserve">Diana Caraballo </v>
          </cell>
          <cell r="B574" t="str">
            <v>socorro mza 26 lote 1</v>
          </cell>
          <cell r="C574" t="str">
            <v>lote 1</v>
          </cell>
          <cell r="D574">
            <v>0</v>
          </cell>
          <cell r="E574" t="str">
            <v>lote 1</v>
          </cell>
          <cell r="F574" t="str">
            <v>CARTAGENA</v>
          </cell>
          <cell r="G574" t="str">
            <v>Cartagena</v>
          </cell>
          <cell r="H574" t="str">
            <v>Barrio La Plazuela Carrera 71 # 29 - 236 CC shoping center La plazuela local 16</v>
          </cell>
          <cell r="J574">
            <v>1.5</v>
          </cell>
          <cell r="K574">
            <v>5</v>
          </cell>
        </row>
        <row r="575">
          <cell r="A575" t="str">
            <v xml:space="preserve">Diana Carolina Serna </v>
          </cell>
          <cell r="B575" t="str">
            <v>CLL 7 No. 15-15</v>
          </cell>
          <cell r="C575" t="str">
            <v>Barrio La Estanzuela</v>
          </cell>
          <cell r="D575" t="str">
            <v xml:space="preserve">3162554079/3002902166 </v>
          </cell>
          <cell r="E575" t="str">
            <v>Barrio La Estanzuela</v>
          </cell>
          <cell r="F575" t="str">
            <v>BOGOTA</v>
          </cell>
          <cell r="G575" t="str">
            <v>Cruz Roja</v>
          </cell>
          <cell r="H575" t="str">
            <v>Av. Kra  68 # 68 B-31 Bloque 1 Piso 1</v>
          </cell>
        </row>
        <row r="576">
          <cell r="A576" t="str">
            <v>Diana Gisela Soto</v>
          </cell>
          <cell r="B576" t="str">
            <v>carrera 9d # 48h-20 san cayetano Manizales</v>
          </cell>
          <cell r="C576" t="e">
            <v>#N/A</v>
          </cell>
          <cell r="D576">
            <v>3146024898</v>
          </cell>
          <cell r="E576" t="e">
            <v>#N/A</v>
          </cell>
          <cell r="F576" t="e">
            <v>#N/A</v>
          </cell>
          <cell r="G576" t="e">
            <v>#N/A</v>
          </cell>
          <cell r="J576" t="str">
            <v>4,2KM</v>
          </cell>
          <cell r="K576" t="str">
            <v>13MIN</v>
          </cell>
        </row>
        <row r="577">
          <cell r="A577" t="str">
            <v xml:space="preserve">Diana Gomez </v>
          </cell>
          <cell r="B577" t="str">
            <v>Cra82#48-37 Edificio Complejo de Calazan</v>
          </cell>
          <cell r="C577" t="str">
            <v>ORDEN PUBLICO</v>
          </cell>
          <cell r="D577">
            <v>3122880826</v>
          </cell>
          <cell r="E577" t="str">
            <v>BARRIO CALAZANS PARTE ALTA</v>
          </cell>
          <cell r="F577" t="str">
            <v>Medellin</v>
          </cell>
          <cell r="G577" t="str">
            <v>Hosp. San Vicente de Paúl</v>
          </cell>
          <cell r="H577" t="str">
            <v>Cll. 64 # 51 D - 70 HSVP</v>
          </cell>
          <cell r="I577" t="str">
            <v>Cuarto Turno</v>
          </cell>
          <cell r="J577" t="str">
            <v>6 KM</v>
          </cell>
          <cell r="K577" t="str">
            <v>15 MIN</v>
          </cell>
        </row>
        <row r="578">
          <cell r="A578" t="str">
            <v>DIANA ISABEL CASTRO CARDONA/LAURA CRISTINA CASTRO LOPEZ</v>
          </cell>
          <cell r="B578" t="str">
            <v>PARQUE DE LA UNION/ANTIOQUIA</v>
          </cell>
          <cell r="C578" t="e">
            <v>#N/A</v>
          </cell>
          <cell r="D578" t="str">
            <v>3206648621-3116450932</v>
          </cell>
          <cell r="E578" t="e">
            <v>#N/A</v>
          </cell>
          <cell r="F578" t="e">
            <v>#N/A</v>
          </cell>
          <cell r="G578" t="e">
            <v>#N/A</v>
          </cell>
          <cell r="J578">
            <v>0</v>
          </cell>
          <cell r="K578">
            <v>0</v>
          </cell>
        </row>
        <row r="579">
          <cell r="A579" t="str">
            <v>Diana Jimenez Montoya</v>
          </cell>
          <cell r="B579" t="str">
            <v>Diagonal 56 A # 84 A - 47 Sur Casa Villa Sonia Sur Bogota</v>
          </cell>
          <cell r="C579" t="e">
            <v>#N/A</v>
          </cell>
          <cell r="D579" t="str">
            <v>3193620429-3176988913</v>
          </cell>
          <cell r="E579" t="e">
            <v>#N/A</v>
          </cell>
          <cell r="F579" t="e">
            <v>#N/A</v>
          </cell>
          <cell r="G579" t="e">
            <v>#N/A</v>
          </cell>
          <cell r="J579" t="str">
            <v>22,6KM</v>
          </cell>
          <cell r="K579" t="str">
            <v>58MIN</v>
          </cell>
        </row>
        <row r="580">
          <cell r="A580" t="str">
            <v>Diana Leiva</v>
          </cell>
          <cell r="B580" t="str">
            <v>Diagonal 82 Bis # 85 - 90</v>
          </cell>
          <cell r="C580" t="str">
            <v>La española</v>
          </cell>
          <cell r="D580">
            <v>3226227068</v>
          </cell>
          <cell r="E580" t="str">
            <v>La española</v>
          </cell>
          <cell r="F580" t="str">
            <v>Bogotá</v>
          </cell>
          <cell r="G580" t="str">
            <v>Dorado</v>
          </cell>
          <cell r="H580" t="str">
            <v>Diagonal 82 Bis # 85 - 90</v>
          </cell>
          <cell r="J580" t="str">
            <v>17 km</v>
          </cell>
          <cell r="K580" t="str">
            <v>42 min</v>
          </cell>
        </row>
        <row r="581">
          <cell r="A581" t="str">
            <v>DIANA LISETH PACHECO/SHAIRA NICOLL  JACOME ALVAREZ</v>
          </cell>
          <cell r="B581" t="str">
            <v>CALLE 6A#25-35 BR 28 DE FEBRERO CUCUTA/NORTE DE SANTANDER</v>
          </cell>
          <cell r="C581" t="e">
            <v>#N/A</v>
          </cell>
          <cell r="D581">
            <v>3133054380</v>
          </cell>
          <cell r="E581" t="e">
            <v>#N/A</v>
          </cell>
          <cell r="F581" t="e">
            <v>#N/A</v>
          </cell>
          <cell r="G581" t="e">
            <v>#N/A</v>
          </cell>
          <cell r="J581">
            <v>0</v>
          </cell>
          <cell r="K581">
            <v>0</v>
          </cell>
        </row>
        <row r="582">
          <cell r="A582" t="str">
            <v>DIANA LUCIA TORRES ESQUIVEL</v>
          </cell>
          <cell r="B582" t="str">
            <v>CALLE 7 SUR #14A-52 BARRIO N FRANCCISCO NEIVA/HUILA</v>
          </cell>
          <cell r="C582" t="e">
            <v>#N/A</v>
          </cell>
          <cell r="D582" t="str">
            <v>305 3920287</v>
          </cell>
          <cell r="E582" t="e">
            <v>#N/A</v>
          </cell>
          <cell r="F582" t="e">
            <v>#N/A</v>
          </cell>
          <cell r="G582" t="e">
            <v>#N/A</v>
          </cell>
          <cell r="J582">
            <v>0</v>
          </cell>
          <cell r="K582">
            <v>0</v>
          </cell>
        </row>
        <row r="583">
          <cell r="A583" t="str">
            <v>Diana Marcela Melon Fonseca</v>
          </cell>
          <cell r="B583" t="str">
            <v>cra 85 L No. 63 B 42</v>
          </cell>
          <cell r="C583" t="str">
            <v>villaluz</v>
          </cell>
          <cell r="D583">
            <v>3123683699</v>
          </cell>
          <cell r="E583" t="str">
            <v>villaluz</v>
          </cell>
          <cell r="F583" t="str">
            <v>BOGOTÁ</v>
          </cell>
          <cell r="G583" t="str">
            <v>Occidente</v>
          </cell>
          <cell r="H583" t="str">
            <v>Calle 5C No. 71C - 29 Torre B Piso 2 
Edificio Servicios Ambulatorios</v>
          </cell>
          <cell r="I583" t="str">
            <v>Primer Turno</v>
          </cell>
          <cell r="J583">
            <v>12</v>
          </cell>
          <cell r="K583">
            <v>20</v>
          </cell>
        </row>
        <row r="584">
          <cell r="A584" t="str">
            <v>DIANA MARIA MEJIA GOMEZ</v>
          </cell>
          <cell r="B584" t="str">
            <v>CALLE 1A #14-102 BARRIO 12 DE OCTUBRE EL BANCO/MAGDALENA</v>
          </cell>
          <cell r="C584" t="e">
            <v>#N/A</v>
          </cell>
          <cell r="D584">
            <v>3103477663</v>
          </cell>
          <cell r="E584" t="e">
            <v>#N/A</v>
          </cell>
          <cell r="F584" t="e">
            <v>#N/A</v>
          </cell>
          <cell r="G584" t="e">
            <v>#N/A</v>
          </cell>
          <cell r="J584">
            <v>0</v>
          </cell>
          <cell r="K584">
            <v>0</v>
          </cell>
        </row>
        <row r="585">
          <cell r="A585" t="str">
            <v>Diana Mayerli Florez Hernandez cll 5A # 62-28</v>
          </cell>
          <cell r="B585" t="str">
            <v>Calle 13 Bis Sur # 12 A – 04, Conjunto multifamiliar, Bloque D Apto 302, Barrio Ciudad Jardín Sur</v>
          </cell>
          <cell r="C585" t="str">
            <v>Ciudad Jardin sur</v>
          </cell>
          <cell r="D585">
            <v>0</v>
          </cell>
          <cell r="E585" t="str">
            <v>Ciudad Jardin sur</v>
          </cell>
          <cell r="F585" t="str">
            <v>Bogota</v>
          </cell>
          <cell r="G585" t="str">
            <v>Fmexpress Bogotá</v>
          </cell>
          <cell r="H585" t="str">
            <v>BOGOTA CLL 161 # 7G-36</v>
          </cell>
          <cell r="J585">
            <v>27</v>
          </cell>
          <cell r="K585">
            <v>38</v>
          </cell>
        </row>
        <row r="586">
          <cell r="A586" t="str">
            <v>Diana Montes</v>
          </cell>
          <cell r="B586" t="str">
            <v>Cll. 38 # 54 A - 35 piso 4 Rionegro</v>
          </cell>
          <cell r="C586">
            <v>0</v>
          </cell>
          <cell r="F586" t="str">
            <v xml:space="preserve">RIONEGRO </v>
          </cell>
          <cell r="G586" t="str">
            <v>Clinica somer</v>
          </cell>
          <cell r="H586" t="str">
            <v>Cll. 38 # 54 A - 35 piso 4 Rionegro</v>
          </cell>
          <cell r="J586">
            <v>35</v>
          </cell>
          <cell r="K586" t="str">
            <v>50 min</v>
          </cell>
        </row>
        <row r="587">
          <cell r="A587" t="str">
            <v>DIANA MORELOS</v>
          </cell>
          <cell r="B587" t="str">
            <v>CALLE 21 #18-37</v>
          </cell>
          <cell r="C587" t="str">
            <v xml:space="preserve">Alcazares </v>
          </cell>
          <cell r="D587">
            <v>3015733767</v>
          </cell>
          <cell r="E587" t="str">
            <v xml:space="preserve">Alcazares </v>
          </cell>
          <cell r="F587" t="str">
            <v>Santa Marta</v>
          </cell>
          <cell r="G587" t="str">
            <v>Santa Marta</v>
          </cell>
          <cell r="H587" t="str">
            <v>Cra.  19 # 11C - 66</v>
          </cell>
          <cell r="I587" t="str">
            <v>Primer Turno</v>
          </cell>
          <cell r="J587">
            <v>1</v>
          </cell>
          <cell r="K587">
            <v>3</v>
          </cell>
        </row>
        <row r="588">
          <cell r="A588" t="str">
            <v>Diana Patricia Guerrero Guerrero</v>
          </cell>
          <cell r="B588" t="str">
            <v>CARRERA 71 D # 4 - 54 (SUPERMERCADO) AMERICA CENTRAL BOGOTA</v>
          </cell>
          <cell r="C588" t="e">
            <v>#N/A</v>
          </cell>
          <cell r="D588" t="str">
            <v>2621125-3204658849</v>
          </cell>
          <cell r="E588" t="e">
            <v>#N/A</v>
          </cell>
          <cell r="F588" t="e">
            <v>#N/A</v>
          </cell>
          <cell r="G588" t="e">
            <v>#N/A</v>
          </cell>
          <cell r="J588" t="str">
            <v>16,4KM</v>
          </cell>
          <cell r="K588" t="str">
            <v>29MIN</v>
          </cell>
        </row>
        <row r="589">
          <cell r="A589" t="str">
            <v xml:space="preserve">Diana Patricia Monsalve Hernandez </v>
          </cell>
          <cell r="B589" t="str">
            <v>Carrera 7 #27-87 Oscar Martinez Salazar San Gil</v>
          </cell>
          <cell r="C589" t="e">
            <v>#N/A</v>
          </cell>
          <cell r="D589">
            <v>3014895929</v>
          </cell>
          <cell r="E589" t="e">
            <v>#N/A</v>
          </cell>
          <cell r="F589" t="e">
            <v>#N/A</v>
          </cell>
          <cell r="G589" t="e">
            <v>#N/A</v>
          </cell>
          <cell r="J589" t="str">
            <v>6KM</v>
          </cell>
          <cell r="K589" t="str">
            <v>18MIN</v>
          </cell>
        </row>
        <row r="590">
          <cell r="A590" t="str">
            <v>Diana Patricia Mosalve Hernandez</v>
          </cell>
          <cell r="B590" t="str">
            <v>Carrera 7 #27-87 Oscar Martinez Salazar San Gil</v>
          </cell>
          <cell r="C590" t="e">
            <v>#N/A</v>
          </cell>
          <cell r="D590">
            <v>3014895929</v>
          </cell>
          <cell r="E590" t="e">
            <v>#N/A</v>
          </cell>
          <cell r="F590" t="e">
            <v>#N/A</v>
          </cell>
          <cell r="G590" t="e">
            <v>#N/A</v>
          </cell>
          <cell r="J590">
            <v>0</v>
          </cell>
          <cell r="K590">
            <v>0</v>
          </cell>
        </row>
        <row r="591">
          <cell r="A591" t="str">
            <v>DIANA SANABRIA</v>
          </cell>
          <cell r="B591" t="str">
            <v>Cra. 7 A # 31 - 54 Barrio La Magdalena</v>
          </cell>
          <cell r="C591" t="str">
            <v>La Magdalena</v>
          </cell>
          <cell r="E591" t="str">
            <v>La Magdalena</v>
          </cell>
          <cell r="F591" t="str">
            <v>Girardot</v>
          </cell>
          <cell r="G591" t="str">
            <v>Girardot</v>
          </cell>
          <cell r="H591" t="str">
            <v>Cra. 7 A # 31 - 54 Barrio La Magdalena</v>
          </cell>
        </row>
        <row r="592">
          <cell r="A592" t="str">
            <v>DIANA VELEZ</v>
          </cell>
          <cell r="B592" t="str">
            <v>CRA 1E # 46C-52</v>
          </cell>
          <cell r="C592" t="str">
            <v>Salomia</v>
          </cell>
          <cell r="D592">
            <v>3012960382</v>
          </cell>
          <cell r="E592" t="str">
            <v>Salomia</v>
          </cell>
          <cell r="F592" t="str">
            <v xml:space="preserve">Cali </v>
          </cell>
          <cell r="G592" t="str">
            <v>NSR -  CALI</v>
          </cell>
          <cell r="H592" t="str">
            <v>Cll. 10  # 33 - 51 piso  4 Barrio Colseguros</v>
          </cell>
          <cell r="J592" t="str">
            <v>7.6 km</v>
          </cell>
          <cell r="K592" t="str">
            <v>12 min</v>
          </cell>
        </row>
        <row r="593">
          <cell r="A593" t="str">
            <v>DIDIER LOAIZA</v>
          </cell>
          <cell r="B593" t="str">
            <v>CALLE 31 NO.81 A 51</v>
          </cell>
          <cell r="C593">
            <v>0</v>
          </cell>
          <cell r="D593">
            <v>3004411616</v>
          </cell>
          <cell r="E593">
            <v>0</v>
          </cell>
          <cell r="F593" t="str">
            <v>Medellin</v>
          </cell>
          <cell r="G593" t="str">
            <v>Envigado</v>
          </cell>
          <cell r="H593" t="str">
            <v>Dg. 31 # 36 A Sur - 80</v>
          </cell>
          <cell r="J593">
            <v>12</v>
          </cell>
          <cell r="K593">
            <v>19</v>
          </cell>
        </row>
        <row r="594">
          <cell r="A594" t="str">
            <v>Diego Alejandro Granada trujillo</v>
          </cell>
          <cell r="B594" t="str">
            <v>CALLE 5 # 5-47 bomberos villamaria/caldas</v>
          </cell>
          <cell r="C594" t="e">
            <v>#N/A</v>
          </cell>
          <cell r="D594">
            <v>3202588564</v>
          </cell>
          <cell r="E594" t="e">
            <v>#N/A</v>
          </cell>
          <cell r="F594" t="e">
            <v>#N/A</v>
          </cell>
          <cell r="G594" t="e">
            <v>#N/A</v>
          </cell>
          <cell r="J594" t="str">
            <v>12,4KM</v>
          </cell>
          <cell r="K594" t="str">
            <v>23MIN</v>
          </cell>
        </row>
        <row r="595">
          <cell r="A595" t="str">
            <v>DIEGO ALEJANDRO PENAGOS SERRANO</v>
          </cell>
          <cell r="B595" t="str">
            <v>CALLE 3 # 6-46 CONDOMINIO EL ROSARIO APTO 904 FLORIDABLANCA/ SANTANDER</v>
          </cell>
          <cell r="C595" t="e">
            <v>#N/A</v>
          </cell>
          <cell r="D595">
            <v>3183279934</v>
          </cell>
          <cell r="E595" t="e">
            <v>#N/A</v>
          </cell>
          <cell r="F595" t="e">
            <v>#N/A</v>
          </cell>
          <cell r="G595" t="e">
            <v>#N/A</v>
          </cell>
          <cell r="J595">
            <v>0</v>
          </cell>
          <cell r="K595">
            <v>0</v>
          </cell>
        </row>
        <row r="596">
          <cell r="A596" t="str">
            <v>DIEGO ALEJANDRO RAMOS HERNANDEZ</v>
          </cell>
          <cell r="B596" t="str">
            <v>CRA17#60-52 PISO 2,CANAPOTE CARTAGENA DE INDIAS/ BOLIVAR</v>
          </cell>
          <cell r="C596" t="e">
            <v>#N/A</v>
          </cell>
          <cell r="D596" t="str">
            <v>3155248479-6663336-3122028050</v>
          </cell>
          <cell r="E596" t="e">
            <v>#N/A</v>
          </cell>
          <cell r="F596" t="e">
            <v>#N/A</v>
          </cell>
          <cell r="G596" t="e">
            <v>#N/A</v>
          </cell>
          <cell r="J596">
            <v>0</v>
          </cell>
          <cell r="K596">
            <v>0</v>
          </cell>
        </row>
        <row r="597">
          <cell r="A597" t="str">
            <v>DIEGO ANDRES BEJARANO BUITRAGO</v>
          </cell>
          <cell r="B597" t="str">
            <v>CALLE 78 # 112F - 33 BARRIO VILLAS DE GRANADA BOGOTA</v>
          </cell>
          <cell r="C597" t="e">
            <v>#N/A</v>
          </cell>
          <cell r="D597">
            <v>3128065582</v>
          </cell>
          <cell r="E597" t="e">
            <v>#N/A</v>
          </cell>
          <cell r="F597" t="e">
            <v>#N/A</v>
          </cell>
          <cell r="G597" t="e">
            <v>#N/A</v>
          </cell>
          <cell r="J597">
            <v>0</v>
          </cell>
          <cell r="K597">
            <v>0</v>
          </cell>
        </row>
        <row r="598">
          <cell r="A598" t="str">
            <v>DIEGO ARMANDO CABALLERO GELVEZ</v>
          </cell>
          <cell r="B598" t="str">
            <v>CALLE 55C NO. 16A -57 URBANIZACION JORDAN BARRIO REPOSO FLORIDABLANCA/SANTANDER</v>
          </cell>
          <cell r="C598" t="e">
            <v>#N/A</v>
          </cell>
          <cell r="D598">
            <v>3176621621</v>
          </cell>
          <cell r="E598" t="e">
            <v>#N/A</v>
          </cell>
          <cell r="F598" t="e">
            <v>#N/A</v>
          </cell>
          <cell r="G598" t="e">
            <v>#N/A</v>
          </cell>
          <cell r="J598" t="str">
            <v>5,7KM</v>
          </cell>
          <cell r="K598" t="str">
            <v>13MIN</v>
          </cell>
        </row>
        <row r="599">
          <cell r="A599" t="str">
            <v>DIEGO AVENDAÑO</v>
          </cell>
          <cell r="B599" t="str">
            <v>Cra 90 Bis # 76 -51</v>
          </cell>
          <cell r="C599">
            <v>0</v>
          </cell>
          <cell r="D599">
            <v>3174393823</v>
          </cell>
          <cell r="F599" t="str">
            <v>BOGOTA</v>
          </cell>
          <cell r="G599" t="str">
            <v>Cruz Roja</v>
          </cell>
          <cell r="H599" t="str">
            <v>Av. Kra  68 # 68 B-31 Bloque 1 Piso 1</v>
          </cell>
          <cell r="J599">
            <v>20</v>
          </cell>
          <cell r="K599" t="str">
            <v>30 min</v>
          </cell>
        </row>
        <row r="600">
          <cell r="A600" t="str">
            <v>DIEGO IVAN RAMOS GUERRERO</v>
          </cell>
          <cell r="B600" t="str">
            <v>VEREDA LA REGADERA SANDONA/NARIÑO</v>
          </cell>
          <cell r="C600" t="e">
            <v>#N/A</v>
          </cell>
          <cell r="D600">
            <v>3144400273</v>
          </cell>
          <cell r="E600" t="e">
            <v>#N/A</v>
          </cell>
          <cell r="F600" t="e">
            <v>#N/A</v>
          </cell>
          <cell r="G600" t="e">
            <v>#N/A</v>
          </cell>
          <cell r="J600" t="str">
            <v>65KM</v>
          </cell>
          <cell r="K600" t="str">
            <v>1H 40MIN</v>
          </cell>
        </row>
        <row r="601">
          <cell r="A601" t="str">
            <v>DILAN SEBASTIAN ASCANIO VELASQUEZ</v>
          </cell>
          <cell r="B601" t="str">
            <v>TRANSVERSAL 88H #80-13SUR MZZ E BOSA SAN BERNARDINO BOGOTA</v>
          </cell>
          <cell r="C601" t="e">
            <v>#N/A</v>
          </cell>
          <cell r="D601" t="str">
            <v>3114781830-3105898614</v>
          </cell>
          <cell r="E601" t="e">
            <v>#N/A</v>
          </cell>
          <cell r="F601" t="e">
            <v>#N/A</v>
          </cell>
          <cell r="G601" t="e">
            <v>#N/A</v>
          </cell>
          <cell r="J601" t="str">
            <v>6,9KM</v>
          </cell>
          <cell r="K601" t="str">
            <v>26MIN</v>
          </cell>
        </row>
        <row r="602">
          <cell r="A602" t="str">
            <v>DILAR CABALLERO</v>
          </cell>
          <cell r="B602" t="str">
            <v>Cra 12j No, 66-43 Manantial</v>
          </cell>
          <cell r="C602" t="str">
            <v>Manantial</v>
          </cell>
          <cell r="D602">
            <v>3004412891</v>
          </cell>
          <cell r="E602" t="str">
            <v>Manantial</v>
          </cell>
          <cell r="F602" t="str">
            <v>Soledad</v>
          </cell>
          <cell r="G602" t="str">
            <v>Riomar</v>
          </cell>
          <cell r="H602" t="str">
            <v>Cra. 51 # 82-197</v>
          </cell>
          <cell r="J602" t="str">
            <v>15,3 km</v>
          </cell>
          <cell r="K602" t="str">
            <v>40 min</v>
          </cell>
        </row>
        <row r="603">
          <cell r="A603" t="str">
            <v>DINA MARRIAGA PADILLA</v>
          </cell>
          <cell r="B603" t="str">
            <v xml:space="preserve"> CALLE 19 #40 MZ G LOTE 7</v>
          </cell>
          <cell r="C603" t="str">
            <v>Centro</v>
          </cell>
          <cell r="D603">
            <v>3007692549</v>
          </cell>
          <cell r="E603" t="str">
            <v>Centro</v>
          </cell>
          <cell r="F603" t="str">
            <v>Monteria</v>
          </cell>
          <cell r="G603" t="str">
            <v>Monteria</v>
          </cell>
          <cell r="H603" t="str">
            <v>Cra. 9 # 27-27 Edificio Cenecor</v>
          </cell>
          <cell r="I603" t="str">
            <v>Primer Turno</v>
          </cell>
          <cell r="J603">
            <v>5</v>
          </cell>
          <cell r="K603">
            <v>10</v>
          </cell>
        </row>
        <row r="604">
          <cell r="A604" t="str">
            <v>Dinacella Cardenas</v>
          </cell>
          <cell r="B604" t="str">
            <v>Calle 94 # 73a -21 Castilla</v>
          </cell>
          <cell r="C604" t="str">
            <v>Castilla</v>
          </cell>
          <cell r="D604">
            <v>3113346210</v>
          </cell>
          <cell r="E604" t="str">
            <v>Castilla</v>
          </cell>
          <cell r="F604" t="str">
            <v>Medellin</v>
          </cell>
          <cell r="G604" t="str">
            <v>Envigado</v>
          </cell>
          <cell r="H604" t="str">
            <v>Dg. 31 # 36 A Sur - 80</v>
          </cell>
          <cell r="J604" t="str">
            <v>17 km</v>
          </cell>
          <cell r="K604" t="str">
            <v>24 min</v>
          </cell>
        </row>
        <row r="605">
          <cell r="A605" t="str">
            <v>Dionisio Ortiz Garcia</v>
          </cell>
          <cell r="B605" t="str">
            <v>Calle 47B 5B 22</v>
          </cell>
          <cell r="C605" t="str">
            <v>Ciudadela metropolitana</v>
          </cell>
          <cell r="D605" t="str">
            <v>3153232906 / 3207017635</v>
          </cell>
          <cell r="E605" t="str">
            <v>Ciudadela metropolitana</v>
          </cell>
          <cell r="F605" t="str">
            <v xml:space="preserve">Soledad </v>
          </cell>
          <cell r="G605" t="str">
            <v>Murillo</v>
          </cell>
          <cell r="H605" t="str">
            <v>Calle 45 # 9B - 08</v>
          </cell>
          <cell r="J605">
            <v>8.3000000000000007</v>
          </cell>
          <cell r="K605">
            <v>19</v>
          </cell>
        </row>
        <row r="606">
          <cell r="A606" t="str">
            <v>Dioselina Peñates Montes</v>
          </cell>
          <cell r="B606" t="str">
            <v>Avenida 40 # 55-98, manzana 3 Bloque 47 barrio Niquia, Bello</v>
          </cell>
          <cell r="C606" t="str">
            <v>Bello</v>
          </cell>
          <cell r="D606">
            <v>3165256597</v>
          </cell>
          <cell r="E606" t="str">
            <v>Bello</v>
          </cell>
          <cell r="F606" t="str">
            <v xml:space="preserve">Medellin </v>
          </cell>
          <cell r="G606" t="str">
            <v>Belen</v>
          </cell>
          <cell r="H606" t="str">
            <v>Cra 65B No. 30  - 95 Torre médica, piso 5</v>
          </cell>
          <cell r="J606">
            <v>16</v>
          </cell>
          <cell r="K606">
            <v>20</v>
          </cell>
        </row>
        <row r="607">
          <cell r="A607" t="str">
            <v>DOMINGO VEGA</v>
          </cell>
          <cell r="B607" t="str">
            <v>CARRERA 12 # 18 - 85 LAS NIEVES</v>
          </cell>
          <cell r="C607" t="str">
            <v>Las Nieves</v>
          </cell>
          <cell r="D607" t="str">
            <v>3006840137 -3746377-3116998130</v>
          </cell>
          <cell r="E607" t="str">
            <v>Las Nieves</v>
          </cell>
          <cell r="F607" t="str">
            <v>Barranquilla</v>
          </cell>
          <cell r="G607" t="str">
            <v>Riomar</v>
          </cell>
          <cell r="H607" t="str">
            <v>Cra. 51 # 82-197</v>
          </cell>
          <cell r="J607">
            <v>9</v>
          </cell>
          <cell r="K607">
            <v>23</v>
          </cell>
        </row>
        <row r="608">
          <cell r="A608" t="str">
            <v xml:space="preserve">Dora Luz Alcaraz </v>
          </cell>
          <cell r="B608" t="str">
            <v xml:space="preserve">Barrio Mirador </v>
          </cell>
          <cell r="C608">
            <v>0</v>
          </cell>
          <cell r="D608" t="str">
            <v>3108973697/3107034595</v>
          </cell>
          <cell r="E608">
            <v>0</v>
          </cell>
          <cell r="F608" t="str">
            <v xml:space="preserve">Medellin </v>
          </cell>
          <cell r="G608" t="str">
            <v>Bello</v>
          </cell>
          <cell r="H608" t="str">
            <v>Dg.  50A # 41 - 74</v>
          </cell>
          <cell r="I608" t="str">
            <v>Tercer Turno</v>
          </cell>
          <cell r="J608" t="str">
            <v>12 km</v>
          </cell>
          <cell r="K608" t="str">
            <v>17 min</v>
          </cell>
        </row>
        <row r="609">
          <cell r="A609" t="str">
            <v>Doris Arce</v>
          </cell>
          <cell r="B609" t="str">
            <v>Cra 8 #36B-34</v>
          </cell>
          <cell r="C609" t="str">
            <v>Barrio el campito</v>
          </cell>
          <cell r="D609" t="str">
            <v>3137450011 - 3007515161</v>
          </cell>
          <cell r="E609" t="str">
            <v>Barrio el campito</v>
          </cell>
          <cell r="F609" t="str">
            <v>Barranquilla</v>
          </cell>
          <cell r="G609" t="str">
            <v>Murillo</v>
          </cell>
          <cell r="H609" t="str">
            <v>Calle 45 # 9B - 08</v>
          </cell>
          <cell r="J609">
            <v>1.9</v>
          </cell>
          <cell r="K609" t="str">
            <v>7 min</v>
          </cell>
        </row>
        <row r="610">
          <cell r="A610" t="str">
            <v>DORIS PEREZ GOMEZ</v>
          </cell>
          <cell r="B610" t="str">
            <v>Km 30 # 0224 Estación de servicio sol de oriente vereda guayabalitos ABREGO/N DE SANTANDER</v>
          </cell>
          <cell r="C610" t="e">
            <v>#N/A</v>
          </cell>
          <cell r="D610">
            <v>3124222564</v>
          </cell>
          <cell r="E610" t="e">
            <v>#N/A</v>
          </cell>
          <cell r="F610" t="e">
            <v>#N/A</v>
          </cell>
          <cell r="G610" t="e">
            <v>#N/A</v>
          </cell>
          <cell r="J610" t="str">
            <v>36,2KM</v>
          </cell>
          <cell r="K610" t="str">
            <v>1H</v>
          </cell>
        </row>
        <row r="611">
          <cell r="A611" t="str">
            <v>Doris Zuñiga Palacio</v>
          </cell>
          <cell r="B611" t="str">
            <v>Cra 6m2#96-9</v>
          </cell>
          <cell r="C611" t="str">
            <v>Villa Flor</v>
          </cell>
          <cell r="D611" t="str">
            <v>3003946764-3005201322</v>
          </cell>
          <cell r="E611" t="str">
            <v>Villa Flor</v>
          </cell>
          <cell r="F611" t="str">
            <v>Barranquilla</v>
          </cell>
          <cell r="G611" t="str">
            <v>Murillo</v>
          </cell>
          <cell r="H611" t="str">
            <v>Calle 45 # 9B - 08</v>
          </cell>
          <cell r="J611">
            <v>5</v>
          </cell>
          <cell r="K611">
            <v>14</v>
          </cell>
        </row>
        <row r="612">
          <cell r="A612" t="str">
            <v>Dr Barragan</v>
          </cell>
          <cell r="B612" t="str">
            <v xml:space="preserve">Calle 10 No. 5-45 Unidad Renal </v>
          </cell>
          <cell r="C612">
            <v>0</v>
          </cell>
          <cell r="F612" t="str">
            <v xml:space="preserve">Neiva </v>
          </cell>
          <cell r="G612" t="str">
            <v xml:space="preserve">Neiva </v>
          </cell>
          <cell r="H612" t="str">
            <v>Calle 10 No. 5-45 Local 301</v>
          </cell>
        </row>
        <row r="613">
          <cell r="A613" t="str">
            <v>Dr David Buitrago</v>
          </cell>
          <cell r="B613" t="str">
            <v>Carrera 71 B nro 72 B -07</v>
          </cell>
          <cell r="C613" t="str">
            <v>bonanza</v>
          </cell>
          <cell r="D613">
            <v>3508257414</v>
          </cell>
          <cell r="E613" t="str">
            <v>bonanza</v>
          </cell>
          <cell r="F613" t="str">
            <v>Bogota</v>
          </cell>
          <cell r="G613" t="str">
            <v>Cruz Roja</v>
          </cell>
          <cell r="H613" t="str">
            <v>Av. Kra  68 # 68 B-31 Bloque 1 Piso 1</v>
          </cell>
          <cell r="I613" t="str">
            <v>Cuarto Turno</v>
          </cell>
          <cell r="J613">
            <v>4</v>
          </cell>
          <cell r="K613">
            <v>10</v>
          </cell>
        </row>
        <row r="614">
          <cell r="A614" t="str">
            <v>DR Francesco Russo</v>
          </cell>
          <cell r="B614" t="str">
            <v>Calle 140 # 10A 31</v>
          </cell>
          <cell r="C614">
            <v>0</v>
          </cell>
          <cell r="D614">
            <v>3002618113</v>
          </cell>
          <cell r="F614" t="str">
            <v>BOGOTÁ</v>
          </cell>
          <cell r="G614" t="str">
            <v>Occidente</v>
          </cell>
          <cell r="H614" t="str">
            <v>Calle 5C No. 71C - 29 Torre B Piso 2 
Edificio Servicios Ambulatorios</v>
          </cell>
          <cell r="J614" t="str">
            <v>20 km</v>
          </cell>
          <cell r="K614" t="str">
            <v>35 min</v>
          </cell>
        </row>
        <row r="615">
          <cell r="A615" t="str">
            <v>DR LUCAS DAZA</v>
          </cell>
          <cell r="B615" t="str">
            <v>Calle 78 nro 16-78</v>
          </cell>
          <cell r="C615" t="str">
            <v>EL VERGEL</v>
          </cell>
          <cell r="D615" t="str">
            <v xml:space="preserve"> 301 2604892</v>
          </cell>
          <cell r="E615" t="str">
            <v>IBAGUE</v>
          </cell>
          <cell r="F615" t="str">
            <v>IBAGUE</v>
          </cell>
          <cell r="G615" t="str">
            <v>IBAGUE</v>
          </cell>
        </row>
        <row r="616">
          <cell r="A616" t="str">
            <v>DR PEDRO VILLAN</v>
          </cell>
          <cell r="B616" t="str">
            <v>CLL 64 A # 52-53</v>
          </cell>
          <cell r="C616" t="str">
            <v>Modelo Norte</v>
          </cell>
          <cell r="D616">
            <v>3184017713</v>
          </cell>
          <cell r="E616" t="str">
            <v>Modelo Norte</v>
          </cell>
          <cell r="F616" t="str">
            <v>BOGOTÁ</v>
          </cell>
          <cell r="G616" t="str">
            <v>Occidente</v>
          </cell>
          <cell r="H616" t="str">
            <v>Calle 5C No. 71C - 29 Torre B Piso 2 
Edificio Servicios Ambulatorios</v>
          </cell>
          <cell r="J616">
            <v>11</v>
          </cell>
          <cell r="K616">
            <v>22</v>
          </cell>
        </row>
        <row r="617">
          <cell r="A617" t="str">
            <v>DR PEDRO VILLAN</v>
          </cell>
          <cell r="B617" t="str">
            <v>CLL 64 A # 52-53</v>
          </cell>
          <cell r="C617" t="str">
            <v>Modelo Norte</v>
          </cell>
          <cell r="D617">
            <v>3184017713</v>
          </cell>
          <cell r="E617" t="str">
            <v>Modelo Norte</v>
          </cell>
          <cell r="F617" t="str">
            <v>BOGOTÁ</v>
          </cell>
          <cell r="G617" t="str">
            <v>Occidente</v>
          </cell>
          <cell r="H617" t="str">
            <v>Calle 5C No. 71C - 29 Torre B Piso 2 
Edificio Servicios Ambulatorios</v>
          </cell>
          <cell r="I617" t="str">
            <v>Primer Turno</v>
          </cell>
          <cell r="J617">
            <v>11</v>
          </cell>
          <cell r="K617">
            <v>22</v>
          </cell>
        </row>
        <row r="618">
          <cell r="A618" t="str">
            <v xml:space="preserve">Dr. Hamiro Lara </v>
          </cell>
          <cell r="B618">
            <v>0</v>
          </cell>
          <cell r="C618" t="str">
            <v xml:space="preserve">El libertador </v>
          </cell>
          <cell r="D618">
            <v>0</v>
          </cell>
          <cell r="E618" t="str">
            <v xml:space="preserve">El libertador </v>
          </cell>
          <cell r="F618" t="str">
            <v>Santa Marta</v>
          </cell>
          <cell r="G618" t="str">
            <v>Santa Marta</v>
          </cell>
          <cell r="H618" t="str">
            <v>Cra.  19 # 11C - 66</v>
          </cell>
          <cell r="J618">
            <v>1</v>
          </cell>
          <cell r="K618">
            <v>4</v>
          </cell>
        </row>
        <row r="619">
          <cell r="A619" t="str">
            <v>DR. PEDRO VILLAN</v>
          </cell>
          <cell r="B619" t="str">
            <v>CLL 64 A # 52-53 modelo norte</v>
          </cell>
          <cell r="C619" t="str">
            <v>modelo norte</v>
          </cell>
          <cell r="D619">
            <v>3184017713</v>
          </cell>
          <cell r="E619" t="str">
            <v>modelo norte</v>
          </cell>
          <cell r="F619" t="str">
            <v>BOGOTA</v>
          </cell>
          <cell r="G619" t="str">
            <v>Occidente</v>
          </cell>
          <cell r="H619" t="str">
            <v>Calle 5C No. 71C - 29 Torre B Piso 2 Edificio Servicios Ambulatorios</v>
          </cell>
          <cell r="J619">
            <v>11</v>
          </cell>
          <cell r="K619">
            <v>22</v>
          </cell>
        </row>
        <row r="620">
          <cell r="A620" t="str">
            <v>DRA Diana Melisa Molina</v>
          </cell>
          <cell r="B620" t="str">
            <v xml:space="preserve">cl22 b #58-60 apto 214 </v>
          </cell>
          <cell r="C620" t="str">
            <v>salitre</v>
          </cell>
          <cell r="D620">
            <v>3192522758</v>
          </cell>
          <cell r="E620" t="str">
            <v>salitre</v>
          </cell>
          <cell r="F620" t="str">
            <v>BOGOTA</v>
          </cell>
          <cell r="G620" t="str">
            <v>Occidente</v>
          </cell>
          <cell r="H620" t="str">
            <v>Calle 5C No. 71C - 29 Torre B Piso 2 Edificio Servicios Ambulatorios</v>
          </cell>
          <cell r="J620">
            <v>7</v>
          </cell>
          <cell r="K620">
            <v>17</v>
          </cell>
        </row>
        <row r="621">
          <cell r="A621" t="str">
            <v>Dra Eliana Brurgos</v>
          </cell>
          <cell r="B621" t="str">
            <v xml:space="preserve">Calle 75 B # 78 - 66 </v>
          </cell>
          <cell r="C621" t="str">
            <v>no refiere</v>
          </cell>
          <cell r="D621">
            <v>3168215512</v>
          </cell>
          <cell r="E621" t="str">
            <v>no refiere</v>
          </cell>
          <cell r="F621" t="str">
            <v>Bogota</v>
          </cell>
          <cell r="G621" t="str">
            <v>Cruz Roja</v>
          </cell>
          <cell r="H621" t="str">
            <v>Av. Kra  68 # 68 B-31 Bloque 1 Piso 1</v>
          </cell>
          <cell r="I621" t="str">
            <v>Cuarto Turno</v>
          </cell>
          <cell r="J621">
            <v>6</v>
          </cell>
          <cell r="K621">
            <v>13</v>
          </cell>
        </row>
        <row r="622">
          <cell r="A622" t="str">
            <v>Dra. Diana Melisa Molina</v>
          </cell>
          <cell r="B622" t="str">
            <v>cl22 b #58-60 apto 214</v>
          </cell>
          <cell r="C622" t="str">
            <v>salitre</v>
          </cell>
          <cell r="D622">
            <v>3192522758</v>
          </cell>
          <cell r="E622" t="str">
            <v>salitre</v>
          </cell>
          <cell r="F622" t="str">
            <v>BOGOTÁ</v>
          </cell>
          <cell r="G622" t="str">
            <v>Occidente</v>
          </cell>
          <cell r="H622" t="e">
            <v>#N/A</v>
          </cell>
          <cell r="I622" t="str">
            <v>Tercer Turno</v>
          </cell>
          <cell r="J622">
            <v>7</v>
          </cell>
          <cell r="K622">
            <v>17</v>
          </cell>
        </row>
        <row r="623">
          <cell r="A623" t="str">
            <v xml:space="preserve">Dra. YENNY VILLAREAL </v>
          </cell>
          <cell r="B623" t="str">
            <v xml:space="preserve">Calle 45A # 57A- 63 </v>
          </cell>
          <cell r="C623" t="str">
            <v>La esmeralda</v>
          </cell>
          <cell r="D623">
            <v>3202024278</v>
          </cell>
          <cell r="E623" t="str">
            <v>La esmeralda</v>
          </cell>
          <cell r="F623" t="str">
            <v>BOGOTÁ</v>
          </cell>
          <cell r="G623" t="str">
            <v>Occidente</v>
          </cell>
          <cell r="H623" t="str">
            <v>Calle 5C No. 71C - 29 Torre B Piso 2 
Edificio Servicios Ambulatorios</v>
          </cell>
          <cell r="J623">
            <v>11</v>
          </cell>
          <cell r="K623">
            <v>28</v>
          </cell>
        </row>
        <row r="624">
          <cell r="A624" t="str">
            <v>DUARTE GODOY CAROLE YINED</v>
          </cell>
          <cell r="B624" t="str">
            <v>KRA 32 No.14-54</v>
          </cell>
          <cell r="C624" t="str">
            <v>Villa Juliana</v>
          </cell>
          <cell r="D624">
            <v>0</v>
          </cell>
          <cell r="E624" t="str">
            <v>Villa Juliana</v>
          </cell>
          <cell r="F624" t="str">
            <v>Duitama</v>
          </cell>
          <cell r="G624" t="str">
            <v>Duitama</v>
          </cell>
          <cell r="H624" t="str">
            <v>Calle 9 # 36 - 24 Barrio Sausalito</v>
          </cell>
          <cell r="J624" t="str">
            <v>550 metro</v>
          </cell>
          <cell r="K624" t="str">
            <v>3 min</v>
          </cell>
        </row>
        <row r="625">
          <cell r="A625" t="str">
            <v>DUBAN ARBEY LUCIO BOLAÑO</v>
          </cell>
          <cell r="B625" t="str">
            <v>VEREDA SAMBONI TIMBIO/CAUCA</v>
          </cell>
          <cell r="C625" t="e">
            <v>#N/A</v>
          </cell>
          <cell r="D625">
            <v>3106121816</v>
          </cell>
          <cell r="E625" t="e">
            <v>#N/A</v>
          </cell>
          <cell r="F625" t="e">
            <v>#N/A</v>
          </cell>
          <cell r="G625" t="e">
            <v>#N/A</v>
          </cell>
          <cell r="J625" t="str">
            <v>34KM</v>
          </cell>
          <cell r="K625" t="str">
            <v>1H 10MIN</v>
          </cell>
        </row>
        <row r="626">
          <cell r="A626" t="str">
            <v>DUBAN FELIPE RIZO BAYON</v>
          </cell>
          <cell r="B626" t="str">
            <v>CALLE 14 AVENIDA 1E-41 IPS CEDMI CUCUTA/N. SANTANDER</v>
          </cell>
          <cell r="C626" t="e">
            <v>#N/A</v>
          </cell>
          <cell r="D626">
            <v>3132657441</v>
          </cell>
          <cell r="E626" t="e">
            <v>#N/A</v>
          </cell>
          <cell r="F626" t="e">
            <v>#N/A</v>
          </cell>
          <cell r="G626" t="e">
            <v>#N/A</v>
          </cell>
          <cell r="J626">
            <v>0</v>
          </cell>
          <cell r="K626">
            <v>0</v>
          </cell>
        </row>
        <row r="627">
          <cell r="A627" t="str">
            <v>DULCE MARIA SAUCEDO CAMACHO</v>
          </cell>
          <cell r="B627" t="str">
            <v>KM 2 VIA  TIENDA NUEVA HACIENDA LA ESPERANZA DIAGONAL AL MOTEL MILENIUM PALMIRA</v>
          </cell>
          <cell r="C627" t="e">
            <v>#N/A</v>
          </cell>
          <cell r="D627">
            <v>3158123893</v>
          </cell>
          <cell r="E627" t="e">
            <v>#N/A</v>
          </cell>
          <cell r="F627" t="e">
            <v>#N/A</v>
          </cell>
          <cell r="G627" t="e">
            <v>#N/A</v>
          </cell>
          <cell r="J627" t="str">
            <v>30,1KM</v>
          </cell>
          <cell r="K627" t="str">
            <v>39MIN</v>
          </cell>
        </row>
        <row r="628">
          <cell r="A628" t="str">
            <v>Dunia Linero Niebles</v>
          </cell>
          <cell r="B628" t="str">
            <v>calle 32a #65-28 Belen Fátima</v>
          </cell>
          <cell r="C628" t="str">
            <v>belen fatima</v>
          </cell>
          <cell r="D628">
            <v>3218017574</v>
          </cell>
          <cell r="E628" t="str">
            <v>belen fatima</v>
          </cell>
          <cell r="F628" t="str">
            <v xml:space="preserve">Medellin </v>
          </cell>
          <cell r="G628" t="str">
            <v>Belen</v>
          </cell>
          <cell r="H628" t="str">
            <v>Cra 65B No. 30  - 95 Torre médica, piso 5</v>
          </cell>
          <cell r="J628" t="str">
            <v>500 m</v>
          </cell>
          <cell r="K628" t="str">
            <v>5 MIN</v>
          </cell>
        </row>
        <row r="629">
          <cell r="A629" t="str">
            <v>Dunia sarmiento</v>
          </cell>
          <cell r="B629" t="str">
            <v>Calle 76 # 9D-08</v>
          </cell>
          <cell r="C629" t="str">
            <v>Sourdis</v>
          </cell>
          <cell r="D629">
            <v>3022945594</v>
          </cell>
          <cell r="E629" t="str">
            <v>Sourdis</v>
          </cell>
          <cell r="F629" t="str">
            <v>Barranquilla</v>
          </cell>
          <cell r="G629" t="str">
            <v>Murillo</v>
          </cell>
          <cell r="H629" t="str">
            <v>Calle 45 # 9B - 08</v>
          </cell>
          <cell r="J629">
            <v>4.5</v>
          </cell>
          <cell r="K629">
            <v>13</v>
          </cell>
        </row>
        <row r="630">
          <cell r="A630" t="str">
            <v xml:space="preserve">DUQUE  OSCAR MAURICIO </v>
          </cell>
          <cell r="B630" t="str">
            <v xml:space="preserve">Carera 14 N° 104-76 torre 3 apartamento 402 Bosque de fonderella </v>
          </cell>
          <cell r="C630" t="str">
            <v>Bosque de Fonderella</v>
          </cell>
          <cell r="D630">
            <v>0</v>
          </cell>
          <cell r="E630" t="str">
            <v>Bosque de Fonderella</v>
          </cell>
          <cell r="F630" t="str">
            <v>Ibague</v>
          </cell>
          <cell r="G630" t="str">
            <v>Ibague</v>
          </cell>
          <cell r="H630" t="str">
            <v>Calle 41 # 5 - 40 Barrio Restrepo</v>
          </cell>
          <cell r="J630" t="str">
            <v>4.2 km</v>
          </cell>
          <cell r="K630" t="str">
            <v>9 min</v>
          </cell>
        </row>
        <row r="631">
          <cell r="A631" t="str">
            <v>DUQUE CASTAÑO GERMAN ALBERTO</v>
          </cell>
          <cell r="B631" t="str">
            <v>CALLE 51E 34-83 SANTOS</v>
          </cell>
          <cell r="C631" t="str">
            <v>Santos</v>
          </cell>
          <cell r="D631">
            <v>3122148133</v>
          </cell>
          <cell r="E631" t="str">
            <v>Santos</v>
          </cell>
          <cell r="F631" t="str">
            <v>Manizales</v>
          </cell>
          <cell r="G631" t="str">
            <v>Manizales</v>
          </cell>
          <cell r="H631" t="str">
            <v>Cra. 23 # 39 - 25 Piso 2
Antiguo Edificio Clínica Manizales
(IPS Caprecom Clínica Manizales)</v>
          </cell>
          <cell r="I631" t="str">
            <v>Tercer Turno</v>
          </cell>
          <cell r="J631" t="str">
            <v>1.6 km</v>
          </cell>
          <cell r="K631" t="str">
            <v>5 min</v>
          </cell>
        </row>
        <row r="632">
          <cell r="A632" t="str">
            <v>EDDY FABIAN CESPEDES</v>
          </cell>
          <cell r="B632" t="str">
            <v xml:space="preserve">Cra 97f No. 34a - 40 Sur </v>
          </cell>
          <cell r="C632" t="str">
            <v>Tierra Buena</v>
          </cell>
          <cell r="D632">
            <v>3106786125</v>
          </cell>
          <cell r="E632" t="str">
            <v>Tierra Buena</v>
          </cell>
          <cell r="F632" t="str">
            <v>BOGOTA</v>
          </cell>
          <cell r="G632" t="str">
            <v>Occidente</v>
          </cell>
          <cell r="H632" t="str">
            <v xml:space="preserve">Calle 5C No. 71C - 29 </v>
          </cell>
          <cell r="J632" t="str">
            <v>6.8</v>
          </cell>
          <cell r="K632">
            <v>22</v>
          </cell>
        </row>
        <row r="633">
          <cell r="A633" t="str">
            <v>EDER ALEXANDER MORALES CASTRO</v>
          </cell>
          <cell r="B633" t="str">
            <v>PARQUE DE LA UNION/ANTIOQUIA</v>
          </cell>
          <cell r="C633" t="e">
            <v>#N/A</v>
          </cell>
          <cell r="D633">
            <v>3225929167</v>
          </cell>
          <cell r="E633" t="e">
            <v>#N/A</v>
          </cell>
          <cell r="F633" t="e">
            <v>#N/A</v>
          </cell>
          <cell r="G633" t="e">
            <v>#N/A</v>
          </cell>
          <cell r="J633" t="str">
            <v>58,9KM</v>
          </cell>
          <cell r="K633" t="str">
            <v>1H 28MIN</v>
          </cell>
        </row>
        <row r="634">
          <cell r="A634" t="str">
            <v>EDER MENDOZA BERROCAL</v>
          </cell>
          <cell r="B634" t="str">
            <v>DG 9 TRV 11#9-12</v>
          </cell>
          <cell r="C634" t="str">
            <v>Centro</v>
          </cell>
          <cell r="D634">
            <v>3135158794</v>
          </cell>
          <cell r="E634" t="str">
            <v>Centro</v>
          </cell>
          <cell r="F634" t="str">
            <v>Monteria</v>
          </cell>
          <cell r="G634" t="str">
            <v>Monteria</v>
          </cell>
          <cell r="H634" t="str">
            <v>Cra. 9 # 27-27 Edificio Cenecor</v>
          </cell>
          <cell r="I634" t="str">
            <v>Primer Turno</v>
          </cell>
          <cell r="J634">
            <v>3</v>
          </cell>
          <cell r="K634">
            <v>8</v>
          </cell>
        </row>
        <row r="635">
          <cell r="A635" t="str">
            <v>EDGAR BARRIGA</v>
          </cell>
          <cell r="B635" t="str">
            <v>CLL134N7B.83</v>
          </cell>
          <cell r="C635" t="str">
            <v>UR HORIZONTE</v>
          </cell>
          <cell r="D635" t="str">
            <v xml:space="preserve"> 320 3198615</v>
          </cell>
          <cell r="E635" t="str">
            <v>BOGOTA</v>
          </cell>
          <cell r="F635" t="str">
            <v>BOGOTA</v>
          </cell>
          <cell r="G635" t="str">
            <v>Horizonte</v>
          </cell>
        </row>
        <row r="636">
          <cell r="A636" t="str">
            <v>Edi Santiago Samudio Roman</v>
          </cell>
          <cell r="B636" t="str">
            <v>Cl 42 B Sur # 78 N 14 / Gran Colombiano - Kennedy  Gran Colombiano - Kennedy Bogotá</v>
          </cell>
          <cell r="C636" t="e">
            <v>#N/A</v>
          </cell>
          <cell r="D636">
            <v>3505347959</v>
          </cell>
          <cell r="E636" t="e">
            <v>#N/A</v>
          </cell>
          <cell r="F636" t="e">
            <v>#N/A</v>
          </cell>
          <cell r="G636" t="e">
            <v>#N/A</v>
          </cell>
          <cell r="J636" t="str">
            <v>10,8KM</v>
          </cell>
          <cell r="K636" t="str">
            <v>36MIN</v>
          </cell>
        </row>
        <row r="637">
          <cell r="A637" t="str">
            <v>Edi Santiago Samudio Román</v>
          </cell>
          <cell r="B637" t="str">
            <v>Cl 42 B Sur # 78 N 14 / Gran Colombiano - Kennedy  Gran Colombiano - Kennedy Bogotá</v>
          </cell>
          <cell r="C637" t="e">
            <v>#N/A</v>
          </cell>
          <cell r="D637">
            <v>3505347959</v>
          </cell>
          <cell r="E637" t="e">
            <v>#N/A</v>
          </cell>
          <cell r="F637" t="e">
            <v>#N/A</v>
          </cell>
          <cell r="G637" t="e">
            <v>#N/A</v>
          </cell>
          <cell r="J637" t="str">
            <v>10,8KM</v>
          </cell>
          <cell r="K637" t="str">
            <v>36MIN</v>
          </cell>
        </row>
        <row r="638">
          <cell r="A638" t="str">
            <v xml:space="preserve">Edi Santiago Samudio Roman </v>
          </cell>
          <cell r="B638" t="str">
            <v>Cl 42 B Sur # 78 N 14 / Gran Colombiano - Kennedy  Gran Colombiano - Kennedy Bogotá</v>
          </cell>
          <cell r="C638" t="e">
            <v>#N/A</v>
          </cell>
          <cell r="D638">
            <v>3505347959</v>
          </cell>
          <cell r="E638" t="e">
            <v>#N/A</v>
          </cell>
          <cell r="F638" t="e">
            <v>#N/A</v>
          </cell>
          <cell r="G638" t="e">
            <v>#N/A</v>
          </cell>
          <cell r="J638" t="str">
            <v>10,8KM</v>
          </cell>
          <cell r="K638" t="str">
            <v>36MIN</v>
          </cell>
        </row>
        <row r="639">
          <cell r="A639" t="str">
            <v>EDICELI PEREZ</v>
          </cell>
          <cell r="B639" t="str">
            <v xml:space="preserve">CALLE 97 · No, 76 - 143 CASTILLLA </v>
          </cell>
          <cell r="C639" t="str">
            <v>ORDEN PUBLICO</v>
          </cell>
          <cell r="D639">
            <v>3116024359</v>
          </cell>
          <cell r="E639" t="str">
            <v>CASTILLA</v>
          </cell>
          <cell r="F639" t="str">
            <v>Medellin</v>
          </cell>
          <cell r="G639" t="str">
            <v>Hosp. San Vicente de Paúl</v>
          </cell>
          <cell r="H639" t="str">
            <v>Cll. 64 # 51 D - 70 HSVP</v>
          </cell>
          <cell r="I639" t="str">
            <v>Primer Turno</v>
          </cell>
          <cell r="J639" t="str">
            <v>7 KM</v>
          </cell>
          <cell r="K639" t="str">
            <v>17 MIN</v>
          </cell>
        </row>
        <row r="640">
          <cell r="A640" t="str">
            <v>EDID BIAMED PEREZ GIL</v>
          </cell>
          <cell r="B640" t="str">
            <v>AVENIDA 4 # 6-21 BARRIO MOTILONES CUCUTA/ NORTE DE SANTANDER</v>
          </cell>
          <cell r="C640" t="e">
            <v>#N/A</v>
          </cell>
          <cell r="D640" t="str">
            <v>3132923125-3144624254</v>
          </cell>
          <cell r="E640" t="e">
            <v>#N/A</v>
          </cell>
          <cell r="F640" t="e">
            <v>#N/A</v>
          </cell>
          <cell r="G640" t="e">
            <v>#N/A</v>
          </cell>
          <cell r="J640" t="str">
            <v>7,7KM</v>
          </cell>
          <cell r="K640" t="str">
            <v>24MIN</v>
          </cell>
        </row>
        <row r="641">
          <cell r="A641" t="str">
            <v>Edilberto Alvarado</v>
          </cell>
          <cell r="B641" t="str">
            <v>Cl 6 sur 15-63 Sogamoso</v>
          </cell>
          <cell r="C641">
            <v>0</v>
          </cell>
          <cell r="D641">
            <v>0</v>
          </cell>
          <cell r="F641" t="str">
            <v>Duitama</v>
          </cell>
          <cell r="G641" t="str">
            <v>Duitama</v>
          </cell>
          <cell r="H641" t="str">
            <v>Calle 9 # 36 - 24 Barrio Sausalito</v>
          </cell>
        </row>
        <row r="642">
          <cell r="A642" t="str">
            <v>EDILBERTO OLIVA CASTRO</v>
          </cell>
          <cell r="B642" t="str">
            <v>CALLE 46A #27A-70 NUEVA ESPERANZA BAGRE (ANTIOQUIA)</v>
          </cell>
          <cell r="C642" t="e">
            <v>#N/A</v>
          </cell>
          <cell r="D642" t="str">
            <v>3114580094-3235884949</v>
          </cell>
          <cell r="E642" t="e">
            <v>#N/A</v>
          </cell>
          <cell r="F642" t="e">
            <v>#N/A</v>
          </cell>
          <cell r="G642" t="e">
            <v>#N/A</v>
          </cell>
          <cell r="J642">
            <v>0</v>
          </cell>
          <cell r="K642">
            <v>0</v>
          </cell>
        </row>
        <row r="643">
          <cell r="A643" t="str">
            <v xml:space="preserve">Edilma Casas </v>
          </cell>
          <cell r="B643" t="str">
            <v xml:space="preserve">Cra53#23-25 Bello </v>
          </cell>
          <cell r="C643" t="str">
            <v>Intermunicipal</v>
          </cell>
          <cell r="D643">
            <v>3046273619</v>
          </cell>
          <cell r="E643" t="str">
            <v>Bello</v>
          </cell>
          <cell r="F643" t="str">
            <v>Medellin</v>
          </cell>
          <cell r="G643" t="str">
            <v>Hosp. San Vicente de Paúl</v>
          </cell>
          <cell r="H643" t="str">
            <v>Cll. 64 # 51 D - 70 HSVP</v>
          </cell>
          <cell r="I643" t="str">
            <v>Cuarto Turno</v>
          </cell>
          <cell r="J643" t="str">
            <v>12 km</v>
          </cell>
          <cell r="K643" t="str">
            <v>20 min</v>
          </cell>
        </row>
        <row r="644">
          <cell r="A644" t="str">
            <v>EDILMA VAQUERO</v>
          </cell>
          <cell r="B644" t="str">
            <v xml:space="preserve">CRA 1A 36 G 55 SUR ESTE </v>
          </cell>
          <cell r="C644" t="str">
            <v>fontibon</v>
          </cell>
          <cell r="D644">
            <v>3208825485</v>
          </cell>
          <cell r="E644" t="str">
            <v>fontibon</v>
          </cell>
          <cell r="F644" t="str">
            <v>BOGOTÁ</v>
          </cell>
          <cell r="G644" t="str">
            <v>Horizonte</v>
          </cell>
          <cell r="H644" t="str">
            <v>Av. Cll 134 # 7b- 83 Edificio el Bosque piso 2 Consultorio 2019</v>
          </cell>
          <cell r="J644" t="str">
            <v>26 km</v>
          </cell>
          <cell r="K644" t="str">
            <v>1 hora</v>
          </cell>
        </row>
        <row r="645">
          <cell r="A645" t="str">
            <v>EDILSA PATRICIA FERNANDEZ CABARCAS</v>
          </cell>
          <cell r="B645" t="str">
            <v>CALLE33#15-04 BARRIO LA FE. PARQUES DE BOLÍVAR MANZANA 2 SOLEDAD/ATLANTICO</v>
          </cell>
          <cell r="C645" t="e">
            <v>#N/A</v>
          </cell>
          <cell r="D645" t="str">
            <v>3017429458-3015306821</v>
          </cell>
          <cell r="E645" t="e">
            <v>#N/A</v>
          </cell>
          <cell r="F645" t="e">
            <v>#N/A</v>
          </cell>
          <cell r="G645" t="e">
            <v>#N/A</v>
          </cell>
          <cell r="J645">
            <v>0</v>
          </cell>
          <cell r="K645">
            <v>0</v>
          </cell>
        </row>
        <row r="646">
          <cell r="A646" t="str">
            <v>Edinson Llanos Bacca</v>
          </cell>
          <cell r="B646" t="str">
            <v xml:space="preserve">Calle 38 # 23-24 </v>
          </cell>
          <cell r="C646" t="str">
            <v>Montes</v>
          </cell>
          <cell r="D646" t="str">
            <v>3163351207-3701657 - 323 2933089</v>
          </cell>
          <cell r="E646" t="str">
            <v>Montes</v>
          </cell>
          <cell r="F646" t="str">
            <v>Barranquilla</v>
          </cell>
          <cell r="G646" t="str">
            <v>Murillo</v>
          </cell>
          <cell r="H646" t="str">
            <v>Calle 45 # 9B - 08</v>
          </cell>
          <cell r="J646">
            <v>3.6</v>
          </cell>
          <cell r="K646">
            <v>12</v>
          </cell>
        </row>
        <row r="647">
          <cell r="A647" t="str">
            <v>Edison Santiago Mendoza Sanchez</v>
          </cell>
          <cell r="B647" t="str">
            <v>Cra 86 F # 56 Sur 05 / Danubio Azul - Bosa Bogotá</v>
          </cell>
          <cell r="C647" t="e">
            <v>#N/A</v>
          </cell>
          <cell r="D647">
            <v>3143542954</v>
          </cell>
          <cell r="E647" t="e">
            <v>#N/A</v>
          </cell>
          <cell r="F647" t="e">
            <v>#N/A</v>
          </cell>
          <cell r="G647" t="e">
            <v>#N/A</v>
          </cell>
          <cell r="J647" t="str">
            <v>10,8KM</v>
          </cell>
          <cell r="K647" t="str">
            <v>36MIN</v>
          </cell>
        </row>
        <row r="648">
          <cell r="A648" t="str">
            <v>EDITH CARDENAS</v>
          </cell>
          <cell r="B648" t="str">
            <v xml:space="preserve">CLL 11 CRA 3A LAS AMERICAS SAHAGUN </v>
          </cell>
          <cell r="C648" t="e">
            <v>#N/A</v>
          </cell>
          <cell r="D648">
            <v>3133180038</v>
          </cell>
          <cell r="E648" t="e">
            <v>#N/A</v>
          </cell>
          <cell r="F648" t="e">
            <v>#N/A</v>
          </cell>
          <cell r="G648" t="e">
            <v>#N/A</v>
          </cell>
          <cell r="J648">
            <v>0</v>
          </cell>
          <cell r="K648">
            <v>0</v>
          </cell>
        </row>
        <row r="649">
          <cell r="A649" t="str">
            <v>EDITH GRACIANO</v>
          </cell>
          <cell r="B649" t="str">
            <v>CARRERA 29 No, 73 SUR - 106 SABANETA VDA LA DOCTORA</v>
          </cell>
          <cell r="C649" t="str">
            <v>Intermunicipal</v>
          </cell>
          <cell r="D649">
            <v>3218458694</v>
          </cell>
          <cell r="E649" t="str">
            <v>Sabaneta Vereda la doctora</v>
          </cell>
          <cell r="F649" t="str">
            <v>Medellin</v>
          </cell>
          <cell r="G649" t="str">
            <v>Hosp. San Vicente de Paúl</v>
          </cell>
          <cell r="H649" t="str">
            <v>Cll. 64 # 51 D - 70 HSVP</v>
          </cell>
          <cell r="I649" t="str">
            <v>Primer Turno</v>
          </cell>
          <cell r="J649" t="str">
            <v>25 km</v>
          </cell>
          <cell r="K649" t="str">
            <v>30 min</v>
          </cell>
        </row>
        <row r="650">
          <cell r="A650" t="str">
            <v xml:space="preserve">Edith Graciano </v>
          </cell>
          <cell r="B650" t="str">
            <v xml:space="preserve">Cra 29 #73 sur 106 sabaneta la doctora </v>
          </cell>
          <cell r="C650" t="str">
            <v>Intermunicipal</v>
          </cell>
          <cell r="D650">
            <v>3218458694</v>
          </cell>
          <cell r="E650" t="str">
            <v>Sabaneta Vereda la doctora</v>
          </cell>
          <cell r="F650" t="str">
            <v>Medellin</v>
          </cell>
          <cell r="G650" t="str">
            <v>Hosp. San Vicente de Paúl</v>
          </cell>
          <cell r="H650" t="str">
            <v>Cll. 64 # 51 D - 70 HSVP</v>
          </cell>
          <cell r="I650" t="str">
            <v>Cuarto Turno</v>
          </cell>
          <cell r="J650" t="str">
            <v>25 km</v>
          </cell>
          <cell r="K650" t="str">
            <v>30 min</v>
          </cell>
        </row>
        <row r="651">
          <cell r="A651" t="str">
            <v xml:space="preserve">Edith Graciano </v>
          </cell>
          <cell r="B651" t="str">
            <v xml:space="preserve">Cra 29 #73 sur 106 sabaneta la doctora </v>
          </cell>
          <cell r="C651" t="str">
            <v>Intermunicipal</v>
          </cell>
          <cell r="D651">
            <v>3218458694</v>
          </cell>
          <cell r="E651" t="str">
            <v>Sabaneta Vereda la doctora</v>
          </cell>
          <cell r="F651" t="str">
            <v>Medellin</v>
          </cell>
          <cell r="G651" t="str">
            <v>Hosp. San Vicente de Paúl</v>
          </cell>
          <cell r="H651" t="str">
            <v>Cll. 64 # 51 D - 70 HSVP</v>
          </cell>
          <cell r="I651" t="str">
            <v>Cuarto Turno</v>
          </cell>
          <cell r="J651">
            <v>0</v>
          </cell>
          <cell r="K651">
            <v>0</v>
          </cell>
        </row>
        <row r="652">
          <cell r="A652" t="str">
            <v>Edith Lorena Bernal</v>
          </cell>
          <cell r="B652" t="str">
            <v>Cra 73 # 88-27 Barrio Villa Carolina</v>
          </cell>
          <cell r="C652" t="str">
            <v>Barrio Villa Carolina</v>
          </cell>
          <cell r="D652">
            <v>3043605360</v>
          </cell>
          <cell r="F652" t="str">
            <v>Barranquilla</v>
          </cell>
          <cell r="G652" t="str">
            <v>Unirenal</v>
          </cell>
          <cell r="H652" t="str">
            <v>Cll 70b # 38-152</v>
          </cell>
        </row>
        <row r="653">
          <cell r="A653" t="str">
            <v>EDUAR SAMIR ALMANZA NEGRETT</v>
          </cell>
          <cell r="B653" t="str">
            <v>B/BOTAVEN SECTOR LA Y MZ 86 S 2 N 39 CERETE/CORDOBA</v>
          </cell>
          <cell r="C653" t="e">
            <v>#N/A</v>
          </cell>
          <cell r="D653">
            <v>3157305459</v>
          </cell>
          <cell r="E653" t="e">
            <v>#N/A</v>
          </cell>
          <cell r="F653" t="e">
            <v>#N/A</v>
          </cell>
          <cell r="G653" t="e">
            <v>#N/A</v>
          </cell>
          <cell r="J653" t="str">
            <v>202KM</v>
          </cell>
          <cell r="K653" t="str">
            <v>3H 41MIN</v>
          </cell>
        </row>
        <row r="654">
          <cell r="A654" t="str">
            <v>EDUAR SAMIR ALMANZA NEGRETTE</v>
          </cell>
          <cell r="B654" t="str">
            <v>B/BOTAVEN SECTOR LA Y MZ 86 S 2 N 39 CERETE/CORDOBA</v>
          </cell>
          <cell r="C654" t="e">
            <v>#N/A</v>
          </cell>
          <cell r="D654">
            <v>3157305459</v>
          </cell>
          <cell r="E654" t="e">
            <v>#N/A</v>
          </cell>
          <cell r="F654" t="e">
            <v>#N/A</v>
          </cell>
          <cell r="G654" t="e">
            <v>#N/A</v>
          </cell>
          <cell r="J654" t="str">
            <v>202KM</v>
          </cell>
          <cell r="K654" t="str">
            <v>3H 41MIN</v>
          </cell>
        </row>
        <row r="655">
          <cell r="A655" t="str">
            <v>EDUARDO QUINTERO</v>
          </cell>
          <cell r="B655" t="str">
            <v>BOGOTA</v>
          </cell>
          <cell r="C655" t="str">
            <v>BOGOTA</v>
          </cell>
          <cell r="D655" t="str">
            <v>58 414-3103202</v>
          </cell>
          <cell r="E655" t="str">
            <v>BOGOTA</v>
          </cell>
          <cell r="F655" t="str">
            <v>BOGOTA</v>
          </cell>
          <cell r="G655" t="str">
            <v>BOGOTA</v>
          </cell>
          <cell r="J655" t="str">
            <v xml:space="preserve">15,6 KM </v>
          </cell>
          <cell r="K655" t="str">
            <v>42 minutos</v>
          </cell>
        </row>
        <row r="656">
          <cell r="A656" t="str">
            <v>EDWAR JACOME TORRADO</v>
          </cell>
          <cell r="B656" t="str">
            <v>AVENIDA 4#5-09 BARRIO EL CENTRO-EL ZULIA/N,SANTANDER</v>
          </cell>
          <cell r="C656" t="e">
            <v>#N/A</v>
          </cell>
          <cell r="D656">
            <v>3123790946</v>
          </cell>
          <cell r="E656" t="e">
            <v>#N/A</v>
          </cell>
          <cell r="F656" t="e">
            <v>#N/A</v>
          </cell>
          <cell r="G656" t="e">
            <v>#N/A</v>
          </cell>
          <cell r="J656" t="str">
            <v>15,9KM</v>
          </cell>
          <cell r="K656" t="str">
            <v>35MIN</v>
          </cell>
        </row>
        <row r="657">
          <cell r="A657" t="str">
            <v>Edwar Sepulveda Rojas</v>
          </cell>
          <cell r="B657" t="str">
            <v>CLL 107A # 74-40 1 PISO FLORENCIA MEDELLIN</v>
          </cell>
          <cell r="C657" t="e">
            <v>#N/A</v>
          </cell>
          <cell r="D657">
            <v>3173304001</v>
          </cell>
          <cell r="E657" t="e">
            <v>#N/A</v>
          </cell>
          <cell r="F657" t="e">
            <v>#N/A</v>
          </cell>
          <cell r="G657" t="e">
            <v>#N/A</v>
          </cell>
          <cell r="J657" t="str">
            <v>10,1KM</v>
          </cell>
          <cell r="K657" t="str">
            <v>18MIN</v>
          </cell>
        </row>
        <row r="658">
          <cell r="A658" t="str">
            <v xml:space="preserve">Edwar Sepulveda Rojas            </v>
          </cell>
          <cell r="B658" t="str">
            <v>CLL 107A # 74-40 1 PISO FLORENCIA MEDELLIN</v>
          </cell>
          <cell r="C658" t="e">
            <v>#N/A</v>
          </cell>
          <cell r="D658">
            <v>3173304001</v>
          </cell>
          <cell r="E658" t="e">
            <v>#N/A</v>
          </cell>
          <cell r="F658" t="e">
            <v>#N/A</v>
          </cell>
          <cell r="G658" t="e">
            <v>#N/A</v>
          </cell>
          <cell r="J658" t="str">
            <v>10,1KM</v>
          </cell>
          <cell r="K658" t="str">
            <v>18MIN</v>
          </cell>
        </row>
        <row r="659">
          <cell r="A659" t="str">
            <v>EDWIN ALFONSO OSORIO LEOTUR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 t="str">
            <v>Santa Marta</v>
          </cell>
          <cell r="G659" t="str">
            <v>Santa Marta</v>
          </cell>
          <cell r="H659" t="str">
            <v>Cra.  19 # 11C - 66</v>
          </cell>
          <cell r="J659">
            <v>0</v>
          </cell>
          <cell r="K659">
            <v>0</v>
          </cell>
        </row>
        <row r="660">
          <cell r="A660" t="str">
            <v xml:space="preserve">EDWIN ANTONIO RUIZ </v>
          </cell>
          <cell r="B660" t="str">
            <v xml:space="preserve">CALLE 81 SUR # 81-90, BARRIO BOSA SAN JOSE, URB MAL PELO 2, TORRE 27, APTO 301.                </v>
          </cell>
          <cell r="C660" t="str">
            <v>bosa san jose</v>
          </cell>
          <cell r="D660">
            <v>0</v>
          </cell>
          <cell r="E660" t="str">
            <v>bosa san jose</v>
          </cell>
          <cell r="F660" t="str">
            <v>Bogota</v>
          </cell>
          <cell r="G660" t="str">
            <v>Fmexpress Bogotá</v>
          </cell>
          <cell r="H660" t="str">
            <v>BOGOTA CLL 161 # 7G-36</v>
          </cell>
          <cell r="J660">
            <v>15</v>
          </cell>
          <cell r="K660">
            <v>26</v>
          </cell>
        </row>
        <row r="661">
          <cell r="A661" t="str">
            <v>EDWIN ARRIOLA</v>
          </cell>
          <cell r="B661" t="str">
            <v>CRA 6B 42-02</v>
          </cell>
          <cell r="C661" t="str">
            <v>Villladela</v>
          </cell>
          <cell r="D661">
            <v>3107136114</v>
          </cell>
          <cell r="E661" t="str">
            <v>Villladela</v>
          </cell>
          <cell r="F661" t="str">
            <v>Soledad</v>
          </cell>
          <cell r="G661" t="str">
            <v>Murillo</v>
          </cell>
          <cell r="H661" t="str">
            <v>Calle 45 # 9B - 08</v>
          </cell>
          <cell r="J661" t="str">
            <v>8.8 km</v>
          </cell>
          <cell r="K661" t="str">
            <v>22 min</v>
          </cell>
        </row>
        <row r="662">
          <cell r="A662" t="str">
            <v>EDWIN PAEZ</v>
          </cell>
          <cell r="B662" t="str">
            <v>CALLE 18C#47-80</v>
          </cell>
          <cell r="C662" t="str">
            <v>INTERMUNICIPAL</v>
          </cell>
          <cell r="D662">
            <v>3186160325</v>
          </cell>
          <cell r="E662" t="str">
            <v>Costa Hermosa</v>
          </cell>
          <cell r="F662" t="str">
            <v>Barranquilla</v>
          </cell>
          <cell r="G662" t="str">
            <v>Unirenal</v>
          </cell>
          <cell r="H662" t="str">
            <v>Cll.  70B # 38-152</v>
          </cell>
          <cell r="I662" t="str">
            <v>Tercer Turno</v>
          </cell>
          <cell r="J662" t="str">
            <v>8.3 km</v>
          </cell>
          <cell r="K662" t="str">
            <v>21 min</v>
          </cell>
        </row>
        <row r="663">
          <cell r="A663" t="str">
            <v>EDWIN TECNICO</v>
          </cell>
          <cell r="B663" t="str">
            <v>Calle 9 # 36 - 24</v>
          </cell>
          <cell r="C663" t="str">
            <v xml:space="preserve"> Barrio Sausalito</v>
          </cell>
          <cell r="D663" t="str">
            <v>315 3816985</v>
          </cell>
          <cell r="E663" t="str">
            <v xml:space="preserve"> Barrio Sausalito</v>
          </cell>
          <cell r="F663" t="str">
            <v>Duitama</v>
          </cell>
          <cell r="G663" t="str">
            <v>Duitama</v>
          </cell>
          <cell r="H663" t="str">
            <v>Calle 9 # 36 - 24 Barrio Sausalito</v>
          </cell>
          <cell r="J663" t="str">
            <v>3,3km</v>
          </cell>
          <cell r="K663" t="str">
            <v>15 min</v>
          </cell>
        </row>
        <row r="664">
          <cell r="A664" t="str">
            <v xml:space="preserve">Edwinfg Ortiz </v>
          </cell>
          <cell r="B664" t="str">
            <v>diagonal 25 A número 22 A 47 Riviera del lago</v>
          </cell>
          <cell r="C664" t="str">
            <v>riviera el lago</v>
          </cell>
          <cell r="D664">
            <v>0</v>
          </cell>
          <cell r="E664" t="str">
            <v>riviera el lago</v>
          </cell>
          <cell r="F664" t="str">
            <v>Santa Marta</v>
          </cell>
          <cell r="G664" t="str">
            <v>Santa Marta</v>
          </cell>
          <cell r="H664" t="str">
            <v>Cra.  19 # 11C - 66</v>
          </cell>
          <cell r="J664">
            <v>1</v>
          </cell>
          <cell r="K664">
            <v>4</v>
          </cell>
        </row>
        <row r="665">
          <cell r="A665" t="str">
            <v>EITHAN DE JESUS CAAMAÑO POMBO</v>
          </cell>
          <cell r="B665" t="str">
            <v>Manzana 13 Lote 33 URBANIZACIÓN LAS PALMERAS. VIA OLAYA EN LA ESQUINA DE DROGAS LA REBAJA CARTAGENA</v>
          </cell>
          <cell r="C665" t="e">
            <v>#N/A</v>
          </cell>
          <cell r="D665">
            <v>3012402827</v>
          </cell>
          <cell r="E665" t="e">
            <v>#N/A</v>
          </cell>
          <cell r="F665" t="e">
            <v>#N/A</v>
          </cell>
          <cell r="G665" t="e">
            <v>#N/A</v>
          </cell>
          <cell r="J665">
            <v>0</v>
          </cell>
          <cell r="K665">
            <v>0</v>
          </cell>
        </row>
        <row r="666">
          <cell r="A666" t="str">
            <v>EITHAN DE JESUS CAMAÑO POMBO</v>
          </cell>
          <cell r="B666" t="str">
            <v>Manzana 13 Lote 33 URBANIZACIÓN LAS PALMERAS. VIA OLAYA EN LA ESQUINA DE DROGAS LA REBAJA CARTAGENA</v>
          </cell>
          <cell r="C666" t="e">
            <v>#N/A</v>
          </cell>
          <cell r="D666">
            <v>3012402827</v>
          </cell>
          <cell r="E666" t="e">
            <v>#N/A</v>
          </cell>
          <cell r="F666" t="e">
            <v>#N/A</v>
          </cell>
          <cell r="G666" t="e">
            <v>#N/A</v>
          </cell>
          <cell r="J666">
            <v>0</v>
          </cell>
          <cell r="K666">
            <v>0</v>
          </cell>
        </row>
        <row r="667">
          <cell r="A667" t="str">
            <v>ELENA PALMA</v>
          </cell>
          <cell r="B667" t="str">
            <v>CALLE 21 NO. 19-52 Barrio Centro por el cementerio viejo de soledad</v>
          </cell>
          <cell r="C667" t="str">
            <v>SOLEDAD</v>
          </cell>
          <cell r="D667" t="str">
            <v>315 5425304</v>
          </cell>
          <cell r="E667" t="str">
            <v>BARRIO CENTRO POR EL CEMENTERIO VIEJO DE SOLEDAD</v>
          </cell>
          <cell r="F667" t="str">
            <v>Soledad</v>
          </cell>
          <cell r="G667" t="str">
            <v>Murillo</v>
          </cell>
          <cell r="H667" t="str">
            <v>Calle 45 # 9B - 08</v>
          </cell>
          <cell r="J667" t="str">
            <v>3.6</v>
          </cell>
          <cell r="K667" t="str">
            <v>10 min</v>
          </cell>
        </row>
        <row r="668">
          <cell r="A668" t="str">
            <v>ELIANA BLANCO</v>
          </cell>
          <cell r="B668" t="str">
            <v>CONDOMINIO MONSERRAT TORRE B APT 904 NORTE</v>
          </cell>
          <cell r="C668" t="str">
            <v xml:space="preserve">Bosques de Morinda </v>
          </cell>
          <cell r="D668">
            <v>3197367877</v>
          </cell>
          <cell r="E668" t="str">
            <v xml:space="preserve">Bosques de Morinda </v>
          </cell>
          <cell r="F668" t="str">
            <v>Popayan</v>
          </cell>
          <cell r="G668" t="str">
            <v>Popayan</v>
          </cell>
          <cell r="H668" t="str">
            <v>Cll. 15 Norte # 2-350 Piso 4
Clínica La Estancia</v>
          </cell>
          <cell r="I668" t="str">
            <v>Primer Turno</v>
          </cell>
          <cell r="J668">
            <v>6</v>
          </cell>
          <cell r="K668">
            <v>12</v>
          </cell>
        </row>
        <row r="669">
          <cell r="A669" t="str">
            <v>ELIANA BURGOS</v>
          </cell>
          <cell r="B669" t="str">
            <v xml:space="preserve">calle 75b#78-66 </v>
          </cell>
          <cell r="C669" t="str">
            <v>La Granja Tabora</v>
          </cell>
          <cell r="D669">
            <v>3168215512</v>
          </cell>
          <cell r="E669" t="str">
            <v>La Granja Tabora</v>
          </cell>
          <cell r="F669" t="str">
            <v xml:space="preserve">Bogota </v>
          </cell>
          <cell r="G669" t="str">
            <v>Cruz Roja</v>
          </cell>
          <cell r="H669" t="str">
            <v>Av. Kra  68 # 68 B-31 Bloque 1 Piso 1</v>
          </cell>
          <cell r="J669" t="str">
            <v>11.4</v>
          </cell>
          <cell r="K669">
            <v>28</v>
          </cell>
        </row>
        <row r="670">
          <cell r="A670" t="str">
            <v>ELIANA BURGOS</v>
          </cell>
          <cell r="B670" t="str">
            <v xml:space="preserve">calle 75b#78-66 </v>
          </cell>
          <cell r="C670" t="str">
            <v>La Granja Tabora</v>
          </cell>
          <cell r="D670">
            <v>3168215512</v>
          </cell>
          <cell r="E670" t="str">
            <v>La Granja Tabora</v>
          </cell>
          <cell r="F670" t="str">
            <v xml:space="preserve">Bogota </v>
          </cell>
          <cell r="G670" t="str">
            <v xml:space="preserve">Occidente </v>
          </cell>
          <cell r="H670" t="str">
            <v>Calle 5C No. 71C - 29 Torre B Piso 2 
Edificio Servicios Ambulatorios</v>
          </cell>
          <cell r="J670" t="str">
            <v>11.4</v>
          </cell>
          <cell r="K670">
            <v>28</v>
          </cell>
        </row>
        <row r="671">
          <cell r="A671" t="str">
            <v>ELIANA CATHERINE NONZOQUE</v>
          </cell>
          <cell r="B671" t="str">
            <v>VEREDA LEONERA TOCA/BOYACA</v>
          </cell>
          <cell r="C671" t="e">
            <v>#N/A</v>
          </cell>
          <cell r="D671">
            <v>3115326680</v>
          </cell>
          <cell r="E671" t="e">
            <v>#N/A</v>
          </cell>
          <cell r="F671" t="e">
            <v>#N/A</v>
          </cell>
          <cell r="G671" t="e">
            <v>#N/A</v>
          </cell>
          <cell r="J671" t="str">
            <v>37KM</v>
          </cell>
          <cell r="K671" t="str">
            <v>1H 45MIN</v>
          </cell>
        </row>
        <row r="672">
          <cell r="A672" t="str">
            <v>ELIANA JANETH JACOME TRIGOS</v>
          </cell>
          <cell r="B672" t="str">
            <v>CALLE 11 # 9-65 BARRIO CENTRO LEBRIJA/SANTANDER</v>
          </cell>
          <cell r="C672" t="e">
            <v>#N/A</v>
          </cell>
          <cell r="D672">
            <v>3154030598</v>
          </cell>
          <cell r="E672" t="e">
            <v>#N/A</v>
          </cell>
          <cell r="F672" t="e">
            <v>#N/A</v>
          </cell>
          <cell r="G672" t="e">
            <v>#N/A</v>
          </cell>
          <cell r="J672" t="str">
            <v>20KM</v>
          </cell>
          <cell r="K672" t="str">
            <v>31MIN</v>
          </cell>
        </row>
        <row r="673">
          <cell r="A673" t="str">
            <v>Eliana María Restrepo Arias</v>
          </cell>
          <cell r="B673" t="str">
            <v>Cra 31 número 65a-40</v>
          </cell>
          <cell r="C673">
            <v>0</v>
          </cell>
          <cell r="D673">
            <v>3113617920</v>
          </cell>
          <cell r="E673">
            <v>0</v>
          </cell>
          <cell r="F673" t="str">
            <v xml:space="preserve">Medellin </v>
          </cell>
          <cell r="G673" t="str">
            <v>Belen</v>
          </cell>
          <cell r="H673" t="str">
            <v>Cra 65B No. 30  - 95 Torre médica, piso 5</v>
          </cell>
          <cell r="J673" t="str">
            <v>500 m</v>
          </cell>
          <cell r="K673" t="str">
            <v>5 MIN</v>
          </cell>
        </row>
        <row r="674">
          <cell r="A674" t="str">
            <v>ELIANA ZENITH MUNIVE</v>
          </cell>
          <cell r="B674" t="str">
            <v>Cra 41a # 28 - 43 Costa Hermosa/soledad</v>
          </cell>
          <cell r="C674" t="str">
            <v>Costa Hermosa</v>
          </cell>
          <cell r="D674">
            <v>3012807716</v>
          </cell>
          <cell r="E674" t="str">
            <v>Costa Hermosa</v>
          </cell>
          <cell r="F674" t="str">
            <v>Barranquilla</v>
          </cell>
          <cell r="G674" t="str">
            <v>Riomar</v>
          </cell>
          <cell r="H674" t="str">
            <v>Cra. 51 # 82-197</v>
          </cell>
          <cell r="I674" t="str">
            <v>Tercer Turno</v>
          </cell>
          <cell r="J674" t="str">
            <v>15.3 km</v>
          </cell>
          <cell r="K674" t="str">
            <v>30 min</v>
          </cell>
        </row>
        <row r="675">
          <cell r="A675" t="str">
            <v>Elianeth Arevalo</v>
          </cell>
          <cell r="B675" t="str">
            <v>Calle 59 # 42 - 13 Barrio Prado Centro. Edificio Luz de Oriente</v>
          </cell>
          <cell r="C675" t="str">
            <v>BARRIO PRADO CENTRO</v>
          </cell>
          <cell r="D675">
            <v>3004322159</v>
          </cell>
          <cell r="E675" t="str">
            <v>BARRIO PRADO CENTRO</v>
          </cell>
          <cell r="F675" t="str">
            <v xml:space="preserve">Medellin </v>
          </cell>
          <cell r="G675" t="str">
            <v>Belen</v>
          </cell>
          <cell r="H675" t="str">
            <v>Cra 65B No. 30  - 95 Torre médica, piso 5</v>
          </cell>
          <cell r="I675" t="str">
            <v>Primer Turno</v>
          </cell>
          <cell r="J675" t="str">
            <v>7 KM</v>
          </cell>
          <cell r="K675" t="str">
            <v>15 MIN</v>
          </cell>
        </row>
        <row r="676">
          <cell r="A676" t="str">
            <v>ELIAS SERMEÑO</v>
          </cell>
          <cell r="B676" t="str">
            <v>Carrrera 4G # 21Bis-220 torre supermanzana A3 apto 403</v>
          </cell>
          <cell r="C676" t="str">
            <v>BARRIO MANRIQUE COMUNA 3</v>
          </cell>
          <cell r="D676">
            <v>3036083521</v>
          </cell>
          <cell r="E676" t="str">
            <v>BARRIO MANRIQUE COMUNA 3</v>
          </cell>
          <cell r="F676" t="str">
            <v>Valledupar</v>
          </cell>
          <cell r="G676" t="str">
            <v>Valledupar</v>
          </cell>
          <cell r="H676" t="str">
            <v>Carrera 7A # 28-62
Barrio 12 de Octubre</v>
          </cell>
          <cell r="J676" t="str">
            <v>4.3 km</v>
          </cell>
          <cell r="K676" t="str">
            <v>7 min</v>
          </cell>
        </row>
        <row r="677">
          <cell r="A677" t="str">
            <v>ELICHERILL RIVAS ASPRILLA</v>
          </cell>
          <cell r="B677" t="str">
            <v>CALLE 90 AA # 65 EE 62</v>
          </cell>
          <cell r="C677" t="str">
            <v>ORDEN PUBLICO</v>
          </cell>
          <cell r="D677">
            <v>3214528246</v>
          </cell>
          <cell r="E677">
            <v>0</v>
          </cell>
          <cell r="F677" t="str">
            <v>Medellin</v>
          </cell>
          <cell r="G677" t="str">
            <v>Envigado</v>
          </cell>
          <cell r="H677" t="str">
            <v>Dg. 31 # 36 A Sur - 80</v>
          </cell>
          <cell r="J677">
            <v>16</v>
          </cell>
          <cell r="K677">
            <v>22</v>
          </cell>
        </row>
        <row r="678">
          <cell r="A678" t="str">
            <v>ELIZABETH BELLO TEHERAN</v>
          </cell>
          <cell r="B678" t="str">
            <v>Carrera 88 f  bis   0-55, Barrio Patio Bonito</v>
          </cell>
          <cell r="C678" t="str">
            <v>patio bonita</v>
          </cell>
          <cell r="D678">
            <v>0</v>
          </cell>
          <cell r="E678" t="str">
            <v>patio bonita</v>
          </cell>
          <cell r="F678" t="str">
            <v>Bogota</v>
          </cell>
          <cell r="G678" t="str">
            <v>Fmexpress Bogotá</v>
          </cell>
          <cell r="H678" t="str">
            <v>BOGOTA CLL 161 # 7G-36</v>
          </cell>
          <cell r="J678">
            <v>8</v>
          </cell>
          <cell r="K678">
            <v>13</v>
          </cell>
        </row>
        <row r="679">
          <cell r="A679" t="str">
            <v>Elkin Castiblanco</v>
          </cell>
          <cell r="B679" t="str">
            <v>Calle 140 # 9 -70</v>
          </cell>
          <cell r="C679" t="str">
            <v>CEDRITOS</v>
          </cell>
          <cell r="D679">
            <v>3216315653</v>
          </cell>
          <cell r="E679" t="str">
            <v>CEDRITOS</v>
          </cell>
          <cell r="F679" t="str">
            <v>BOGOTÁ</v>
          </cell>
          <cell r="G679" t="str">
            <v>FMEPrever</v>
          </cell>
          <cell r="H679" t="str">
            <v>FMEPrever Calle 76</v>
          </cell>
        </row>
        <row r="680">
          <cell r="A680" t="str">
            <v>ELKIN DE JESUS MARTINEZ DIAZ</v>
          </cell>
          <cell r="B680" t="str">
            <v>CALLE 48B#1A22 CIUDADELA 20 DE JULIO BARRANQUILLA/ ATLANTICO</v>
          </cell>
          <cell r="C680" t="e">
            <v>#N/A</v>
          </cell>
          <cell r="D680" t="str">
            <v>3043723463-3196868237</v>
          </cell>
          <cell r="E680" t="e">
            <v>#N/A</v>
          </cell>
          <cell r="F680" t="e">
            <v>#N/A</v>
          </cell>
          <cell r="G680" t="e">
            <v>#N/A</v>
          </cell>
          <cell r="J680" t="str">
            <v>14,6KM</v>
          </cell>
          <cell r="K680" t="str">
            <v>39MIN</v>
          </cell>
        </row>
        <row r="681">
          <cell r="A681" t="str">
            <v xml:space="preserve">ELKIS BARCELO </v>
          </cell>
          <cell r="B681" t="str">
            <v xml:space="preserve">CALLE 15 # 15B - 41 </v>
          </cell>
          <cell r="C681" t="str">
            <v>La Chinita</v>
          </cell>
          <cell r="D681">
            <v>3023622823</v>
          </cell>
          <cell r="E681" t="str">
            <v>La Chinita</v>
          </cell>
          <cell r="F681" t="str">
            <v>Barranquilla</v>
          </cell>
          <cell r="G681" t="str">
            <v>Riomar</v>
          </cell>
          <cell r="H681" t="str">
            <v>Cra. 51 # 82-197</v>
          </cell>
          <cell r="J681" t="str">
            <v>12.5</v>
          </cell>
          <cell r="K681" t="str">
            <v>22 min</v>
          </cell>
        </row>
        <row r="682">
          <cell r="A682" t="str">
            <v>Elodia Smith Acuña Flores</v>
          </cell>
          <cell r="B682" t="str">
            <v>Carrera 141 # 135 - 14 Suba la Toscana</v>
          </cell>
          <cell r="C682" t="str">
            <v>Suba La Toscana</v>
          </cell>
          <cell r="D682">
            <v>3225987991</v>
          </cell>
          <cell r="E682" t="str">
            <v>Suba La Toscana</v>
          </cell>
          <cell r="F682" t="str">
            <v>Bogotá</v>
          </cell>
          <cell r="G682" t="str">
            <v>Occidente</v>
          </cell>
          <cell r="H682" t="str">
            <v>Calle 5C No. 71C - 29 Torre B Piso 2 
Edificio Servicios Ambulatorios</v>
          </cell>
          <cell r="J682">
            <v>20</v>
          </cell>
          <cell r="K682" t="str">
            <v>50min</v>
          </cell>
        </row>
        <row r="683">
          <cell r="A683" t="str">
            <v>ELSY EPIFANIA ZUÑIGA CONRRADO</v>
          </cell>
          <cell r="B683" t="str">
            <v>CRA 34 A # 37 -90 TORRE 9 APTO 402 FRAILEJÓN 3 CIUDAD VERDE SOACHA/CUNDINAMARCA</v>
          </cell>
          <cell r="C683" t="e">
            <v>#N/A</v>
          </cell>
          <cell r="D683">
            <v>0</v>
          </cell>
          <cell r="E683" t="e">
            <v>#N/A</v>
          </cell>
          <cell r="F683" t="e">
            <v>#N/A</v>
          </cell>
          <cell r="G683" t="e">
            <v>#N/A</v>
          </cell>
          <cell r="J683" t="str">
            <v>29,6KM</v>
          </cell>
          <cell r="K683" t="str">
            <v>1H 29MIN</v>
          </cell>
        </row>
        <row r="684">
          <cell r="A684" t="str">
            <v>ELSY JULIETH GONZALEZ PAVAS</v>
          </cell>
          <cell r="B684" t="str">
            <v>VEREDA LAS COLMENAS LA CEJA- (VIA COLMENAS, ABEJORRAL)</v>
          </cell>
          <cell r="C684" t="e">
            <v>#N/A</v>
          </cell>
          <cell r="D684" t="str">
            <v>3007189667-0345640484</v>
          </cell>
          <cell r="E684" t="e">
            <v>#N/A</v>
          </cell>
          <cell r="F684" t="e">
            <v>#N/A</v>
          </cell>
          <cell r="G684" t="e">
            <v>#N/A</v>
          </cell>
          <cell r="J684">
            <v>0</v>
          </cell>
          <cell r="K684">
            <v>0</v>
          </cell>
        </row>
        <row r="685">
          <cell r="A685" t="str">
            <v>Elsy Maldonado</v>
          </cell>
          <cell r="B685" t="str">
            <v>Calle 35A1 # 11-36</v>
          </cell>
          <cell r="C685" t="str">
            <v>La union</v>
          </cell>
          <cell r="D685">
            <v>3005038415</v>
          </cell>
          <cell r="E685" t="str">
            <v>La union</v>
          </cell>
          <cell r="F685" t="str">
            <v>Barranquilla</v>
          </cell>
          <cell r="G685" t="str">
            <v>Murillo</v>
          </cell>
          <cell r="H685" t="str">
            <v>Calle 45 # 9B - 08</v>
          </cell>
          <cell r="J685">
            <v>1.9</v>
          </cell>
          <cell r="K685">
            <v>5</v>
          </cell>
        </row>
        <row r="686">
          <cell r="A686" t="str">
            <v>Elsy Sierra</v>
          </cell>
          <cell r="B686" t="str">
            <v>Torres de la princesa calle 31 #86-75</v>
          </cell>
          <cell r="C686">
            <v>0</v>
          </cell>
          <cell r="D686">
            <v>3188439710</v>
          </cell>
          <cell r="E686">
            <v>0</v>
          </cell>
          <cell r="F686" t="str">
            <v>CARTAGENA</v>
          </cell>
          <cell r="G686" t="str">
            <v>Cartagena</v>
          </cell>
          <cell r="H686" t="str">
            <v>Barrio La Plazuela Carrera 71 # 29 - 236 CC shoping center La plazuela local 16</v>
          </cell>
          <cell r="I686" t="str">
            <v>Tercer Turno</v>
          </cell>
          <cell r="J686">
            <v>2</v>
          </cell>
          <cell r="K686">
            <v>6</v>
          </cell>
        </row>
        <row r="687">
          <cell r="A687" t="str">
            <v>Elsy Yeraldin Salamanca Perez</v>
          </cell>
          <cell r="B687" t="str">
            <v xml:space="preserve">Diagonal 66 N 19 A 37 Sur. </v>
          </cell>
          <cell r="C687" t="str">
            <v>San Francisco</v>
          </cell>
          <cell r="D687">
            <v>0</v>
          </cell>
          <cell r="E687" t="str">
            <v>San Francisco</v>
          </cell>
          <cell r="F687" t="str">
            <v>Bogota</v>
          </cell>
          <cell r="G687" t="str">
            <v>Fmexpress Bogotá</v>
          </cell>
          <cell r="H687" t="str">
            <v>BOGOTA CLL 161 # 7G-36</v>
          </cell>
          <cell r="J687">
            <v>14</v>
          </cell>
          <cell r="K687">
            <v>30</v>
          </cell>
        </row>
        <row r="688">
          <cell r="A688" t="str">
            <v>ELVER PINZON BARAJAS</v>
          </cell>
          <cell r="B688" t="str">
            <v>Cra 4p N° 53-37 Sur DANUBIO AZUL</v>
          </cell>
          <cell r="C688" t="str">
            <v>DANUBIO AZUL</v>
          </cell>
          <cell r="D688">
            <v>3218295455</v>
          </cell>
          <cell r="E688" t="str">
            <v>DANUBIO AZUL</v>
          </cell>
          <cell r="F688" t="str">
            <v>Bogota</v>
          </cell>
          <cell r="G688" t="str">
            <v>San Jose</v>
          </cell>
          <cell r="H688" t="str">
            <v>Cll. 10 # 18-75 piso 3</v>
          </cell>
          <cell r="I688" t="str">
            <v>Tercer Turno</v>
          </cell>
          <cell r="J688">
            <v>13</v>
          </cell>
          <cell r="K688">
            <v>25</v>
          </cell>
        </row>
        <row r="689">
          <cell r="A689" t="str">
            <v xml:space="preserve">ELVIA ELENA ALZATE </v>
          </cell>
          <cell r="B689" t="str">
            <v xml:space="preserve">UR. BELEN </v>
          </cell>
          <cell r="C689" t="str">
            <v>RIONEGRO</v>
          </cell>
          <cell r="D689" t="str">
            <v xml:space="preserve"> 301 3520801</v>
          </cell>
          <cell r="E689" t="str">
            <v>RIONEGRO</v>
          </cell>
          <cell r="F689" t="str">
            <v>RIONEGRO</v>
          </cell>
          <cell r="G689" t="str">
            <v>RIONEGRO</v>
          </cell>
        </row>
        <row r="690">
          <cell r="A690" t="str">
            <v>ELVIA JUDIT MEDINA CASTRILLON</v>
          </cell>
          <cell r="B690" t="str">
            <v>CALLE 68B # 14A 45</v>
          </cell>
          <cell r="C690" t="str">
            <v>VILLA ESTADIO</v>
          </cell>
          <cell r="D690">
            <v>3003650939</v>
          </cell>
          <cell r="E690" t="str">
            <v>VILLA ESTADIO</v>
          </cell>
          <cell r="F690" t="str">
            <v>Soledad</v>
          </cell>
          <cell r="G690" t="str">
            <v>Unirenal</v>
          </cell>
          <cell r="H690" t="str">
            <v>Cll.  70B # 38-152</v>
          </cell>
          <cell r="J690">
            <v>3.9</v>
          </cell>
          <cell r="K690" t="str">
            <v>12 min</v>
          </cell>
        </row>
        <row r="691">
          <cell r="A691" t="str">
            <v>ELVIA YANETH MUÑOZ BEDOYA</v>
          </cell>
          <cell r="B691" t="str">
            <v>CRA 118 #66_147 CORREGIMIENTO SAN CRISTÓBAL MEDELLIN/ANTIOQUIA</v>
          </cell>
          <cell r="C691" t="e">
            <v>#N/A</v>
          </cell>
          <cell r="D691">
            <v>3127616719</v>
          </cell>
          <cell r="E691" t="e">
            <v>#N/A</v>
          </cell>
          <cell r="F691" t="e">
            <v>#N/A</v>
          </cell>
          <cell r="G691" t="e">
            <v>#N/A</v>
          </cell>
          <cell r="J691">
            <v>0</v>
          </cell>
          <cell r="K691">
            <v>0</v>
          </cell>
        </row>
        <row r="692">
          <cell r="A692" t="str">
            <v>ELY BOTERO</v>
          </cell>
          <cell r="B692" t="str">
            <v xml:space="preserve">CALLE 43ª #13-19 </v>
          </cell>
          <cell r="C692" t="str">
            <v>VILLA BLANCA</v>
          </cell>
          <cell r="D692">
            <v>3118408273</v>
          </cell>
          <cell r="E692" t="str">
            <v>VILLA BLANCA</v>
          </cell>
          <cell r="F692" t="str">
            <v>Barranquilla</v>
          </cell>
          <cell r="G692" t="str">
            <v>Unirenal</v>
          </cell>
          <cell r="H692" t="str">
            <v>Cll.  70B # 38-152</v>
          </cell>
        </row>
        <row r="693">
          <cell r="A693" t="str">
            <v>ELY ESTHER SANCHEZ BALLESTAS</v>
          </cell>
          <cell r="B693" t="str">
            <v>CLL 17A CRA 15 A N 25 B/EL PROGRESO LORICA/CORDOBA</v>
          </cell>
          <cell r="C693" t="e">
            <v>#N/A</v>
          </cell>
          <cell r="D693" t="str">
            <v>3233560349-3123460723</v>
          </cell>
          <cell r="E693" t="e">
            <v>#N/A</v>
          </cell>
          <cell r="F693" t="e">
            <v>#N/A</v>
          </cell>
          <cell r="G693" t="e">
            <v>#N/A</v>
          </cell>
          <cell r="J693" t="str">
            <v>59,9KM</v>
          </cell>
          <cell r="K693" t="str">
            <v>1H 11MIN</v>
          </cell>
        </row>
        <row r="694">
          <cell r="A694" t="str">
            <v>Emanuel Henao Tamayo</v>
          </cell>
          <cell r="B694" t="str">
            <v xml:space="preserve">CRA 8VA # 6-21 El Dovio - Valle del Cauca </v>
          </cell>
          <cell r="C694" t="e">
            <v>#N/A</v>
          </cell>
          <cell r="D694">
            <v>3506820821</v>
          </cell>
          <cell r="E694" t="e">
            <v>#N/A</v>
          </cell>
          <cell r="F694" t="e">
            <v>#N/A</v>
          </cell>
          <cell r="G694" t="e">
            <v>#N/A</v>
          </cell>
          <cell r="J694" t="str">
            <v>172KM</v>
          </cell>
          <cell r="K694" t="str">
            <v>3H 5MIN</v>
          </cell>
        </row>
        <row r="695">
          <cell r="A695" t="str">
            <v xml:space="preserve">Emanuel Henao Tamayo </v>
          </cell>
          <cell r="B695" t="str">
            <v xml:space="preserve">CRA 8VA # 6-21 El Dovio - Valle del Cauca </v>
          </cell>
          <cell r="C695" t="e">
            <v>#N/A</v>
          </cell>
          <cell r="D695">
            <v>3506820821</v>
          </cell>
          <cell r="E695" t="e">
            <v>#N/A</v>
          </cell>
          <cell r="F695" t="e">
            <v>#N/A</v>
          </cell>
          <cell r="G695" t="e">
            <v>#N/A</v>
          </cell>
          <cell r="J695" t="str">
            <v>172KM</v>
          </cell>
          <cell r="K695" t="str">
            <v>3H 5MIN</v>
          </cell>
        </row>
        <row r="696">
          <cell r="A696" t="str">
            <v>Emeida Figueroa</v>
          </cell>
          <cell r="B696" t="str">
            <v>Calle 49B 3D 15 Apto 1</v>
          </cell>
          <cell r="C696" t="str">
            <v>Carrizal</v>
          </cell>
          <cell r="D696" t="str">
            <v>3017518881 - 3242905375</v>
          </cell>
          <cell r="E696" t="str">
            <v>Carrizal</v>
          </cell>
          <cell r="F696" t="str">
            <v>Barranquilla</v>
          </cell>
          <cell r="G696" t="str">
            <v>Murillo</v>
          </cell>
          <cell r="H696" t="str">
            <v>Calle 45 # 9B - 08</v>
          </cell>
          <cell r="J696" t="str">
            <v>2 km</v>
          </cell>
          <cell r="K696" t="str">
            <v>7 min</v>
          </cell>
        </row>
        <row r="697">
          <cell r="A697" t="str">
            <v>EMERITA MONCAYO HOYOS</v>
          </cell>
          <cell r="B697" t="str">
            <v>VEREDA SILOE POPAYAN/CAUCA</v>
          </cell>
          <cell r="C697" t="e">
            <v>#N/A</v>
          </cell>
          <cell r="D697">
            <v>3228642395</v>
          </cell>
          <cell r="E697" t="e">
            <v>#N/A</v>
          </cell>
          <cell r="F697" t="e">
            <v>#N/A</v>
          </cell>
          <cell r="G697" t="e">
            <v>#N/A</v>
          </cell>
          <cell r="J697" t="str">
            <v>6,8KM</v>
          </cell>
          <cell r="K697" t="str">
            <v>25MIN</v>
          </cell>
        </row>
        <row r="698">
          <cell r="A698" t="str">
            <v>EMERSON OROZCO</v>
          </cell>
          <cell r="B698" t="str">
            <v xml:space="preserve">Calle 1er No 14 E - 09 </v>
          </cell>
          <cell r="C698" t="str">
            <v xml:space="preserve">SAN MARTIN </v>
          </cell>
          <cell r="D698">
            <v>3022669998</v>
          </cell>
          <cell r="E698" t="str">
            <v xml:space="preserve">SAN MARTIN </v>
          </cell>
          <cell r="F698" t="str">
            <v>Santa Marta</v>
          </cell>
          <cell r="G698" t="str">
            <v>Santa Marta</v>
          </cell>
          <cell r="H698" t="str">
            <v>Cra.  19 # 11C - 66</v>
          </cell>
          <cell r="J698">
            <v>87</v>
          </cell>
          <cell r="K698">
            <v>90</v>
          </cell>
        </row>
        <row r="699">
          <cell r="A699" t="str">
            <v>EMERSON OROZCO</v>
          </cell>
          <cell r="B699" t="str">
            <v xml:space="preserve">Calle 1er No 14 E - 09 SAN MARTIN </v>
          </cell>
          <cell r="C699" t="str">
            <v>Aracataca</v>
          </cell>
          <cell r="D699">
            <v>3022669998</v>
          </cell>
          <cell r="E699" t="str">
            <v>Aracataca</v>
          </cell>
          <cell r="F699" t="str">
            <v>Santa Marta</v>
          </cell>
          <cell r="G699" t="str">
            <v>Santa Marta</v>
          </cell>
          <cell r="H699" t="str">
            <v>Cra.  19 # 11C - 66</v>
          </cell>
        </row>
        <row r="700">
          <cell r="A700" t="str">
            <v>EMILIANO CANTILLO</v>
          </cell>
          <cell r="B700" t="str">
            <v>CRA 10 B # 280</v>
          </cell>
          <cell r="C700" t="str">
            <v>Barrio Norte #1</v>
          </cell>
          <cell r="D700">
            <v>3003042646</v>
          </cell>
          <cell r="E700" t="str">
            <v>Barrio Norte #1</v>
          </cell>
          <cell r="F700" t="str">
            <v>Puerto Colombia</v>
          </cell>
          <cell r="G700" t="str">
            <v>Riomar</v>
          </cell>
          <cell r="H700" t="str">
            <v>Cra. 51 # 82-197</v>
          </cell>
          <cell r="J700">
            <v>18</v>
          </cell>
          <cell r="K700" t="str">
            <v>28 min</v>
          </cell>
        </row>
        <row r="701">
          <cell r="A701" t="str">
            <v>Emiliano Moncada</v>
          </cell>
          <cell r="B701" t="str">
            <v>CRA 51B # 125-20 APARTAMENTO 202 PLAYON MEDELLIN</v>
          </cell>
          <cell r="C701" t="e">
            <v>#N/A</v>
          </cell>
          <cell r="D701">
            <v>3122128180</v>
          </cell>
          <cell r="E701" t="e">
            <v>#N/A</v>
          </cell>
          <cell r="F701" t="e">
            <v>#N/A</v>
          </cell>
          <cell r="G701" t="e">
            <v>#N/A</v>
          </cell>
          <cell r="J701" t="str">
            <v>11,7KM</v>
          </cell>
          <cell r="K701" t="str">
            <v>20MIN</v>
          </cell>
        </row>
        <row r="702">
          <cell r="A702" t="str">
            <v xml:space="preserve">Emiliano Moncada              </v>
          </cell>
          <cell r="B702" t="str">
            <v>CRA 51B # 125-20 APARTAMENTO 202 PLAYON MEDELLIN</v>
          </cell>
          <cell r="C702" t="e">
            <v>#N/A</v>
          </cell>
          <cell r="D702">
            <v>3122128180</v>
          </cell>
          <cell r="E702" t="e">
            <v>#N/A</v>
          </cell>
          <cell r="F702" t="e">
            <v>#N/A</v>
          </cell>
          <cell r="G702" t="e">
            <v>#N/A</v>
          </cell>
          <cell r="J702" t="str">
            <v>11,7KM</v>
          </cell>
          <cell r="K702" t="str">
            <v>20MIN</v>
          </cell>
        </row>
        <row r="703">
          <cell r="A703" t="str">
            <v xml:space="preserve">Emiliano Moncada                             </v>
          </cell>
          <cell r="B703" t="str">
            <v>CRA 51B # 125-20 APARTAMENTO 202 PLAYON MEDELLIN</v>
          </cell>
          <cell r="C703" t="e">
            <v>#N/A</v>
          </cell>
          <cell r="D703">
            <v>3122128180</v>
          </cell>
          <cell r="E703" t="e">
            <v>#N/A</v>
          </cell>
          <cell r="F703" t="e">
            <v>#N/A</v>
          </cell>
          <cell r="G703" t="e">
            <v>#N/A</v>
          </cell>
          <cell r="J703" t="str">
            <v>11,7KM</v>
          </cell>
          <cell r="K703" t="str">
            <v>20MIN</v>
          </cell>
        </row>
        <row r="704">
          <cell r="A704" t="str">
            <v>EMILIANO RIVERA VARGAS</v>
          </cell>
          <cell r="B704" t="str">
            <v>CALLE 8 SUR # 22- 44 BARRIO SANTA ISABEL NEIVA/HUILA</v>
          </cell>
          <cell r="C704" t="e">
            <v>#N/A</v>
          </cell>
          <cell r="D704">
            <v>3213234646</v>
          </cell>
          <cell r="E704" t="e">
            <v>#N/A</v>
          </cell>
          <cell r="F704" t="e">
            <v>#N/A</v>
          </cell>
          <cell r="G704" t="e">
            <v>#N/A</v>
          </cell>
          <cell r="J704" t="str">
            <v>3,7KM</v>
          </cell>
          <cell r="K704" t="str">
            <v>11MIN</v>
          </cell>
        </row>
        <row r="705">
          <cell r="A705" t="str">
            <v>EMILY JOHANNA GUTIERREZ SUAREZ</v>
          </cell>
          <cell r="B705" t="str">
            <v>KR 2 NO 19 - 110 SIMON BOLIVAR BARRANQUILLA/ATLANTICO</v>
          </cell>
          <cell r="C705" t="e">
            <v>#N/A</v>
          </cell>
          <cell r="D705">
            <v>3012246791</v>
          </cell>
          <cell r="E705" t="e">
            <v>#N/A</v>
          </cell>
          <cell r="F705" t="e">
            <v>#N/A</v>
          </cell>
          <cell r="G705" t="e">
            <v>#N/A</v>
          </cell>
          <cell r="J705">
            <v>0</v>
          </cell>
          <cell r="K705">
            <v>0</v>
          </cell>
        </row>
        <row r="706">
          <cell r="A706" t="str">
            <v>EMMANUEL ARBELAEZ LOPEZ</v>
          </cell>
          <cell r="B706" t="str">
            <v>CALLE 71 C # 34_136 MEDELLIN/ANTIOQUIA</v>
          </cell>
          <cell r="C706" t="e">
            <v>#N/A</v>
          </cell>
          <cell r="D706">
            <v>3173413071</v>
          </cell>
          <cell r="E706" t="e">
            <v>#N/A</v>
          </cell>
          <cell r="F706" t="e">
            <v>#N/A</v>
          </cell>
          <cell r="G706" t="e">
            <v>#N/A</v>
          </cell>
          <cell r="J706">
            <v>0</v>
          </cell>
          <cell r="K706">
            <v>0</v>
          </cell>
        </row>
        <row r="707">
          <cell r="A707" t="str">
            <v>ENRIQUE ALFONSO MENDOZA</v>
          </cell>
          <cell r="B707" t="str">
            <v>TRAV 27 # 19-14/ 8 DE DICIEMBRE VALLEDUPAR/CESAR</v>
          </cell>
          <cell r="C707" t="e">
            <v>#N/A</v>
          </cell>
          <cell r="D707" t="str">
            <v>3002729490 - 3152859989</v>
          </cell>
          <cell r="E707" t="e">
            <v>#N/A</v>
          </cell>
          <cell r="F707" t="e">
            <v>#N/A</v>
          </cell>
          <cell r="G707" t="e">
            <v>#N/A</v>
          </cell>
          <cell r="J707">
            <v>0</v>
          </cell>
          <cell r="K707">
            <v>0</v>
          </cell>
        </row>
        <row r="708">
          <cell r="A708" t="str">
            <v>EPIFANIA HOYOS MUÑOZ</v>
          </cell>
          <cell r="B708" t="str">
            <v>VEREDA SILOE POPAYAN/CAUCA</v>
          </cell>
          <cell r="C708" t="e">
            <v>#N/A</v>
          </cell>
          <cell r="D708">
            <v>3124766887</v>
          </cell>
          <cell r="E708" t="e">
            <v>#N/A</v>
          </cell>
          <cell r="F708" t="e">
            <v>#N/A</v>
          </cell>
          <cell r="G708" t="e">
            <v>#N/A</v>
          </cell>
          <cell r="J708" t="str">
            <v>6,8KM</v>
          </cell>
          <cell r="K708" t="str">
            <v>25MIN</v>
          </cell>
        </row>
        <row r="709">
          <cell r="A709" t="str">
            <v>Erasmo Jose Ortiz Garcia</v>
          </cell>
          <cell r="B709" t="str">
            <v xml:space="preserve">Carrera 7 # 51B-63 </v>
          </cell>
          <cell r="C709" t="str">
            <v>Santuario</v>
          </cell>
          <cell r="D709" t="str">
            <v>3006628435-3107234164-3621697</v>
          </cell>
          <cell r="E709" t="str">
            <v>Santuario</v>
          </cell>
          <cell r="F709" t="str">
            <v>Barranquilla</v>
          </cell>
          <cell r="G709" t="str">
            <v>Murillo</v>
          </cell>
          <cell r="H709" t="str">
            <v>Calle 45 # 9B - 08</v>
          </cell>
          <cell r="J709">
            <v>1.3</v>
          </cell>
          <cell r="K709">
            <v>4</v>
          </cell>
        </row>
        <row r="710">
          <cell r="A710" t="str">
            <v>ERICH HELLER</v>
          </cell>
          <cell r="B710" t="str">
            <v>CARRERA 52 NO 84 95 EDIFICIO PARQUE 52 APTO 2C SAN VICENTE BARRANQUILLA</v>
          </cell>
          <cell r="C710" t="e">
            <v>#N/A</v>
          </cell>
          <cell r="D710" t="str">
            <v>3572867-3178306280</v>
          </cell>
          <cell r="E710" t="e">
            <v>#N/A</v>
          </cell>
          <cell r="F710" t="e">
            <v>#N/A</v>
          </cell>
          <cell r="G710" t="e">
            <v>#N/A</v>
          </cell>
          <cell r="J710">
            <v>0</v>
          </cell>
          <cell r="K710">
            <v>0</v>
          </cell>
        </row>
        <row r="711">
          <cell r="A711" t="str">
            <v xml:space="preserve">Erick Osorio </v>
          </cell>
          <cell r="B711" t="str">
            <v xml:space="preserve">CRA 98 E 1 # 2 -25 </v>
          </cell>
          <cell r="C711" t="str">
            <v>Las Gardenias</v>
          </cell>
          <cell r="D711">
            <v>3014165565</v>
          </cell>
          <cell r="E711" t="str">
            <v>Las Gardenias</v>
          </cell>
          <cell r="F711" t="str">
            <v>Barranquilla</v>
          </cell>
          <cell r="G711" t="str">
            <v>Murillo</v>
          </cell>
          <cell r="H711" t="str">
            <v>Calle 45 # 9B - 08</v>
          </cell>
          <cell r="J711">
            <v>13.6</v>
          </cell>
          <cell r="K711">
            <v>29</v>
          </cell>
        </row>
        <row r="712">
          <cell r="A712" t="str">
            <v>ERIKA CEPEDA</v>
          </cell>
          <cell r="B712" t="str">
            <v>CARRERA 3RA # 45A -14 - SOACHA nuevo colon entrada quintanares</v>
          </cell>
          <cell r="C712" t="str">
            <v>INTERMUNICIAPAL</v>
          </cell>
          <cell r="D712">
            <v>3134798160</v>
          </cell>
          <cell r="E712" t="str">
            <v>NUEVO COLON ENTRADA QUINTANARES</v>
          </cell>
          <cell r="F712" t="str">
            <v>Bogota</v>
          </cell>
          <cell r="G712" t="str">
            <v>San Jose</v>
          </cell>
          <cell r="H712" t="str">
            <v>Cll. 10 # 18-75 piso 3</v>
          </cell>
          <cell r="I712" t="str">
            <v>Primer Turno</v>
          </cell>
          <cell r="J712">
            <v>20</v>
          </cell>
          <cell r="K712">
            <v>38</v>
          </cell>
        </row>
        <row r="713">
          <cell r="A713" t="str">
            <v>ERIKA KATHERINE OSPITIA ROJAS</v>
          </cell>
          <cell r="B713" t="str">
            <v>CALLE 1C BIS No 13-52 BARRIO ALASKA IBAGUE/TOLIMA</v>
          </cell>
          <cell r="C713" t="e">
            <v>#N/A</v>
          </cell>
          <cell r="D713" t="str">
            <v>2630776 - 3125105729</v>
          </cell>
          <cell r="E713" t="e">
            <v>#N/A</v>
          </cell>
          <cell r="F713" t="e">
            <v>#N/A</v>
          </cell>
          <cell r="G713" t="e">
            <v>#N/A</v>
          </cell>
          <cell r="J713">
            <v>0</v>
          </cell>
          <cell r="K713">
            <v>0</v>
          </cell>
        </row>
        <row r="714">
          <cell r="A714" t="str">
            <v>ERIKA KATHERINE OSPITIA ROJAS/JOHAN ANDRES OSPITIA ROJAS/YENNY ANDREA ROJAS BARAHONA</v>
          </cell>
          <cell r="B714" t="str">
            <v>CALLE 1C # 13-52 BARRIO ALASKA IBAGUE/TOLIMA</v>
          </cell>
          <cell r="C714" t="e">
            <v>#N/A</v>
          </cell>
          <cell r="D714">
            <v>3125105729</v>
          </cell>
          <cell r="E714" t="e">
            <v>#N/A</v>
          </cell>
          <cell r="F714" t="e">
            <v>#N/A</v>
          </cell>
          <cell r="G714" t="e">
            <v>#N/A</v>
          </cell>
          <cell r="J714">
            <v>0</v>
          </cell>
          <cell r="K714">
            <v>0</v>
          </cell>
        </row>
        <row r="715">
          <cell r="A715" t="str">
            <v>ERIKA MARIA VIAFARA CASTILLO</v>
          </cell>
          <cell r="B715" t="str">
            <v>Calle 11 #26-83 barrio santa Elena PUERTO TEJADA/ CAUCA</v>
          </cell>
          <cell r="C715" t="e">
            <v>#N/A</v>
          </cell>
          <cell r="D715" t="str">
            <v>3145669835-3172389325</v>
          </cell>
          <cell r="E715" t="e">
            <v>#N/A</v>
          </cell>
          <cell r="F715" t="e">
            <v>#N/A</v>
          </cell>
          <cell r="G715" t="e">
            <v>#N/A</v>
          </cell>
          <cell r="J715">
            <v>0</v>
          </cell>
          <cell r="K715">
            <v>0</v>
          </cell>
        </row>
        <row r="716">
          <cell r="A716" t="str">
            <v>ERIKA MARIA  VIAFARA CASTILLO</v>
          </cell>
          <cell r="B716" t="str">
            <v>CALLE 11 # 26-83  BARRIO SANTA ELENA PUERTO TEJADA/CAUCA</v>
          </cell>
          <cell r="C716" t="e">
            <v>#N/A</v>
          </cell>
          <cell r="D716" t="str">
            <v>3145669835-3172389325</v>
          </cell>
          <cell r="E716" t="e">
            <v>#N/A</v>
          </cell>
          <cell r="F716" t="e">
            <v>#N/A</v>
          </cell>
          <cell r="G716" t="e">
            <v>#N/A</v>
          </cell>
          <cell r="J716">
            <v>0</v>
          </cell>
          <cell r="K716">
            <v>0</v>
          </cell>
        </row>
        <row r="717">
          <cell r="A717" t="str">
            <v>ERIKA PAOLA SANABRIA NEIRA</v>
          </cell>
          <cell r="B717" t="str">
            <v>CLL 49A # 81G 23 SUR BARRIO BRITALIA BOGOTA</v>
          </cell>
          <cell r="C717" t="e">
            <v>#N/A</v>
          </cell>
          <cell r="D717">
            <v>3124214475</v>
          </cell>
          <cell r="E717" t="e">
            <v>#N/A</v>
          </cell>
          <cell r="F717" t="e">
            <v>#N/A</v>
          </cell>
          <cell r="G717" t="e">
            <v>#N/A</v>
          </cell>
          <cell r="J717" t="str">
            <v>29KM</v>
          </cell>
          <cell r="K717" t="str">
            <v>49MIN</v>
          </cell>
        </row>
        <row r="718">
          <cell r="A718" t="str">
            <v>ERIKA PEREZ</v>
          </cell>
          <cell r="B718" t="str">
            <v>KRA26#63B62</v>
          </cell>
          <cell r="C718" t="str">
            <v>Los Andes</v>
          </cell>
          <cell r="D718">
            <v>3008161228</v>
          </cell>
          <cell r="E718" t="str">
            <v>Los Andes</v>
          </cell>
          <cell r="F718" t="str">
            <v>Barranquilla</v>
          </cell>
          <cell r="G718" t="str">
            <v>Unirenal</v>
          </cell>
          <cell r="H718" t="str">
            <v>Cll.  70B # 38-152</v>
          </cell>
          <cell r="I718" t="str">
            <v>Tercer Turno</v>
          </cell>
          <cell r="J718" t="str">
            <v xml:space="preserve">2 km </v>
          </cell>
          <cell r="K718" t="str">
            <v>7 min</v>
          </cell>
        </row>
        <row r="719">
          <cell r="A719" t="str">
            <v>ERIKA VELAZCO</v>
          </cell>
          <cell r="C719">
            <v>0</v>
          </cell>
          <cell r="F719" t="str">
            <v>Barranquilla</v>
          </cell>
          <cell r="G719" t="str">
            <v>Barranquilla</v>
          </cell>
        </row>
        <row r="720">
          <cell r="A720" t="str">
            <v>ERNESTO PUENTES HILLON</v>
          </cell>
          <cell r="B720" t="str">
            <v>CARRERA 6A #7-21 TERUEL/HUILA</v>
          </cell>
          <cell r="C720" t="e">
            <v>#N/A</v>
          </cell>
          <cell r="D720">
            <v>3138789613</v>
          </cell>
          <cell r="E720" t="e">
            <v>#N/A</v>
          </cell>
          <cell r="F720" t="e">
            <v>#N/A</v>
          </cell>
          <cell r="G720" t="e">
            <v>#N/A</v>
          </cell>
          <cell r="J720">
            <v>0</v>
          </cell>
          <cell r="K720">
            <v>0</v>
          </cell>
        </row>
        <row r="721">
          <cell r="A721" t="str">
            <v>ERNESTO VARGAS</v>
          </cell>
          <cell r="B721" t="str">
            <v>calle 69 12a54</v>
          </cell>
          <cell r="C721" t="str">
            <v>Cuchilla de villate</v>
          </cell>
          <cell r="D721" t="str">
            <v>3028327197 - 3044174587 _ 3015455900</v>
          </cell>
          <cell r="E721" t="str">
            <v>Cuchilla de villate</v>
          </cell>
          <cell r="F721" t="str">
            <v>Barranquilla</v>
          </cell>
          <cell r="G721" t="str">
            <v>Riomar</v>
          </cell>
          <cell r="H721" t="str">
            <v>Cra. 51 # 82-197</v>
          </cell>
          <cell r="J721" t="str">
            <v>6.4</v>
          </cell>
          <cell r="K721" t="str">
            <v>21 min</v>
          </cell>
        </row>
        <row r="722">
          <cell r="A722" t="str">
            <v>ESILDA PEREZ DE TORRADO</v>
          </cell>
          <cell r="B722" t="str">
            <v>CALLE 18 # 1 - 60 CALLE DE BELÉN ABREGO/N DE SANTANDER</v>
          </cell>
          <cell r="C722" t="e">
            <v>#N/A</v>
          </cell>
          <cell r="D722">
            <v>3222098648</v>
          </cell>
          <cell r="E722" t="e">
            <v>#N/A</v>
          </cell>
          <cell r="F722" t="e">
            <v>#N/A</v>
          </cell>
          <cell r="G722" t="e">
            <v>#N/A</v>
          </cell>
          <cell r="J722">
            <v>0</v>
          </cell>
          <cell r="K722">
            <v>0</v>
          </cell>
        </row>
        <row r="723">
          <cell r="A723" t="str">
            <v>ESMILDA RIQUETT</v>
          </cell>
          <cell r="B723" t="str">
            <v>Transversal 1 c sur diagonal 77-39</v>
          </cell>
          <cell r="C723" t="str">
            <v>Villa Selene</v>
          </cell>
          <cell r="D723" t="str">
            <v>3128199243-3226587822-3622440-3012478236</v>
          </cell>
          <cell r="E723" t="str">
            <v>Villa Selene</v>
          </cell>
          <cell r="F723" t="str">
            <v>SOLEDAD</v>
          </cell>
          <cell r="G723" t="str">
            <v>Riomar</v>
          </cell>
          <cell r="H723" t="str">
            <v>Cra. 51 # 82-197</v>
          </cell>
          <cell r="J723" t="str">
            <v>30.5</v>
          </cell>
          <cell r="K723" t="str">
            <v xml:space="preserve">42 min </v>
          </cell>
        </row>
        <row r="724">
          <cell r="A724" t="str">
            <v>ESNEDA MILLAN CARBAJAL</v>
          </cell>
          <cell r="B724" t="str">
            <v>Cra 85 48 a 46 EL CARNEY CALI/VALLE DEL CAUCA</v>
          </cell>
          <cell r="C724" t="e">
            <v>#N/A</v>
          </cell>
          <cell r="D724">
            <v>3122251171</v>
          </cell>
          <cell r="E724" t="e">
            <v>#N/A</v>
          </cell>
          <cell r="F724" t="e">
            <v>#N/A</v>
          </cell>
          <cell r="G724" t="e">
            <v>#N/A</v>
          </cell>
          <cell r="J724">
            <v>0</v>
          </cell>
          <cell r="K724">
            <v>0</v>
          </cell>
        </row>
        <row r="725">
          <cell r="A725" t="str">
            <v>ESNEDA MILLAN CARVAJAL</v>
          </cell>
          <cell r="B725" t="str">
            <v>Cra 85 48 a 46 EL CARNEY CALI/VALLE DEL CAUCA</v>
          </cell>
          <cell r="C725" t="e">
            <v>#N/A</v>
          </cell>
          <cell r="D725">
            <v>3122251171</v>
          </cell>
          <cell r="E725" t="e">
            <v>#N/A</v>
          </cell>
          <cell r="F725" t="e">
            <v>#N/A</v>
          </cell>
          <cell r="G725" t="e">
            <v>#N/A</v>
          </cell>
          <cell r="J725">
            <v>0</v>
          </cell>
          <cell r="K725">
            <v>0</v>
          </cell>
        </row>
        <row r="726">
          <cell r="A726" t="str">
            <v>ESNEIDER JARAMILLO</v>
          </cell>
          <cell r="B726" t="str">
            <v>CALLE 3B #11_73 BARRIO EL PROGRESO LA UNION/ANTIOQUIA</v>
          </cell>
          <cell r="C726" t="e">
            <v>#N/A</v>
          </cell>
          <cell r="D726">
            <v>3147865073</v>
          </cell>
          <cell r="E726" t="e">
            <v>#N/A</v>
          </cell>
          <cell r="F726" t="e">
            <v>#N/A</v>
          </cell>
          <cell r="G726" t="e">
            <v>#N/A</v>
          </cell>
          <cell r="J726">
            <v>0</v>
          </cell>
          <cell r="K726">
            <v>0</v>
          </cell>
        </row>
        <row r="727">
          <cell r="A727" t="str">
            <v>ESNEIDER JARAMILLO CASTRO</v>
          </cell>
          <cell r="B727" t="str">
            <v>CALLE 3B #11_73 BARRIO EL PROGRESO LA UNION/ANTIOQUIA</v>
          </cell>
          <cell r="C727" t="e">
            <v>#N/A</v>
          </cell>
          <cell r="D727" t="str">
            <v>3147865073-3104639740</v>
          </cell>
          <cell r="E727" t="e">
            <v>#N/A</v>
          </cell>
          <cell r="F727" t="e">
            <v>#N/A</v>
          </cell>
          <cell r="G727" t="e">
            <v>#N/A</v>
          </cell>
          <cell r="J727">
            <v>0</v>
          </cell>
          <cell r="K727">
            <v>0</v>
          </cell>
        </row>
        <row r="728">
          <cell r="A728" t="str">
            <v>Estefani Mendoza</v>
          </cell>
          <cell r="B728" t="str">
            <v>calle 57c sur # 77 i - 90</v>
          </cell>
          <cell r="C728" t="str">
            <v>Nueva roma</v>
          </cell>
          <cell r="D728">
            <v>0</v>
          </cell>
          <cell r="E728" t="str">
            <v>Nueva roma</v>
          </cell>
          <cell r="F728" t="str">
            <v>Bogota</v>
          </cell>
          <cell r="G728" t="str">
            <v>Cruz Roja</v>
          </cell>
          <cell r="H728" t="str">
            <v>Av. Kra  68 # 68 B-31 Bloque 1 Piso 1</v>
          </cell>
          <cell r="J728">
            <v>29</v>
          </cell>
          <cell r="K728">
            <v>16</v>
          </cell>
        </row>
        <row r="729">
          <cell r="A729" t="str">
            <v>ESTEFANIA ANDREA GARCIA SANCHEZ</v>
          </cell>
          <cell r="B729" t="str">
            <v>SECTOR INDUSTRIALES MEDELLIN</v>
          </cell>
          <cell r="C729" t="e">
            <v>#N/A</v>
          </cell>
          <cell r="D729">
            <v>3108989057</v>
          </cell>
          <cell r="E729" t="e">
            <v>#N/A</v>
          </cell>
          <cell r="F729" t="e">
            <v>#N/A</v>
          </cell>
          <cell r="G729" t="e">
            <v>#N/A</v>
          </cell>
          <cell r="J729">
            <v>0</v>
          </cell>
          <cell r="K729">
            <v>0</v>
          </cell>
        </row>
        <row r="730">
          <cell r="A730" t="str">
            <v>Estefania Carreño Naranjo</v>
          </cell>
          <cell r="B730" t="str">
            <v>CALLE 68 A SUR # 80 K - 45 BLOQUE 4 INT 20 APT 101 CONJUNTO CARLOS MEDELLIN FORERO BOSA PIAMONTE Bogota</v>
          </cell>
          <cell r="C730" t="e">
            <v>#N/A</v>
          </cell>
          <cell r="D730" t="str">
            <v>3105598658-3143848255</v>
          </cell>
          <cell r="E730" t="e">
            <v>#N/A</v>
          </cell>
          <cell r="F730" t="e">
            <v>#N/A</v>
          </cell>
          <cell r="G730" t="e">
            <v>#N/A</v>
          </cell>
          <cell r="J730">
            <v>0</v>
          </cell>
          <cell r="K730">
            <v>0</v>
          </cell>
        </row>
        <row r="731">
          <cell r="A731" t="str">
            <v xml:space="preserve">Estefania Carreño Naranjo </v>
          </cell>
          <cell r="B731" t="str">
            <v>CALLE 68 A SUR # 80 K - 45 BLOQUE 4 INT 20 APT 101 CONJUNTO CARLOS MEDELLIN FORERO BOSA PIAMONTE Bogota</v>
          </cell>
          <cell r="C731" t="e">
            <v>#N/A</v>
          </cell>
          <cell r="D731" t="str">
            <v>3105598658-3143848255</v>
          </cell>
          <cell r="E731" t="e">
            <v>#N/A</v>
          </cell>
          <cell r="F731" t="e">
            <v>#N/A</v>
          </cell>
          <cell r="G731" t="e">
            <v>#N/A</v>
          </cell>
          <cell r="J731">
            <v>0</v>
          </cell>
          <cell r="K731">
            <v>0</v>
          </cell>
        </row>
        <row r="732">
          <cell r="A732" t="str">
            <v>Esther Jacome</v>
          </cell>
          <cell r="B732" t="str">
            <v>Cra 24 65B 102</v>
          </cell>
          <cell r="C732" t="str">
            <v>San Felipe</v>
          </cell>
          <cell r="D732" t="str">
            <v>3196638381 - 3965684 3003739323</v>
          </cell>
          <cell r="E732" t="str">
            <v>San Felipe</v>
          </cell>
          <cell r="F732" t="str">
            <v>Barranquilla</v>
          </cell>
          <cell r="G732" t="str">
            <v>Murillo</v>
          </cell>
          <cell r="H732" t="str">
            <v>Calle 45 # 9B - 08</v>
          </cell>
          <cell r="J732" t="str">
            <v>4 km</v>
          </cell>
          <cell r="K732" t="str">
            <v>13 min</v>
          </cell>
        </row>
        <row r="733">
          <cell r="A733" t="str">
            <v xml:space="preserve">Eugenia Medrano </v>
          </cell>
          <cell r="B733" t="str">
            <v>Torices calle 51 sector siglo XX #13-55</v>
          </cell>
          <cell r="C733" t="str">
            <v xml:space="preserve">Torices </v>
          </cell>
          <cell r="D733">
            <v>3045816345</v>
          </cell>
          <cell r="E733" t="str">
            <v xml:space="preserve">Torices </v>
          </cell>
          <cell r="F733" t="str">
            <v>CARTAGENA</v>
          </cell>
          <cell r="G733" t="str">
            <v>Cartagena</v>
          </cell>
          <cell r="H733" t="str">
            <v>Barrio La Plazuela Carrera 71 # 29 - 236 CC shoping center La plazuela local 16</v>
          </cell>
          <cell r="I733" t="str">
            <v>Primer Turno</v>
          </cell>
          <cell r="J733">
            <v>10</v>
          </cell>
          <cell r="K733">
            <v>27</v>
          </cell>
        </row>
        <row r="734">
          <cell r="A734" t="str">
            <v>Eulalia U Rosario</v>
          </cell>
          <cell r="B734" t="str">
            <v xml:space="preserve">Avenida Calle 80 # 73a-21 / Santa Maria del Lago / Int 1 / Apto 107 </v>
          </cell>
          <cell r="C734" t="str">
            <v>SantaMaria del Lago</v>
          </cell>
          <cell r="E734" t="str">
            <v>SantaMaria del Lago</v>
          </cell>
          <cell r="F734" t="str">
            <v>Bogotá</v>
          </cell>
          <cell r="G734" t="str">
            <v>Bogotá</v>
          </cell>
          <cell r="H734" t="str">
            <v xml:space="preserve">Avenida Calle 80 # 73a-21 / Santa Maria del Lago / Int 1 / Apto 107 </v>
          </cell>
          <cell r="J734" t="str">
            <v>10 km</v>
          </cell>
          <cell r="K734" t="str">
            <v>38 min</v>
          </cell>
        </row>
        <row r="735">
          <cell r="A735" t="str">
            <v>Evelin Lizhet Benavidez Moncayo</v>
          </cell>
          <cell r="B735" t="str">
            <v>San Jose De Pinzon, Municipio De Tuqueres</v>
          </cell>
          <cell r="C735" t="e">
            <v>#N/A</v>
          </cell>
          <cell r="D735" t="str">
            <v>3156632755-3108704303</v>
          </cell>
          <cell r="E735" t="e">
            <v>#N/A</v>
          </cell>
          <cell r="F735" t="str">
            <v>PASTO</v>
          </cell>
          <cell r="G735" t="str">
            <v>CLINICA CEHANI</v>
          </cell>
          <cell r="J735" t="str">
            <v>16KM</v>
          </cell>
          <cell r="K735" t="str">
            <v>43MIN</v>
          </cell>
        </row>
        <row r="736">
          <cell r="A736" t="str">
            <v>EVELIN PEREZ</v>
          </cell>
          <cell r="B736" t="str">
            <v>Carrera 4 No. 63-30 Conjunto Residencial Villas del portal 2 Casa 18A</v>
          </cell>
          <cell r="C736" t="str">
            <v>BARRANQUILLA</v>
          </cell>
          <cell r="D736" t="str">
            <v>3962605-3197173813</v>
          </cell>
          <cell r="E736" t="str">
            <v>VILLAS DEL PORTAL</v>
          </cell>
          <cell r="F736" t="str">
            <v>Soledad</v>
          </cell>
          <cell r="G736" t="str">
            <v>Murillo</v>
          </cell>
          <cell r="H736" t="str">
            <v>Calle 45 # 9B - 08</v>
          </cell>
          <cell r="J736" t="str">
            <v>8.1</v>
          </cell>
          <cell r="K736" t="str">
            <v>20 min</v>
          </cell>
        </row>
        <row r="737">
          <cell r="A737" t="str">
            <v xml:space="preserve">EVELIN PEREZ </v>
          </cell>
          <cell r="B737" t="str">
            <v xml:space="preserve">Cra 4 # 63-30  Villa del carmen </v>
          </cell>
          <cell r="C737" t="str">
            <v>Villa del carmen</v>
          </cell>
          <cell r="D737" t="str">
            <v xml:space="preserve"> 319 7173813</v>
          </cell>
          <cell r="E737" t="str">
            <v>Villa del carmen</v>
          </cell>
          <cell r="F737" t="str">
            <v>SOLEDAD</v>
          </cell>
          <cell r="G737" t="str">
            <v>Riomar</v>
          </cell>
          <cell r="H737" t="str">
            <v>Cra. 51 # 82-197</v>
          </cell>
          <cell r="J737">
            <v>16</v>
          </cell>
          <cell r="K737" t="str">
            <v>42 min</v>
          </cell>
        </row>
        <row r="738">
          <cell r="A738" t="str">
            <v>Evelin sofia  Arcila Valderrama</v>
          </cell>
          <cell r="B738" t="str">
            <v>manzana 16 a casa 29 piso 02 galan pereira</v>
          </cell>
          <cell r="C738" t="e">
            <v>#N/A</v>
          </cell>
          <cell r="D738">
            <v>3041213330</v>
          </cell>
          <cell r="E738" t="e">
            <v>#N/A</v>
          </cell>
          <cell r="F738" t="e">
            <v>#N/A</v>
          </cell>
          <cell r="G738" t="e">
            <v>#N/A</v>
          </cell>
          <cell r="J738" t="str">
            <v>3,4KM</v>
          </cell>
          <cell r="K738" t="str">
            <v>18MIN</v>
          </cell>
        </row>
        <row r="739">
          <cell r="A739" t="str">
            <v xml:space="preserve">Evelin Trujillo </v>
          </cell>
          <cell r="B739" t="str">
            <v xml:space="preserve">Mz E casa 16 bosuqe del viscaya </v>
          </cell>
          <cell r="C739" t="str">
            <v>Bosques de Viscaya</v>
          </cell>
          <cell r="D739">
            <v>3116566561</v>
          </cell>
          <cell r="E739" t="str">
            <v>Bosques de Viscaya</v>
          </cell>
          <cell r="F739" t="str">
            <v>Girardot</v>
          </cell>
          <cell r="G739" t="str">
            <v>Girardot</v>
          </cell>
          <cell r="H739" t="str">
            <v>Cra. 7 A # 31 - 54 Barrio La Magdalena</v>
          </cell>
          <cell r="I739" t="str">
            <v>Tercer Turno</v>
          </cell>
          <cell r="J739" t="str">
            <v>1.9 km</v>
          </cell>
          <cell r="K739" t="str">
            <v>6 min</v>
          </cell>
        </row>
        <row r="740">
          <cell r="A740" t="str">
            <v>EVILA GOMEZ ACOSTA</v>
          </cell>
          <cell r="B740" t="str">
            <v>VEREDA EL TRÉBOL PATIA/CAUCA</v>
          </cell>
          <cell r="C740" t="e">
            <v>#N/A</v>
          </cell>
          <cell r="D740">
            <v>3014626326</v>
          </cell>
          <cell r="E740" t="e">
            <v>#N/A</v>
          </cell>
          <cell r="F740" t="e">
            <v>#N/A</v>
          </cell>
          <cell r="G740" t="e">
            <v>#N/A</v>
          </cell>
          <cell r="J740">
            <v>0</v>
          </cell>
          <cell r="K740">
            <v>0</v>
          </cell>
        </row>
        <row r="741">
          <cell r="A741" t="str">
            <v>Exzequiel  Batista Polo</v>
          </cell>
          <cell r="B741" t="str">
            <v xml:space="preserve">Calle 74 # 1D-20 </v>
          </cell>
          <cell r="C741" t="str">
            <v>Santo Domingo</v>
          </cell>
          <cell r="D741" t="str">
            <v>3002358410-3044145948</v>
          </cell>
          <cell r="E741" t="str">
            <v>Santo Domingo</v>
          </cell>
          <cell r="F741" t="str">
            <v>Barranquilla</v>
          </cell>
          <cell r="G741" t="str">
            <v>Murillo</v>
          </cell>
          <cell r="H741" t="str">
            <v>Calle 45 # 9B - 08</v>
          </cell>
          <cell r="J741">
            <v>4</v>
          </cell>
          <cell r="K741">
            <v>15</v>
          </cell>
        </row>
        <row r="742">
          <cell r="A742" t="str">
            <v>Eyber German Guerrero Rosero</v>
          </cell>
          <cell r="B742" t="str">
            <v>Vereda las Mesas El tablón de gómez / Nariño</v>
          </cell>
          <cell r="C742" t="e">
            <v>#N/A</v>
          </cell>
          <cell r="D742" t="str">
            <v>3128493056-3023693160</v>
          </cell>
          <cell r="E742" t="e">
            <v>#N/A</v>
          </cell>
          <cell r="F742" t="e">
            <v>#N/A</v>
          </cell>
          <cell r="G742" t="e">
            <v>#N/A</v>
          </cell>
          <cell r="J742" t="str">
            <v>84,3KM</v>
          </cell>
          <cell r="K742" t="str">
            <v>2H 50MIN</v>
          </cell>
        </row>
        <row r="743">
          <cell r="A743" t="str">
            <v>FABIAN CAMILO ARANDA SANCHEZ</v>
          </cell>
          <cell r="B743" t="str">
            <v>CARRERA 79A # 78-55 SUR CONJUNTO LA ESPERANZA "BOSA ESPERANZA" BOGOTA</v>
          </cell>
          <cell r="C743" t="e">
            <v>#N/A</v>
          </cell>
          <cell r="D743">
            <v>3138685557</v>
          </cell>
          <cell r="E743" t="e">
            <v>#N/A</v>
          </cell>
          <cell r="F743" t="e">
            <v>#N/A</v>
          </cell>
          <cell r="G743" t="e">
            <v>#N/A</v>
          </cell>
          <cell r="J743" t="str">
            <v>15,2KM</v>
          </cell>
          <cell r="K743" t="str">
            <v>54MIN</v>
          </cell>
        </row>
        <row r="744">
          <cell r="A744" t="str">
            <v>Fabricio Marín</v>
          </cell>
          <cell r="B744" t="str">
            <v>Calle 16B # 23 - 17 Poblado / Cra 80B # 32E - 34 Laureles</v>
          </cell>
          <cell r="C744" t="str">
            <v>Poblado - Laureles</v>
          </cell>
          <cell r="D744">
            <v>3136860100</v>
          </cell>
          <cell r="E744" t="str">
            <v>Poblado - Laureles</v>
          </cell>
          <cell r="F744" t="str">
            <v xml:space="preserve">Medellin </v>
          </cell>
          <cell r="G744" t="str">
            <v>Belen</v>
          </cell>
          <cell r="H744" t="str">
            <v>Cra 65B No. 30  - 95 Torre médica, piso 5</v>
          </cell>
          <cell r="I744" t="str">
            <v>Tercer Turno</v>
          </cell>
          <cell r="J744" t="str">
            <v>9 KM</v>
          </cell>
          <cell r="K744" t="str">
            <v>15 MIN</v>
          </cell>
        </row>
        <row r="745">
          <cell r="A745" t="str">
            <v>FAJARDO TIRIATH MARIA SOLEDAD</v>
          </cell>
          <cell r="B745" t="str">
            <v>CALLE 74#110 A-04</v>
          </cell>
          <cell r="C745" t="str">
            <v>alamos norte</v>
          </cell>
          <cell r="D745">
            <v>3212425960</v>
          </cell>
          <cell r="E745" t="str">
            <v>alamos norte</v>
          </cell>
          <cell r="F745" t="str">
            <v>Bogota</v>
          </cell>
          <cell r="G745" t="str">
            <v>Dorado</v>
          </cell>
          <cell r="H745" t="str">
            <v>Diagonal 82 Bis # 85 - 90</v>
          </cell>
          <cell r="I745" t="str">
            <v>Tercer Turno</v>
          </cell>
          <cell r="J745">
            <v>8</v>
          </cell>
          <cell r="K745">
            <v>19</v>
          </cell>
        </row>
        <row r="746">
          <cell r="A746" t="str">
            <v>FANETH SOTTER</v>
          </cell>
          <cell r="B746" t="str">
            <v>carrera 3b nro 88-81  BARRIO SANTO DOMINGO sur barranquilla area metropolitana por el parqueadero mi padrino</v>
          </cell>
          <cell r="C746" t="str">
            <v>Santo Domingo</v>
          </cell>
          <cell r="D746">
            <v>3145148154</v>
          </cell>
          <cell r="E746" t="str">
            <v>Santo Domingo</v>
          </cell>
          <cell r="F746" t="str">
            <v>Barranquilla</v>
          </cell>
          <cell r="G746" t="str">
            <v>Murillo</v>
          </cell>
          <cell r="H746" t="str">
            <v>Calle 45 # 9B - 08</v>
          </cell>
          <cell r="J746" t="str">
            <v>4,3 km</v>
          </cell>
          <cell r="K746" t="str">
            <v>13 min</v>
          </cell>
        </row>
        <row r="747">
          <cell r="A747" t="str">
            <v>FANNY AGUILAR CALVO</v>
          </cell>
          <cell r="B747" t="str">
            <v>TERMINAL DE BARBOSA/SANTANDER</v>
          </cell>
          <cell r="C747" t="e">
            <v>#N/A</v>
          </cell>
          <cell r="D747">
            <v>3114672483</v>
          </cell>
          <cell r="E747" t="e">
            <v>#N/A</v>
          </cell>
          <cell r="F747" t="e">
            <v>#N/A</v>
          </cell>
          <cell r="G747" t="e">
            <v>#N/A</v>
          </cell>
          <cell r="J747">
            <v>0</v>
          </cell>
          <cell r="K747">
            <v>0</v>
          </cell>
        </row>
        <row r="748">
          <cell r="A748" t="str">
            <v>FELIPE ESPAÑA</v>
          </cell>
          <cell r="B748" t="str">
            <v>CRA 12 # 169-50 CONJUNTO VILLA DE ARANJUEZ</v>
          </cell>
          <cell r="C748">
            <v>0</v>
          </cell>
          <cell r="D748">
            <v>3116390658</v>
          </cell>
          <cell r="F748" t="str">
            <v xml:space="preserve">Bogota </v>
          </cell>
          <cell r="G748" t="str">
            <v xml:space="preserve">Occidente </v>
          </cell>
          <cell r="H748" t="str">
            <v>Calle 5C No. 71C - 29 Torre B Piso 2 
Edificio Servicios Ambulatorios</v>
          </cell>
        </row>
        <row r="749">
          <cell r="A749" t="str">
            <v>FELIPE SUAREZ /YOVANY SUEREZ</v>
          </cell>
          <cell r="B749" t="str">
            <v>VEREDA VILLA NUEVA TUCHIN/CORDOBA</v>
          </cell>
          <cell r="C749" t="e">
            <v>#N/A</v>
          </cell>
          <cell r="D749">
            <v>3125755423</v>
          </cell>
          <cell r="E749" t="e">
            <v>#N/A</v>
          </cell>
          <cell r="F749" t="e">
            <v>#N/A</v>
          </cell>
          <cell r="G749" t="e">
            <v>#N/A</v>
          </cell>
          <cell r="J749">
            <v>0</v>
          </cell>
          <cell r="K749">
            <v>0</v>
          </cell>
        </row>
        <row r="750">
          <cell r="A750" t="str">
            <v>FELIPE SUAREZ PEREZ</v>
          </cell>
          <cell r="B750" t="str">
            <v>VEREDA VILLA NUEVA TUCHIN/CORDOBA</v>
          </cell>
          <cell r="C750" t="e">
            <v>#N/A</v>
          </cell>
          <cell r="D750">
            <v>3125755423</v>
          </cell>
          <cell r="E750" t="e">
            <v>#N/A</v>
          </cell>
          <cell r="F750" t="e">
            <v>#N/A</v>
          </cell>
          <cell r="G750" t="e">
            <v>#N/A</v>
          </cell>
          <cell r="J750">
            <v>0</v>
          </cell>
          <cell r="K750">
            <v>0</v>
          </cell>
        </row>
        <row r="751">
          <cell r="A751" t="str">
            <v>FELIPE SUAREZ PEREZ - YOVANI SUAREZ PEREZ</v>
          </cell>
          <cell r="B751" t="str">
            <v>VEREDA VILLA NUEVA TUCHIN/CORDOBA</v>
          </cell>
          <cell r="C751" t="e">
            <v>#N/A</v>
          </cell>
          <cell r="D751">
            <v>3125755423</v>
          </cell>
          <cell r="E751" t="e">
            <v>#N/A</v>
          </cell>
          <cell r="F751" t="e">
            <v>#N/A</v>
          </cell>
          <cell r="G751" t="e">
            <v>#N/A</v>
          </cell>
          <cell r="J751" t="str">
            <v>48,3KM</v>
          </cell>
          <cell r="K751" t="str">
            <v>1H 35MIN</v>
          </cell>
        </row>
        <row r="752">
          <cell r="A752" t="str">
            <v>FELIPE SUAREZ-YOVANI SUAREZ</v>
          </cell>
          <cell r="B752" t="str">
            <v>VEREDA VILLA NUEVA TUCHIN/CORDOBA</v>
          </cell>
          <cell r="C752" t="e">
            <v>#N/A</v>
          </cell>
          <cell r="D752" t="str">
            <v>3125755423-3147006850</v>
          </cell>
          <cell r="E752" t="e">
            <v>#N/A</v>
          </cell>
          <cell r="F752" t="e">
            <v>#N/A</v>
          </cell>
          <cell r="G752" t="e">
            <v>#N/A</v>
          </cell>
          <cell r="J752">
            <v>0</v>
          </cell>
          <cell r="K752">
            <v>0</v>
          </cell>
        </row>
        <row r="753">
          <cell r="A753" t="str">
            <v>FELIX ARMANDO SARMIENTO ORJUELA</v>
          </cell>
          <cell r="B753" t="str">
            <v>CALLE 76A #10A-25SURSANTA LIBRADA USME BOGOTA</v>
          </cell>
          <cell r="C753" t="e">
            <v>#N/A</v>
          </cell>
          <cell r="D753">
            <v>3202500719</v>
          </cell>
          <cell r="E753" t="e">
            <v>#N/A</v>
          </cell>
          <cell r="F753" t="e">
            <v>#N/A</v>
          </cell>
          <cell r="G753" t="e">
            <v>#N/A</v>
          </cell>
          <cell r="J753" t="str">
            <v>38,5KM</v>
          </cell>
          <cell r="K753" t="str">
            <v>1H 3MIN</v>
          </cell>
        </row>
        <row r="754">
          <cell r="A754" t="str">
            <v>FENER MOLANO</v>
          </cell>
          <cell r="B754" t="str">
            <v>CALLE 90A #26 - 71</v>
          </cell>
          <cell r="C754" t="str">
            <v>HAYUELOS</v>
          </cell>
          <cell r="D754">
            <v>3015687030</v>
          </cell>
          <cell r="E754" t="str">
            <v>HAYUELOS</v>
          </cell>
          <cell r="F754" t="str">
            <v>BOGOTA</v>
          </cell>
          <cell r="G754" t="str">
            <v>Dorado</v>
          </cell>
          <cell r="H754" t="str">
            <v>Diagonal 82 Bis # 85 - 90</v>
          </cell>
          <cell r="J754">
            <v>0</v>
          </cell>
          <cell r="K754">
            <v>0</v>
          </cell>
        </row>
        <row r="755">
          <cell r="A755" t="str">
            <v>FERNANDA ORTIZ</v>
          </cell>
          <cell r="B755" t="str">
            <v>CARRERA 110A BIS # 64 - 79</v>
          </cell>
          <cell r="C755" t="str">
            <v>VILLAS DEL DORADO</v>
          </cell>
          <cell r="D755">
            <v>3003572533</v>
          </cell>
          <cell r="E755" t="str">
            <v>VILLAS DEL DORADO</v>
          </cell>
          <cell r="F755" t="str">
            <v>BOGOTA</v>
          </cell>
          <cell r="G755" t="str">
            <v>Dorado</v>
          </cell>
          <cell r="H755" t="str">
            <v>Diagonal 82 Bis # 85 - 90</v>
          </cell>
          <cell r="J755">
            <v>6</v>
          </cell>
          <cell r="K755" t="str">
            <v>23min</v>
          </cell>
        </row>
        <row r="756">
          <cell r="A756" t="str">
            <v xml:space="preserve">FERNANDA SERRANO </v>
          </cell>
          <cell r="B756" t="str">
            <v>Calle 14 # 1-37 Barrio La Playa, Centro</v>
          </cell>
          <cell r="C756" t="str">
            <v xml:space="preserve">SANTA INES </v>
          </cell>
          <cell r="D756">
            <v>3212962600</v>
          </cell>
          <cell r="E756" t="str">
            <v xml:space="preserve">SANTA INES </v>
          </cell>
          <cell r="F756" t="str">
            <v>Cucuta</v>
          </cell>
          <cell r="G756" t="str">
            <v>Cucuta</v>
          </cell>
          <cell r="H756" t="str">
            <v>Calle 14 # 1-37 Barrio La Playa, Centro.</v>
          </cell>
          <cell r="J756">
            <v>7</v>
          </cell>
          <cell r="K756">
            <v>16</v>
          </cell>
        </row>
        <row r="757">
          <cell r="A757" t="str">
            <v>FERNANDO BERMUDEZ</v>
          </cell>
          <cell r="B757" t="str">
            <v xml:space="preserve">CARRERA 99 BIS # 14 - 05  - fontibon        </v>
          </cell>
          <cell r="C757" t="str">
            <v>FONTIBON</v>
          </cell>
          <cell r="D757">
            <v>3115643713</v>
          </cell>
          <cell r="E757" t="str">
            <v>FONTIBON</v>
          </cell>
          <cell r="F757" t="str">
            <v>Bogota</v>
          </cell>
          <cell r="G757" t="str">
            <v>San Jose</v>
          </cell>
          <cell r="H757" t="str">
            <v>Cll. 10 # 18-75 piso 3</v>
          </cell>
          <cell r="I757" t="str">
            <v>Tercer Turno</v>
          </cell>
          <cell r="J757">
            <v>18</v>
          </cell>
          <cell r="K757">
            <v>35</v>
          </cell>
        </row>
        <row r="758">
          <cell r="A758" t="str">
            <v>Fernando Pereira</v>
          </cell>
          <cell r="C758">
            <v>0</v>
          </cell>
          <cell r="F758" t="str">
            <v>Bogota</v>
          </cell>
          <cell r="G758" t="str">
            <v>Girardot</v>
          </cell>
        </row>
        <row r="759">
          <cell r="A759" t="str">
            <v>Fernando Rocha</v>
          </cell>
          <cell r="B759" t="str">
            <v>Calle 10 # 3-83 / Palmar de Varela</v>
          </cell>
          <cell r="C759" t="str">
            <v>Palmar de Varela</v>
          </cell>
          <cell r="D759">
            <v>3022492480</v>
          </cell>
          <cell r="E759" t="str">
            <v>Palmar de Varela</v>
          </cell>
          <cell r="F759" t="str">
            <v xml:space="preserve">PALMAR DE VARELA </v>
          </cell>
          <cell r="G759" t="str">
            <v>Riomar</v>
          </cell>
          <cell r="H759" t="str">
            <v>Cra. 51 # 82-197</v>
          </cell>
          <cell r="J759">
            <v>3.7</v>
          </cell>
          <cell r="K759">
            <v>12</v>
          </cell>
        </row>
        <row r="760">
          <cell r="A760" t="str">
            <v xml:space="preserve">FERNANDO ROCHA </v>
          </cell>
          <cell r="B760" t="str">
            <v>Calle 10 # 3 83 Palmar de Valera</v>
          </cell>
          <cell r="C760" t="str">
            <v>Palmar de Varela</v>
          </cell>
          <cell r="D760" t="str">
            <v>-3003009471</v>
          </cell>
          <cell r="E760" t="str">
            <v>Palmar de Varela</v>
          </cell>
          <cell r="F760" t="str">
            <v>Barranquilla</v>
          </cell>
          <cell r="G760" t="str">
            <v>Riomar</v>
          </cell>
          <cell r="H760" t="str">
            <v>Cra. 51 # 82-197</v>
          </cell>
          <cell r="J760">
            <v>3.7</v>
          </cell>
          <cell r="K760">
            <v>12</v>
          </cell>
        </row>
        <row r="761">
          <cell r="A761" t="str">
            <v>Flor Garcia</v>
          </cell>
          <cell r="B761" t="str">
            <v xml:space="preserve">Cra.52 a #39-09 Barrio Ensenillas Rionegro </v>
          </cell>
          <cell r="C761" t="e">
            <v>#N/A</v>
          </cell>
          <cell r="E761" t="e">
            <v>#N/A</v>
          </cell>
          <cell r="F761" t="e">
            <v>#N/A</v>
          </cell>
          <cell r="G761" t="e">
            <v>#N/A</v>
          </cell>
        </row>
        <row r="762">
          <cell r="A762" t="str">
            <v>FLOR MARINA BARRERA</v>
          </cell>
          <cell r="B762" t="str">
            <v xml:space="preserve">Calle 23f  6 - 27 Este </v>
          </cell>
          <cell r="C762" t="str">
            <v xml:space="preserve">Suba </v>
          </cell>
          <cell r="D762">
            <v>3125843662</v>
          </cell>
          <cell r="E762" t="str">
            <v xml:space="preserve">Suba </v>
          </cell>
          <cell r="F762" t="str">
            <v>BOGOTA</v>
          </cell>
          <cell r="G762" t="str">
            <v>Horizonte</v>
          </cell>
          <cell r="H762" t="str">
            <v>Av. Cll 134 # 7b- 83</v>
          </cell>
          <cell r="J762" t="str">
            <v>16.0</v>
          </cell>
          <cell r="K762">
            <v>28</v>
          </cell>
        </row>
        <row r="763">
          <cell r="A763" t="str">
            <v>FLOR MARINA VILLALOBOS DIAZ</v>
          </cell>
          <cell r="B763" t="str">
            <v>Calle 2 # 3 - 72 Barrio Chapinero Pasca</v>
          </cell>
          <cell r="C763" t="e">
            <v>#N/A</v>
          </cell>
          <cell r="D763">
            <v>0</v>
          </cell>
          <cell r="E763" t="e">
            <v>#N/A</v>
          </cell>
          <cell r="F763" t="e">
            <v>#N/A</v>
          </cell>
          <cell r="G763" t="e">
            <v>#N/A</v>
          </cell>
          <cell r="J763" t="str">
            <v>86,4KM</v>
          </cell>
          <cell r="K763" t="str">
            <v>2H 14MIN</v>
          </cell>
        </row>
        <row r="764">
          <cell r="A764" t="str">
            <v>FORERO HERNANDEZ KAREN PATRICIA</v>
          </cell>
          <cell r="B764" t="str">
            <v>Tranv 35 Sur # 30-02 Conjunto Terranova Sebastiana -Envigado</v>
          </cell>
          <cell r="C764" t="str">
            <v>Envigado</v>
          </cell>
          <cell r="D764">
            <v>3008736368</v>
          </cell>
          <cell r="E764" t="str">
            <v>Envigado</v>
          </cell>
          <cell r="F764" t="str">
            <v>Medellin</v>
          </cell>
          <cell r="G764" t="str">
            <v>Las Américas</v>
          </cell>
          <cell r="H764" t="str">
            <v xml:space="preserve">Dg.75B # 2 A - 80 piso 3 </v>
          </cell>
          <cell r="I764" t="str">
            <v>Primer Turno</v>
          </cell>
          <cell r="J764" t="str">
            <v>12 km</v>
          </cell>
          <cell r="K764" t="str">
            <v>20 min</v>
          </cell>
        </row>
        <row r="765">
          <cell r="A765" t="str">
            <v>FRAGOZO CASTILLA LEONARDO FABIO</v>
          </cell>
          <cell r="B765" t="str">
            <v>Carrrera 4G # 21Bis-220 torre 5 Apt 304</v>
          </cell>
          <cell r="C765" t="str">
            <v>San Francisco de Asis</v>
          </cell>
          <cell r="D765">
            <v>3174636288</v>
          </cell>
          <cell r="E765" t="str">
            <v>San Francisco de Asis</v>
          </cell>
          <cell r="F765" t="str">
            <v>Valledupar</v>
          </cell>
          <cell r="G765" t="str">
            <v>Valledupar</v>
          </cell>
          <cell r="H765" t="str">
            <v>Carrera 7A # 28-62
Barrio 12 de Octubre</v>
          </cell>
          <cell r="I765" t="str">
            <v>Tercer Turno</v>
          </cell>
          <cell r="J765" t="str">
            <v>4.3 km</v>
          </cell>
          <cell r="K765" t="str">
            <v>7 min</v>
          </cell>
        </row>
        <row r="766">
          <cell r="A766" t="str">
            <v>Francia Giraldo</v>
          </cell>
          <cell r="B766" t="str">
            <v xml:space="preserve">Cll 23#60-90 Barrio Nuevo bello </v>
          </cell>
          <cell r="C766" t="str">
            <v>INTERMUNICIPAL</v>
          </cell>
          <cell r="D766">
            <v>3132449644</v>
          </cell>
          <cell r="E766" t="str">
            <v>Nuevo Bello</v>
          </cell>
          <cell r="F766" t="str">
            <v>Medellin</v>
          </cell>
          <cell r="G766" t="str">
            <v>Hosp. San Vicente de Paúl</v>
          </cell>
          <cell r="H766" t="str">
            <v>Cll. 64 # 51 D - 70 HSVP</v>
          </cell>
          <cell r="J766" t="str">
            <v>12 KM</v>
          </cell>
          <cell r="K766" t="str">
            <v>20 MIN</v>
          </cell>
        </row>
        <row r="767">
          <cell r="A767" t="str">
            <v>Francis Vargas</v>
          </cell>
          <cell r="B767" t="str">
            <v>Calle 20 Sur # 39 A - 72 Barrio el Poblado La Frontera</v>
          </cell>
          <cell r="C767" t="str">
            <v>barrio el poblado la frontera</v>
          </cell>
          <cell r="D767">
            <v>3225312105</v>
          </cell>
          <cell r="E767" t="str">
            <v>barrio el poblado la frontera</v>
          </cell>
          <cell r="F767" t="str">
            <v xml:space="preserve">Medellin </v>
          </cell>
          <cell r="G767" t="str">
            <v>Belen</v>
          </cell>
          <cell r="H767" t="str">
            <v>Cra 65B No. 30  - 95 Torre médica, piso 5</v>
          </cell>
          <cell r="J767">
            <v>9</v>
          </cell>
          <cell r="K767">
            <v>14</v>
          </cell>
        </row>
        <row r="768">
          <cell r="A768" t="str">
            <v>FRANCISCO JAVIER BETANCOURT ESPINOSA</v>
          </cell>
          <cell r="B768" t="str">
            <v>CALLE 8 NUMERO 11-40 BARRIO RICAUTE QUINCHIA/RISARALDA</v>
          </cell>
          <cell r="C768" t="e">
            <v>#N/A</v>
          </cell>
          <cell r="D768" t="str">
            <v>3176220383-3224055947</v>
          </cell>
          <cell r="E768" t="e">
            <v>#N/A</v>
          </cell>
          <cell r="F768" t="e">
            <v>#N/A</v>
          </cell>
          <cell r="G768" t="e">
            <v>#N/A</v>
          </cell>
          <cell r="J768" t="str">
            <v>109KM</v>
          </cell>
          <cell r="K768" t="str">
            <v>2H 28MIN</v>
          </cell>
        </row>
        <row r="769">
          <cell r="A769" t="str">
            <v>Francisco Javier Vizcaino Guette</v>
          </cell>
          <cell r="B769" t="str">
            <v>Carrera 23 # 79-16</v>
          </cell>
          <cell r="C769" t="str">
            <v>Los Robles</v>
          </cell>
          <cell r="D769">
            <v>3207239945</v>
          </cell>
          <cell r="E769" t="str">
            <v>Los Robles</v>
          </cell>
          <cell r="F769" t="str">
            <v>Soledad</v>
          </cell>
          <cell r="G769" t="str">
            <v>Murillo</v>
          </cell>
          <cell r="H769" t="str">
            <v>Calle 45 # 9B - 08</v>
          </cell>
          <cell r="J769">
            <v>8.3000000000000007</v>
          </cell>
          <cell r="K769">
            <v>19</v>
          </cell>
        </row>
        <row r="770">
          <cell r="A770" t="str">
            <v>FRANCISCO RODRIGUEZ</v>
          </cell>
          <cell r="B770" t="str">
            <v>CARRERA 4 SUR # 64 - 02 SIETE DE ABRIL</v>
          </cell>
          <cell r="C770" t="str">
            <v>SIETE DE ABRIL</v>
          </cell>
          <cell r="D770" t="str">
            <v>3016829755 - 3022843205 - 3243113590 - 3008830632</v>
          </cell>
          <cell r="E770" t="str">
            <v>SIETE DE ABRIL</v>
          </cell>
          <cell r="F770" t="str">
            <v>Barranquilla</v>
          </cell>
          <cell r="G770" t="str">
            <v>Riomar</v>
          </cell>
          <cell r="H770" t="str">
            <v>Cra. 51 # 82-197</v>
          </cell>
          <cell r="J770" t="str">
            <v>13.2</v>
          </cell>
          <cell r="K770" t="str">
            <v>19 min</v>
          </cell>
        </row>
        <row r="771">
          <cell r="A771" t="str">
            <v>FRANCISCO VIÑAS</v>
          </cell>
          <cell r="B771" t="str">
            <v xml:space="preserve"> KR ---38 # 26-65---Barrio Salamanca-(Soledad), Atlántico</v>
          </cell>
          <cell r="C771" t="str">
            <v>SALAMANCA</v>
          </cell>
          <cell r="D771" t="str">
            <v>-3045589391</v>
          </cell>
          <cell r="E771" t="str">
            <v>SALAMANCA</v>
          </cell>
          <cell r="F771" t="str">
            <v>SOLEDAD</v>
          </cell>
          <cell r="G771" t="str">
            <v>Riomar</v>
          </cell>
          <cell r="H771" t="str">
            <v>Cra. 51 # 82-197</v>
          </cell>
          <cell r="J771" t="str">
            <v>15.2</v>
          </cell>
          <cell r="K771" t="str">
            <v>30 min</v>
          </cell>
        </row>
        <row r="772">
          <cell r="A772" t="str">
            <v xml:space="preserve">Frank  Taylor    </v>
          </cell>
          <cell r="B772" t="str">
            <v>Calle 15 No. 3632 Barrio Torices</v>
          </cell>
          <cell r="C772" t="str">
            <v xml:space="preserve">TORICES </v>
          </cell>
          <cell r="D772">
            <v>3174375006</v>
          </cell>
          <cell r="E772" t="str">
            <v xml:space="preserve">TORICES </v>
          </cell>
          <cell r="F772" t="str">
            <v>CARTAGENA</v>
          </cell>
          <cell r="G772" t="str">
            <v>Cartagena</v>
          </cell>
          <cell r="H772" t="str">
            <v>Barrio La Plazuela Carrera 71 # 29 - 236 CC shoping center La plazuela local 16</v>
          </cell>
          <cell r="J772">
            <v>3</v>
          </cell>
          <cell r="K772">
            <v>9</v>
          </cell>
        </row>
        <row r="773">
          <cell r="A773" t="str">
            <v>FRANK ROBERT RAMIREZ LINARES</v>
          </cell>
          <cell r="B773" t="str">
            <v>DIAGONAL 49 SUR # 53-68 VENECIA BOGOTA</v>
          </cell>
          <cell r="C773" t="e">
            <v>#N/A</v>
          </cell>
          <cell r="D773">
            <v>3193201401</v>
          </cell>
          <cell r="E773" t="e">
            <v>#N/A</v>
          </cell>
          <cell r="F773" t="e">
            <v>#N/A</v>
          </cell>
          <cell r="G773" t="e">
            <v>#N/A</v>
          </cell>
          <cell r="J773" t="str">
            <v>17,6KM</v>
          </cell>
          <cell r="K773" t="str">
            <v>37MIN</v>
          </cell>
        </row>
        <row r="774">
          <cell r="A774" t="str">
            <v>Franklin Giel</v>
          </cell>
          <cell r="B774" t="str">
            <v>BOGOTA</v>
          </cell>
          <cell r="C774" t="str">
            <v>SIBERIA</v>
          </cell>
          <cell r="D774">
            <v>2975937710</v>
          </cell>
          <cell r="E774" t="str">
            <v>BOGOTA</v>
          </cell>
          <cell r="F774" t="str">
            <v>BOGOTA</v>
          </cell>
          <cell r="G774" t="str">
            <v>BOGOTA</v>
          </cell>
        </row>
        <row r="775">
          <cell r="A775" t="str">
            <v xml:space="preserve">FRANKLIN TERAN </v>
          </cell>
          <cell r="B775" t="str">
            <v xml:space="preserve">DIR CRA 26 C1 # 81 C -35 Barrio miquejo </v>
          </cell>
          <cell r="C775" t="str">
            <v>MIQUEJO</v>
          </cell>
          <cell r="D775" t="str">
            <v>3042143150/-3016338519</v>
          </cell>
          <cell r="E775" t="str">
            <v>MIQUEJO</v>
          </cell>
          <cell r="F775" t="str">
            <v>Barranquilla</v>
          </cell>
          <cell r="G775" t="str">
            <v>Riomar</v>
          </cell>
          <cell r="H775" t="str">
            <v>Cra. 51 # 82-197</v>
          </cell>
          <cell r="J775">
            <v>5</v>
          </cell>
          <cell r="K775">
            <v>18</v>
          </cell>
        </row>
        <row r="776">
          <cell r="A776" t="str">
            <v>FREDDY JOSE RODRIGUEZ BARRIOS</v>
          </cell>
          <cell r="B776" t="str">
            <v>Calle 2 No. 5-Sur-51 Vista Mar/ carrera 8 #45b-38 barrio alboraya 6-50-655</v>
          </cell>
          <cell r="C776" t="str">
            <v xml:space="preserve">PUERTO COLOMBIA </v>
          </cell>
          <cell r="D776">
            <v>3012357044</v>
          </cell>
          <cell r="E776" t="str">
            <v>VISTA MAR / ALBORAYA</v>
          </cell>
          <cell r="F776" t="str">
            <v>Barranquilla</v>
          </cell>
          <cell r="G776" t="str">
            <v>Murillo</v>
          </cell>
          <cell r="H776" t="str">
            <v>Calle 45 # 9B - 08</v>
          </cell>
          <cell r="J776" t="str">
            <v>6.4</v>
          </cell>
          <cell r="K776" t="str">
            <v>17 min</v>
          </cell>
        </row>
        <row r="777">
          <cell r="A777" t="str">
            <v>Freddy Malvido</v>
          </cell>
          <cell r="B777" t="str">
            <v>Calle 55 A 2D  13  04</v>
          </cell>
          <cell r="C777" t="str">
            <v>CANDELARIA</v>
          </cell>
          <cell r="D777">
            <v>3004218782</v>
          </cell>
          <cell r="E777" t="str">
            <v>CANDELARIA</v>
          </cell>
          <cell r="F777" t="str">
            <v>Soledad</v>
          </cell>
          <cell r="G777" t="str">
            <v>Murillo</v>
          </cell>
          <cell r="H777" t="str">
            <v>Calle 45 # 9B - 08</v>
          </cell>
          <cell r="J777">
            <v>8.6</v>
          </cell>
          <cell r="K777">
            <v>16</v>
          </cell>
        </row>
        <row r="778">
          <cell r="A778" t="str">
            <v>FREDY AMARIS</v>
          </cell>
          <cell r="B778" t="str">
            <v>Calle 47 # 21b-69 San Jose</v>
          </cell>
          <cell r="C778" t="str">
            <v>san jose</v>
          </cell>
          <cell r="D778">
            <v>0</v>
          </cell>
          <cell r="E778" t="str">
            <v>san jose</v>
          </cell>
          <cell r="F778" t="str">
            <v>Barranquilla</v>
          </cell>
          <cell r="G778" t="str">
            <v>Riomar</v>
          </cell>
          <cell r="H778" t="str">
            <v>Cra. 51 # 82-197</v>
          </cell>
          <cell r="J778">
            <v>8</v>
          </cell>
          <cell r="K778">
            <v>19</v>
          </cell>
        </row>
        <row r="779">
          <cell r="A779" t="str">
            <v>FREDY DE ALBA RODRIGUEZ</v>
          </cell>
          <cell r="B779" t="str">
            <v>CALLE 24#51-34 BARRIO ZARAGOCILLA, SECTOR EL PROGRESO CARTAGENA DE INDIAS/BOLIVAR</v>
          </cell>
          <cell r="C779" t="e">
            <v>#N/A</v>
          </cell>
          <cell r="D779" t="str">
            <v>3013629530-6754132-3134255222</v>
          </cell>
          <cell r="E779" t="e">
            <v>#N/A</v>
          </cell>
          <cell r="F779" t="e">
            <v>#N/A</v>
          </cell>
          <cell r="G779" t="e">
            <v>#N/A</v>
          </cell>
          <cell r="J779">
            <v>0</v>
          </cell>
          <cell r="K779">
            <v>0</v>
          </cell>
        </row>
        <row r="780">
          <cell r="A780" t="str">
            <v>Fredy Fonseca</v>
          </cell>
          <cell r="B780" t="str">
            <v>Cra. 7 A # 31 - 54 Barrio La Magdalena</v>
          </cell>
          <cell r="C780">
            <v>0</v>
          </cell>
          <cell r="D780" t="str">
            <v>317 3008326</v>
          </cell>
          <cell r="F780" t="str">
            <v>Girardot</v>
          </cell>
          <cell r="G780" t="str">
            <v>Girardot</v>
          </cell>
          <cell r="H780" t="str">
            <v>Cra. 7 A # 31 - 54 Barrio La Magdalena</v>
          </cell>
          <cell r="J780" t="str">
            <v>1,9 km</v>
          </cell>
          <cell r="K780" t="str">
            <v>6 min</v>
          </cell>
        </row>
        <row r="781">
          <cell r="A781" t="str">
            <v xml:space="preserve">Fredy Zapata Zapata </v>
          </cell>
          <cell r="B781" t="str">
            <v xml:space="preserve">Barrio Niquia - Bello </v>
          </cell>
          <cell r="C781">
            <v>0</v>
          </cell>
          <cell r="D781">
            <v>3122594746</v>
          </cell>
          <cell r="E781">
            <v>0</v>
          </cell>
          <cell r="F781" t="str">
            <v xml:space="preserve">Medellin </v>
          </cell>
          <cell r="G781" t="str">
            <v>Bello</v>
          </cell>
          <cell r="H781" t="str">
            <v>Dg.  50A # 41 - 74</v>
          </cell>
          <cell r="I781" t="str">
            <v>Tercer Turno</v>
          </cell>
          <cell r="J781" t="str">
            <v>12 KM</v>
          </cell>
          <cell r="K781" t="str">
            <v>20 MIN</v>
          </cell>
        </row>
        <row r="782">
          <cell r="A782" t="str">
            <v>FREDYS ENRIQUE BOHORQUEZ RIVERO</v>
          </cell>
          <cell r="B782" t="str">
            <v>CALLE 45#17-14 BARRIO LA FLORESTA EL CARMEN DE BOLIVAR / BOLIVAR</v>
          </cell>
          <cell r="C782" t="e">
            <v>#N/A</v>
          </cell>
          <cell r="D782">
            <v>3216623985</v>
          </cell>
          <cell r="E782" t="e">
            <v>#N/A</v>
          </cell>
          <cell r="F782" t="e">
            <v>#N/A</v>
          </cell>
          <cell r="G782" t="e">
            <v>#N/A</v>
          </cell>
          <cell r="J782">
            <v>0</v>
          </cell>
          <cell r="K782">
            <v>0</v>
          </cell>
        </row>
        <row r="783">
          <cell r="A783" t="str">
            <v>FUNCIONARIOS FMC</v>
          </cell>
          <cell r="B783" t="str">
            <v>Km 1 Vía Siberia - Funza Intexzona Zona Franca Lote 85</v>
          </cell>
          <cell r="C783" t="str">
            <v>Bogotá</v>
          </cell>
          <cell r="E783" t="str">
            <v>Bogotá</v>
          </cell>
          <cell r="F783" t="str">
            <v>Bogotá</v>
          </cell>
          <cell r="G783" t="str">
            <v>Fresenius Intexzona</v>
          </cell>
          <cell r="H783" t="str">
            <v>Intexzona</v>
          </cell>
        </row>
        <row r="784">
          <cell r="A784" t="str">
            <v>Gabriel cardenas osorio</v>
          </cell>
          <cell r="B784" t="str">
            <v>carrera 29 # 47-70 casa verde esquina barrio colombia Manizales</v>
          </cell>
          <cell r="C784" t="e">
            <v>#N/A</v>
          </cell>
          <cell r="D784">
            <v>3188043767</v>
          </cell>
          <cell r="E784" t="e">
            <v>#N/A</v>
          </cell>
          <cell r="F784" t="e">
            <v>#N/A</v>
          </cell>
          <cell r="G784" t="e">
            <v>#N/A</v>
          </cell>
          <cell r="J784" t="str">
            <v>4,6KM</v>
          </cell>
          <cell r="K784" t="str">
            <v>13MIN</v>
          </cell>
        </row>
        <row r="785">
          <cell r="A785" t="str">
            <v>Gabriel Diaz</v>
          </cell>
          <cell r="B785" t="str">
            <v xml:space="preserve">Calle 10 No. 5-45 Unidad Renal </v>
          </cell>
          <cell r="C785">
            <v>0</v>
          </cell>
          <cell r="F785" t="str">
            <v xml:space="preserve">Neiva </v>
          </cell>
          <cell r="G785" t="str">
            <v xml:space="preserve">Neiva </v>
          </cell>
          <cell r="H785" t="str">
            <v>Calle 10 No. 5-45 Local 301</v>
          </cell>
        </row>
        <row r="786">
          <cell r="A786" t="str">
            <v>Gabriel guayil</v>
          </cell>
          <cell r="B786" t="str">
            <v>Carrera 1#70265</v>
          </cell>
          <cell r="C786" t="str">
            <v>b/Alcázares</v>
          </cell>
          <cell r="D786">
            <v>3227249863</v>
          </cell>
          <cell r="E786" t="str">
            <v>b/Alcázares</v>
          </cell>
          <cell r="F786" t="str">
            <v>Cali</v>
          </cell>
          <cell r="G786" t="str">
            <v>Imbanaco</v>
          </cell>
          <cell r="H786" t="str">
            <v>B/Guayaquil</v>
          </cell>
          <cell r="J786" t="str">
            <v>15.5</v>
          </cell>
          <cell r="K786">
            <v>36</v>
          </cell>
        </row>
        <row r="787">
          <cell r="A787" t="str">
            <v>GABRIEL STEVEN GUTIERREZ ZAMBRANO</v>
          </cell>
          <cell r="B787" t="str">
            <v>LA RAYA FRONTERA COLOMBIA /VENEZUELA MAICAO/GUAJIRA</v>
          </cell>
          <cell r="C787" t="e">
            <v>#N/A</v>
          </cell>
          <cell r="D787" t="str">
            <v>758 414- 6439551</v>
          </cell>
          <cell r="E787" t="e">
            <v>#N/A</v>
          </cell>
          <cell r="F787" t="e">
            <v>#N/A</v>
          </cell>
          <cell r="G787" t="e">
            <v>#N/A</v>
          </cell>
          <cell r="J787">
            <v>0</v>
          </cell>
          <cell r="K787">
            <v>0</v>
          </cell>
        </row>
        <row r="788">
          <cell r="A788" t="str">
            <v>GABRIEL STIVEN GUTIERREZ</v>
          </cell>
          <cell r="B788" t="str">
            <v>CRA 64 # 64 - 67 BARRANQUILLA/ATLANTICO</v>
          </cell>
          <cell r="C788" t="e">
            <v>#N/A</v>
          </cell>
          <cell r="D788" t="str">
            <v>758 414- 6439551</v>
          </cell>
          <cell r="E788" t="e">
            <v>#N/A</v>
          </cell>
          <cell r="F788" t="e">
            <v>#N/A</v>
          </cell>
          <cell r="G788" t="e">
            <v>#N/A</v>
          </cell>
          <cell r="J788">
            <v>0</v>
          </cell>
          <cell r="K788">
            <v>0</v>
          </cell>
        </row>
        <row r="789">
          <cell r="A789" t="str">
            <v>Gabriela Arango Ramos</v>
          </cell>
          <cell r="B789" t="str">
            <v>CLL 31 B # 3C-45 puertas del sol Manizales</v>
          </cell>
          <cell r="C789" t="e">
            <v>#N/A</v>
          </cell>
          <cell r="D789">
            <v>3167713222</v>
          </cell>
          <cell r="E789" t="e">
            <v>#N/A</v>
          </cell>
          <cell r="F789" t="e">
            <v>#N/A</v>
          </cell>
          <cell r="G789" t="e">
            <v>#N/A</v>
          </cell>
          <cell r="J789" t="str">
            <v>4,6KM</v>
          </cell>
          <cell r="K789" t="str">
            <v>13MIN</v>
          </cell>
        </row>
        <row r="790">
          <cell r="A790" t="str">
            <v>GARCIA PEREZ LEIDY JOHANA</v>
          </cell>
          <cell r="B790" t="str">
            <v>Calle 13B # 14-104</v>
          </cell>
          <cell r="C790" t="str">
            <v>El Obrero</v>
          </cell>
          <cell r="D790">
            <v>3232932572</v>
          </cell>
          <cell r="E790" t="str">
            <v>El Obrero</v>
          </cell>
          <cell r="F790" t="str">
            <v>Valledupar</v>
          </cell>
          <cell r="G790" t="str">
            <v>Valledupar</v>
          </cell>
          <cell r="H790" t="str">
            <v>Carrera 7A # 28-62
Barrio 12 de Octubre</v>
          </cell>
          <cell r="I790" t="str">
            <v>Tercer Turno</v>
          </cell>
          <cell r="J790" t="str">
            <v>3.4 km</v>
          </cell>
          <cell r="K790" t="str">
            <v>8 min</v>
          </cell>
        </row>
        <row r="791">
          <cell r="A791" t="str">
            <v>GARCIA SANCHEZ LUZ MERY</v>
          </cell>
          <cell r="B791" t="str">
            <v>CALLE 28 No.21-06</v>
          </cell>
          <cell r="C791" t="str">
            <v>Altamira parte alta</v>
          </cell>
          <cell r="D791">
            <v>3125838345</v>
          </cell>
          <cell r="E791" t="str">
            <v>Altamira parte alta</v>
          </cell>
          <cell r="F791" t="str">
            <v>Tunja</v>
          </cell>
          <cell r="G791" t="str">
            <v>Tunja</v>
          </cell>
          <cell r="H791" t="str">
            <v>Carrera 1B N 46A 18 Urb. Manolete</v>
          </cell>
          <cell r="I791" t="str">
            <v>Tercer Turno</v>
          </cell>
          <cell r="J791" t="str">
            <v>3.9 km</v>
          </cell>
          <cell r="K791" t="str">
            <v>13 min</v>
          </cell>
        </row>
        <row r="792">
          <cell r="A792" t="str">
            <v>GARCIA YEPES CILENIA MARIA</v>
          </cell>
          <cell r="B792" t="str">
            <v>Cra 25 A # 40-205 Cataluña ladrillos - la milagrosa</v>
          </cell>
          <cell r="C792" t="str">
            <v>ORDEN PUBLICO</v>
          </cell>
          <cell r="D792">
            <v>3017259862</v>
          </cell>
          <cell r="E792" t="str">
            <v>La Milagrosa</v>
          </cell>
          <cell r="F792" t="str">
            <v>Medellin</v>
          </cell>
          <cell r="G792" t="str">
            <v>Las Américas</v>
          </cell>
          <cell r="H792" t="str">
            <v xml:space="preserve">Dg.75B # 2 A - 80 piso 3 </v>
          </cell>
          <cell r="I792" t="str">
            <v>Primer Turno</v>
          </cell>
          <cell r="J792" t="str">
            <v>6 km</v>
          </cell>
          <cell r="K792" t="str">
            <v>15 min</v>
          </cell>
        </row>
        <row r="793">
          <cell r="A793" t="str">
            <v>GARZON LASSO PATRICIA</v>
          </cell>
          <cell r="B793" t="str">
            <v>Carrera 7 #74 A-09 Barrio Virgilio Barco (galindo lejano)</v>
          </cell>
          <cell r="C793">
            <v>0</v>
          </cell>
          <cell r="D793" t="str">
            <v>Tel. 3162741632</v>
          </cell>
          <cell r="E793">
            <v>0</v>
          </cell>
          <cell r="F793" t="str">
            <v xml:space="preserve">Neiva </v>
          </cell>
          <cell r="G793" t="str">
            <v>Neiva</v>
          </cell>
          <cell r="H793" t="str">
            <v>Calle 10 No. 5-45 Local 301</v>
          </cell>
          <cell r="I793" t="str">
            <v>Tercer Turno</v>
          </cell>
          <cell r="J793">
            <v>7</v>
          </cell>
          <cell r="K793">
            <v>15</v>
          </cell>
        </row>
        <row r="794">
          <cell r="A794" t="str">
            <v>GEINER JOSE FUENTES MENDIOLA</v>
          </cell>
          <cell r="B794" t="str">
            <v>Av. Boyacá N° 80-94</v>
          </cell>
          <cell r="C794" t="str">
            <v>las ferias</v>
          </cell>
          <cell r="D794">
            <v>0</v>
          </cell>
          <cell r="E794" t="str">
            <v>las ferias</v>
          </cell>
          <cell r="F794" t="str">
            <v>Bogota</v>
          </cell>
          <cell r="G794" t="str">
            <v>San Jose</v>
          </cell>
          <cell r="H794" t="str">
            <v>Cll. 10 # 18-75 piso 3</v>
          </cell>
          <cell r="J794">
            <v>14</v>
          </cell>
          <cell r="K794">
            <v>21</v>
          </cell>
        </row>
        <row r="795">
          <cell r="A795" t="str">
            <v>GENDY PAOLA VILLAMIZAR HERNANDEZ</v>
          </cell>
          <cell r="B795" t="str">
            <v>CALLE 11 E # 32 - 19 GALICIA SANTA MARTA/MAGDALENA</v>
          </cell>
          <cell r="C795" t="e">
            <v>#N/A</v>
          </cell>
          <cell r="D795">
            <v>3012187400</v>
          </cell>
          <cell r="E795" t="e">
            <v>#N/A</v>
          </cell>
          <cell r="F795" t="e">
            <v>#N/A</v>
          </cell>
          <cell r="G795" t="e">
            <v>#N/A</v>
          </cell>
          <cell r="J795">
            <v>0</v>
          </cell>
          <cell r="K795">
            <v>0</v>
          </cell>
        </row>
        <row r="796">
          <cell r="A796" t="str">
            <v xml:space="preserve">Genny del Socorro David Murillo </v>
          </cell>
          <cell r="B796" t="str">
            <v xml:space="preserve">Barrio El Salvador </v>
          </cell>
          <cell r="C796" t="str">
            <v>ORDEN PUBLICO</v>
          </cell>
          <cell r="D796">
            <v>3155094216</v>
          </cell>
          <cell r="E796" t="str">
            <v>ORDEN PUBLICO</v>
          </cell>
          <cell r="F796" t="str">
            <v xml:space="preserve">Medellin </v>
          </cell>
          <cell r="G796" t="str">
            <v>Bello</v>
          </cell>
          <cell r="H796" t="str">
            <v>Dg.  50A # 41 - 74</v>
          </cell>
          <cell r="I796" t="str">
            <v>Tercer Turno</v>
          </cell>
          <cell r="J796" t="str">
            <v>14 km</v>
          </cell>
          <cell r="K796" t="str">
            <v>25 min</v>
          </cell>
        </row>
        <row r="797">
          <cell r="A797" t="str">
            <v>GEORDIN ANDRES HERAZO URIBE</v>
          </cell>
          <cell r="B797" t="str">
            <v>CALLE 46D # 59A_06 BARRIO EL ROSARIO ITAGUI/ANTIOQUIA</v>
          </cell>
          <cell r="C797" t="e">
            <v>#N/A</v>
          </cell>
          <cell r="D797">
            <v>3015534763</v>
          </cell>
          <cell r="E797" t="e">
            <v>#N/A</v>
          </cell>
          <cell r="F797" t="e">
            <v>#N/A</v>
          </cell>
          <cell r="G797" t="e">
            <v>#N/A</v>
          </cell>
          <cell r="J797">
            <v>0</v>
          </cell>
          <cell r="K797">
            <v>0</v>
          </cell>
        </row>
        <row r="798">
          <cell r="A798" t="str">
            <v>GERARDO GALVIS</v>
          </cell>
          <cell r="B798" t="str">
            <v>Bogotá</v>
          </cell>
          <cell r="C798" t="str">
            <v>Bogotá</v>
          </cell>
          <cell r="D798" t="str">
            <v>58 414-3103202</v>
          </cell>
          <cell r="E798" t="str">
            <v>Bogotá</v>
          </cell>
          <cell r="F798" t="str">
            <v>Bogotá</v>
          </cell>
          <cell r="G798" t="str">
            <v>Bogotá</v>
          </cell>
          <cell r="H798" t="str">
            <v>Bogotá</v>
          </cell>
        </row>
        <row r="799">
          <cell r="A799" t="str">
            <v>Gerardo Macias Valbuena</v>
          </cell>
          <cell r="B799" t="str">
            <v xml:space="preserve">Calle 94 # 1-15 </v>
          </cell>
          <cell r="C799" t="str">
            <v>Santa Maria</v>
          </cell>
          <cell r="D799" t="str">
            <v>3017170455-3006008365-30171741</v>
          </cell>
          <cell r="E799" t="str">
            <v>Santa Maria</v>
          </cell>
          <cell r="F799" t="str">
            <v>Barranquilla</v>
          </cell>
          <cell r="G799" t="str">
            <v>Murillo</v>
          </cell>
          <cell r="H799" t="str">
            <v>Calle 45 # 9B - 08</v>
          </cell>
          <cell r="J799">
            <v>6.4</v>
          </cell>
          <cell r="K799">
            <v>13</v>
          </cell>
        </row>
        <row r="800">
          <cell r="A800" t="str">
            <v>GERMAN AUGUSTO CASTRO GARZON</v>
          </cell>
          <cell r="B800" t="str">
            <v>Calle 151c#115-45 Barrio suba compartir</v>
          </cell>
          <cell r="C800" t="str">
            <v>suba compartir</v>
          </cell>
          <cell r="D800">
            <v>0</v>
          </cell>
          <cell r="E800" t="str">
            <v>suba compartir</v>
          </cell>
          <cell r="F800" t="str">
            <v>BOGOTÁ</v>
          </cell>
          <cell r="G800" t="str">
            <v>Occidente</v>
          </cell>
          <cell r="H800" t="str">
            <v>Calle 5C No. 71C - 29 Torre B Piso 2 
Edificio Servicios Ambulatorios</v>
          </cell>
          <cell r="J800">
            <v>20</v>
          </cell>
          <cell r="K800">
            <v>31</v>
          </cell>
        </row>
        <row r="801">
          <cell r="A801" t="str">
            <v>GERMAN FELIPE RODRIGUEZ ASTUDILLO</v>
          </cell>
          <cell r="B801" t="str">
            <v>VEREDA EL TRÉBOL PATIA/CAUCA</v>
          </cell>
          <cell r="C801" t="e">
            <v>#N/A</v>
          </cell>
          <cell r="D801">
            <v>3013849772</v>
          </cell>
          <cell r="E801" t="e">
            <v>#N/A</v>
          </cell>
          <cell r="F801" t="e">
            <v>#N/A</v>
          </cell>
          <cell r="G801" t="e">
            <v>#N/A</v>
          </cell>
          <cell r="J801">
            <v>0</v>
          </cell>
          <cell r="K801">
            <v>0</v>
          </cell>
        </row>
        <row r="802">
          <cell r="A802" t="str">
            <v>German Robayo</v>
          </cell>
          <cell r="B802" t="str">
            <v>Aeropuerto de Cali</v>
          </cell>
          <cell r="C802" t="str">
            <v>Cali</v>
          </cell>
          <cell r="D802">
            <v>3202676033</v>
          </cell>
          <cell r="E802" t="str">
            <v>Cali</v>
          </cell>
          <cell r="F802" t="str">
            <v>Cali</v>
          </cell>
          <cell r="G802" t="str">
            <v>Cali</v>
          </cell>
          <cell r="H802" t="str">
            <v>Cali</v>
          </cell>
        </row>
        <row r="803">
          <cell r="A803" t="str">
            <v>GERONIMO URIBE MONTOYA/ADRIANA MARIA MONTOYA ALZATE</v>
          </cell>
          <cell r="B803" t="str">
            <v>CALLE 56 SUR # 37 _61 SABANETA / ANTIOQUIA</v>
          </cell>
          <cell r="C803" t="e">
            <v>#N/A</v>
          </cell>
          <cell r="D803">
            <v>3508473735</v>
          </cell>
          <cell r="E803" t="e">
            <v>#N/A</v>
          </cell>
          <cell r="F803" t="e">
            <v>#N/A</v>
          </cell>
          <cell r="G803" t="e">
            <v>#N/A</v>
          </cell>
          <cell r="J803">
            <v>0</v>
          </cell>
          <cell r="K803">
            <v>0</v>
          </cell>
        </row>
        <row r="804">
          <cell r="A804" t="str">
            <v>GERONIMO VELASCO GALLEGO</v>
          </cell>
          <cell r="B804" t="str">
            <v>CALLE 2 D#2-36 BARRIO BELEN SANTANDER DE QUILICHAO/CAUCA</v>
          </cell>
          <cell r="C804" t="e">
            <v>#N/A</v>
          </cell>
          <cell r="D804">
            <v>3218957662</v>
          </cell>
          <cell r="E804" t="e">
            <v>#N/A</v>
          </cell>
          <cell r="F804" t="e">
            <v>#N/A</v>
          </cell>
          <cell r="G804" t="e">
            <v>#N/A</v>
          </cell>
          <cell r="J804" t="str">
            <v>56,3KM</v>
          </cell>
          <cell r="K804" t="str">
            <v>1H 14MIN</v>
          </cell>
        </row>
        <row r="805">
          <cell r="A805" t="str">
            <v>Gilberto</v>
          </cell>
          <cell r="B805" t="str">
            <v>Cll. 38 # 54 A - 35 piso 4 Rionegro</v>
          </cell>
          <cell r="C805">
            <v>0</v>
          </cell>
          <cell r="F805" t="str">
            <v xml:space="preserve">RIONEGRO </v>
          </cell>
          <cell r="G805" t="str">
            <v>Clinica somer</v>
          </cell>
          <cell r="H805" t="str">
            <v>Cll. 38 # 54 A - 35 piso 4 Rionegro</v>
          </cell>
          <cell r="J805">
            <v>35</v>
          </cell>
          <cell r="K805" t="str">
            <v>50 min</v>
          </cell>
        </row>
        <row r="806">
          <cell r="A806" t="str">
            <v>GILBERTO PEÑA PEDRAZA</v>
          </cell>
          <cell r="B806" t="str">
            <v>Calle 47 - 14 SAN ANDRES/SANTANDER</v>
          </cell>
          <cell r="C806" t="e">
            <v>#N/A</v>
          </cell>
          <cell r="D806" t="str">
            <v>321 956 1575</v>
          </cell>
          <cell r="E806" t="e">
            <v>#N/A</v>
          </cell>
          <cell r="F806" t="e">
            <v>#N/A</v>
          </cell>
          <cell r="G806" t="e">
            <v>#N/A</v>
          </cell>
          <cell r="J806" t="str">
            <v>51,1KM</v>
          </cell>
          <cell r="K806" t="str">
            <v>1H 49MIN</v>
          </cell>
        </row>
        <row r="807">
          <cell r="A807" t="str">
            <v>Gina Alejandra Herrera Marin</v>
          </cell>
          <cell r="B807" t="str">
            <v>Carrera 16 # 11 - 99 Carolina Armero</v>
          </cell>
          <cell r="C807" t="e">
            <v>#N/A</v>
          </cell>
          <cell r="D807" t="str">
            <v>3118465433-3112522283</v>
          </cell>
          <cell r="E807" t="e">
            <v>#N/A</v>
          </cell>
          <cell r="F807" t="e">
            <v>#N/A</v>
          </cell>
          <cell r="G807" t="e">
            <v>#N/A</v>
          </cell>
          <cell r="J807" t="str">
            <v>91,8KM</v>
          </cell>
          <cell r="K807" t="str">
            <v>1H 38MIN</v>
          </cell>
        </row>
        <row r="808">
          <cell r="A808" t="str">
            <v>Gina Paola Dussán Molano</v>
          </cell>
          <cell r="B808" t="str">
            <v>Transv 9 44-27 condominio atlantis casa G</v>
          </cell>
          <cell r="C808" t="str">
            <v>La Magdalena</v>
          </cell>
          <cell r="D808">
            <v>3176386047</v>
          </cell>
          <cell r="E808" t="str">
            <v>La Magdalena</v>
          </cell>
          <cell r="F808" t="str">
            <v>Girardot</v>
          </cell>
          <cell r="G808" t="str">
            <v>Girardot</v>
          </cell>
          <cell r="H808" t="str">
            <v>Cra. 7 A # 31 - 54 Barrio La Magdalena</v>
          </cell>
          <cell r="J808" t="str">
            <v>138 km</v>
          </cell>
          <cell r="K808" t="str">
            <v>1 h 58 min</v>
          </cell>
        </row>
        <row r="809">
          <cell r="A809" t="str">
            <v>GINET DIAZ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 t="str">
            <v>Cali</v>
          </cell>
          <cell r="G809" t="str">
            <v>Imbanaco</v>
          </cell>
          <cell r="H809" t="str">
            <v>Cll. 5B 4  # 38 -123</v>
          </cell>
          <cell r="J809">
            <v>0</v>
          </cell>
          <cell r="K809">
            <v>0</v>
          </cell>
        </row>
        <row r="810">
          <cell r="A810" t="str">
            <v>Ginna Marcela Corredor</v>
          </cell>
          <cell r="B810" t="str">
            <v>KR 111 A # 148-88 ,Barrio Suba Conjunto Residencial Caprini 2 apto 806, torre 2 </v>
          </cell>
          <cell r="C810" t="str">
            <v>Suba Conjunto Residencial Caprini 2 apto 806, torre 2 </v>
          </cell>
          <cell r="D810" t="str">
            <v>3124699095 - 3166945666</v>
          </cell>
          <cell r="E810" t="str">
            <v>Suba Conjunto Residencial Caprini 2 apto 806, torre 2 </v>
          </cell>
          <cell r="F810" t="str">
            <v>Bogota</v>
          </cell>
          <cell r="G810" t="str">
            <v>Fmexpress Bogotá</v>
          </cell>
          <cell r="H810" t="str">
            <v>BOGOTA CLL 161 # 7G-36</v>
          </cell>
          <cell r="I810" t="str">
            <v>Primer Turno</v>
          </cell>
          <cell r="J810">
            <v>19</v>
          </cell>
          <cell r="K810">
            <v>35</v>
          </cell>
        </row>
        <row r="811">
          <cell r="A811" t="str">
            <v>GIRALDO HERNANDEZ LEIDY TATIANA</v>
          </cell>
          <cell r="B811" t="str">
            <v>CALLE 4 NORTE N° 13-77 EDI.TORRE CIEN APTO 808 ARMENIA no</v>
          </cell>
          <cell r="C811" t="str">
            <v>torre cien</v>
          </cell>
          <cell r="D811">
            <v>0</v>
          </cell>
          <cell r="E811" t="str">
            <v>torre cien</v>
          </cell>
          <cell r="F811" t="str">
            <v>Armenia</v>
          </cell>
          <cell r="G811" t="str">
            <v>Armenia</v>
          </cell>
          <cell r="H811" t="str">
            <v>Cll. 23 Norte # 14-59 piso 2</v>
          </cell>
          <cell r="J811">
            <v>2</v>
          </cell>
          <cell r="K811">
            <v>7</v>
          </cell>
        </row>
        <row r="812">
          <cell r="A812" t="str">
            <v>GIRALDO JARAMILLO YULIANA</v>
          </cell>
          <cell r="B812" t="str">
            <v>Cra 26 #24_08</v>
          </cell>
          <cell r="C812" t="str">
            <v>Centro</v>
          </cell>
          <cell r="D812">
            <v>3148542051</v>
          </cell>
          <cell r="E812" t="str">
            <v>Centro</v>
          </cell>
          <cell r="F812" t="str">
            <v>Manizales</v>
          </cell>
          <cell r="G812" t="str">
            <v>Manizales</v>
          </cell>
          <cell r="H812" t="str">
            <v>Cra. 23 # 39 - 25 Piso 2
Antiguo Edificio Clínica Manizales
(IPS Caprecom Clínica Manizales)</v>
          </cell>
          <cell r="I812" t="str">
            <v>Primer Turno</v>
          </cell>
          <cell r="J812" t="str">
            <v>1.4 km</v>
          </cell>
          <cell r="K812" t="str">
            <v>5 min</v>
          </cell>
        </row>
        <row r="813">
          <cell r="A813" t="str">
            <v>GISELLA</v>
          </cell>
          <cell r="B813" t="str">
            <v xml:space="preserve">CALLE 115 # 31-61 LA PRADERA </v>
          </cell>
          <cell r="C813" t="str">
            <v>La Pradera</v>
          </cell>
          <cell r="D813">
            <v>3054486194</v>
          </cell>
          <cell r="E813" t="str">
            <v>La Pradera</v>
          </cell>
          <cell r="F813" t="str">
            <v>Barranquilla</v>
          </cell>
          <cell r="G813" t="str">
            <v>Murillo</v>
          </cell>
          <cell r="H813" t="str">
            <v>Calle 45 # 9B - 08
Barrio La Victoria</v>
          </cell>
          <cell r="I813" t="str">
            <v>Primer Turno</v>
          </cell>
          <cell r="J813" t="str">
            <v>9.9 km</v>
          </cell>
          <cell r="K813" t="str">
            <v>18 min</v>
          </cell>
        </row>
        <row r="814">
          <cell r="A814" t="str">
            <v>GISELLA GONZALEZ CLAROS</v>
          </cell>
          <cell r="B814" t="str">
            <v>VEREDA LA LOMA PIENDAMO/CAUCA</v>
          </cell>
          <cell r="C814" t="e">
            <v>#N/A</v>
          </cell>
          <cell r="D814">
            <v>3217842719</v>
          </cell>
          <cell r="E814" t="e">
            <v>#N/A</v>
          </cell>
          <cell r="F814" t="e">
            <v>#N/A</v>
          </cell>
          <cell r="G814" t="e">
            <v>#N/A</v>
          </cell>
          <cell r="J814">
            <v>0</v>
          </cell>
          <cell r="K814">
            <v>0</v>
          </cell>
        </row>
        <row r="815">
          <cell r="A815" t="str">
            <v>GISELLA JARAMILLO</v>
          </cell>
          <cell r="B815" t="str">
            <v xml:space="preserve">CALLE 115 # 31-61 LA PRADERA </v>
          </cell>
          <cell r="C815" t="str">
            <v>BARRANQUILLA</v>
          </cell>
          <cell r="D815">
            <v>3054486194</v>
          </cell>
          <cell r="E815" t="str">
            <v>LA PRADERA</v>
          </cell>
          <cell r="F815" t="str">
            <v>Barranquilla</v>
          </cell>
          <cell r="G815" t="str">
            <v>Murillo</v>
          </cell>
          <cell r="H815" t="str">
            <v>Calle 45 # 9B - 08</v>
          </cell>
          <cell r="J815" t="str">
            <v>9.3</v>
          </cell>
          <cell r="K815" t="str">
            <v>18 min</v>
          </cell>
        </row>
        <row r="816">
          <cell r="A816" t="str">
            <v>GISELLE VALERIA HERNANDEZ SANCHEZ</v>
          </cell>
          <cell r="B816" t="str">
            <v>CALLE 24 #10-86 BARRIO KENEDY BUCARAMANGA/SANTANDER</v>
          </cell>
          <cell r="C816" t="e">
            <v>#N/A</v>
          </cell>
          <cell r="D816">
            <v>0</v>
          </cell>
          <cell r="E816" t="e">
            <v>#N/A</v>
          </cell>
          <cell r="F816" t="e">
            <v>#N/A</v>
          </cell>
          <cell r="G816" t="e">
            <v>#N/A</v>
          </cell>
          <cell r="J816" t="str">
            <v>7,1KM</v>
          </cell>
          <cell r="K816" t="str">
            <v>19MIN</v>
          </cell>
        </row>
        <row r="817">
          <cell r="A817" t="str">
            <v>Gledys Seguanes</v>
          </cell>
          <cell r="B817" t="str">
            <v>Calle 39 sur # 41 -46</v>
          </cell>
          <cell r="C817" t="str">
            <v>Guanteros</v>
          </cell>
          <cell r="D817">
            <v>3148858152</v>
          </cell>
          <cell r="E817" t="str">
            <v>Guanteros</v>
          </cell>
          <cell r="F817" t="str">
            <v>Medellin</v>
          </cell>
          <cell r="G817" t="str">
            <v>Envigado</v>
          </cell>
          <cell r="H817" t="str">
            <v>Dg. 31 # 36 A Sur - 80</v>
          </cell>
          <cell r="J817" t="str">
            <v>13 km</v>
          </cell>
          <cell r="K817" t="str">
            <v>20 min</v>
          </cell>
        </row>
        <row r="818">
          <cell r="A818" t="str">
            <v>Gloria David</v>
          </cell>
          <cell r="B818" t="str">
            <v>Calle 53b con carrera 83E Urbanizacion calazania 2</v>
          </cell>
          <cell r="C818" t="str">
            <v>BARRIO CALAZANS PARTE ALTA</v>
          </cell>
          <cell r="D818">
            <v>3147694398</v>
          </cell>
          <cell r="E818" t="str">
            <v>BARRIO CALAZANS PARTE ALTA</v>
          </cell>
          <cell r="F818" t="str">
            <v xml:space="preserve">Medellin </v>
          </cell>
          <cell r="G818" t="str">
            <v>Bello</v>
          </cell>
          <cell r="H818" t="str">
            <v>Dg.  50A # 41 - 74</v>
          </cell>
          <cell r="J818" t="str">
            <v>13 KM</v>
          </cell>
          <cell r="K818" t="str">
            <v>25 MIN</v>
          </cell>
        </row>
        <row r="819">
          <cell r="A819" t="str">
            <v>GLORIA ESTELLA CARDENAS HENAO</v>
          </cell>
          <cell r="B819" t="str">
            <v>CRA 6 G # 97 - 71 HOSPEDAJE VILLA SAN PABLO BARRANQUILLA/ATLANTICO</v>
          </cell>
          <cell r="C819" t="e">
            <v>#N/A</v>
          </cell>
          <cell r="D819">
            <v>3022938905</v>
          </cell>
          <cell r="E819" t="e">
            <v>#N/A</v>
          </cell>
          <cell r="F819" t="e">
            <v>#N/A</v>
          </cell>
          <cell r="G819" t="e">
            <v>#N/A</v>
          </cell>
          <cell r="J819">
            <v>0</v>
          </cell>
          <cell r="K819">
            <v>0</v>
          </cell>
        </row>
        <row r="820">
          <cell r="A820" t="str">
            <v>GLORIA LEIDY RINCON</v>
          </cell>
          <cell r="B820" t="str">
            <v>TRANSVERSAL 5 I  # 48 B 83 SUR-bochica sur molinos</v>
          </cell>
          <cell r="C820" t="str">
            <v xml:space="preserve">BOCHICA SUR  MOLINOS   </v>
          </cell>
          <cell r="D820">
            <v>0</v>
          </cell>
          <cell r="E820" t="str">
            <v xml:space="preserve">BOCHICA SUR  MOLINOS   </v>
          </cell>
          <cell r="F820" t="str">
            <v>Bogota</v>
          </cell>
          <cell r="G820" t="str">
            <v>San Jose</v>
          </cell>
          <cell r="H820" t="str">
            <v>Cll. 10 # 18-75 piso 3</v>
          </cell>
          <cell r="J820">
            <v>10</v>
          </cell>
          <cell r="K820">
            <v>24</v>
          </cell>
        </row>
        <row r="821">
          <cell r="A821" t="str">
            <v xml:space="preserve">Gloria Mosquera </v>
          </cell>
          <cell r="B821" t="str">
            <v xml:space="preserve">Cra.70c #94a -20 Robledo </v>
          </cell>
          <cell r="C821" t="str">
            <v>ORDEN PUBLICO</v>
          </cell>
          <cell r="D821">
            <v>3024370223</v>
          </cell>
          <cell r="E821" t="str">
            <v>BARRIO ROBLEDO PARTE ALTA COMUNA 7</v>
          </cell>
          <cell r="F821" t="str">
            <v>Medellin</v>
          </cell>
          <cell r="G821" t="str">
            <v>Hosp. San Vicente de Paúl</v>
          </cell>
          <cell r="H821" t="str">
            <v>Cll. 64 # 51 D - 70 HSVP</v>
          </cell>
          <cell r="I821" t="str">
            <v>Cuarto Turno</v>
          </cell>
          <cell r="J821" t="str">
            <v>6 km</v>
          </cell>
          <cell r="K821" t="str">
            <v>15 MIN</v>
          </cell>
        </row>
        <row r="822">
          <cell r="A822" t="str">
            <v>GLORIA NANCY ARENAS</v>
          </cell>
          <cell r="B822" t="str">
            <v>Diagonal 25 A número 22 A 47 Riviera del lago</v>
          </cell>
          <cell r="C822" t="str">
            <v>riviera el lago</v>
          </cell>
          <cell r="D822">
            <v>0</v>
          </cell>
          <cell r="E822" t="str">
            <v>riviera el lago</v>
          </cell>
          <cell r="F822" t="str">
            <v>PEREIRA</v>
          </cell>
          <cell r="G822" t="str">
            <v>Pereira</v>
          </cell>
          <cell r="H822" t="str">
            <v>Avenida Juan B. Gutierrez # 17-55.  Piso 1 Edificio Icono</v>
          </cell>
          <cell r="J822">
            <v>3</v>
          </cell>
          <cell r="K822">
            <v>7</v>
          </cell>
        </row>
        <row r="823">
          <cell r="A823" t="str">
            <v>GLORIA PATRICIA SALAZAR VASQUEZ</v>
          </cell>
          <cell r="B823" t="str">
            <v>CALLE 38 # 1A-38N BARRIO CAMPOALEGRE CARTAGO/VALLE DEL CAUCA</v>
          </cell>
          <cell r="C823" t="e">
            <v>#N/A</v>
          </cell>
          <cell r="D823" t="str">
            <v>311 3170371</v>
          </cell>
          <cell r="E823" t="e">
            <v>#N/A</v>
          </cell>
          <cell r="F823" t="e">
            <v>#N/A</v>
          </cell>
          <cell r="G823" t="e">
            <v>#N/A</v>
          </cell>
          <cell r="J823" t="str">
            <v>29,6KM</v>
          </cell>
          <cell r="K823" t="str">
            <v>41MIN</v>
          </cell>
        </row>
        <row r="824">
          <cell r="A824" t="str">
            <v>GLORIA VEDOYA</v>
          </cell>
          <cell r="B824" t="str">
            <v>CARRERA 13 B NO 19-40 SAN JOSE MONTELIBANO</v>
          </cell>
          <cell r="C824" t="e">
            <v>#N/A</v>
          </cell>
          <cell r="D824">
            <v>3205941430</v>
          </cell>
          <cell r="E824" t="e">
            <v>#N/A</v>
          </cell>
          <cell r="F824" t="e">
            <v>#N/A</v>
          </cell>
          <cell r="G824" t="e">
            <v>#N/A</v>
          </cell>
          <cell r="J824">
            <v>0</v>
          </cell>
          <cell r="K824">
            <v>0</v>
          </cell>
        </row>
        <row r="825">
          <cell r="A825" t="str">
            <v>GOMEZ AHUMADA JEANNY ELENA</v>
          </cell>
          <cell r="B825" t="str">
            <v>Carrera 5D #39-63</v>
          </cell>
          <cell r="C825" t="str">
            <v>BARRIO MANRIQUE COMUNA 3</v>
          </cell>
          <cell r="D825">
            <v>3184340241</v>
          </cell>
          <cell r="E825" t="str">
            <v>BARRIO MANRIQUE COMUNA 3</v>
          </cell>
          <cell r="F825" t="str">
            <v>Valledupar</v>
          </cell>
          <cell r="G825" t="str">
            <v>Valledupar</v>
          </cell>
          <cell r="H825" t="str">
            <v>Carrera 7A # 28-62
Barrio 12 de Octubre</v>
          </cell>
          <cell r="I825" t="str">
            <v>Cuarto Turno</v>
          </cell>
          <cell r="J825" t="str">
            <v>1.7 km</v>
          </cell>
          <cell r="K825" t="str">
            <v>4 min</v>
          </cell>
        </row>
        <row r="826">
          <cell r="A826" t="str">
            <v>GOMEZ CADAVID ALEXANDRA</v>
          </cell>
          <cell r="B826" t="str">
            <v>Calle 32C # 28 A 65 Ciudadela Antares Loreto-la milagrosa</v>
          </cell>
          <cell r="C826" t="str">
            <v>ORDEN PUBLICO</v>
          </cell>
          <cell r="D826">
            <v>3205370999</v>
          </cell>
          <cell r="E826" t="str">
            <v>La Milagrosa</v>
          </cell>
          <cell r="F826" t="str">
            <v>Medellin</v>
          </cell>
          <cell r="G826" t="str">
            <v>Las Américas</v>
          </cell>
          <cell r="H826" t="str">
            <v xml:space="preserve">Dg.75B # 2 A - 80 piso 3 </v>
          </cell>
          <cell r="I826" t="str">
            <v>Primer Turno</v>
          </cell>
          <cell r="J826" t="str">
            <v>6 km</v>
          </cell>
          <cell r="K826" t="str">
            <v>15 min</v>
          </cell>
        </row>
        <row r="827">
          <cell r="A827" t="str">
            <v>GRACE KELLY CARRILLO VILLALOBOS</v>
          </cell>
          <cell r="B827" t="str">
            <v>KRA 2B # 34-14</v>
          </cell>
          <cell r="C827" t="str">
            <v>UNIVERSAL 2 ETAPA</v>
          </cell>
          <cell r="D827">
            <v>3137017271</v>
          </cell>
          <cell r="E827" t="str">
            <v>UNIVERSAL 2 ETAPA</v>
          </cell>
          <cell r="F827" t="str">
            <v>Barranquilla</v>
          </cell>
          <cell r="G827" t="str">
            <v>Unirenal</v>
          </cell>
          <cell r="H827" t="str">
            <v>Cll.  70B # 38-152</v>
          </cell>
          <cell r="J827" t="str">
            <v>8 km</v>
          </cell>
          <cell r="K827" t="str">
            <v>25 min</v>
          </cell>
        </row>
        <row r="828">
          <cell r="A828" t="str">
            <v>Grace liliana  suarez mogollon</v>
          </cell>
          <cell r="B828" t="str">
            <v>carrera 56 # 85-31 torre 8 apt 432</v>
          </cell>
          <cell r="C828" t="str">
            <v xml:space="preserve">Manrrique </v>
          </cell>
          <cell r="D828">
            <v>3214758937</v>
          </cell>
          <cell r="E828" t="str">
            <v xml:space="preserve">Manrrique </v>
          </cell>
          <cell r="F828" t="str">
            <v>Bucaramanga</v>
          </cell>
          <cell r="G828" t="str">
            <v>Cabecera</v>
          </cell>
          <cell r="H828" t="str">
            <v>Cll.  54 #  33-45 piso 1</v>
          </cell>
          <cell r="I828" t="str">
            <v>Primer Turno</v>
          </cell>
          <cell r="J828">
            <v>5</v>
          </cell>
          <cell r="K828">
            <v>11</v>
          </cell>
        </row>
        <row r="829">
          <cell r="A829" t="str">
            <v>Grace liliana suarez mogollon</v>
          </cell>
          <cell r="B829" t="str">
            <v>carrera 56 # 85-31 torre 8 apt 432</v>
          </cell>
          <cell r="C829" t="str">
            <v xml:space="preserve">Manrrique </v>
          </cell>
          <cell r="D829">
            <v>3214758937</v>
          </cell>
          <cell r="E829" t="str">
            <v xml:space="preserve">Manrrique </v>
          </cell>
          <cell r="F829" t="str">
            <v>Bucaramanga</v>
          </cell>
          <cell r="G829" t="str">
            <v>Cabecera</v>
          </cell>
          <cell r="H829" t="str">
            <v>Cll.  54 #  33-45 piso 1</v>
          </cell>
          <cell r="J829" t="str">
            <v>7 km</v>
          </cell>
          <cell r="K829" t="str">
            <v>8 min</v>
          </cell>
        </row>
        <row r="830">
          <cell r="A830" t="str">
            <v>GRAJALES VELEZ MARTHA LILIANA</v>
          </cell>
          <cell r="B830" t="str">
            <v xml:space="preserve">Carrera 61 # 10 - 98 B/ pampalinda </v>
          </cell>
          <cell r="C830" t="str">
            <v>Pampalinda</v>
          </cell>
          <cell r="D830">
            <v>3183271272</v>
          </cell>
          <cell r="E830" t="str">
            <v>Pampalinda</v>
          </cell>
          <cell r="F830" t="str">
            <v>Cali</v>
          </cell>
          <cell r="G830" t="str">
            <v>Imbanaco</v>
          </cell>
          <cell r="H830" t="str">
            <v>Cll. 5B 4  # 38 -123</v>
          </cell>
          <cell r="I830" t="str">
            <v>Primer Turno</v>
          </cell>
          <cell r="J830" t="str">
            <v>3.7 km</v>
          </cell>
          <cell r="K830" t="str">
            <v>10 min</v>
          </cell>
        </row>
        <row r="831">
          <cell r="A831" t="str">
            <v>GREISY CAMILA RUIZ RENGIFO</v>
          </cell>
          <cell r="B831" t="str">
            <v>CORREGIMIENTO GAITANIA BARRIO LA ESPERANZA PLANADAS/TOLIMA</v>
          </cell>
          <cell r="C831" t="e">
            <v>#N/A</v>
          </cell>
          <cell r="D831">
            <v>3186316317</v>
          </cell>
          <cell r="E831" t="e">
            <v>#N/A</v>
          </cell>
          <cell r="F831" t="e">
            <v>#N/A</v>
          </cell>
          <cell r="G831" t="e">
            <v>#N/A</v>
          </cell>
          <cell r="J831" t="str">
            <v>245KM</v>
          </cell>
          <cell r="K831" t="str">
            <v>5H 5MIN</v>
          </cell>
        </row>
        <row r="832">
          <cell r="A832" t="str">
            <v xml:space="preserve">GREYSSI </v>
          </cell>
          <cell r="B832" t="str">
            <v xml:space="preserve">CARRERA 25B # 63-61 LOS ANDES </v>
          </cell>
          <cell r="C832" t="str">
            <v>Los Andes</v>
          </cell>
          <cell r="D832">
            <v>3205617937</v>
          </cell>
          <cell r="E832" t="str">
            <v>Los Andes</v>
          </cell>
          <cell r="F832" t="str">
            <v>Barranquilla</v>
          </cell>
          <cell r="G832" t="str">
            <v>Murillo</v>
          </cell>
          <cell r="H832" t="str">
            <v>Calle 45 # 9B - 08
Barrio La Victoria</v>
          </cell>
          <cell r="I832" t="str">
            <v>Primer Turno</v>
          </cell>
          <cell r="J832" t="str">
            <v>3.3 km</v>
          </cell>
          <cell r="K832" t="str">
            <v>12 min</v>
          </cell>
        </row>
        <row r="833">
          <cell r="A833" t="str">
            <v>Guadalupe Castañeda Sabando</v>
          </cell>
          <cell r="B833" t="str">
            <v>CALLE 64 · 41 - 46 Coronado Palmira</v>
          </cell>
          <cell r="C833" t="e">
            <v>#N/A</v>
          </cell>
          <cell r="D833">
            <v>3222587278</v>
          </cell>
          <cell r="E833" t="e">
            <v>#N/A</v>
          </cell>
          <cell r="F833" t="e">
            <v>#N/A</v>
          </cell>
          <cell r="G833" t="e">
            <v>#N/A</v>
          </cell>
          <cell r="J833" t="str">
            <v>30,1KM</v>
          </cell>
          <cell r="K833" t="str">
            <v>39MIN</v>
          </cell>
        </row>
        <row r="834">
          <cell r="A834" t="str">
            <v>Guadis Antonio Marquez De Jesus</v>
          </cell>
          <cell r="B834" t="str">
            <v>Algodoncillo corregimiento de San Antonio de palmitos</v>
          </cell>
          <cell r="C834" t="e">
            <v>#N/A</v>
          </cell>
          <cell r="D834">
            <v>3116821645</v>
          </cell>
          <cell r="E834" t="e">
            <v>#N/A</v>
          </cell>
          <cell r="F834" t="e">
            <v>#N/A</v>
          </cell>
          <cell r="G834" t="e">
            <v>#N/A</v>
          </cell>
          <cell r="J834" t="str">
            <v>42KM</v>
          </cell>
          <cell r="K834" t="str">
            <v>1H 25MIN</v>
          </cell>
        </row>
        <row r="835">
          <cell r="A835" t="str">
            <v xml:space="preserve">Gustavo  Nuñez  </v>
          </cell>
          <cell r="B835" t="str">
            <v xml:space="preserve">Arjona Barios Santa Lucia </v>
          </cell>
          <cell r="C835" t="str">
            <v>arjona intermunicipal</v>
          </cell>
          <cell r="D835">
            <v>3014849839</v>
          </cell>
          <cell r="E835" t="str">
            <v>arjona intermunicipal</v>
          </cell>
          <cell r="F835" t="str">
            <v>CARTAGENA</v>
          </cell>
          <cell r="G835" t="str">
            <v>Cartagena</v>
          </cell>
          <cell r="H835" t="str">
            <v>Barrio La Plazuela Carrera 71 # 29 - 236 CC shoping center La plazuela local 16</v>
          </cell>
          <cell r="J835">
            <v>24</v>
          </cell>
          <cell r="K835">
            <v>39</v>
          </cell>
        </row>
        <row r="836">
          <cell r="A836" t="str">
            <v xml:space="preserve">GUSTAVO CARDENAS </v>
          </cell>
          <cell r="B836" t="str">
            <v>CALLE18 1A-196</v>
          </cell>
          <cell r="C836" t="str">
            <v>La Loma</v>
          </cell>
          <cell r="D836">
            <v>3204373745</v>
          </cell>
          <cell r="E836" t="str">
            <v>La Loma</v>
          </cell>
          <cell r="F836" t="str">
            <v>MALAMBO</v>
          </cell>
          <cell r="G836" t="str">
            <v>Riomar</v>
          </cell>
          <cell r="H836" t="str">
            <v>Cra. 51 # 82-197</v>
          </cell>
          <cell r="J836" t="str">
            <v>9.9</v>
          </cell>
          <cell r="K836" t="str">
            <v>16 min</v>
          </cell>
        </row>
        <row r="837">
          <cell r="A837" t="str">
            <v>Gustavo sierra Martines</v>
          </cell>
          <cell r="B837" t="str">
            <v xml:space="preserve">cra 7H No.159b 33 </v>
          </cell>
          <cell r="C837" t="str">
            <v>Alta blanca</v>
          </cell>
          <cell r="D837">
            <v>3205517521</v>
          </cell>
          <cell r="E837" t="str">
            <v>Alta blanca</v>
          </cell>
          <cell r="F837" t="str">
            <v>Bogota</v>
          </cell>
          <cell r="G837" t="str">
            <v>Horizonte</v>
          </cell>
          <cell r="H837" t="str">
            <v>Av. Cll 134 # 7b- 83 Edificio el Bosque piso 2 Consultorio 2018</v>
          </cell>
          <cell r="J837">
            <v>4</v>
          </cell>
          <cell r="K837">
            <v>8</v>
          </cell>
        </row>
        <row r="838">
          <cell r="A838" t="str">
            <v>GUTIERREZ CASTRO MARTHA ELENA</v>
          </cell>
          <cell r="B838" t="str">
            <v>CLL 10 A NO. 2 - 14 VILLAMARIA</v>
          </cell>
          <cell r="C838" t="str">
            <v>INTERMUNICIPAL</v>
          </cell>
          <cell r="D838">
            <v>3012099667</v>
          </cell>
          <cell r="E838" t="str">
            <v>Urapanes</v>
          </cell>
          <cell r="F838" t="str">
            <v>Manizales</v>
          </cell>
          <cell r="G838" t="str">
            <v>Manizales</v>
          </cell>
          <cell r="H838" t="str">
            <v>Cra. 23 # 39 - 25 Piso 2
Antiguo Edificio Clínica Manizales
(IPS Caprecom Clínica Manizales)</v>
          </cell>
          <cell r="I838" t="str">
            <v>Primer Turno</v>
          </cell>
          <cell r="J838" t="str">
            <v>13 km</v>
          </cell>
          <cell r="K838" t="str">
            <v>20 min</v>
          </cell>
        </row>
        <row r="839">
          <cell r="A839" t="str">
            <v>GUTIERREZ JIMENEZ LUDY IBONE</v>
          </cell>
          <cell r="B839" t="str">
            <v>KRA 1 ESTA 4A-08 MANZANA 2 CASA 5</v>
          </cell>
          <cell r="C839" t="str">
            <v>Altos de Colservicios</v>
          </cell>
          <cell r="D839">
            <v>3132506290</v>
          </cell>
          <cell r="E839" t="str">
            <v>Altos de Colservicios</v>
          </cell>
          <cell r="F839" t="str">
            <v>Tunja</v>
          </cell>
          <cell r="G839" t="str">
            <v>Tunja</v>
          </cell>
          <cell r="H839" t="str">
            <v>Carrera 1B N 46A 18 Urb. Manolete</v>
          </cell>
          <cell r="I839" t="str">
            <v>Tercer Turno</v>
          </cell>
          <cell r="J839" t="str">
            <v>550 metros</v>
          </cell>
          <cell r="K839" t="str">
            <v>3 min</v>
          </cell>
        </row>
        <row r="840">
          <cell r="A840" t="str">
            <v>GUZMAN VEGA KELLYS JOHANA</v>
          </cell>
          <cell r="B840" t="str">
            <v xml:space="preserve">Calle 35 # 4E-9 </v>
          </cell>
          <cell r="C840" t="str">
            <v>Los Mayales</v>
          </cell>
          <cell r="D840">
            <v>3172381835</v>
          </cell>
          <cell r="E840" t="str">
            <v>Los Mayales</v>
          </cell>
          <cell r="F840" t="str">
            <v>Valledupar</v>
          </cell>
          <cell r="G840" t="str">
            <v>Valledupar</v>
          </cell>
          <cell r="H840" t="str">
            <v>Carrera 7A # 28-62
Barrio 12 de Octubre</v>
          </cell>
          <cell r="I840" t="str">
            <v>Tercer Turno</v>
          </cell>
          <cell r="J840" t="str">
            <v>1.7 km</v>
          </cell>
          <cell r="K840" t="str">
            <v>4 min</v>
          </cell>
        </row>
        <row r="841">
          <cell r="A841" t="str">
            <v>Hamudy Miguel Villareal Ortega</v>
          </cell>
          <cell r="B841" t="str">
            <v>CARRERA 34 # 32-65 APTO 1001 EL PRADO BUCARAMANGA</v>
          </cell>
          <cell r="C841" t="str">
            <v>BARRIO MANRIQUE COMUNA 3</v>
          </cell>
          <cell r="D841" t="str">
            <v>3213972837-3127112881</v>
          </cell>
          <cell r="E841" t="str">
            <v>BARRIO MANRIQUE COMUNA 3</v>
          </cell>
          <cell r="F841" t="e">
            <v>#N/A</v>
          </cell>
          <cell r="G841" t="e">
            <v>#N/A</v>
          </cell>
          <cell r="J841" t="str">
            <v>2,4KM</v>
          </cell>
          <cell r="K841" t="str">
            <v>15MIN</v>
          </cell>
        </row>
        <row r="842">
          <cell r="A842" t="str">
            <v>Hanyi Yahaira Parra Alvarez</v>
          </cell>
          <cell r="B842" t="str">
            <v xml:space="preserve">Calle 4 # 1 - 115 Las delicias parte alta Duitama/Boyaca </v>
          </cell>
          <cell r="C842" t="str">
            <v>BARRIO MANRIQUE COMUNA 3</v>
          </cell>
          <cell r="D842">
            <v>3132730396</v>
          </cell>
          <cell r="E842" t="str">
            <v>BARRIO MANRIQUE COMUNA 3</v>
          </cell>
          <cell r="F842" t="e">
            <v>#N/A</v>
          </cell>
          <cell r="G842" t="e">
            <v>#N/A</v>
          </cell>
          <cell r="J842" t="str">
            <v>3,5KM</v>
          </cell>
          <cell r="K842" t="str">
            <v>18MIN</v>
          </cell>
        </row>
        <row r="843">
          <cell r="A843" t="str">
            <v>HARRISON HERRERA</v>
          </cell>
          <cell r="B843" t="str">
            <v>Calle 8 No. 50-19 Clinica Belo H</v>
          </cell>
          <cell r="C843" t="str">
            <v>Centro</v>
          </cell>
          <cell r="E843" t="str">
            <v>Centro</v>
          </cell>
          <cell r="F843" t="str">
            <v xml:space="preserve">Neiva </v>
          </cell>
          <cell r="G843" t="str">
            <v xml:space="preserve">Neiva </v>
          </cell>
          <cell r="H843" t="str">
            <v>Calle 10 No. 5-45 Local 301</v>
          </cell>
          <cell r="J843" t="str">
            <v>4.9</v>
          </cell>
          <cell r="K843">
            <v>15</v>
          </cell>
        </row>
        <row r="844">
          <cell r="A844" t="str">
            <v>HARRISON LOPEZ BETANCOURT</v>
          </cell>
          <cell r="B844" t="str">
            <v>Carrera 7 septima e 13#20 barrio alto bonito BUGA/ VALLE DEL CAUCA</v>
          </cell>
          <cell r="C844" t="str">
            <v>BARRIO MANRIQUE COMUNA 3</v>
          </cell>
          <cell r="D844" t="str">
            <v>3174107539-3167390948</v>
          </cell>
          <cell r="E844" t="str">
            <v>BARRIO MANRIQUE COMUNA 3</v>
          </cell>
          <cell r="F844" t="e">
            <v>#N/A</v>
          </cell>
          <cell r="G844" t="e">
            <v>#N/A</v>
          </cell>
          <cell r="J844">
            <v>0</v>
          </cell>
          <cell r="K844">
            <v>0</v>
          </cell>
        </row>
        <row r="845">
          <cell r="A845" t="str">
            <v>Harrizon Alejandro Londoño Rodriguez</v>
          </cell>
          <cell r="B845" t="str">
            <v>Cra 17A # 14-10 7 De Agosto Remedios</v>
          </cell>
          <cell r="C845" t="str">
            <v>BARRIO MANRIQUE COMUNA 3</v>
          </cell>
          <cell r="D845">
            <v>3136207162</v>
          </cell>
          <cell r="E845" t="str">
            <v>BARRIO MANRIQUE COMUNA 3</v>
          </cell>
          <cell r="F845" t="e">
            <v>#N/A</v>
          </cell>
          <cell r="G845" t="e">
            <v>#N/A</v>
          </cell>
          <cell r="J845" t="str">
            <v>195KM</v>
          </cell>
          <cell r="K845" t="str">
            <v>3H 49MIN</v>
          </cell>
        </row>
        <row r="846">
          <cell r="A846" t="str">
            <v>Harvey perez Rodríguez</v>
          </cell>
          <cell r="B846" t="str">
            <v xml:space="preserve">Calle 22 sur #51f 48 </v>
          </cell>
          <cell r="C846" t="str">
            <v>BARRIO MANRIQUE COMUNA 3</v>
          </cell>
          <cell r="D846">
            <v>0</v>
          </cell>
          <cell r="E846" t="str">
            <v>BARRIO MANRIQUE COMUNA 3</v>
          </cell>
          <cell r="F846" t="str">
            <v>Bogota</v>
          </cell>
          <cell r="G846" t="str">
            <v>Fmexpress Bogotá</v>
          </cell>
          <cell r="H846" t="str">
            <v>BOGOTA CLL 161 # 7G-36</v>
          </cell>
          <cell r="J846">
            <v>4</v>
          </cell>
          <cell r="K846">
            <v>9</v>
          </cell>
        </row>
        <row r="847">
          <cell r="A847" t="str">
            <v>HASSON ORLANDO ACERO GARZON</v>
          </cell>
          <cell r="B847" t="str">
            <v>VEREDA BONNZA PAIPA/BOYACA</v>
          </cell>
          <cell r="C847" t="str">
            <v>BARRIO MANRIQUE COMUNA 3</v>
          </cell>
          <cell r="D847">
            <v>3202085566</v>
          </cell>
          <cell r="E847" t="str">
            <v>BARRIO MANRIQUE COMUNA 3</v>
          </cell>
          <cell r="F847" t="e">
            <v>#N/A</v>
          </cell>
          <cell r="G847" t="e">
            <v>#N/A</v>
          </cell>
          <cell r="J847">
            <v>0</v>
          </cell>
          <cell r="K847">
            <v>0</v>
          </cell>
        </row>
        <row r="848">
          <cell r="A848" t="str">
            <v xml:space="preserve">HECTOR MONTOYA </v>
          </cell>
          <cell r="B848" t="str">
            <v xml:space="preserve">ROBLEDO </v>
          </cell>
          <cell r="C848" t="str">
            <v>ORDEN PUBLICO</v>
          </cell>
          <cell r="D848">
            <v>3004676859</v>
          </cell>
          <cell r="E848" t="str">
            <v>BARRIO MANRIQUE COMUNA 3</v>
          </cell>
          <cell r="F848" t="str">
            <v>Medellin</v>
          </cell>
          <cell r="G848" t="str">
            <v>Envigado</v>
          </cell>
          <cell r="H848" t="str">
            <v>Dg. 31 # 36 A Sur - 80</v>
          </cell>
          <cell r="J848">
            <v>15</v>
          </cell>
          <cell r="K848">
            <v>20</v>
          </cell>
        </row>
        <row r="849">
          <cell r="A849" t="str">
            <v xml:space="preserve">HECTOR SAMUEL ECHAVERRY - SANTIAGO ECHEVERRY </v>
          </cell>
          <cell r="B849" t="str">
            <v>CALLE 20 # 12B - 15 BARRIO LA ESTANCIA YUMBO/VALLE DEL CAUCA</v>
          </cell>
          <cell r="C849" t="str">
            <v>BARRIO MANRIQUE COMUNA 3</v>
          </cell>
          <cell r="D849" t="str">
            <v>313 8793354</v>
          </cell>
          <cell r="E849" t="str">
            <v>BARRIO MANRIQUE COMUNA 3</v>
          </cell>
          <cell r="F849" t="e">
            <v>#N/A</v>
          </cell>
          <cell r="G849" t="e">
            <v>#N/A</v>
          </cell>
          <cell r="J849">
            <v>0</v>
          </cell>
          <cell r="K849">
            <v>0</v>
          </cell>
        </row>
        <row r="850">
          <cell r="A850" t="str">
            <v>HECTOR SAMUEL ECHEVERRY -SANTIAGO ECHEVRRY</v>
          </cell>
          <cell r="B850" t="str">
            <v>CRA 12a # 16a34 LA NUEVA ESTANCIA YUMBO/VALLE DEL CAUCA</v>
          </cell>
          <cell r="C850" t="str">
            <v>BARRIO MANRIQUE COMUNA 3</v>
          </cell>
          <cell r="D850" t="str">
            <v>313 8793354</v>
          </cell>
          <cell r="E850" t="str">
            <v>BARRIO MANRIQUE COMUNA 3</v>
          </cell>
          <cell r="F850" t="e">
            <v>#N/A</v>
          </cell>
          <cell r="G850" t="e">
            <v>#N/A</v>
          </cell>
          <cell r="J850">
            <v>0</v>
          </cell>
          <cell r="K850">
            <v>0</v>
          </cell>
        </row>
        <row r="851">
          <cell r="A851" t="str">
            <v>HECTOR SAMUEL ECHEVERRY TRUJILLO</v>
          </cell>
          <cell r="B851" t="str">
            <v>CRA 12a # 16a34 LA NUEVA ESTANCIA YUMBO/VALLE DEL CAUCA</v>
          </cell>
          <cell r="C851" t="str">
            <v>BARRIO MANRIQUE COMUNA 3</v>
          </cell>
          <cell r="D851" t="str">
            <v>313 8793354</v>
          </cell>
          <cell r="E851" t="str">
            <v>BARRIO MANRIQUE COMUNA 3</v>
          </cell>
          <cell r="F851" t="e">
            <v>#N/A</v>
          </cell>
          <cell r="G851" t="e">
            <v>#N/A</v>
          </cell>
          <cell r="J851" t="str">
            <v>14,3KM</v>
          </cell>
          <cell r="K851" t="str">
            <v>27MIN</v>
          </cell>
        </row>
        <row r="852">
          <cell r="A852" t="str">
            <v>HECTOR SAMUEL ECHEVERRY TRUJILLO - SANTIAGO ECHEVERRY TRUJILLO</v>
          </cell>
          <cell r="B852" t="str">
            <v>CALLE 20 # 12B - 15 BARRIO LA ESTANCIA YUMBO/VALLE DEL CAUCA</v>
          </cell>
          <cell r="C852" t="str">
            <v>BARRIO MANRIQUE COMUNA 3</v>
          </cell>
          <cell r="D852" t="str">
            <v>313 8793354-4466233</v>
          </cell>
          <cell r="E852" t="str">
            <v>BARRIO MANRIQUE COMUNA 3</v>
          </cell>
          <cell r="F852" t="e">
            <v>#N/A</v>
          </cell>
          <cell r="G852" t="e">
            <v>#N/A</v>
          </cell>
          <cell r="J852">
            <v>0</v>
          </cell>
          <cell r="K852">
            <v>0</v>
          </cell>
        </row>
        <row r="853">
          <cell r="A853" t="str">
            <v xml:space="preserve">HECTOR SAMUEL ECHEVERRY TRUJILLO
</v>
          </cell>
          <cell r="B853" t="str">
            <v>CRA 12a # 16a34 LA NUEVA ESTANCIA YUMBO/VALLE DEL CAUCA</v>
          </cell>
          <cell r="C853" t="str">
            <v>BARRIO MANRIQUE COMUNA 3</v>
          </cell>
          <cell r="D853" t="str">
            <v>313 8793354</v>
          </cell>
          <cell r="E853" t="str">
            <v>BARRIO MANRIQUE COMUNA 3</v>
          </cell>
          <cell r="F853" t="e">
            <v>#N/A</v>
          </cell>
          <cell r="G853" t="e">
            <v>#N/A</v>
          </cell>
          <cell r="J853" t="str">
            <v>14,3KM</v>
          </cell>
          <cell r="K853" t="str">
            <v>27MIN</v>
          </cell>
        </row>
        <row r="854">
          <cell r="A854" t="str">
            <v>HECTOR SAMUEL ECHEVERRY TRUJILLO-SANTIAGO ECHEVERRY TRUJILLO</v>
          </cell>
          <cell r="B854" t="str">
            <v>CRA 12a # 16a34 LA NUEVA ESTANCIA YUMBO/VALLE DEL CAUCA</v>
          </cell>
          <cell r="C854" t="str">
            <v>BARRIO MANRIQUE COMUNA 3</v>
          </cell>
          <cell r="D854" t="str">
            <v>313 8793354</v>
          </cell>
          <cell r="E854" t="str">
            <v>BARRIO MANRIQUE COMUNA 3</v>
          </cell>
          <cell r="F854" t="e">
            <v>#N/A</v>
          </cell>
          <cell r="G854" t="e">
            <v>#N/A</v>
          </cell>
          <cell r="J854">
            <v>0</v>
          </cell>
          <cell r="K854">
            <v>0</v>
          </cell>
        </row>
        <row r="855">
          <cell r="A855" t="str">
            <v>HEIDY JOHANA AMAYA</v>
          </cell>
          <cell r="B855" t="str">
            <v>CARRERA 11 ESTE # 22 A 41 Soacha</v>
          </cell>
          <cell r="C855" t="str">
            <v>INTERMUNICIAPAL</v>
          </cell>
          <cell r="D855">
            <v>3103180457</v>
          </cell>
          <cell r="E855" t="str">
            <v>Sohacha-Ricairte</v>
          </cell>
          <cell r="F855" t="str">
            <v>Bogota</v>
          </cell>
          <cell r="G855" t="str">
            <v>San Jose</v>
          </cell>
          <cell r="H855" t="str">
            <v>Cll. 10 # 18-75 piso 3</v>
          </cell>
          <cell r="I855" t="str">
            <v>Primer Turno</v>
          </cell>
          <cell r="J855">
            <v>20</v>
          </cell>
          <cell r="K855">
            <v>38</v>
          </cell>
        </row>
        <row r="856">
          <cell r="A856" t="str">
            <v>HEINER ALFONSO PERDOMO PEDREROS</v>
          </cell>
          <cell r="B856" t="str">
            <v>CARRERA 2 # 3-37 BARRIO HÉCTOR TRUJILLO TESALIA/HUILA</v>
          </cell>
          <cell r="C856" t="str">
            <v>BARRIO MANRIQUE COMUNA 3</v>
          </cell>
          <cell r="D856">
            <v>3202256473</v>
          </cell>
          <cell r="E856" t="str">
            <v>BARRIO MANRIQUE COMUNA 3</v>
          </cell>
          <cell r="F856" t="e">
            <v>#N/A</v>
          </cell>
          <cell r="G856" t="e">
            <v>#N/A</v>
          </cell>
          <cell r="J856">
            <v>0</v>
          </cell>
          <cell r="K856">
            <v>0</v>
          </cell>
        </row>
        <row r="857">
          <cell r="A857" t="str">
            <v>HEMERSON BLANCHAR</v>
          </cell>
          <cell r="B857" t="str">
            <v>CALLE 10 # 4-05 BARRIO EL PILAR BARRANCAS / GUAJIRA</v>
          </cell>
          <cell r="C857" t="str">
            <v>BARRIO MANRIQUE COMUNA 3</v>
          </cell>
          <cell r="D857">
            <v>3172330212</v>
          </cell>
          <cell r="E857" t="str">
            <v>BARRIO MANRIQUE COMUNA 3</v>
          </cell>
          <cell r="F857" t="e">
            <v>#N/A</v>
          </cell>
          <cell r="G857" t="e">
            <v>#N/A</v>
          </cell>
          <cell r="J857">
            <v>0</v>
          </cell>
          <cell r="K857">
            <v>0</v>
          </cell>
        </row>
        <row r="858">
          <cell r="A858" t="str">
            <v>Henry Betancur</v>
          </cell>
          <cell r="B858" t="str">
            <v>CRA 4D 17 02</v>
          </cell>
          <cell r="C858" t="str">
            <v>Simon Bolivar</v>
          </cell>
          <cell r="D858">
            <v>3042144607</v>
          </cell>
          <cell r="E858" t="str">
            <v>Simon Bolivar</v>
          </cell>
          <cell r="F858" t="str">
            <v>Soledad</v>
          </cell>
          <cell r="G858" t="str">
            <v>Murillo</v>
          </cell>
          <cell r="H858" t="str">
            <v>Calle 45 # 9B - 08</v>
          </cell>
          <cell r="J858">
            <v>4.0999999999999996</v>
          </cell>
          <cell r="K858">
            <v>12</v>
          </cell>
        </row>
        <row r="859">
          <cell r="A859" t="str">
            <v xml:space="preserve">Henry De Avila </v>
          </cell>
          <cell r="B859" t="str">
            <v xml:space="preserve">Balcones de Casaloma Mz D casa 2 </v>
          </cell>
          <cell r="C859" t="str">
            <v>BARRIO MANRIQUE COMUNA 3</v>
          </cell>
          <cell r="D859">
            <v>3125313069</v>
          </cell>
          <cell r="E859" t="str">
            <v>BARRIO MANRIQUE COMUNA 3</v>
          </cell>
          <cell r="F859" t="str">
            <v>Girardot</v>
          </cell>
          <cell r="G859" t="str">
            <v>Girardot</v>
          </cell>
          <cell r="H859" t="str">
            <v>Cra. 7 A # 31 - 54 Barrio La Magdalena</v>
          </cell>
          <cell r="I859" t="str">
            <v>Cuarto Turno</v>
          </cell>
          <cell r="J859" t="str">
            <v>3.7 km</v>
          </cell>
          <cell r="K859" t="str">
            <v>10 min</v>
          </cell>
        </row>
        <row r="860">
          <cell r="A860" t="str">
            <v xml:space="preserve">HENRY ESPINEL </v>
          </cell>
          <cell r="B860" t="str">
            <v xml:space="preserve">CRA 6 N 183 - 80 CASA 35 conjunto Colina del norte </v>
          </cell>
          <cell r="C860" t="str">
            <v>BARRIO MANRIQUE COMUNA 3</v>
          </cell>
          <cell r="D860">
            <v>0</v>
          </cell>
          <cell r="E860" t="str">
            <v>BARRIO MANRIQUE COMUNA 3</v>
          </cell>
          <cell r="F860" t="str">
            <v>Bogota</v>
          </cell>
          <cell r="G860" t="str">
            <v>Fmexpress Bogotá</v>
          </cell>
          <cell r="H860" t="str">
            <v>BOGOTA CLL 161 # 7G-36</v>
          </cell>
          <cell r="J860">
            <v>4</v>
          </cell>
          <cell r="K860">
            <v>8</v>
          </cell>
        </row>
        <row r="861">
          <cell r="A861" t="str">
            <v>HENRY PEINADO</v>
          </cell>
          <cell r="B861" t="str">
            <v>Bello bucaros</v>
          </cell>
          <cell r="C861" t="str">
            <v>Intermunicipal</v>
          </cell>
          <cell r="D861">
            <v>3003638666</v>
          </cell>
          <cell r="E861" t="str">
            <v>Bucaros</v>
          </cell>
          <cell r="F861" t="str">
            <v>Medellin</v>
          </cell>
          <cell r="G861" t="str">
            <v>Hosp. San Vicente de Paúl</v>
          </cell>
          <cell r="H861" t="str">
            <v>Cll. 64 # 51 D - 70 HSVP</v>
          </cell>
          <cell r="I861" t="str">
            <v>Primer Turno</v>
          </cell>
          <cell r="J861" t="str">
            <v>26 km</v>
          </cell>
          <cell r="K861" t="str">
            <v>35 Min</v>
          </cell>
        </row>
        <row r="862">
          <cell r="A862" t="str">
            <v>HENRY ROJAS VAQUIRO</v>
          </cell>
          <cell r="B862" t="str">
            <v>Vereda el chorro: variante del Guamo, via a saldaña, al llegar a bomba de terpel encuentra la entrada finca divino niño.</v>
          </cell>
          <cell r="C862" t="str">
            <v>Bucaros</v>
          </cell>
          <cell r="D862" t="str">
            <v>3209263445-3103237494</v>
          </cell>
          <cell r="E862" t="str">
            <v>Bucaros</v>
          </cell>
          <cell r="F862" t="e">
            <v>#N/A</v>
          </cell>
          <cell r="G862" t="e">
            <v>#N/A</v>
          </cell>
          <cell r="J862">
            <v>0</v>
          </cell>
          <cell r="K862">
            <v>0</v>
          </cell>
        </row>
        <row r="863">
          <cell r="A863" t="str">
            <v>HERIT ANDRES ALARCON FLOREZ</v>
          </cell>
          <cell r="B863" t="str">
            <v>CALLE 65SUR #104-41 CASA 373 CONJUNTO CASAI DE LOS VENADOS 2 BOSA EL RECREO BOGOTA</v>
          </cell>
          <cell r="C863" t="str">
            <v>Bucaros</v>
          </cell>
          <cell r="D863" t="str">
            <v>300 8052717-3051227</v>
          </cell>
          <cell r="E863" t="str">
            <v>Bucaros</v>
          </cell>
          <cell r="F863" t="e">
            <v>#N/A</v>
          </cell>
          <cell r="G863" t="e">
            <v>#N/A</v>
          </cell>
          <cell r="J863">
            <v>0</v>
          </cell>
          <cell r="K863">
            <v>0</v>
          </cell>
        </row>
        <row r="864">
          <cell r="A864" t="str">
            <v>HERNAN ANTONIO GARCIA</v>
          </cell>
          <cell r="B864" t="str">
            <v>CALLE 1A #13C-66 BARRIO 12 DE OCTUBRE EL BANCO/MAGDALENA</v>
          </cell>
          <cell r="C864" t="str">
            <v>Bucaros</v>
          </cell>
          <cell r="D864">
            <v>3103477663</v>
          </cell>
          <cell r="E864" t="str">
            <v>Bucaros</v>
          </cell>
          <cell r="F864" t="e">
            <v>#N/A</v>
          </cell>
          <cell r="G864" t="e">
            <v>#N/A</v>
          </cell>
          <cell r="J864">
            <v>0</v>
          </cell>
          <cell r="K864">
            <v>0</v>
          </cell>
        </row>
        <row r="865">
          <cell r="A865" t="str">
            <v>Hernan Ballesteros</v>
          </cell>
          <cell r="B865" t="str">
            <v>CRA 1K  45  103</v>
          </cell>
          <cell r="C865" t="str">
            <v>Ciudadela</v>
          </cell>
          <cell r="D865" t="str">
            <v>3134949041 - 313 5259607</v>
          </cell>
          <cell r="E865" t="str">
            <v>Ciudadela</v>
          </cell>
          <cell r="F865" t="str">
            <v>Barranquilla</v>
          </cell>
          <cell r="G865" t="str">
            <v>Murillo</v>
          </cell>
          <cell r="H865" t="str">
            <v>Calle 45 # 9B - 08</v>
          </cell>
          <cell r="J865">
            <v>4.4000000000000004</v>
          </cell>
          <cell r="K865">
            <v>10</v>
          </cell>
        </row>
        <row r="866">
          <cell r="A866" t="str">
            <v>HERNAN PIEDRAHITA</v>
          </cell>
          <cell r="B866" t="str">
            <v xml:space="preserve">CALLE 1 # 13-11 </v>
          </cell>
          <cell r="C866" t="str">
            <v>Barrio Palermo TORO – VALLE</v>
          </cell>
          <cell r="D866">
            <v>3124456600</v>
          </cell>
          <cell r="E866" t="str">
            <v>Barrio Palermo TORO – VALLE</v>
          </cell>
          <cell r="F866" t="str">
            <v>PEREIRA</v>
          </cell>
          <cell r="G866" t="str">
            <v>FRESENIUS PEREIRA</v>
          </cell>
          <cell r="H866" t="str">
            <v>Av. Juan V Gutiérrez # 17-55 Piso 1</v>
          </cell>
          <cell r="J866">
            <v>8</v>
          </cell>
          <cell r="K866" t="str">
            <v>17 min</v>
          </cell>
        </row>
        <row r="867">
          <cell r="A867" t="str">
            <v>HERNANDEZ CARMONA ERIKA NATALIA</v>
          </cell>
          <cell r="B867" t="str">
            <v>CRA 43B N. 11-16</v>
          </cell>
          <cell r="C867" t="str">
            <v>Bucaros</v>
          </cell>
          <cell r="D867">
            <v>3234573968</v>
          </cell>
          <cell r="E867" t="str">
            <v>Bucaros</v>
          </cell>
          <cell r="F867" t="str">
            <v>Manizales</v>
          </cell>
          <cell r="G867" t="str">
            <v>Manizales</v>
          </cell>
          <cell r="H867" t="str">
            <v>Cra. 23 # 39 - 25 Piso 2
Antiguo Edificio Clínica Manizales
(IPS Caprecom Clínica Manizales)</v>
          </cell>
          <cell r="I867" t="str">
            <v>Primer Turno</v>
          </cell>
          <cell r="J867" t="str">
            <v>6.4 km</v>
          </cell>
          <cell r="K867" t="str">
            <v>13 min</v>
          </cell>
        </row>
        <row r="868">
          <cell r="A868" t="str">
            <v>HERNANDEZ ROJAS ELIZABETH</v>
          </cell>
          <cell r="B868" t="str">
            <v>TRANSV 22 No.14-54</v>
          </cell>
          <cell r="C868" t="str">
            <v>Bucaros</v>
          </cell>
          <cell r="D868">
            <v>0</v>
          </cell>
          <cell r="E868" t="str">
            <v>Bucaros</v>
          </cell>
          <cell r="F868" t="str">
            <v>Duitama</v>
          </cell>
          <cell r="G868" t="str">
            <v>Duitama</v>
          </cell>
          <cell r="H868" t="str">
            <v>Calle 9 # 36 - 24 Barrio Sausalito</v>
          </cell>
          <cell r="J868" t="str">
            <v>3.6 km</v>
          </cell>
          <cell r="K868" t="str">
            <v>9 min</v>
          </cell>
        </row>
        <row r="869">
          <cell r="A869" t="str">
            <v xml:space="preserve">HERNANDO ESCOBAR </v>
          </cell>
          <cell r="B869" t="str">
            <v>Cll. 38 # 54 A - 35 piso 4 Rionegro</v>
          </cell>
          <cell r="C869" t="str">
            <v>Bucaros</v>
          </cell>
          <cell r="D869">
            <v>0</v>
          </cell>
          <cell r="E869" t="str">
            <v>Bucaros</v>
          </cell>
          <cell r="F869" t="str">
            <v xml:space="preserve">RIONEGRO </v>
          </cell>
          <cell r="G869" t="str">
            <v>Clinica somer</v>
          </cell>
          <cell r="H869" t="str">
            <v>Cll. 38 # 54 A - 35 piso 4 Rionegro</v>
          </cell>
          <cell r="J869">
            <v>0</v>
          </cell>
          <cell r="K869">
            <v>0</v>
          </cell>
        </row>
        <row r="870">
          <cell r="A870" t="str">
            <v>HERNANDO RODRIGUEZ</v>
          </cell>
          <cell r="C870">
            <v>0</v>
          </cell>
          <cell r="D870" t="str">
            <v>-</v>
          </cell>
          <cell r="E870">
            <v>0</v>
          </cell>
          <cell r="F870" t="str">
            <v>Barranquilla</v>
          </cell>
          <cell r="G870" t="str">
            <v>Riomar</v>
          </cell>
          <cell r="H870" t="str">
            <v>Cra. 51 # 82-197</v>
          </cell>
          <cell r="J870">
            <v>0</v>
          </cell>
          <cell r="K870">
            <v>0</v>
          </cell>
        </row>
        <row r="871">
          <cell r="A871" t="str">
            <v>HEYNER GONZALEZ</v>
          </cell>
          <cell r="B871" t="str">
            <v>Cl 19 # 29 - 150 Rebolo</v>
          </cell>
          <cell r="C871" t="str">
            <v>Rebolo</v>
          </cell>
          <cell r="D871">
            <v>3045492491</v>
          </cell>
          <cell r="E871" t="str">
            <v>Rebolo</v>
          </cell>
          <cell r="F871" t="str">
            <v>Barranquilla</v>
          </cell>
          <cell r="G871" t="str">
            <v>Murillo</v>
          </cell>
          <cell r="H871" t="str">
            <v>Calle 45 # 9B - 08</v>
          </cell>
          <cell r="J871" t="str">
            <v>5 km</v>
          </cell>
          <cell r="K871" t="str">
            <v>17 min</v>
          </cell>
        </row>
        <row r="872">
          <cell r="A872" t="str">
            <v>HUGO BARRERA MARTINEZ</v>
          </cell>
          <cell r="B872" t="str">
            <v>CLL 2#1-29 Portachuelo de ZIPAQUIRA/CUNDINAMARCA</v>
          </cell>
          <cell r="C872" t="str">
            <v>Bucaros</v>
          </cell>
          <cell r="D872">
            <v>3196615641</v>
          </cell>
          <cell r="E872" t="str">
            <v>Bucaros</v>
          </cell>
          <cell r="F872" t="e">
            <v>#N/A</v>
          </cell>
          <cell r="G872" t="e">
            <v>#N/A</v>
          </cell>
          <cell r="J872" t="str">
            <v>43,1KM</v>
          </cell>
          <cell r="K872" t="str">
            <v>46MIN</v>
          </cell>
        </row>
        <row r="873">
          <cell r="A873" t="str">
            <v>HUMBERTO GUTIERREZ</v>
          </cell>
          <cell r="B873" t="str">
            <v>DIAGONAL 73 G  15E - 54  BARRIO LA ESMERALDA</v>
          </cell>
          <cell r="C873" t="str">
            <v>LA ESMERALDA</v>
          </cell>
          <cell r="D873" t="str">
            <v>3024305439-3007144519</v>
          </cell>
          <cell r="E873" t="str">
            <v>LA ESMERALDA</v>
          </cell>
          <cell r="F873" t="str">
            <v>Barranquilla</v>
          </cell>
          <cell r="G873" t="str">
            <v>Riomar</v>
          </cell>
          <cell r="H873" t="str">
            <v>Cra. 51 # 82-197</v>
          </cell>
          <cell r="J873">
            <v>6</v>
          </cell>
          <cell r="K873" t="str">
            <v>16 min</v>
          </cell>
        </row>
        <row r="874">
          <cell r="A874" t="str">
            <v xml:space="preserve">HYLDA MORENO </v>
          </cell>
          <cell r="B874" t="str">
            <v xml:space="preserve">AVERIGUAR CON EL CONDUCTOR </v>
          </cell>
          <cell r="C874" t="str">
            <v>Bucaros</v>
          </cell>
          <cell r="D874" t="str">
            <v xml:space="preserve">AVERIGUAR CON EL CONDUCTOR </v>
          </cell>
          <cell r="E874" t="str">
            <v>Bucaros</v>
          </cell>
          <cell r="F874" t="str">
            <v>Santa Marta</v>
          </cell>
          <cell r="G874" t="str">
            <v>Santa Marta</v>
          </cell>
          <cell r="H874" t="str">
            <v>Cra.  19 # 11C - 66</v>
          </cell>
          <cell r="I874" t="str">
            <v>Cuarto Turno</v>
          </cell>
          <cell r="J874">
            <v>3</v>
          </cell>
          <cell r="K874">
            <v>7</v>
          </cell>
        </row>
        <row r="875">
          <cell r="A875" t="str">
            <v>HYLDA PANESSO</v>
          </cell>
          <cell r="B875" t="str">
            <v>Belen</v>
          </cell>
          <cell r="C875" t="str">
            <v>Belen</v>
          </cell>
          <cell r="D875" t="str">
            <v>301 3520801</v>
          </cell>
          <cell r="E875" t="str">
            <v>Belen</v>
          </cell>
          <cell r="F875" t="str">
            <v xml:space="preserve">Rionegro </v>
          </cell>
          <cell r="G875" t="str">
            <v>Clinica somer</v>
          </cell>
          <cell r="H875" t="str">
            <v>Rionegro</v>
          </cell>
          <cell r="J875">
            <v>35.700000000000003</v>
          </cell>
          <cell r="K875" t="str">
            <v>1 HORA</v>
          </cell>
        </row>
        <row r="876">
          <cell r="A876" t="str">
            <v xml:space="preserve">IBET IBARRA </v>
          </cell>
          <cell r="B876" t="str">
            <v>CALLE 68#25-39</v>
          </cell>
          <cell r="C876" t="str">
            <v>Bucaros</v>
          </cell>
          <cell r="D876">
            <v>3007050544</v>
          </cell>
          <cell r="E876" t="str">
            <v>Bucaros</v>
          </cell>
          <cell r="F876" t="str">
            <v>Barranquilla</v>
          </cell>
          <cell r="G876" t="str">
            <v>Unirenal</v>
          </cell>
          <cell r="H876" t="str">
            <v>Cll.  70B # 38-152</v>
          </cell>
          <cell r="I876" t="str">
            <v>Tercer Turno</v>
          </cell>
          <cell r="J876" t="str">
            <v>1.9 km</v>
          </cell>
          <cell r="K876" t="str">
            <v>6 min</v>
          </cell>
        </row>
        <row r="877">
          <cell r="A877" t="str">
            <v xml:space="preserve">Ilonka Tatiana Cantillo Mendoza </v>
          </cell>
          <cell r="B877" t="str">
            <v xml:space="preserve">Barrio La Camila Machado </v>
          </cell>
          <cell r="C877" t="str">
            <v>BARRIO MACHADO</v>
          </cell>
          <cell r="D877">
            <v>3192642779</v>
          </cell>
          <cell r="E877" t="str">
            <v>BARRIO MACHADO</v>
          </cell>
          <cell r="F877" t="str">
            <v xml:space="preserve">Medellin </v>
          </cell>
          <cell r="G877" t="str">
            <v>Bello</v>
          </cell>
          <cell r="H877" t="str">
            <v>Dg.  50A # 41 - 74</v>
          </cell>
          <cell r="I877" t="str">
            <v>Tercer Turno</v>
          </cell>
          <cell r="J877" t="str">
            <v>12 KM</v>
          </cell>
          <cell r="K877" t="str">
            <v>20 MIN</v>
          </cell>
        </row>
        <row r="878">
          <cell r="A878" t="str">
            <v>Indira Arteaga</v>
          </cell>
          <cell r="B878" t="str">
            <v>Calle 30 nro.  79 A 6  Belen La Palma</v>
          </cell>
          <cell r="C878" t="str">
            <v>La palma</v>
          </cell>
          <cell r="D878">
            <v>3176257238</v>
          </cell>
          <cell r="E878" t="str">
            <v>La palma</v>
          </cell>
          <cell r="F878" t="str">
            <v>Medellin</v>
          </cell>
          <cell r="G878" t="str">
            <v>Envigado</v>
          </cell>
          <cell r="J878">
            <v>10.1</v>
          </cell>
          <cell r="K878" t="str">
            <v>28 min</v>
          </cell>
        </row>
        <row r="879">
          <cell r="A879" t="str">
            <v>Indira Arteaga</v>
          </cell>
          <cell r="B879" t="str">
            <v>Calle 30 nro.  79 A 6  Belen La Palma</v>
          </cell>
          <cell r="C879" t="str">
            <v>La palma</v>
          </cell>
          <cell r="D879">
            <v>3176257238</v>
          </cell>
          <cell r="E879" t="str">
            <v>La palma</v>
          </cell>
          <cell r="F879" t="e">
            <v>#N/A</v>
          </cell>
          <cell r="G879" t="e">
            <v>#N/A</v>
          </cell>
          <cell r="J879" t="str">
            <v>28 min</v>
          </cell>
        </row>
        <row r="880">
          <cell r="A880" t="str">
            <v>Inés Bedoya</v>
          </cell>
          <cell r="B880" t="str">
            <v>cra 17 #121-03</v>
          </cell>
          <cell r="C880" t="str">
            <v>Los Olivos</v>
          </cell>
          <cell r="D880" t="str">
            <v>3046458209 - 3015130320</v>
          </cell>
          <cell r="E880" t="str">
            <v>Los Olivos</v>
          </cell>
          <cell r="F880" t="str">
            <v>Barranquilla / soledad</v>
          </cell>
          <cell r="G880" t="str">
            <v>Riomar</v>
          </cell>
          <cell r="H880" t="str">
            <v>Cra. 51 # 82-197</v>
          </cell>
          <cell r="J880" t="str">
            <v>11 km</v>
          </cell>
          <cell r="K880" t="str">
            <v>27 min</v>
          </cell>
        </row>
        <row r="881">
          <cell r="A881" t="str">
            <v>INES PEDREROS</v>
          </cell>
          <cell r="B881" t="str">
            <v>CALLE 8 # 2-03 TESALIA/HUILA</v>
          </cell>
          <cell r="C881" t="str">
            <v>BARRIO MACHADO</v>
          </cell>
          <cell r="D881">
            <v>3133303270</v>
          </cell>
          <cell r="E881" t="str">
            <v>BARRIO MACHADO</v>
          </cell>
          <cell r="F881" t="e">
            <v>#N/A</v>
          </cell>
          <cell r="G881" t="e">
            <v>#N/A</v>
          </cell>
          <cell r="J881">
            <v>0</v>
          </cell>
          <cell r="K881">
            <v>0</v>
          </cell>
        </row>
        <row r="882">
          <cell r="A882" t="str">
            <v>INES PEDREROS ANDAPIÑA</v>
          </cell>
          <cell r="B882" t="str">
            <v>CALLE8 # 2-03 TESLIA/HUILA</v>
          </cell>
          <cell r="C882" t="str">
            <v>BARRIO MACHADO</v>
          </cell>
          <cell r="D882">
            <v>3133303270</v>
          </cell>
          <cell r="E882" t="str">
            <v>BARRIO MACHADO</v>
          </cell>
          <cell r="F882" t="e">
            <v>#N/A</v>
          </cell>
          <cell r="G882" t="e">
            <v>#N/A</v>
          </cell>
          <cell r="J882">
            <v>0</v>
          </cell>
          <cell r="K882">
            <v>0</v>
          </cell>
        </row>
        <row r="883">
          <cell r="A883" t="str">
            <v>INES PEDREROS ANDARIÑA/ANDRES FELIPE PERDOMO YUCUMA</v>
          </cell>
          <cell r="B883" t="str">
            <v>CALLE 8 # 2-03 TESALIA/HUILA</v>
          </cell>
          <cell r="C883" t="str">
            <v>BARRIO MACHADO</v>
          </cell>
          <cell r="D883">
            <v>313303270</v>
          </cell>
          <cell r="E883" t="str">
            <v>BARRIO MACHADO</v>
          </cell>
          <cell r="F883" t="e">
            <v>#N/A</v>
          </cell>
          <cell r="G883" t="e">
            <v>#N/A</v>
          </cell>
          <cell r="J883">
            <v>0</v>
          </cell>
          <cell r="K883">
            <v>0</v>
          </cell>
        </row>
        <row r="884">
          <cell r="A884" t="str">
            <v>INES PEDREROS ANDARIÑA-ANDRES FELIPE PERDOMO YUCUMA</v>
          </cell>
          <cell r="B884" t="str">
            <v>CARRERA 2 # 3-37 BARRIO HÉCTOR TRUJILLO TESALIA/HUILA</v>
          </cell>
          <cell r="C884" t="str">
            <v>BARRIO MACHADO</v>
          </cell>
          <cell r="D884">
            <v>3202256473</v>
          </cell>
          <cell r="E884" t="str">
            <v>BARRIO MACHADO</v>
          </cell>
          <cell r="F884" t="e">
            <v>#N/A</v>
          </cell>
          <cell r="G884" t="e">
            <v>#N/A</v>
          </cell>
          <cell r="J884">
            <v>0</v>
          </cell>
          <cell r="K884">
            <v>0</v>
          </cell>
        </row>
        <row r="885">
          <cell r="A885" t="str">
            <v>ING WILLIAM</v>
          </cell>
          <cell r="B885" t="str">
            <v>CALI</v>
          </cell>
          <cell r="C885" t="str">
            <v>CALI</v>
          </cell>
          <cell r="D885" t="str">
            <v>317 6668605</v>
          </cell>
          <cell r="E885" t="str">
            <v>Cali</v>
          </cell>
          <cell r="F885" t="str">
            <v>Cali</v>
          </cell>
          <cell r="G885" t="str">
            <v>Cali</v>
          </cell>
          <cell r="H885" t="str">
            <v>Cali</v>
          </cell>
        </row>
        <row r="886">
          <cell r="A886" t="str">
            <v xml:space="preserve">INGRID CAROLINA SANCHEZ </v>
          </cell>
          <cell r="B886" t="str">
            <v xml:space="preserve">CARRERA 8 # 88 B - 14 SUR </v>
          </cell>
          <cell r="C886" t="str">
            <v xml:space="preserve">Chuniza </v>
          </cell>
          <cell r="D886">
            <v>3107700192</v>
          </cell>
          <cell r="E886" t="str">
            <v xml:space="preserve">Chuniza </v>
          </cell>
          <cell r="F886" t="str">
            <v>Bogota</v>
          </cell>
          <cell r="G886" t="str">
            <v>Horizonte</v>
          </cell>
          <cell r="H886">
            <v>0</v>
          </cell>
          <cell r="J886">
            <v>16</v>
          </cell>
          <cell r="K886">
            <v>30</v>
          </cell>
        </row>
        <row r="887">
          <cell r="A887" t="str">
            <v xml:space="preserve">INGRID CAROLINA SANCHEZ </v>
          </cell>
          <cell r="B887" t="str">
            <v xml:space="preserve">CARRERA 8 # 88 B - 14 SUR </v>
          </cell>
          <cell r="C887" t="str">
            <v xml:space="preserve">Chuniza </v>
          </cell>
          <cell r="D887">
            <v>3107700192</v>
          </cell>
          <cell r="E887" t="str">
            <v xml:space="preserve">Chuniza </v>
          </cell>
          <cell r="F887" t="str">
            <v>BOGOTA</v>
          </cell>
          <cell r="G887" t="str">
            <v>Occidente</v>
          </cell>
          <cell r="H887" t="str">
            <v>Calle 5C No. 71C - 29 Torre B Piso 2 Edificio Servicios Ambulatorios</v>
          </cell>
          <cell r="J887">
            <v>16</v>
          </cell>
          <cell r="K887">
            <v>30</v>
          </cell>
        </row>
        <row r="888">
          <cell r="A888" t="str">
            <v>INGRID ZAMBRANO</v>
          </cell>
          <cell r="B888" t="str">
            <v>CARRERA 36 # 37-73 CONJUNTO EL TREBOL</v>
          </cell>
          <cell r="C888" t="str">
            <v>INTERMUNICIPAL</v>
          </cell>
          <cell r="D888">
            <v>3209955781</v>
          </cell>
          <cell r="E888" t="str">
            <v>conjunto el trebol/SOACHA, CIUDAD VERDE</v>
          </cell>
          <cell r="F888" t="str">
            <v>Bogota</v>
          </cell>
          <cell r="G888" t="str">
            <v>Occidente</v>
          </cell>
          <cell r="H888" t="str">
            <v>Cll. 10 # 18-75 piso 3</v>
          </cell>
          <cell r="J888">
            <v>15</v>
          </cell>
          <cell r="K888">
            <v>53</v>
          </cell>
        </row>
        <row r="889">
          <cell r="A889" t="str">
            <v>INSUMO</v>
          </cell>
          <cell r="B889" t="str">
            <v>Cra. 9 # 27-27 Edificio Cenecor</v>
          </cell>
          <cell r="C889">
            <v>0</v>
          </cell>
          <cell r="F889" t="str">
            <v>Monteria</v>
          </cell>
          <cell r="G889" t="str">
            <v>Monteria</v>
          </cell>
          <cell r="H889" t="str">
            <v>Cra. 9 # 27-27 Edificio Cenecor</v>
          </cell>
        </row>
        <row r="890">
          <cell r="A890" t="str">
            <v>IRIS ESTER ANDRADE BELTRAN</v>
          </cell>
          <cell r="B890" t="str">
            <v>VILLA GALEANO CL 4 cr 3-11 CHINU, CORDOBA</v>
          </cell>
          <cell r="C890" t="e">
            <v>#N/A</v>
          </cell>
          <cell r="D890" t="str">
            <v>3104449497-3204730683</v>
          </cell>
          <cell r="E890" t="e">
            <v>#N/A</v>
          </cell>
          <cell r="F890" t="e">
            <v>#N/A</v>
          </cell>
          <cell r="G890" t="e">
            <v>#N/A</v>
          </cell>
          <cell r="J890">
            <v>0</v>
          </cell>
          <cell r="K890">
            <v>0</v>
          </cell>
        </row>
        <row r="891">
          <cell r="A891" t="str">
            <v>IRMA LUCIA RODRIGUEZ GONZALEZ</v>
          </cell>
          <cell r="B891" t="str">
            <v>CLL 156 #21 sur - 20 ARBOLEDA CAMPESTRE</v>
          </cell>
          <cell r="C891" t="str">
            <v>Arboleda</v>
          </cell>
          <cell r="D891">
            <v>3016382079</v>
          </cell>
          <cell r="E891" t="str">
            <v>Arboleda</v>
          </cell>
          <cell r="F891" t="str">
            <v>Ibague</v>
          </cell>
          <cell r="G891" t="str">
            <v>Ibague</v>
          </cell>
          <cell r="H891" t="str">
            <v>Calle 41 # 5 - 40 Barrio Restrepo</v>
          </cell>
          <cell r="I891" t="str">
            <v>Primer Turno</v>
          </cell>
          <cell r="J891" t="str">
            <v>12 km</v>
          </cell>
          <cell r="K891" t="str">
            <v>25 min</v>
          </cell>
        </row>
        <row r="892">
          <cell r="A892" t="str">
            <v>ISAAC CARIASCO</v>
          </cell>
          <cell r="B892" t="str">
            <v>BOGOTA</v>
          </cell>
          <cell r="C892" t="str">
            <v>BOGOTA</v>
          </cell>
          <cell r="D892" t="str">
            <v>58 414-3103202</v>
          </cell>
          <cell r="E892" t="str">
            <v>BOGOTA</v>
          </cell>
          <cell r="F892" t="str">
            <v>BOGOTA</v>
          </cell>
          <cell r="G892" t="str">
            <v>BOGOTA</v>
          </cell>
          <cell r="J892" t="str">
            <v xml:space="preserve">15,6 KM </v>
          </cell>
          <cell r="K892" t="str">
            <v>36 minutos</v>
          </cell>
        </row>
        <row r="893">
          <cell r="A893" t="str">
            <v xml:space="preserve">ISAAC DANIEL MEZA- MATEO RAMOS </v>
          </cell>
          <cell r="B893" t="str">
            <v>CALLE 3 # 23 - 18 BARRIO CALDAS ZAMBRANO/BOLIVAR</v>
          </cell>
          <cell r="C893" t="e">
            <v>#N/A</v>
          </cell>
          <cell r="D893">
            <v>3208405660</v>
          </cell>
          <cell r="E893" t="e">
            <v>#N/A</v>
          </cell>
          <cell r="F893" t="e">
            <v>#N/A</v>
          </cell>
          <cell r="G893" t="e">
            <v>#N/A</v>
          </cell>
          <cell r="J893">
            <v>0</v>
          </cell>
          <cell r="K893">
            <v>0</v>
          </cell>
        </row>
        <row r="894">
          <cell r="A894" t="str">
            <v>ISAAC DANIEL MEZA PEÑA</v>
          </cell>
          <cell r="B894" t="str">
            <v>CALLE 3 # 23 - 18 BARRIO CALDAS ZAMBRANO/BOLIVAR</v>
          </cell>
          <cell r="C894" t="e">
            <v>#N/A</v>
          </cell>
          <cell r="D894">
            <v>0</v>
          </cell>
          <cell r="E894" t="e">
            <v>#N/A</v>
          </cell>
          <cell r="F894" t="e">
            <v>#N/A</v>
          </cell>
          <cell r="G894" t="e">
            <v>#N/A</v>
          </cell>
          <cell r="J894" t="str">
            <v>209KM</v>
          </cell>
          <cell r="K894" t="str">
            <v>4H 7MIN</v>
          </cell>
        </row>
        <row r="895">
          <cell r="A895" t="str">
            <v>ISAAC DANIEL MEZA PEÑA - MATEO ENRIQUE RAMOS PEÑA</v>
          </cell>
          <cell r="B895" t="str">
            <v>CALLE 3 # 23 - 18 BARRIO CALDAS ZAMBRANO/BOLIVAR</v>
          </cell>
          <cell r="C895" t="e">
            <v>#N/A</v>
          </cell>
          <cell r="D895">
            <v>3208405660</v>
          </cell>
          <cell r="E895" t="e">
            <v>#N/A</v>
          </cell>
          <cell r="F895" t="e">
            <v>#N/A</v>
          </cell>
          <cell r="G895" t="e">
            <v>#N/A</v>
          </cell>
          <cell r="J895">
            <v>0</v>
          </cell>
          <cell r="K895">
            <v>0</v>
          </cell>
        </row>
        <row r="896">
          <cell r="A896" t="str">
            <v>ISAAC DANIEL MEZA PEÑA/MATEO ENRIQUERAMOS PEÑA</v>
          </cell>
          <cell r="B896" t="str">
            <v>CALLE 3 # 23 - 18 BARRIO CALDAS ZAMBRANO/BOLIVAR</v>
          </cell>
          <cell r="C896" t="e">
            <v>#N/A</v>
          </cell>
          <cell r="D896">
            <v>3208405660</v>
          </cell>
          <cell r="E896" t="e">
            <v>#N/A</v>
          </cell>
          <cell r="F896" t="e">
            <v>#N/A</v>
          </cell>
          <cell r="G896" t="e">
            <v>#N/A</v>
          </cell>
          <cell r="J896">
            <v>0</v>
          </cell>
          <cell r="K896">
            <v>0</v>
          </cell>
        </row>
        <row r="897">
          <cell r="A897" t="str">
            <v>ISAAC DANIEL MEZA PEÑA/MATEO RAMOS</v>
          </cell>
          <cell r="B897" t="str">
            <v>CRA 6 G # 97 - 71 HOSPEDAJE VILLA SAN PEDRO BARRANQUILLA/ATLANTICO</v>
          </cell>
          <cell r="C897" t="e">
            <v>#N/A</v>
          </cell>
          <cell r="D897">
            <v>3208405660</v>
          </cell>
          <cell r="E897" t="e">
            <v>#N/A</v>
          </cell>
          <cell r="F897" t="e">
            <v>#N/A</v>
          </cell>
          <cell r="G897" t="e">
            <v>#N/A</v>
          </cell>
          <cell r="J897">
            <v>0</v>
          </cell>
          <cell r="K897">
            <v>0</v>
          </cell>
        </row>
        <row r="898">
          <cell r="A898" t="str">
            <v xml:space="preserve">ISAAC DANIEL MEZA PEÑA/MATEO RAMOS/JEAN ROSIRIS </v>
          </cell>
          <cell r="B898" t="str">
            <v>CALLE 3 # 23 - 18 BARRIO CALDAS ZAMBRANO/BOLIVAR</v>
          </cell>
          <cell r="C898" t="e">
            <v>#N/A</v>
          </cell>
          <cell r="D898">
            <v>3208405660</v>
          </cell>
          <cell r="E898" t="e">
            <v>#N/A</v>
          </cell>
          <cell r="F898" t="e">
            <v>#N/A</v>
          </cell>
          <cell r="G898" t="e">
            <v>#N/A</v>
          </cell>
          <cell r="J898">
            <v>0</v>
          </cell>
          <cell r="K898">
            <v>0</v>
          </cell>
        </row>
        <row r="899">
          <cell r="A899" t="str">
            <v>ISAAC DANIEL/ MATEO RAMOS</v>
          </cell>
          <cell r="B899" t="str">
            <v>CALLE 3 # 23 - 18 BARRIO CALDAS ZAMBRANO/BOLIVAR</v>
          </cell>
          <cell r="C899" t="e">
            <v>#N/A</v>
          </cell>
          <cell r="D899">
            <v>3208405660</v>
          </cell>
          <cell r="E899" t="e">
            <v>#N/A</v>
          </cell>
          <cell r="F899" t="e">
            <v>#N/A</v>
          </cell>
          <cell r="G899" t="e">
            <v>#N/A</v>
          </cell>
          <cell r="J899">
            <v>0</v>
          </cell>
          <cell r="K899">
            <v>0</v>
          </cell>
        </row>
        <row r="900">
          <cell r="A900" t="str">
            <v>Isaac Maldonado</v>
          </cell>
          <cell r="B900" t="str">
            <v>Calle 70 2bid # 13 B bis _ 42</v>
          </cell>
          <cell r="C900" t="str">
            <v>Altos de nuevo horizonte</v>
          </cell>
          <cell r="D900">
            <v>3136286150</v>
          </cell>
          <cell r="E900" t="str">
            <v>Altos de nuevo horizonte</v>
          </cell>
          <cell r="F900" t="str">
            <v>Barranquilla</v>
          </cell>
          <cell r="G900" t="str">
            <v>Murillo</v>
          </cell>
          <cell r="H900" t="str">
            <v>Calle 45 # 9B - 08</v>
          </cell>
        </row>
        <row r="901">
          <cell r="A901" t="str">
            <v>ISAAC MESA/MATEO RAMOS</v>
          </cell>
          <cell r="B901" t="str">
            <v>CALLE 3 # 23 - 18 BARRIO CALDAS ZAMBRANO/BOLIVAR</v>
          </cell>
          <cell r="C901" t="e">
            <v>#N/A</v>
          </cell>
          <cell r="D901">
            <v>3208405660</v>
          </cell>
          <cell r="E901" t="e">
            <v>#N/A</v>
          </cell>
          <cell r="F901" t="e">
            <v>#N/A</v>
          </cell>
          <cell r="G901" t="e">
            <v>#N/A</v>
          </cell>
          <cell r="J901">
            <v>0</v>
          </cell>
          <cell r="K901">
            <v>0</v>
          </cell>
        </row>
        <row r="902">
          <cell r="A902" t="str">
            <v>ISABEL CRISTINA NAZARIT ARARAT</v>
          </cell>
          <cell r="B902" t="str">
            <v>Calle 50 a #29a46 barrio comuneros 1 CALI/VALLE DEL CAUCA</v>
          </cell>
          <cell r="C902" t="e">
            <v>#N/A</v>
          </cell>
          <cell r="D902" t="str">
            <v>3107104850-3128027487</v>
          </cell>
          <cell r="E902" t="e">
            <v>#N/A</v>
          </cell>
          <cell r="F902" t="e">
            <v>#N/A</v>
          </cell>
          <cell r="G902" t="e">
            <v>#N/A</v>
          </cell>
          <cell r="J902">
            <v>0</v>
          </cell>
          <cell r="K902">
            <v>0</v>
          </cell>
        </row>
        <row r="903">
          <cell r="A903" t="str">
            <v>ISABELLA AVENDAÑO CAMARGO</v>
          </cell>
          <cell r="B903" t="str">
            <v>CALLE 47 # 5/46 TUNJA/BOYACA</v>
          </cell>
          <cell r="C903" t="e">
            <v>#N/A</v>
          </cell>
          <cell r="D903">
            <v>3134780884</v>
          </cell>
          <cell r="E903" t="e">
            <v>#N/A</v>
          </cell>
          <cell r="F903" t="e">
            <v>#N/A</v>
          </cell>
          <cell r="G903" t="e">
            <v>#N/A</v>
          </cell>
          <cell r="J903">
            <v>0</v>
          </cell>
          <cell r="K903">
            <v>0</v>
          </cell>
        </row>
        <row r="904">
          <cell r="A904" t="str">
            <v>ISABELLA PRIMERA</v>
          </cell>
          <cell r="B904" t="str">
            <v>BOGOTA</v>
          </cell>
          <cell r="C904" t="str">
            <v>BOGOTA</v>
          </cell>
          <cell r="D904" t="str">
            <v>58 414-3103202</v>
          </cell>
          <cell r="E904" t="str">
            <v>BOGOTA</v>
          </cell>
          <cell r="F904" t="str">
            <v>BOGOTA</v>
          </cell>
          <cell r="G904" t="str">
            <v>BOGOTA</v>
          </cell>
          <cell r="J904" t="str">
            <v xml:space="preserve">15,6 KM </v>
          </cell>
          <cell r="K904" t="str">
            <v>50 minutos</v>
          </cell>
        </row>
        <row r="905">
          <cell r="A905" t="str">
            <v>ISAC DANIEL MEZA-MATEO RAMOS</v>
          </cell>
          <cell r="B905" t="str">
            <v>CALLE 3 # 23 - 18 BARRIO CALDAS ZAMBRANO/BOLIVAR</v>
          </cell>
          <cell r="C905" t="e">
            <v>#N/A</v>
          </cell>
          <cell r="D905">
            <v>3208405660</v>
          </cell>
          <cell r="E905" t="e">
            <v>#N/A</v>
          </cell>
          <cell r="F905" t="e">
            <v>#N/A</v>
          </cell>
          <cell r="G905" t="e">
            <v>#N/A</v>
          </cell>
          <cell r="J905">
            <v>0</v>
          </cell>
          <cell r="K905">
            <v>0</v>
          </cell>
        </row>
        <row r="906">
          <cell r="A906" t="str">
            <v>ISEDA PEÑA LIZETH CAROLINA</v>
          </cell>
          <cell r="B906" t="str">
            <v xml:space="preserve">Parque Bolivar 1 </v>
          </cell>
          <cell r="C906" t="str">
            <v xml:space="preserve">Parque Bolivar </v>
          </cell>
          <cell r="D906">
            <v>3007895153</v>
          </cell>
          <cell r="E906" t="str">
            <v xml:space="preserve">Parque Bolivar </v>
          </cell>
          <cell r="F906" t="str">
            <v>Santa Marta</v>
          </cell>
          <cell r="G906" t="str">
            <v>Santa Marta</v>
          </cell>
          <cell r="H906" t="str">
            <v>Cra.  19 # 11C - 66</v>
          </cell>
          <cell r="I906" t="str">
            <v>Tercer Turno</v>
          </cell>
          <cell r="J906">
            <v>8</v>
          </cell>
          <cell r="K906">
            <v>20</v>
          </cell>
        </row>
        <row r="907">
          <cell r="A907" t="str">
            <v>ISMAEL ACUÑA ALBA</v>
          </cell>
          <cell r="B907" t="str">
            <v>VEREDA LEONERA TUTA/BOYACA</v>
          </cell>
          <cell r="C907" t="e">
            <v>#N/A</v>
          </cell>
          <cell r="D907">
            <v>3224773101</v>
          </cell>
          <cell r="E907" t="e">
            <v>#N/A</v>
          </cell>
          <cell r="F907" t="e">
            <v>#N/A</v>
          </cell>
          <cell r="G907" t="e">
            <v>#N/A</v>
          </cell>
          <cell r="J907">
            <v>0</v>
          </cell>
          <cell r="K907">
            <v>0</v>
          </cell>
        </row>
        <row r="908">
          <cell r="A908" t="str">
            <v>IVAN DARIO YARA YAIMA</v>
          </cell>
          <cell r="B908" t="str">
            <v>MANZANA 9 CASA 7 BARRIO SIMIN BOLIVAR COYAIMA/TOLIMA</v>
          </cell>
          <cell r="C908" t="e">
            <v>#N/A</v>
          </cell>
          <cell r="D908">
            <v>3162279034</v>
          </cell>
          <cell r="E908" t="e">
            <v>#N/A</v>
          </cell>
          <cell r="F908" t="e">
            <v>#N/A</v>
          </cell>
          <cell r="G908" t="e">
            <v>#N/A</v>
          </cell>
          <cell r="J908" t="str">
            <v>115KM</v>
          </cell>
          <cell r="K908" t="str">
            <v>1H 57MIN</v>
          </cell>
        </row>
        <row r="909">
          <cell r="A909" t="str">
            <v>IVAN ONATRA MURCIA</v>
          </cell>
          <cell r="B909" t="str">
            <v xml:space="preserve">CENTRO HISTÓRICO, CALLE DE LA UNIVERSIDAD #36-97 APARTAMENTO 813,EDIFICIO GANEM CARTAGENA DE INDIAS/ BOLIVAR
</v>
          </cell>
          <cell r="C909" t="e">
            <v>#N/A</v>
          </cell>
          <cell r="D909" t="str">
            <v>3102806213-3133331019-3108118545</v>
          </cell>
          <cell r="E909" t="e">
            <v>#N/A</v>
          </cell>
          <cell r="F909" t="e">
            <v>#N/A</v>
          </cell>
          <cell r="G909" t="e">
            <v>#N/A</v>
          </cell>
          <cell r="J909">
            <v>0</v>
          </cell>
          <cell r="K909">
            <v>0</v>
          </cell>
        </row>
        <row r="910">
          <cell r="A910" t="str">
            <v>IVAN TIBANA</v>
          </cell>
          <cell r="B910" t="str">
            <v>BOGOTA</v>
          </cell>
          <cell r="C910" t="str">
            <v>BOGOTA</v>
          </cell>
          <cell r="D910">
            <v>3103054626</v>
          </cell>
          <cell r="E910" t="str">
            <v>Bogota</v>
          </cell>
          <cell r="F910" t="str">
            <v>Bogota</v>
          </cell>
        </row>
        <row r="911">
          <cell r="A911" t="str">
            <v>JACKELINE GRANADA MARIN</v>
          </cell>
          <cell r="B911" t="str">
            <v>MOLIVENTO II TORRE I  APTO 402 Dos Quebradas (municipal)</v>
          </cell>
          <cell r="C911" t="str">
            <v>dos quebradas</v>
          </cell>
          <cell r="D911">
            <v>3175268459</v>
          </cell>
          <cell r="E911" t="str">
            <v>dos quebradas</v>
          </cell>
          <cell r="F911" t="str">
            <v>PEREIRA</v>
          </cell>
          <cell r="G911" t="str">
            <v>Pereira</v>
          </cell>
          <cell r="H911" t="str">
            <v>Avenida Juan B. Gutierrez # 17-55.  Piso 1 Edificio Icono</v>
          </cell>
          <cell r="I911" t="str">
            <v>Primer Turno</v>
          </cell>
          <cell r="J911">
            <v>5</v>
          </cell>
          <cell r="K911">
            <v>14</v>
          </cell>
        </row>
        <row r="912">
          <cell r="A912" t="str">
            <v>Jackeline Pelaez</v>
          </cell>
          <cell r="B912" t="str">
            <v>Cll. 38 # 54 A - 35 piso 4 Rionegro</v>
          </cell>
          <cell r="C912">
            <v>0</v>
          </cell>
          <cell r="F912" t="str">
            <v xml:space="preserve">RIONEGRO </v>
          </cell>
          <cell r="G912" t="str">
            <v>Clinica somer</v>
          </cell>
          <cell r="H912" t="str">
            <v>Cll. 38 # 54 A - 35 piso 4 Rionegro</v>
          </cell>
          <cell r="J912">
            <v>35</v>
          </cell>
          <cell r="K912" t="str">
            <v>50 min</v>
          </cell>
        </row>
        <row r="913">
          <cell r="A913" t="str">
            <v>JACOBO MARTINEZ MEJIA</v>
          </cell>
          <cell r="B913" t="str">
            <v>CRA 122 NO . 5- 18 APTO 1102 TORRE C UNIDAD RESERVA CAMPESTRE (PANCE) CALI/VALLE DEL CAUCA</v>
          </cell>
          <cell r="C913" t="e">
            <v>#N/A</v>
          </cell>
          <cell r="D913">
            <v>3013265739</v>
          </cell>
          <cell r="E913" t="e">
            <v>#N/A</v>
          </cell>
          <cell r="F913" t="e">
            <v>#N/A</v>
          </cell>
          <cell r="G913" t="e">
            <v>#N/A</v>
          </cell>
          <cell r="J913">
            <v>0</v>
          </cell>
          <cell r="K913">
            <v>0</v>
          </cell>
        </row>
        <row r="914">
          <cell r="A914" t="str">
            <v>JACQUELIN OMAIRA PUERTA QUINTANA</v>
          </cell>
          <cell r="B914" t="str">
            <v>CALLE 98 # C # 1E 38 BARRANQUILLA/ATLANTICO</v>
          </cell>
          <cell r="C914" t="e">
            <v>#N/A</v>
          </cell>
          <cell r="D914" t="str">
            <v>3205742964-3127563604</v>
          </cell>
          <cell r="E914" t="e">
            <v>#N/A</v>
          </cell>
          <cell r="F914" t="e">
            <v>#N/A</v>
          </cell>
          <cell r="G914" t="e">
            <v>#N/A</v>
          </cell>
          <cell r="J914" t="str">
            <v>5,1KM</v>
          </cell>
          <cell r="K914" t="str">
            <v>13MIN</v>
          </cell>
        </row>
        <row r="915">
          <cell r="A915" t="str">
            <v xml:space="preserve">JACQUELIN OMAIRA PUERTAS QUINTANA/JHONATAN DANIEL CARDENAS </v>
          </cell>
          <cell r="B915" t="str">
            <v>CALLE 98 # C # 1E 38 BARRANQUILLA/ATLANTICO</v>
          </cell>
          <cell r="C915" t="e">
            <v>#N/A</v>
          </cell>
          <cell r="D915" t="str">
            <v>3205742964-3127563604-3147561351</v>
          </cell>
          <cell r="E915" t="e">
            <v>#N/A</v>
          </cell>
          <cell r="F915" t="e">
            <v>#N/A</v>
          </cell>
          <cell r="G915" t="e">
            <v>#N/A</v>
          </cell>
          <cell r="J915">
            <v>0</v>
          </cell>
          <cell r="K915">
            <v>0</v>
          </cell>
        </row>
        <row r="916">
          <cell r="A916" t="str">
            <v>JACQUELIN OMAIRA PUERTAS QUINTANA/JHONATAN DANIELCARDENAS PUERTA</v>
          </cell>
          <cell r="B916" t="str">
            <v>CALLE 98 # C # 1E 38 BARRANQUILLA/ATLANTICO</v>
          </cell>
          <cell r="C916" t="e">
            <v>#N/A</v>
          </cell>
          <cell r="D916" t="str">
            <v>3205742964-3127563604</v>
          </cell>
          <cell r="E916" t="e">
            <v>#N/A</v>
          </cell>
          <cell r="F916" t="e">
            <v>#N/A</v>
          </cell>
          <cell r="G916" t="e">
            <v>#N/A</v>
          </cell>
          <cell r="J916">
            <v>0</v>
          </cell>
          <cell r="K916">
            <v>0</v>
          </cell>
        </row>
        <row r="917">
          <cell r="A917" t="str">
            <v>jah</v>
          </cell>
          <cell r="B917" t="str">
            <v>CALLE 21 29B 99 MNZ E TORRE 7B-3 APTO 510 BARRIO LOS ARRAYANES CUCUTA/N.SANTANDER</v>
          </cell>
          <cell r="C917" t="e">
            <v>#N/A</v>
          </cell>
          <cell r="D917" t="str">
            <v>3132075349-3122681567</v>
          </cell>
          <cell r="E917" t="e">
            <v>#N/A</v>
          </cell>
          <cell r="F917" t="e">
            <v>#N/A</v>
          </cell>
          <cell r="G917" t="e">
            <v>#N/A</v>
          </cell>
          <cell r="J917">
            <v>0</v>
          </cell>
          <cell r="K917">
            <v>0</v>
          </cell>
        </row>
        <row r="918">
          <cell r="A918" t="str">
            <v>JAIDER STIVEN FRIAS VALLE</v>
          </cell>
          <cell r="B918" t="str">
            <v>Diagonal 52 transversal 47 barrio Rafael Rang BARRANCABERMEJA</v>
          </cell>
          <cell r="C918" t="e">
            <v>#N/A</v>
          </cell>
          <cell r="D918" t="str">
            <v>3115264957-3013077127</v>
          </cell>
          <cell r="E918" t="e">
            <v>#N/A</v>
          </cell>
          <cell r="F918" t="e">
            <v>#N/A</v>
          </cell>
          <cell r="G918" t="e">
            <v>#N/A</v>
          </cell>
          <cell r="J918" t="str">
            <v>2,5KM</v>
          </cell>
          <cell r="K918" t="str">
            <v>6MIN</v>
          </cell>
        </row>
        <row r="919">
          <cell r="A919" t="str">
            <v>JAIDER STIVEN FRIAS VALLE - JOHAN ANDRES FRIAS VALLE</v>
          </cell>
          <cell r="B919" t="str">
            <v>Diagonal 52 transversal 47 barrio Rafael Rang BARRANCABERMEJA</v>
          </cell>
          <cell r="C919" t="e">
            <v>#N/A</v>
          </cell>
          <cell r="D919">
            <v>3013077127</v>
          </cell>
          <cell r="E919" t="e">
            <v>#N/A</v>
          </cell>
          <cell r="F919" t="e">
            <v>#N/A</v>
          </cell>
          <cell r="G919" t="e">
            <v>#N/A</v>
          </cell>
          <cell r="J919" t="str">
            <v>2,5KM</v>
          </cell>
          <cell r="K919" t="str">
            <v>6MIN</v>
          </cell>
        </row>
        <row r="920">
          <cell r="A920" t="str">
            <v>JAIKSON CAMACHO</v>
          </cell>
          <cell r="B920" t="str">
            <v>CRA 3 B # 41 B 29</v>
          </cell>
          <cell r="C920" t="str">
            <v>barrio San Nicolás</v>
          </cell>
          <cell r="D920">
            <v>3006019420</v>
          </cell>
          <cell r="E920" t="str">
            <v>barrio San Nicolás</v>
          </cell>
          <cell r="F920" t="str">
            <v>Barranquilla</v>
          </cell>
          <cell r="G920" t="str">
            <v>Riomar</v>
          </cell>
          <cell r="H920" t="str">
            <v>Cra. 51 # 82-197</v>
          </cell>
          <cell r="J920" t="str">
            <v>15 km</v>
          </cell>
          <cell r="K920" t="str">
            <v>35 min</v>
          </cell>
        </row>
        <row r="921">
          <cell r="A921" t="str">
            <v xml:space="preserve">JAIME  ANDRES  ESPINEL </v>
          </cell>
          <cell r="B921" t="str">
            <v>CRA 72 Num 57-11 barrio Olarte</v>
          </cell>
          <cell r="C921" t="str">
            <v xml:space="preserve">OLARTE </v>
          </cell>
          <cell r="D921">
            <v>3174374825</v>
          </cell>
          <cell r="E921" t="str">
            <v xml:space="preserve">OLARTE </v>
          </cell>
          <cell r="F921" t="str">
            <v>BOGOTÁ</v>
          </cell>
          <cell r="G921" t="str">
            <v>Occidente</v>
          </cell>
          <cell r="H921" t="str">
            <v>Calle 5C No. 71C - 29 Torre B Piso 2 
Edificio Servicios Ambulatorios</v>
          </cell>
          <cell r="J921">
            <v>8</v>
          </cell>
          <cell r="K921">
            <v>24</v>
          </cell>
        </row>
        <row r="922">
          <cell r="A922" t="str">
            <v xml:space="preserve">Jaime Alberto Manrique Hidalgo </v>
          </cell>
          <cell r="B922" t="str">
            <v xml:space="preserve">Barrio Niquia - Bello </v>
          </cell>
          <cell r="C922">
            <v>0</v>
          </cell>
          <cell r="D922">
            <v>3153831619</v>
          </cell>
          <cell r="E922">
            <v>0</v>
          </cell>
          <cell r="F922" t="str">
            <v xml:space="preserve">Medellin </v>
          </cell>
          <cell r="G922" t="str">
            <v>Bello</v>
          </cell>
          <cell r="H922" t="str">
            <v>Dg.  50A # 41 - 74</v>
          </cell>
          <cell r="I922" t="str">
            <v>Primer Turno</v>
          </cell>
          <cell r="J922" t="str">
            <v>12 km</v>
          </cell>
          <cell r="K922" t="str">
            <v>20 min</v>
          </cell>
        </row>
        <row r="923">
          <cell r="A923" t="str">
            <v>Jaime Andres Espinel Suancha</v>
          </cell>
          <cell r="B923" t="str">
            <v>CRA 72 Num 57-11 barrio Olarte</v>
          </cell>
          <cell r="C923" t="str">
            <v xml:space="preserve">Olarte </v>
          </cell>
          <cell r="D923">
            <v>3174374825</v>
          </cell>
          <cell r="E923" t="str">
            <v xml:space="preserve">Olarte </v>
          </cell>
          <cell r="F923" t="str">
            <v>BOGOTA</v>
          </cell>
          <cell r="G923" t="str">
            <v>Occidente</v>
          </cell>
          <cell r="H923" t="str">
            <v>Calle 5C No. 71C - 29 Torre B Piso 2 Edificio Servicios Ambulatorios</v>
          </cell>
          <cell r="J923">
            <v>8</v>
          </cell>
          <cell r="K923">
            <v>24</v>
          </cell>
        </row>
        <row r="924">
          <cell r="A924" t="str">
            <v>Jaime Anibal Ramirez</v>
          </cell>
          <cell r="B924" t="str">
            <v xml:space="preserve">Cra.52 a #39-09 Barrio Ensenillas Rionegro </v>
          </cell>
          <cell r="C924">
            <v>0</v>
          </cell>
          <cell r="D924">
            <v>0</v>
          </cell>
          <cell r="E924">
            <v>0</v>
          </cell>
          <cell r="F924" t="str">
            <v xml:space="preserve">RIONEGRO </v>
          </cell>
          <cell r="G924" t="str">
            <v>Clinica Somer</v>
          </cell>
          <cell r="H924" t="str">
            <v>Cll. 38 # 54 A - 35 piso 4 Rionegro</v>
          </cell>
          <cell r="J924">
            <v>0</v>
          </cell>
          <cell r="K924">
            <v>0</v>
          </cell>
        </row>
        <row r="925">
          <cell r="A925" t="str">
            <v>JAIME CANO CLAVIJO</v>
          </cell>
          <cell r="B925" t="str">
            <v>Carrera 1 D #6-66 BARRIO MANZANAREZ PITALITO/HUILA</v>
          </cell>
          <cell r="C925" t="e">
            <v>#N/A</v>
          </cell>
          <cell r="D925">
            <v>3205775801</v>
          </cell>
          <cell r="E925" t="e">
            <v>#N/A</v>
          </cell>
          <cell r="F925" t="e">
            <v>#N/A</v>
          </cell>
          <cell r="G925" t="e">
            <v>#N/A</v>
          </cell>
          <cell r="J925">
            <v>0</v>
          </cell>
          <cell r="K925">
            <v>0</v>
          </cell>
        </row>
        <row r="926">
          <cell r="A926" t="str">
            <v>JAIME IRREÑO</v>
          </cell>
          <cell r="B926" t="str">
            <v>TRANSVERSAL 20 D # 61-71 SUR BARRIO SAN FRANCISCO BOGOTA</v>
          </cell>
          <cell r="C926" t="e">
            <v>#N/A</v>
          </cell>
          <cell r="D926">
            <v>3125650871</v>
          </cell>
          <cell r="E926" t="e">
            <v>#N/A</v>
          </cell>
          <cell r="F926" t="e">
            <v>#N/A</v>
          </cell>
          <cell r="G926" t="e">
            <v>#N/A</v>
          </cell>
          <cell r="J926" t="str">
            <v>135KM</v>
          </cell>
          <cell r="K926" t="str">
            <v>1H 57MIN</v>
          </cell>
        </row>
        <row r="927">
          <cell r="A927" t="str">
            <v>JAIME JIMENEZ</v>
          </cell>
          <cell r="B927" t="str">
            <v>calle 23c 26 52</v>
          </cell>
          <cell r="C927" t="str">
            <v>Centenario</v>
          </cell>
          <cell r="D927">
            <v>3012079800</v>
          </cell>
          <cell r="E927" t="str">
            <v>Centenario</v>
          </cell>
          <cell r="F927" t="str">
            <v>Soledad</v>
          </cell>
          <cell r="G927" t="str">
            <v>Riomar</v>
          </cell>
          <cell r="H927" t="str">
            <v>Cra. 51 # 82-197</v>
          </cell>
          <cell r="J927" t="str">
            <v>16 km</v>
          </cell>
          <cell r="K927" t="str">
            <v>40 min</v>
          </cell>
        </row>
        <row r="928">
          <cell r="A928" t="str">
            <v>Jaime Luis Talaigua Talayque</v>
          </cell>
          <cell r="B928" t="str">
            <v>Isla Palma Derecho Sahagun/Cordoba</v>
          </cell>
          <cell r="C928" t="e">
            <v>#N/A</v>
          </cell>
          <cell r="D928">
            <v>3007054223</v>
          </cell>
          <cell r="E928" t="e">
            <v>#N/A</v>
          </cell>
          <cell r="F928" t="e">
            <v>#N/A</v>
          </cell>
          <cell r="G928" t="e">
            <v>#N/A</v>
          </cell>
          <cell r="J928" t="str">
            <v>86,7KM</v>
          </cell>
          <cell r="K928" t="str">
            <v>1H 38MIN</v>
          </cell>
        </row>
        <row r="929">
          <cell r="A929" t="str">
            <v xml:space="preserve">Jaime Luis Talaigua Talayque </v>
          </cell>
          <cell r="B929" t="str">
            <v xml:space="preserve">Barrio corea por el hotel y las palmas Sahagun </v>
          </cell>
          <cell r="C929" t="e">
            <v>#N/A</v>
          </cell>
          <cell r="D929">
            <v>3007054223</v>
          </cell>
          <cell r="E929" t="e">
            <v>#N/A</v>
          </cell>
          <cell r="F929" t="e">
            <v>#N/A</v>
          </cell>
          <cell r="G929" t="e">
            <v>#N/A</v>
          </cell>
          <cell r="J929" t="str">
            <v>86,7KM</v>
          </cell>
          <cell r="K929" t="str">
            <v>1H 38MIN</v>
          </cell>
        </row>
        <row r="930">
          <cell r="A930" t="str">
            <v>JAIME ZUÑIGA MUÑOZ</v>
          </cell>
          <cell r="B930" t="str">
            <v>VEREDA EL ROSARIO CAJIBIO/CAUCA</v>
          </cell>
          <cell r="C930" t="e">
            <v>#N/A</v>
          </cell>
          <cell r="D930">
            <v>3137425107</v>
          </cell>
          <cell r="E930" t="e">
            <v>#N/A</v>
          </cell>
          <cell r="F930" t="e">
            <v>#N/A</v>
          </cell>
          <cell r="G930" t="e">
            <v>#N/A</v>
          </cell>
          <cell r="J930">
            <v>0</v>
          </cell>
          <cell r="K930">
            <v>0</v>
          </cell>
        </row>
        <row r="931">
          <cell r="A931" t="str">
            <v>JAIME ZUÑIGA MUÑOZ /CLARA INELDASEGURA</v>
          </cell>
          <cell r="B931" t="str">
            <v>VEREDA EL ROSARIO CAJIBIO/CAUCA</v>
          </cell>
          <cell r="C931" t="e">
            <v>#N/A</v>
          </cell>
          <cell r="D931" t="str">
            <v>3137425107-3127526602</v>
          </cell>
          <cell r="E931" t="e">
            <v>#N/A</v>
          </cell>
          <cell r="F931" t="e">
            <v>#N/A</v>
          </cell>
          <cell r="G931" t="e">
            <v>#N/A</v>
          </cell>
          <cell r="J931">
            <v>0</v>
          </cell>
          <cell r="K931">
            <v>0</v>
          </cell>
        </row>
        <row r="932">
          <cell r="A932" t="str">
            <v>JAIRO ANTONIO DASUKI</v>
          </cell>
          <cell r="B932" t="str">
            <v>Calle 33 C # 15 04 conjunto residencial Parque Bolívar.</v>
          </cell>
          <cell r="C932" t="str">
            <v>Barrio Manuela Beltrán</v>
          </cell>
          <cell r="D932" t="str">
            <v>3058890464-3057590931-3944194</v>
          </cell>
          <cell r="E932" t="str">
            <v>Barrio Manuela Beltrán</v>
          </cell>
          <cell r="F932" t="str">
            <v>Soledad</v>
          </cell>
          <cell r="G932" t="str">
            <v>Riomar</v>
          </cell>
          <cell r="H932" t="str">
            <v>Cra. 51 # 82-197</v>
          </cell>
          <cell r="J932" t="str">
            <v>15 km</v>
          </cell>
          <cell r="K932" t="str">
            <v>40 min</v>
          </cell>
        </row>
        <row r="933">
          <cell r="A933" t="str">
            <v>JAIRO BLANCO CASIANO</v>
          </cell>
          <cell r="B933" t="str">
            <v>Cra 13a #37-86</v>
          </cell>
          <cell r="C933" t="str">
            <v>Manuela Beltran</v>
          </cell>
          <cell r="D933" t="str">
            <v>3013784501/3045964763</v>
          </cell>
          <cell r="E933" t="str">
            <v>Manuela Beltran</v>
          </cell>
          <cell r="F933" t="str">
            <v>Soledad</v>
          </cell>
          <cell r="G933" t="str">
            <v>Murillo</v>
          </cell>
          <cell r="H933" t="str">
            <v>Calle 45 # 9B - 08</v>
          </cell>
          <cell r="J933" t="str">
            <v>6 km</v>
          </cell>
          <cell r="K933" t="str">
            <v>19 min</v>
          </cell>
        </row>
        <row r="934">
          <cell r="A934" t="str">
            <v>Jairo De Jesus Miranda Cervantes</v>
          </cell>
          <cell r="B934" t="str">
            <v xml:space="preserve">Carrera 10D # 14-16 </v>
          </cell>
          <cell r="C934" t="str">
            <v>La Chinita</v>
          </cell>
          <cell r="D934">
            <v>3128564846</v>
          </cell>
          <cell r="E934" t="str">
            <v>La Chinita</v>
          </cell>
          <cell r="F934" t="str">
            <v>Barranquilla</v>
          </cell>
          <cell r="G934" t="str">
            <v>Murillo</v>
          </cell>
          <cell r="H934" t="str">
            <v>Calle 45 # 9B - 08</v>
          </cell>
          <cell r="J934">
            <v>6.5</v>
          </cell>
          <cell r="K934">
            <v>19</v>
          </cell>
        </row>
        <row r="935">
          <cell r="A935" t="str">
            <v xml:space="preserve">Jairo Torres </v>
          </cell>
          <cell r="B935" t="str">
            <v xml:space="preserve">Cra.52 a #39-09 Barrio Ensenillas Rionegro </v>
          </cell>
          <cell r="C935" t="str">
            <v>Intermunicipal</v>
          </cell>
          <cell r="D935">
            <v>3185561883</v>
          </cell>
          <cell r="E935" t="str">
            <v>Ensenillas</v>
          </cell>
          <cell r="F935" t="str">
            <v xml:space="preserve">Rionegro </v>
          </cell>
          <cell r="G935" t="str">
            <v>Clinica somer</v>
          </cell>
          <cell r="H935" t="str">
            <v>Cll. 64 # 51 D - 70 HSVP</v>
          </cell>
          <cell r="I935" t="str">
            <v>Cuarto Turno</v>
          </cell>
          <cell r="J935" t="str">
            <v>5 km</v>
          </cell>
          <cell r="K935" t="str">
            <v>10 min</v>
          </cell>
        </row>
        <row r="936">
          <cell r="A936" t="str">
            <v>JAKELINE NARVAES</v>
          </cell>
          <cell r="B936" t="str">
            <v>Calle 49 No. 13 - 22</v>
          </cell>
          <cell r="C936" t="str">
            <v>Bochalema</v>
          </cell>
          <cell r="D936">
            <v>3162852833</v>
          </cell>
          <cell r="E936" t="str">
            <v>Bochalema</v>
          </cell>
          <cell r="F936" t="str">
            <v>CALI</v>
          </cell>
          <cell r="G936" t="str">
            <v>Imbanaco</v>
          </cell>
          <cell r="H936" t="str">
            <v>Cll. 5B 4  # 38 -123</v>
          </cell>
          <cell r="J936" t="str">
            <v>6.8</v>
          </cell>
          <cell r="K936">
            <v>16</v>
          </cell>
        </row>
        <row r="937">
          <cell r="A937" t="str">
            <v>JANER ALTAHOMA</v>
          </cell>
          <cell r="B937" t="str">
            <v>Cra 2 # 51B - 53 Carrizal</v>
          </cell>
          <cell r="C937" t="str">
            <v>Carrizal</v>
          </cell>
          <cell r="D937" t="str">
            <v>3015530799/3003206983</v>
          </cell>
          <cell r="E937" t="str">
            <v>CARRIZAL</v>
          </cell>
          <cell r="F937" t="str">
            <v>Barranquilla</v>
          </cell>
          <cell r="G937" t="str">
            <v>Murillo</v>
          </cell>
          <cell r="H937" t="str">
            <v>Calle 45 # 9B - 08</v>
          </cell>
          <cell r="J937" t="str">
            <v>1,5 km</v>
          </cell>
          <cell r="K937" t="str">
            <v>5 min</v>
          </cell>
        </row>
        <row r="938">
          <cell r="A938" t="str">
            <v>JANET NARANJO</v>
          </cell>
          <cell r="B938" t="str">
            <v>CARRERA 8 # 123 - 154 TRR 8 AP 202 / CONJUNTO TREVISO</v>
          </cell>
          <cell r="C938" t="str">
            <v>Treviso</v>
          </cell>
          <cell r="D938">
            <v>0</v>
          </cell>
          <cell r="E938" t="str">
            <v>Treviso</v>
          </cell>
          <cell r="F938" t="str">
            <v>Ibague</v>
          </cell>
          <cell r="G938" t="str">
            <v>Ibague</v>
          </cell>
          <cell r="H938" t="str">
            <v>Calle 41 # 5 - 40 Barrio Restrepo</v>
          </cell>
          <cell r="J938" t="str">
            <v>6.2 km</v>
          </cell>
          <cell r="K938" t="str">
            <v>12 min</v>
          </cell>
        </row>
        <row r="939">
          <cell r="A939" t="str">
            <v>JANETH NARANJO</v>
          </cell>
          <cell r="B939" t="str">
            <v>CRA 8 # 123 - 154</v>
          </cell>
          <cell r="C939">
            <v>0</v>
          </cell>
          <cell r="D939">
            <v>0</v>
          </cell>
          <cell r="E939">
            <v>0</v>
          </cell>
          <cell r="F939" t="str">
            <v>Ibague</v>
          </cell>
          <cell r="G939" t="str">
            <v>Ibague</v>
          </cell>
          <cell r="H939" t="str">
            <v>Calle 41 # 5 - 40 Barrio Restrepo</v>
          </cell>
          <cell r="J939" t="str">
            <v>8 km</v>
          </cell>
          <cell r="K939" t="str">
            <v>14 min</v>
          </cell>
        </row>
        <row r="940">
          <cell r="A940" t="str">
            <v>JANETH ROLDAN</v>
          </cell>
          <cell r="B940" t="str">
            <v xml:space="preserve">villanueva </v>
          </cell>
          <cell r="C940" t="str">
            <v>VILLANUEVA</v>
          </cell>
          <cell r="D940">
            <v>0</v>
          </cell>
          <cell r="E940" t="str">
            <v>VILLANUEVA</v>
          </cell>
          <cell r="F940" t="str">
            <v>Tulua</v>
          </cell>
          <cell r="G940" t="str">
            <v>Tulua</v>
          </cell>
          <cell r="H940" t="str">
            <v>Cra. 34 # 26 - 40</v>
          </cell>
          <cell r="J940">
            <v>0</v>
          </cell>
          <cell r="K940">
            <v>0</v>
          </cell>
        </row>
        <row r="941">
          <cell r="A941" t="str">
            <v>JANETH TORRES URBANO</v>
          </cell>
          <cell r="B941" t="str">
            <v>Carrera 82 a # 6-16 tabaku de las americas</v>
          </cell>
          <cell r="C941" t="str">
            <v>Tabaku Las Americas</v>
          </cell>
          <cell r="D941">
            <v>3106991207</v>
          </cell>
          <cell r="E941" t="str">
            <v>Tabaku Las Americas</v>
          </cell>
          <cell r="F941" t="str">
            <v>Bogota</v>
          </cell>
          <cell r="G941" t="str">
            <v>San Jose</v>
          </cell>
          <cell r="H941" t="str">
            <v>Cll. 10 # 18-75 piso 3</v>
          </cell>
          <cell r="J941">
            <v>15</v>
          </cell>
          <cell r="K941">
            <v>30</v>
          </cell>
        </row>
        <row r="942">
          <cell r="A942" t="str">
            <v>JANNET ESPINOSA</v>
          </cell>
          <cell r="B942" t="str">
            <v>TRANSVERSAL 34A BIS # 40A - 10 SUR -villa mayor la nueva</v>
          </cell>
          <cell r="C942" t="str">
            <v>VILLA MAYOR LA NUEVA</v>
          </cell>
          <cell r="D942">
            <v>3112202571</v>
          </cell>
          <cell r="E942" t="str">
            <v>VILLA MAYOR LA NUEVA</v>
          </cell>
          <cell r="F942" t="str">
            <v>Bogota</v>
          </cell>
          <cell r="G942" t="str">
            <v>San Jose</v>
          </cell>
          <cell r="H942" t="str">
            <v>Cll. 10 # 18-75 piso 3</v>
          </cell>
          <cell r="I942" t="str">
            <v>Primer Turno</v>
          </cell>
          <cell r="J942">
            <v>12</v>
          </cell>
          <cell r="K942">
            <v>25</v>
          </cell>
        </row>
        <row r="943">
          <cell r="A943" t="str">
            <v xml:space="preserve">Jasbleidis Cantillo Salas </v>
          </cell>
          <cell r="B943" t="str">
            <v xml:space="preserve">Cra 50 D # 65-29 La candelaria </v>
          </cell>
          <cell r="C943" t="str">
            <v>Prado centro</v>
          </cell>
          <cell r="D943">
            <v>3007724525</v>
          </cell>
          <cell r="E943" t="str">
            <v>Prado centro</v>
          </cell>
          <cell r="F943" t="str">
            <v>Medellin</v>
          </cell>
          <cell r="G943" t="str">
            <v>Hosp. San Vicente de Paúl</v>
          </cell>
          <cell r="H943" t="str">
            <v>Cll. 64 # 51 D - 70 HSVP</v>
          </cell>
          <cell r="I943" t="str">
            <v>Primer Turno</v>
          </cell>
          <cell r="J943" t="str">
            <v>1 km</v>
          </cell>
          <cell r="K943" t="str">
            <v>5 MIN</v>
          </cell>
        </row>
        <row r="944">
          <cell r="A944" t="str">
            <v>Javier Andres Capador</v>
          </cell>
          <cell r="B944" t="str">
            <v>Diagonal 11 N 14B 14. Conjunto residencial  Parques de Santa Helena</v>
          </cell>
          <cell r="C944" t="str">
            <v>Facatativa</v>
          </cell>
          <cell r="D944">
            <v>3174393821</v>
          </cell>
          <cell r="E944" t="str">
            <v>Facatativa</v>
          </cell>
          <cell r="F944" t="str">
            <v>Facatativa</v>
          </cell>
          <cell r="G944" t="str">
            <v>FMC</v>
          </cell>
          <cell r="J944" t="str">
            <v>38 km</v>
          </cell>
          <cell r="K944" t="str">
            <v>1 h 2 min</v>
          </cell>
        </row>
        <row r="945">
          <cell r="A945" t="str">
            <v xml:space="preserve">Javier Antonio Silva Franco </v>
          </cell>
          <cell r="B945" t="str">
            <v>calle 38  # 2- 70 SABANA LOS PATIOS</v>
          </cell>
          <cell r="C945" t="e">
            <v>#N/A</v>
          </cell>
          <cell r="D945">
            <v>3188426342</v>
          </cell>
          <cell r="E945" t="e">
            <v>#N/A</v>
          </cell>
          <cell r="F945" t="e">
            <v>#N/A</v>
          </cell>
          <cell r="G945" t="e">
            <v>#N/A</v>
          </cell>
          <cell r="J945">
            <v>0</v>
          </cell>
          <cell r="K945">
            <v>0</v>
          </cell>
        </row>
        <row r="946">
          <cell r="A946" t="str">
            <v>JAVIER LFARO</v>
          </cell>
          <cell r="B946" t="str">
            <v xml:space="preserve">CALLE 39 # 33 -122 CIQUINQUIRA </v>
          </cell>
          <cell r="C946" t="str">
            <v>CHIQUINQUIRA</v>
          </cell>
          <cell r="D946" t="str">
            <v>3014183433-3005480970-3005480970</v>
          </cell>
          <cell r="E946" t="str">
            <v>CHIQUINQUIRA</v>
          </cell>
          <cell r="F946" t="str">
            <v>Barranquilla</v>
          </cell>
          <cell r="G946" t="str">
            <v>Riomar</v>
          </cell>
          <cell r="H946" t="str">
            <v>Cra. 51 # 82-197</v>
          </cell>
          <cell r="J946">
            <v>6</v>
          </cell>
          <cell r="K946">
            <v>18</v>
          </cell>
        </row>
        <row r="947">
          <cell r="A947" t="str">
            <v xml:space="preserve">Javier Mora </v>
          </cell>
          <cell r="B947" t="str">
            <v xml:space="preserve">Tranv 23 No. 7a-47 B/ la colina </v>
          </cell>
          <cell r="C947" t="str">
            <v>La Colina</v>
          </cell>
          <cell r="D947">
            <v>3138557901</v>
          </cell>
          <cell r="E947" t="str">
            <v>La Colina</v>
          </cell>
          <cell r="F947" t="str">
            <v>Girardot</v>
          </cell>
          <cell r="G947" t="str">
            <v>Girardot</v>
          </cell>
          <cell r="H947" t="str">
            <v>Cra. 7 A # 31 - 54 Barrio La Magdalena</v>
          </cell>
          <cell r="I947" t="str">
            <v>Primer Turno</v>
          </cell>
          <cell r="J947" t="str">
            <v>3.7 km</v>
          </cell>
          <cell r="K947" t="str">
            <v>10 min</v>
          </cell>
        </row>
        <row r="948">
          <cell r="A948" t="str">
            <v xml:space="preserve">Javier serrano </v>
          </cell>
          <cell r="B948" t="str">
            <v xml:space="preserve">Carrera 8 a # 49 - 81 ciudadela metropolitana soledad / lo puede recoger en la 8 a # 50 </v>
          </cell>
          <cell r="C948" t="str">
            <v xml:space="preserve"> ciudadela metropolitana</v>
          </cell>
          <cell r="D948">
            <v>3002550669</v>
          </cell>
          <cell r="E948" t="str">
            <v xml:space="preserve"> ciudadela metropolitana</v>
          </cell>
          <cell r="F948" t="str">
            <v xml:space="preserve">Soledad </v>
          </cell>
          <cell r="G948" t="str">
            <v>Riomar</v>
          </cell>
          <cell r="H948" t="str">
            <v>Cra. 51 # 82-197</v>
          </cell>
          <cell r="J948">
            <v>3.7</v>
          </cell>
          <cell r="K948">
            <v>12</v>
          </cell>
        </row>
        <row r="949">
          <cell r="A949" t="str">
            <v>JAZMIN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 t="str">
            <v>Barranquilla</v>
          </cell>
          <cell r="G949" t="str">
            <v>Murillo</v>
          </cell>
          <cell r="H949" t="str">
            <v>Calle 45 # 9B - 08
Barrio La Victoria</v>
          </cell>
          <cell r="J949" t="e">
            <v>#N/A</v>
          </cell>
          <cell r="K949" t="e">
            <v>#N/A</v>
          </cell>
        </row>
        <row r="950">
          <cell r="A950" t="str">
            <v>JAZMIN FALS</v>
          </cell>
          <cell r="B950" t="str">
            <v>CARRERA 13B No. 46E-10</v>
          </cell>
          <cell r="C950" t="str">
            <v xml:space="preserve">BARRANQUILLA </v>
          </cell>
          <cell r="D950">
            <v>3217553053</v>
          </cell>
          <cell r="E950" t="str">
            <v>Ciudadela 20 de julio</v>
          </cell>
          <cell r="F950" t="str">
            <v>Barranquilla</v>
          </cell>
          <cell r="G950" t="str">
            <v>Murillo</v>
          </cell>
          <cell r="H950" t="str">
            <v>Calle 45 # 9B - 08</v>
          </cell>
          <cell r="J950" t="str">
            <v>4.1</v>
          </cell>
          <cell r="K950" t="str">
            <v>13 min</v>
          </cell>
        </row>
        <row r="951">
          <cell r="A951" t="str">
            <v>JEAN ROSIRIS LLANOS QUINTANA</v>
          </cell>
          <cell r="B951" t="str">
            <v>CRA 28 MANZANA 19 TORRE 31 HOSPEDAJE EN VILLA SAN PABLO BARRANQUILLA/ATLANTICO</v>
          </cell>
          <cell r="C951" t="e">
            <v>#N/A</v>
          </cell>
          <cell r="D951">
            <v>3177828354</v>
          </cell>
          <cell r="E951" t="e">
            <v>#N/A</v>
          </cell>
          <cell r="F951" t="str">
            <v>Barranquilla</v>
          </cell>
          <cell r="G951" t="str">
            <v>IPS ESPECIALIZADA</v>
          </cell>
          <cell r="J951">
            <v>209</v>
          </cell>
          <cell r="K951" t="str">
            <v>4H 7 MIN</v>
          </cell>
        </row>
        <row r="952">
          <cell r="A952" t="str">
            <v>Jefe julian</v>
          </cell>
          <cell r="B952" t="str">
            <v>UR GIRARDOT</v>
          </cell>
          <cell r="C952" t="str">
            <v>GIRARDOT</v>
          </cell>
          <cell r="D952" t="str">
            <v>313 4064061</v>
          </cell>
          <cell r="E952" t="str">
            <v>GIRARDOT</v>
          </cell>
          <cell r="F952" t="str">
            <v>GIRARDOT</v>
          </cell>
          <cell r="G952" t="str">
            <v>GIRARDOT</v>
          </cell>
        </row>
        <row r="953">
          <cell r="A953" t="str">
            <v>Jefe Patricia</v>
          </cell>
          <cell r="B953" t="str">
            <v>Cra. 9 # 27-27 Edificio Cenecor</v>
          </cell>
          <cell r="C953" t="e">
            <v>#N/A</v>
          </cell>
          <cell r="E953" t="e">
            <v>#N/A</v>
          </cell>
          <cell r="F953" t="str">
            <v>Monteria</v>
          </cell>
          <cell r="G953" t="str">
            <v>Monteria</v>
          </cell>
        </row>
        <row r="954">
          <cell r="A954" t="str">
            <v>JEFFER ALEXANDER PARADA</v>
          </cell>
          <cell r="B954" t="str">
            <v>CALLE 21 29B 99 MNZ E TORRE 7B-3 APTO 510 BARRIO LOS ARRAYANES CUCUTA/N.SANTANDER</v>
          </cell>
          <cell r="C954" t="e">
            <v>#N/A</v>
          </cell>
          <cell r="D954" t="str">
            <v>3132075349-3122681567</v>
          </cell>
          <cell r="E954" t="e">
            <v>#N/A</v>
          </cell>
          <cell r="F954" t="e">
            <v>#N/A</v>
          </cell>
          <cell r="G954" t="e">
            <v>#N/A</v>
          </cell>
          <cell r="J954">
            <v>0</v>
          </cell>
          <cell r="K954">
            <v>0</v>
          </cell>
        </row>
        <row r="955">
          <cell r="A955" t="str">
            <v>JEFFER ALEXANDER PARADA /MARIANGELA PARADA MARTINEZ</v>
          </cell>
          <cell r="B955" t="str">
            <v>CALLE 21 29B 99 MNZ E TORRE 7B-3 APTO 510 BARRIO LOS ARRAYANES CUCUTA/N.SANTANDER</v>
          </cell>
          <cell r="C955" t="e">
            <v>#N/A</v>
          </cell>
          <cell r="D955" t="str">
            <v>3132075349-3122681567</v>
          </cell>
          <cell r="E955" t="e">
            <v>#N/A</v>
          </cell>
          <cell r="F955" t="e">
            <v>#N/A</v>
          </cell>
          <cell r="G955" t="e">
            <v>#N/A</v>
          </cell>
          <cell r="J955">
            <v>0</v>
          </cell>
          <cell r="K955">
            <v>0</v>
          </cell>
        </row>
        <row r="956">
          <cell r="A956" t="str">
            <v>JEFFER ALEXANDER PARADA- MARIANGELA PARADA</v>
          </cell>
          <cell r="B956" t="str">
            <v>CALLE 21 29B 99 MNZ E TORRE 7B-3 APTO 510 BARRIO LOS ARRAYANES CUCUTA/N.SANTANDER</v>
          </cell>
          <cell r="C956" t="e">
            <v>#N/A</v>
          </cell>
          <cell r="D956" t="str">
            <v>3132075349-3122681567</v>
          </cell>
          <cell r="E956" t="e">
            <v>#N/A</v>
          </cell>
          <cell r="F956" t="e">
            <v>#N/A</v>
          </cell>
          <cell r="G956" t="e">
            <v>#N/A</v>
          </cell>
          <cell r="J956">
            <v>0</v>
          </cell>
          <cell r="K956">
            <v>0</v>
          </cell>
        </row>
        <row r="957">
          <cell r="A957" t="str">
            <v>JEFFER ALEXANDER PARADA MARTINEZ</v>
          </cell>
          <cell r="B957" t="str">
            <v>CALLE 19#17-13 BARRIO SAN JOSÉ CUCUTA/N.SANTANDER</v>
          </cell>
          <cell r="C957" t="e">
            <v>#N/A</v>
          </cell>
          <cell r="D957">
            <v>3132075349</v>
          </cell>
          <cell r="E957" t="e">
            <v>#N/A</v>
          </cell>
          <cell r="F957" t="e">
            <v>#N/A</v>
          </cell>
          <cell r="G957" t="e">
            <v>#N/A</v>
          </cell>
          <cell r="J957">
            <v>0</v>
          </cell>
          <cell r="K957">
            <v>0</v>
          </cell>
        </row>
        <row r="958">
          <cell r="A958" t="str">
            <v>JEFFER ALEXANDER PARADA MARTINEZ - MARIANGELA PARADA MARTINEZ</v>
          </cell>
          <cell r="B958" t="str">
            <v>CALLE 19#17-13 BARRIO SAN JOSÉ CUCUTA/N.SANTANDER</v>
          </cell>
          <cell r="C958" t="e">
            <v>#N/A</v>
          </cell>
          <cell r="D958">
            <v>3132075349</v>
          </cell>
          <cell r="E958" t="e">
            <v>#N/A</v>
          </cell>
          <cell r="F958" t="e">
            <v>#N/A</v>
          </cell>
          <cell r="G958" t="e">
            <v>#N/A</v>
          </cell>
          <cell r="J958" t="str">
            <v>3,5KM</v>
          </cell>
          <cell r="K958" t="str">
            <v>13MIN</v>
          </cell>
        </row>
        <row r="959">
          <cell r="A959" t="str">
            <v>JEFFER ALEXANDER PARADA MARTINEZ-MARIANGELA PARADA MARTINEZ</v>
          </cell>
          <cell r="B959" t="str">
            <v>CALLE 21 29B 99 MNZ E TORRE 7B-3 APTO 510 BARRIO LOS ARRAYANES CUCUTA/N.SANTANDER</v>
          </cell>
          <cell r="C959" t="e">
            <v>#N/A</v>
          </cell>
          <cell r="D959" t="str">
            <v>3132075349-3122681567</v>
          </cell>
          <cell r="E959" t="e">
            <v>#N/A</v>
          </cell>
          <cell r="F959" t="e">
            <v>#N/A</v>
          </cell>
          <cell r="G959" t="e">
            <v>#N/A</v>
          </cell>
          <cell r="J959">
            <v>0</v>
          </cell>
          <cell r="K959">
            <v>0</v>
          </cell>
        </row>
        <row r="960">
          <cell r="A960" t="str">
            <v>Jefferson Escudero Romero</v>
          </cell>
          <cell r="B960" t="str">
            <v>Calle 3 # 4-43 B. Los Alpes La Dorada</v>
          </cell>
          <cell r="C960" t="str">
            <v>LOS ALPES LA DORADA</v>
          </cell>
          <cell r="D960">
            <v>3122039290</v>
          </cell>
          <cell r="E960" t="str">
            <v>los alpes la dorada</v>
          </cell>
          <cell r="F960" t="str">
            <v>Honda</v>
          </cell>
          <cell r="G960" t="str">
            <v>Honda</v>
          </cell>
          <cell r="H960" t="str">
            <v>Calle 9 No. 16-38 Av Centenario Hospital San Juan de Dios Honda</v>
          </cell>
          <cell r="J960">
            <v>70</v>
          </cell>
          <cell r="K960">
            <v>35</v>
          </cell>
        </row>
        <row r="961">
          <cell r="A961" t="str">
            <v>JEFREY CAMILO RODRIGUEZ</v>
          </cell>
          <cell r="B961" t="str">
            <v>CRA 88 N 6A-90 CONJUNTO PORTALES DE CASTILLA 3 TORRE 10 APTO 204</v>
          </cell>
          <cell r="C961" t="str">
            <v>el tintal</v>
          </cell>
          <cell r="D961">
            <v>0</v>
          </cell>
          <cell r="E961" t="str">
            <v>el tintal</v>
          </cell>
          <cell r="F961" t="str">
            <v>Bogota</v>
          </cell>
          <cell r="G961" t="str">
            <v>Fmexpress Bogotá</v>
          </cell>
          <cell r="H961" t="str">
            <v>BOGOTA CLL 161 # 7G-36</v>
          </cell>
          <cell r="J961">
            <v>11</v>
          </cell>
          <cell r="K961">
            <v>22</v>
          </cell>
        </row>
        <row r="962">
          <cell r="A962" t="str">
            <v>JEIMY FETIVA/KAROL FETIVA/LIZETH FETIVA</v>
          </cell>
          <cell r="B962" t="str">
            <v>CALLA 5 N 1-62 GUACHETA/CUNDINAMARCA</v>
          </cell>
          <cell r="C962" t="e">
            <v>#N/A</v>
          </cell>
          <cell r="D962">
            <v>3112409208</v>
          </cell>
          <cell r="E962" t="e">
            <v>#N/A</v>
          </cell>
          <cell r="F962" t="e">
            <v>#N/A</v>
          </cell>
          <cell r="G962" t="e">
            <v>#N/A</v>
          </cell>
          <cell r="J962">
            <v>0</v>
          </cell>
          <cell r="K962">
            <v>0</v>
          </cell>
        </row>
        <row r="963">
          <cell r="A963" t="str">
            <v>JEIMY FETIVA-KAROL FELIVA-LIZETH FETIVA</v>
          </cell>
          <cell r="B963" t="str">
            <v>CALLA 5 N 1-62 GUACHETA/CUNDINAMARCA</v>
          </cell>
          <cell r="C963" t="e">
            <v>#N/A</v>
          </cell>
          <cell r="D963">
            <v>3112409208</v>
          </cell>
          <cell r="E963" t="e">
            <v>#N/A</v>
          </cell>
          <cell r="F963" t="e">
            <v>#N/A</v>
          </cell>
          <cell r="G963" t="e">
            <v>#N/A</v>
          </cell>
          <cell r="J963">
            <v>0</v>
          </cell>
          <cell r="K963">
            <v>0</v>
          </cell>
        </row>
        <row r="964">
          <cell r="A964" t="str">
            <v>JEIMY FETIVA-KAROL FETIVA-LIZETH FETIVA</v>
          </cell>
          <cell r="B964" t="str">
            <v>CALLA 5 N 1-62 GUACHETA/CUNDINAMARCA</v>
          </cell>
          <cell r="C964" t="e">
            <v>#N/A</v>
          </cell>
          <cell r="D964">
            <v>3112409208</v>
          </cell>
          <cell r="E964" t="e">
            <v>#N/A</v>
          </cell>
          <cell r="F964" t="e">
            <v>#N/A</v>
          </cell>
          <cell r="G964" t="e">
            <v>#N/A</v>
          </cell>
          <cell r="J964">
            <v>0</v>
          </cell>
          <cell r="K964">
            <v>0</v>
          </cell>
        </row>
        <row r="965">
          <cell r="A965" t="str">
            <v>JEIMY KATHERINE CASTRO GONZALEZ</v>
          </cell>
          <cell r="B965" t="str">
            <v>VEREDA LAS COLMENAS LA CEJA- (VIA COLMENAS, ABEJORRAL)</v>
          </cell>
          <cell r="C965" t="e">
            <v>#N/A</v>
          </cell>
          <cell r="D965">
            <v>3007189667</v>
          </cell>
          <cell r="E965" t="e">
            <v>#N/A</v>
          </cell>
          <cell r="F965" t="e">
            <v>#N/A</v>
          </cell>
          <cell r="G965" t="e">
            <v>#N/A</v>
          </cell>
          <cell r="J965">
            <v>0</v>
          </cell>
          <cell r="K965">
            <v>0</v>
          </cell>
        </row>
        <row r="966">
          <cell r="A966" t="str">
            <v>JEIMY TATIANA FETIVA VASQUEZ</v>
          </cell>
          <cell r="B966" t="str">
            <v>Calle 5 1-62 GUACHETA/CUNDINAMARCA</v>
          </cell>
          <cell r="C966" t="e">
            <v>#N/A</v>
          </cell>
          <cell r="D966">
            <v>3112409207</v>
          </cell>
          <cell r="E966" t="e">
            <v>#N/A</v>
          </cell>
          <cell r="F966" t="e">
            <v>#N/A</v>
          </cell>
          <cell r="G966" t="e">
            <v>#N/A</v>
          </cell>
          <cell r="J966">
            <v>0</v>
          </cell>
          <cell r="K966">
            <v>0</v>
          </cell>
        </row>
        <row r="967">
          <cell r="A967" t="str">
            <v>JEIMY TATIANA FETIVA VASQUEZ - KAROL MISHELL FETIVA VASQUEZ -  LIZETH MARISOL FETIVA VASQUEZ</v>
          </cell>
          <cell r="B967" t="str">
            <v>CALLA 5 N 1-62 GUACHETA/CUNDINAMARCA</v>
          </cell>
          <cell r="C967" t="e">
            <v>#N/A</v>
          </cell>
          <cell r="D967" t="str">
            <v>3112409208-3223960223</v>
          </cell>
          <cell r="E967" t="e">
            <v>#N/A</v>
          </cell>
          <cell r="F967" t="e">
            <v>#N/A</v>
          </cell>
          <cell r="G967" t="e">
            <v>#N/A</v>
          </cell>
          <cell r="J967" t="str">
            <v>101KM</v>
          </cell>
          <cell r="K967" t="str">
            <v>2H 32MIN</v>
          </cell>
        </row>
        <row r="968">
          <cell r="A968" t="str">
            <v xml:space="preserve">JEIMY TATIANA FETIVA-KAROL MISHELL FETIVA-LIZETH MARISOL FETIVA </v>
          </cell>
          <cell r="B968" t="str">
            <v>CALLA 5 N 1-62 GUACHETA/CUNDINAMARCA</v>
          </cell>
          <cell r="C968" t="e">
            <v>#N/A</v>
          </cell>
          <cell r="D968">
            <v>3112409208</v>
          </cell>
          <cell r="E968" t="e">
            <v>#N/A</v>
          </cell>
          <cell r="F968" t="e">
            <v>#N/A</v>
          </cell>
          <cell r="G968" t="e">
            <v>#N/A</v>
          </cell>
          <cell r="J968">
            <v>0</v>
          </cell>
          <cell r="K968">
            <v>0</v>
          </cell>
        </row>
        <row r="969">
          <cell r="A969" t="str">
            <v>JEINY VARGAS</v>
          </cell>
          <cell r="B969" t="str">
            <v xml:space="preserve">CALLE 76 A N 87 - 15  BARRIO FLORENCIA </v>
          </cell>
          <cell r="C969" t="str">
            <v>Florencia</v>
          </cell>
          <cell r="D969">
            <v>0</v>
          </cell>
          <cell r="E969" t="str">
            <v>Florencia</v>
          </cell>
          <cell r="F969" t="str">
            <v>Bogota</v>
          </cell>
          <cell r="G969" t="str">
            <v>Fmexpress Bogotá</v>
          </cell>
          <cell r="H969" t="str">
            <v>BOGOTA CLL 161 # 7G-36</v>
          </cell>
          <cell r="J969">
            <v>15</v>
          </cell>
          <cell r="K969">
            <v>25</v>
          </cell>
        </row>
        <row r="970">
          <cell r="A970" t="str">
            <v>JEISON ESTEVEN SARMIENTO FRANCO</v>
          </cell>
          <cell r="B970" t="str">
            <v>CALLE 24 A # 35 - 20 CASA SAN BENITO VILLAVICENCIO</v>
          </cell>
          <cell r="C970" t="e">
            <v>#N/A</v>
          </cell>
          <cell r="D970" t="str">
            <v>3144411645-3138666087-3196264305-3118606712</v>
          </cell>
          <cell r="E970" t="e">
            <v>#N/A</v>
          </cell>
          <cell r="F970" t="e">
            <v>#N/A</v>
          </cell>
          <cell r="G970" t="e">
            <v>#N/A</v>
          </cell>
          <cell r="J970" t="str">
            <v>38,5KM</v>
          </cell>
          <cell r="K970" t="str">
            <v>1H 3MIN</v>
          </cell>
        </row>
        <row r="971">
          <cell r="A971" t="str">
            <v>JENIFER AGUILAR</v>
          </cell>
          <cell r="B971" t="str">
            <v xml:space="preserve">TRANSVERSAL 5a Q # 48 H Bis 39 Sur BARRIO MARRUECOS </v>
          </cell>
          <cell r="C971" t="str">
            <v>Barrio Marruecos</v>
          </cell>
          <cell r="D971">
            <v>0</v>
          </cell>
          <cell r="E971" t="str">
            <v>Barrio Marruecos</v>
          </cell>
          <cell r="F971" t="str">
            <v>Bogota</v>
          </cell>
          <cell r="G971" t="str">
            <v>Fmexpress Bogotá</v>
          </cell>
          <cell r="H971" t="str">
            <v>BOGOTA CLL 161 # 7G-36</v>
          </cell>
          <cell r="J971">
            <v>30</v>
          </cell>
          <cell r="K971">
            <v>59</v>
          </cell>
        </row>
        <row r="972">
          <cell r="A972" t="str">
            <v>JENIFER ALARCON</v>
          </cell>
          <cell r="B972" t="str">
            <v>CALLE 20 # 12 -55          Soacha portalegre</v>
          </cell>
          <cell r="C972" t="str">
            <v>INTERMUNICIAPAL</v>
          </cell>
          <cell r="D972">
            <v>3102600712</v>
          </cell>
          <cell r="E972" t="str">
            <v>SOACHA POTALEGRE</v>
          </cell>
          <cell r="F972" t="str">
            <v>Bogota</v>
          </cell>
          <cell r="G972" t="str">
            <v>San Jose</v>
          </cell>
          <cell r="H972" t="str">
            <v>Cll. 10 # 18-75 piso 3</v>
          </cell>
          <cell r="I972" t="str">
            <v>Primer Turno</v>
          </cell>
          <cell r="J972">
            <v>20</v>
          </cell>
          <cell r="K972">
            <v>38</v>
          </cell>
        </row>
        <row r="973">
          <cell r="A973" t="str">
            <v>Jenifer Ripe</v>
          </cell>
          <cell r="B973" t="str">
            <v>Cra 43a # 75B sur - 137 zaratoga - Sabaneta</v>
          </cell>
          <cell r="C973" t="str">
            <v>INTERMUNICIPAL</v>
          </cell>
          <cell r="D973">
            <v>3112774771</v>
          </cell>
          <cell r="E973" t="str">
            <v xml:space="preserve">SABANETA </v>
          </cell>
          <cell r="F973" t="str">
            <v>Medellin</v>
          </cell>
          <cell r="G973" t="str">
            <v>Envigado</v>
          </cell>
          <cell r="H973" t="str">
            <v>Dg. 31 # 36 A Sur - 80</v>
          </cell>
          <cell r="J973">
            <v>6</v>
          </cell>
          <cell r="K973">
            <v>19</v>
          </cell>
        </row>
        <row r="974">
          <cell r="A974" t="str">
            <v>JENNIFER MATEUS</v>
          </cell>
          <cell r="B974" t="str">
            <v>CALLE 68A#24B 10 PLAZA CLARO</v>
          </cell>
          <cell r="C974" t="str">
            <v>PLAZA CLARO</v>
          </cell>
          <cell r="D974">
            <v>3014925945</v>
          </cell>
          <cell r="E974" t="str">
            <v>PLAZA CLARO</v>
          </cell>
          <cell r="F974" t="str">
            <v>BOGOTA</v>
          </cell>
          <cell r="G974" t="str">
            <v>Bogotá</v>
          </cell>
          <cell r="H974" t="str">
            <v>CALLE 68A#24B 10 PLAZA CLARO</v>
          </cell>
        </row>
        <row r="975">
          <cell r="A975" t="str">
            <v>Jennifer Vesga</v>
          </cell>
          <cell r="B975" t="str">
            <v>Calle 8 # 23-11 Ap,201</v>
          </cell>
          <cell r="C975">
            <v>0</v>
          </cell>
          <cell r="D975">
            <v>3012628036</v>
          </cell>
          <cell r="E975">
            <v>0</v>
          </cell>
          <cell r="F975" t="str">
            <v>Honda</v>
          </cell>
          <cell r="G975" t="str">
            <v>Honda</v>
          </cell>
          <cell r="H975" t="str">
            <v>Calle 9 No. 16-38 Av Centenario Hospital San Juan de Dios Honda</v>
          </cell>
          <cell r="J975">
            <v>2</v>
          </cell>
          <cell r="K975">
            <v>5</v>
          </cell>
        </row>
        <row r="976">
          <cell r="A976" t="str">
            <v>jennifer zambrano</v>
          </cell>
          <cell r="B976" t="str">
            <v>Calle 74 B No. 11-04 sur Barrio Santa Librada. </v>
          </cell>
          <cell r="C976" t="str">
            <v>INTERMUNICIPAL</v>
          </cell>
          <cell r="D976">
            <v>3046444417</v>
          </cell>
          <cell r="E976" t="str">
            <v>santa librada-usme</v>
          </cell>
          <cell r="F976" t="str">
            <v>Bogota</v>
          </cell>
          <cell r="G976" t="str">
            <v>Cruz Roja</v>
          </cell>
          <cell r="H976" t="str">
            <v>Av. Kra  68 # 68 B-31 Bloque 1 Piso 1</v>
          </cell>
          <cell r="J976">
            <v>25</v>
          </cell>
          <cell r="K976">
            <v>40</v>
          </cell>
        </row>
        <row r="977">
          <cell r="A977" t="str">
            <v>JENNY ANDREA ROJAS BARAHONA</v>
          </cell>
          <cell r="B977" t="str">
            <v>CALLE 1C BIS # 13 - 52 IBAGUE/TOLIMA</v>
          </cell>
          <cell r="C977" t="e">
            <v>#N/A</v>
          </cell>
          <cell r="D977">
            <v>3125105729</v>
          </cell>
          <cell r="E977" t="e">
            <v>#N/A</v>
          </cell>
          <cell r="F977" t="e">
            <v>#N/A</v>
          </cell>
          <cell r="G977" t="e">
            <v>#N/A</v>
          </cell>
          <cell r="J977">
            <v>0</v>
          </cell>
          <cell r="K977">
            <v>0</v>
          </cell>
        </row>
        <row r="978">
          <cell r="A978" t="str">
            <v>Jenny Briceño</v>
          </cell>
          <cell r="B978" t="str">
            <v>Calle 70 A Bis No.  117  - 16</v>
          </cell>
          <cell r="C978" t="str">
            <v>Senderos de Engativa</v>
          </cell>
          <cell r="D978">
            <v>3205765618</v>
          </cell>
          <cell r="E978" t="str">
            <v>Senderos de Engativa</v>
          </cell>
          <cell r="F978" t="str">
            <v>BOGOTÁ</v>
          </cell>
          <cell r="G978" t="str">
            <v>Occidente</v>
          </cell>
          <cell r="H978" t="str">
            <v>Calle 5C No. 71C - 29 Torre B Piso 2 
Edificio Servicios Ambulatorios</v>
          </cell>
          <cell r="J978">
            <v>14</v>
          </cell>
          <cell r="K978">
            <v>37</v>
          </cell>
        </row>
        <row r="979">
          <cell r="A979" t="str">
            <v>JENNY HERNANDEZ VILLAMIL</v>
          </cell>
          <cell r="B979" t="str">
            <v>CRA 147 A # 142F -39 Suba Bilbao</v>
          </cell>
          <cell r="C979" t="str">
            <v>Suba Bilbao</v>
          </cell>
          <cell r="D979">
            <v>3222302164</v>
          </cell>
          <cell r="E979" t="str">
            <v>Suba Bilbao</v>
          </cell>
          <cell r="F979" t="str">
            <v xml:space="preserve">Bogota </v>
          </cell>
          <cell r="G979" t="str">
            <v xml:space="preserve">Occidente </v>
          </cell>
          <cell r="H979" t="str">
            <v>Calle 5C No. 71C - 29 Torre B Piso 2 
Edificio Servicios Ambulatorios</v>
          </cell>
          <cell r="J979">
            <v>21</v>
          </cell>
          <cell r="K979" t="str">
            <v>48min</v>
          </cell>
        </row>
        <row r="980">
          <cell r="A980" t="str">
            <v>JENNY JUDITH CORRALES</v>
          </cell>
          <cell r="B980" t="str">
            <v>CALLE 3 SUR No. 79  A 91 RECODO DE SAN FELIPE 6</v>
          </cell>
          <cell r="C980" t="str">
            <v>HIPOTECHO CENTRAL</v>
          </cell>
          <cell r="D980">
            <v>3138063188</v>
          </cell>
          <cell r="E980" t="str">
            <v>HIPOTECHO CENTRAL</v>
          </cell>
          <cell r="F980" t="str">
            <v>BOGOTA</v>
          </cell>
          <cell r="G980" t="str">
            <v>San Jose</v>
          </cell>
          <cell r="H980" t="str">
            <v>Cll. 10 # 18-75 piso 3</v>
          </cell>
          <cell r="J980">
            <v>15</v>
          </cell>
          <cell r="K980" t="str">
            <v>30 min</v>
          </cell>
        </row>
        <row r="981">
          <cell r="A981" t="str">
            <v>JENNY YAMILE PAEZ</v>
          </cell>
          <cell r="B981" t="str">
            <v xml:space="preserve">Cra 36 # 17-333 ciudad verde sohacha </v>
          </cell>
          <cell r="C981" t="str">
            <v>INTERMUNICIPAL</v>
          </cell>
          <cell r="D981">
            <v>3205568785</v>
          </cell>
          <cell r="E981" t="str">
            <v xml:space="preserve">ciudad verde- Sohacha </v>
          </cell>
          <cell r="F981" t="str">
            <v>BOGOTÁ</v>
          </cell>
          <cell r="G981" t="str">
            <v>Occidente</v>
          </cell>
          <cell r="H981" t="str">
            <v>Calle 5C No. 71C - 29 Torre B Piso 2 
Edificio Servicios Ambulatorios</v>
          </cell>
          <cell r="J981">
            <v>0</v>
          </cell>
          <cell r="K981">
            <v>0</v>
          </cell>
        </row>
        <row r="982">
          <cell r="A982" t="str">
            <v>Jesica Natalia Hernandez Rivera</v>
          </cell>
          <cell r="B982" t="str">
            <v>Carrera 8 # 22 - 49 Casa Manila Fusagasuga</v>
          </cell>
          <cell r="C982" t="e">
            <v>#N/A</v>
          </cell>
          <cell r="D982">
            <v>3115815411</v>
          </cell>
          <cell r="E982" t="e">
            <v>#N/A</v>
          </cell>
          <cell r="F982" t="e">
            <v>#N/A</v>
          </cell>
          <cell r="G982" t="e">
            <v>#N/A</v>
          </cell>
          <cell r="J982" t="str">
            <v>4,8KM</v>
          </cell>
          <cell r="K982" t="str">
            <v>12MIN</v>
          </cell>
        </row>
        <row r="983">
          <cell r="A983" t="str">
            <v>Jessica Agredo</v>
          </cell>
          <cell r="B983" t="str">
            <v>Carrera 1B N 46A 18 Urb. Manolete</v>
          </cell>
          <cell r="C983" t="str">
            <v xml:space="preserve"> CIUDAD HAYUELOS</v>
          </cell>
          <cell r="D983">
            <v>3142030849</v>
          </cell>
          <cell r="E983" t="str">
            <v xml:space="preserve"> CIUDAD HAYUELOS</v>
          </cell>
          <cell r="F983" t="str">
            <v>Tunja</v>
          </cell>
          <cell r="G983" t="str">
            <v>Tunja</v>
          </cell>
          <cell r="H983" t="str">
            <v>Carrera 1B N 46A 18 Urb. Manolete</v>
          </cell>
          <cell r="J983">
            <v>4</v>
          </cell>
          <cell r="K983" t="str">
            <v>13min</v>
          </cell>
        </row>
        <row r="984">
          <cell r="A984" t="str">
            <v>JESSICA ALEJANDRA SOTO ALVAREZ</v>
          </cell>
          <cell r="B984" t="str">
            <v>CIUDADELA VILLA DE LEYVA MANZANA 2 CASA 25</v>
          </cell>
          <cell r="C984" t="str">
            <v>villa de leyva</v>
          </cell>
          <cell r="D984">
            <v>3104877031</v>
          </cell>
          <cell r="E984" t="str">
            <v>villa de leyva</v>
          </cell>
          <cell r="F984" t="str">
            <v>PEREIRA</v>
          </cell>
          <cell r="G984" t="str">
            <v>Pereira</v>
          </cell>
          <cell r="H984" t="str">
            <v>Avenida Juan B. Gutierrez # 17-55.  Piso 1 Edificio Icono</v>
          </cell>
          <cell r="I984" t="str">
            <v>Primer Turno</v>
          </cell>
          <cell r="J984">
            <v>21</v>
          </cell>
          <cell r="K984">
            <v>11</v>
          </cell>
        </row>
        <row r="985">
          <cell r="A985" t="str">
            <v>Jessica Paola Mahecha Galvis</v>
          </cell>
          <cell r="B985" t="str">
            <v>CALLE 133 # 8-61 CONJUNTO VERACRUZ</v>
          </cell>
          <cell r="C985" t="str">
            <v>VERACRUZ</v>
          </cell>
          <cell r="D985">
            <v>3219789924</v>
          </cell>
          <cell r="E985" t="str">
            <v>VERACRUZ</v>
          </cell>
          <cell r="F985" t="str">
            <v>Honda</v>
          </cell>
          <cell r="G985" t="str">
            <v>Honda</v>
          </cell>
          <cell r="H985" t="str">
            <v>Calle 9 No. 16-38 Av Centenario Hospital San Juan de Dios Honda</v>
          </cell>
          <cell r="I985" t="str">
            <v>Cuarto Turno</v>
          </cell>
          <cell r="J985" t="str">
            <v>5 KM</v>
          </cell>
          <cell r="K985" t="str">
            <v>8 MIN</v>
          </cell>
        </row>
        <row r="986">
          <cell r="A986" t="str">
            <v>JESSIKA TORRES FLOREZ/ISABELA MARIN TORRES</v>
          </cell>
          <cell r="B986" t="str">
            <v>CALLE 103D # 66 _63 GIRARDOT MEDELLIN/ANTIOQUIA</v>
          </cell>
          <cell r="C986" t="e">
            <v>#N/A</v>
          </cell>
          <cell r="D986">
            <v>3014360329</v>
          </cell>
          <cell r="E986" t="e">
            <v>#N/A</v>
          </cell>
          <cell r="F986" t="e">
            <v>#N/A</v>
          </cell>
          <cell r="G986" t="e">
            <v>#N/A</v>
          </cell>
          <cell r="J986">
            <v>0</v>
          </cell>
          <cell r="K986">
            <v>0</v>
          </cell>
        </row>
        <row r="987">
          <cell r="A987" t="str">
            <v xml:space="preserve">JESUS ANTONIO SALAZAR GOMEZ </v>
          </cell>
          <cell r="B987" t="str">
            <v>CALLE 37 #1 A-43 BARRIO SAN JOAQUIN / FRENTE A LA ESCUELA CARTAGO</v>
          </cell>
          <cell r="C987" t="e">
            <v>#N/A</v>
          </cell>
          <cell r="D987">
            <v>3108315625</v>
          </cell>
          <cell r="E987" t="e">
            <v>#N/A</v>
          </cell>
          <cell r="F987" t="e">
            <v>#N/A</v>
          </cell>
          <cell r="G987" t="e">
            <v>#N/A</v>
          </cell>
          <cell r="J987">
            <v>0</v>
          </cell>
          <cell r="K987">
            <v>0</v>
          </cell>
        </row>
        <row r="988">
          <cell r="A988" t="str">
            <v>JESUS DAVID BARRIOS PUERTAS</v>
          </cell>
          <cell r="B988" t="str">
            <v>CALLE 98 C # 1E 38 BARRANQUILLA/ATLANTICO</v>
          </cell>
          <cell r="C988" t="e">
            <v>#N/A</v>
          </cell>
          <cell r="D988" t="str">
            <v>3127563604 / 3022938905/ 3205742964</v>
          </cell>
          <cell r="E988" t="e">
            <v>#N/A</v>
          </cell>
          <cell r="F988" t="e">
            <v>#N/A</v>
          </cell>
          <cell r="G988" t="e">
            <v>#N/A</v>
          </cell>
          <cell r="J988" t="str">
            <v>5,1KM</v>
          </cell>
          <cell r="K988" t="str">
            <v>13MIN</v>
          </cell>
        </row>
        <row r="989">
          <cell r="A989" t="str">
            <v>JESUS DAVID BARRIOS PUERTAS - JHONATAN DANIEL CARDENAS PUERTA</v>
          </cell>
          <cell r="B989" t="str">
            <v>CALLE 98 C # 1E 38 BARRANQUILLA/ATLANTICO</v>
          </cell>
          <cell r="C989" t="e">
            <v>#N/A</v>
          </cell>
          <cell r="D989" t="str">
            <v>3147561351-3128566304-3022938905-3205742964-3103691911</v>
          </cell>
          <cell r="E989" t="e">
            <v>#N/A</v>
          </cell>
          <cell r="F989" t="e">
            <v>#N/A</v>
          </cell>
          <cell r="G989" t="e">
            <v>#N/A</v>
          </cell>
          <cell r="J989">
            <v>0</v>
          </cell>
          <cell r="K989">
            <v>0</v>
          </cell>
        </row>
        <row r="990">
          <cell r="A990" t="str">
            <v>JESUS DAVID BARRIOS PUERTAS - JHONATAN DANIEL CARDENAS PUERTAS</v>
          </cell>
          <cell r="B990" t="str">
            <v>CALLE 98 C # 1E 38 BARRANQUILLA/ATLANTICO</v>
          </cell>
          <cell r="C990" t="e">
            <v>#N/A</v>
          </cell>
          <cell r="D990" t="str">
            <v>3147561351-3127563604-3022938905-3205742964-3103691911</v>
          </cell>
          <cell r="E990" t="e">
            <v>#N/A</v>
          </cell>
          <cell r="F990" t="e">
            <v>#N/A</v>
          </cell>
          <cell r="G990" t="e">
            <v>#N/A</v>
          </cell>
          <cell r="J990">
            <v>0</v>
          </cell>
          <cell r="K990">
            <v>0</v>
          </cell>
        </row>
        <row r="991">
          <cell r="A991" t="str">
            <v>JESUS DAVID BARRIOS PUERTAS-JHONATAN DANIEL CARDENAS PUERTAS</v>
          </cell>
          <cell r="B991" t="str">
            <v>CALLE 98 C # 1E 38 BARRANQUILLA/ATLANTICO</v>
          </cell>
          <cell r="C991" t="e">
            <v>#N/A</v>
          </cell>
          <cell r="D991" t="str">
            <v>3147561351-3128566304-3022938905-3205742964-3103691911</v>
          </cell>
          <cell r="E991" t="e">
            <v>#N/A</v>
          </cell>
          <cell r="F991" t="e">
            <v>#N/A</v>
          </cell>
          <cell r="G991" t="e">
            <v>#N/A</v>
          </cell>
          <cell r="J991">
            <v>0</v>
          </cell>
          <cell r="K991">
            <v>0</v>
          </cell>
        </row>
        <row r="992">
          <cell r="A992" t="str">
            <v>JESUS EMEL NAVARRO</v>
          </cell>
          <cell r="B992" t="str">
            <v>CALLE 6 # 5 - 34 BARRIO DIVINO NIÑO ABREGO/N DE SANTANDER</v>
          </cell>
          <cell r="C992" t="e">
            <v>#N/A</v>
          </cell>
          <cell r="D992">
            <v>3219920509</v>
          </cell>
          <cell r="E992" t="e">
            <v>#N/A</v>
          </cell>
          <cell r="F992" t="e">
            <v>#N/A</v>
          </cell>
          <cell r="G992" t="e">
            <v>#N/A</v>
          </cell>
          <cell r="J992">
            <v>0</v>
          </cell>
          <cell r="K992">
            <v>0</v>
          </cell>
        </row>
        <row r="993">
          <cell r="A993" t="str">
            <v>JESUS FONSECA</v>
          </cell>
          <cell r="B993" t="str">
            <v>CALLE 60  8 - 37  BARRIO EL BOSQUE</v>
          </cell>
          <cell r="C993" t="str">
            <v>EL BOSQUE</v>
          </cell>
          <cell r="D993" t="str">
            <v>-3156395648</v>
          </cell>
          <cell r="E993" t="str">
            <v>EL BOSQUE</v>
          </cell>
          <cell r="F993" t="str">
            <v>Barranquilla</v>
          </cell>
          <cell r="G993" t="str">
            <v>Riomar</v>
          </cell>
          <cell r="H993" t="str">
            <v>Cra. 51 # 82-197</v>
          </cell>
          <cell r="J993" t="str">
            <v>11.4</v>
          </cell>
          <cell r="K993" t="str">
            <v>20 min</v>
          </cell>
        </row>
        <row r="994">
          <cell r="A994" t="str">
            <v>JESUS GARCIA</v>
          </cell>
          <cell r="B994" t="str">
            <v>CRA 8 C # 35 A 100</v>
          </cell>
          <cell r="C994" t="str">
            <v>Las palmas</v>
          </cell>
          <cell r="D994">
            <v>3115977133</v>
          </cell>
          <cell r="E994" t="str">
            <v>Las palmas</v>
          </cell>
          <cell r="F994" t="str">
            <v>Barranquilla</v>
          </cell>
          <cell r="G994" t="str">
            <v>Riomar</v>
          </cell>
          <cell r="H994" t="str">
            <v>Cra. 51 # 82-197</v>
          </cell>
          <cell r="J994" t="str">
            <v>10 km</v>
          </cell>
          <cell r="K994" t="str">
            <v>42 min</v>
          </cell>
        </row>
        <row r="995">
          <cell r="A995" t="str">
            <v xml:space="preserve">JHEISON ENRIQUE CABARCAS JIMENEZ
</v>
          </cell>
          <cell r="B995" t="str">
            <v xml:space="preserve">CONJUNTO RESIDENCIAL PARQUES DE BOLÍVAR ETAPA 4, VÍA MINCA, BARRIO EL YUCAL. SANTA MARTA/ MAGDALENA
</v>
          </cell>
          <cell r="C995" t="e">
            <v>#N/A</v>
          </cell>
          <cell r="D995" t="str">
            <v>3217790231-3014334405</v>
          </cell>
          <cell r="E995" t="e">
            <v>#N/A</v>
          </cell>
          <cell r="F995" t="e">
            <v>#N/A</v>
          </cell>
          <cell r="G995" t="e">
            <v>#N/A</v>
          </cell>
          <cell r="J995">
            <v>0</v>
          </cell>
          <cell r="K995">
            <v>0</v>
          </cell>
        </row>
        <row r="996">
          <cell r="A996" t="str">
            <v>Jhoan Sebastian Molina Garces</v>
          </cell>
          <cell r="B996" t="str">
            <v>Manzana 32 lote 47 al frente de tienda la chancleta Villa cielo Monteria</v>
          </cell>
          <cell r="C996" t="e">
            <v>#N/A</v>
          </cell>
          <cell r="D996">
            <v>3222453461</v>
          </cell>
          <cell r="E996" t="e">
            <v>#N/A</v>
          </cell>
          <cell r="F996" t="e">
            <v>#N/A</v>
          </cell>
          <cell r="G996" t="e">
            <v>#N/A</v>
          </cell>
          <cell r="J996" t="str">
            <v>11,1KM</v>
          </cell>
          <cell r="K996" t="str">
            <v>16MIN</v>
          </cell>
        </row>
        <row r="997">
          <cell r="A997" t="str">
            <v>JHOANA ACEVEDO</v>
          </cell>
          <cell r="B997" t="str">
            <v>CALLE 69 NUM 44A 20 SUR ARBORIZADORA ALTA</v>
          </cell>
          <cell r="C997" t="str">
            <v>ARBORIZADORA ALTA</v>
          </cell>
          <cell r="D997">
            <v>3192960060</v>
          </cell>
          <cell r="E997" t="str">
            <v>ARBORIZADORA ALTA</v>
          </cell>
          <cell r="F997" t="str">
            <v>BOGOTÁ</v>
          </cell>
          <cell r="G997" t="str">
            <v>Occidente</v>
          </cell>
          <cell r="H997" t="str">
            <v>Calle 5C No. 71C - 29 Torre B Piso 2 
Edificio Servicios Ambulatorios</v>
          </cell>
          <cell r="J997">
            <v>4</v>
          </cell>
          <cell r="K997">
            <v>10</v>
          </cell>
        </row>
        <row r="998">
          <cell r="A998" t="str">
            <v>JHOANA ACEVEDO</v>
          </cell>
          <cell r="B998" t="str">
            <v xml:space="preserve"> Transversal 45 A  70-23 -sur</v>
          </cell>
          <cell r="C998" t="str">
            <v xml:space="preserve">VILLA ALSACIA </v>
          </cell>
          <cell r="D998">
            <v>3192960060</v>
          </cell>
          <cell r="E998" t="str">
            <v xml:space="preserve">VILLA ALSACIA </v>
          </cell>
          <cell r="F998" t="str">
            <v>BOGOTÁ</v>
          </cell>
          <cell r="G998" t="str">
            <v>Occidente</v>
          </cell>
          <cell r="H998" t="str">
            <v>Calle 5C No. 71C - 29 Torre B Piso 2 
Edificio Servicios Ambulatorios</v>
          </cell>
          <cell r="J998">
            <v>4</v>
          </cell>
          <cell r="K998">
            <v>10</v>
          </cell>
        </row>
        <row r="999">
          <cell r="A999" t="str">
            <v>JHOANNA BETANCOURTH</v>
          </cell>
          <cell r="B999" t="str">
            <v xml:space="preserve">CALLE 38 B # 90D 43 SUR       - fontibon  </v>
          </cell>
          <cell r="C999" t="str">
            <v>rosario fontibon</v>
          </cell>
          <cell r="D999">
            <v>3013906135</v>
          </cell>
          <cell r="E999" t="str">
            <v>rosario fontibon</v>
          </cell>
          <cell r="F999" t="str">
            <v>Bogota</v>
          </cell>
          <cell r="G999" t="str">
            <v>San Jose</v>
          </cell>
          <cell r="H999" t="str">
            <v>Cll. 10 # 18-75 piso 3</v>
          </cell>
          <cell r="I999" t="str">
            <v>Tercer Turno</v>
          </cell>
          <cell r="J999">
            <v>13</v>
          </cell>
          <cell r="K999">
            <v>25</v>
          </cell>
        </row>
        <row r="1000">
          <cell r="A1000" t="str">
            <v>JHOANNA OLIVARES</v>
          </cell>
          <cell r="B1000" t="str">
            <v xml:space="preserve">CARRERA 13 # 44 - 34  -chapinero   </v>
          </cell>
          <cell r="C1000" t="str">
            <v>CHAPINERO</v>
          </cell>
          <cell r="D1000">
            <v>3006764775</v>
          </cell>
          <cell r="E1000" t="str">
            <v>CHAPINERO</v>
          </cell>
          <cell r="F1000" t="str">
            <v>Bogota</v>
          </cell>
          <cell r="G1000" t="str">
            <v>San Jose</v>
          </cell>
          <cell r="H1000" t="str">
            <v>Cll. 10 # 18-75 piso 3</v>
          </cell>
          <cell r="I1000" t="str">
            <v>Primer Turno</v>
          </cell>
          <cell r="J1000">
            <v>6</v>
          </cell>
          <cell r="K1000">
            <v>17</v>
          </cell>
        </row>
        <row r="1001">
          <cell r="A1001" t="str">
            <v>JHOINEER JOSUE RICARDO VILLARREAL</v>
          </cell>
          <cell r="B1001" t="str">
            <v>CRA 14 número 86_51 Barrio Ciudad Modesto BARRANQUILLA/ATLANTICO</v>
          </cell>
          <cell r="C1001" t="e">
            <v>#N/A</v>
          </cell>
          <cell r="D1001">
            <v>3012465226</v>
          </cell>
          <cell r="E1001" t="e">
            <v>#N/A</v>
          </cell>
          <cell r="F1001" t="e">
            <v>#N/A</v>
          </cell>
          <cell r="G1001" t="e">
            <v>#N/A</v>
          </cell>
          <cell r="J1001">
            <v>0</v>
          </cell>
          <cell r="K1001">
            <v>0</v>
          </cell>
        </row>
        <row r="1002">
          <cell r="A1002" t="str">
            <v>JHOINER VILLALBA MORENO</v>
          </cell>
          <cell r="B1002" t="str">
            <v xml:space="preserve">BARRIO EL PELIGRO EL PIÑON </v>
          </cell>
          <cell r="C1002" t="e">
            <v>#N/A</v>
          </cell>
          <cell r="D1002">
            <v>3107163578</v>
          </cell>
          <cell r="E1002" t="e">
            <v>#N/A</v>
          </cell>
          <cell r="F1002" t="e">
            <v>#N/A</v>
          </cell>
          <cell r="G1002" t="e">
            <v>#N/A</v>
          </cell>
          <cell r="J1002">
            <v>0</v>
          </cell>
          <cell r="K1002">
            <v>0</v>
          </cell>
        </row>
        <row r="1003">
          <cell r="A1003" t="str">
            <v>Jhojan Duban Sánchez Benachi</v>
          </cell>
          <cell r="B1003" t="str">
            <v>VDA Puente Tierra Totoro</v>
          </cell>
          <cell r="C1003" t="e">
            <v>#N/A</v>
          </cell>
          <cell r="D1003">
            <v>3216201531</v>
          </cell>
          <cell r="E1003" t="e">
            <v>#N/A</v>
          </cell>
          <cell r="F1003" t="e">
            <v>#N/A</v>
          </cell>
          <cell r="G1003" t="e">
            <v>#N/A</v>
          </cell>
          <cell r="J1003" t="str">
            <v>53KM</v>
          </cell>
          <cell r="K1003" t="str">
            <v>1H 38MIN</v>
          </cell>
        </row>
        <row r="1004">
          <cell r="A1004" t="str">
            <v xml:space="preserve">Jhon Fredi Hincapie 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 t="str">
            <v>Tulua</v>
          </cell>
          <cell r="G1004" t="str">
            <v>Tulua</v>
          </cell>
          <cell r="H1004" t="str">
            <v>Cra. 34 # 26 - 40</v>
          </cell>
          <cell r="J1004">
            <v>0</v>
          </cell>
          <cell r="K1004">
            <v>0</v>
          </cell>
        </row>
        <row r="1005">
          <cell r="A1005" t="str">
            <v>JHON FREDY JAIMES ESPINDOLA</v>
          </cell>
          <cell r="B1005" t="str">
            <v>Torres de Alejandría Torre 5 apartamento 301</v>
          </cell>
          <cell r="C1005" t="e">
            <v>#N/A</v>
          </cell>
          <cell r="D1005">
            <v>3003488669</v>
          </cell>
          <cell r="E1005" t="e">
            <v>#N/A</v>
          </cell>
          <cell r="F1005" t="e">
            <v>#N/A</v>
          </cell>
          <cell r="G1005" t="e">
            <v>#N/A</v>
          </cell>
          <cell r="J1005" t="str">
            <v>3,2KM</v>
          </cell>
          <cell r="K1005" t="str">
            <v>10MIN</v>
          </cell>
        </row>
        <row r="1006">
          <cell r="A1006" t="str">
            <v>JHON FREDY RUIZ RESTREPO</v>
          </cell>
          <cell r="B1006" t="str">
            <v xml:space="preserve">BOSTON MEDELLIN </v>
          </cell>
          <cell r="C1006" t="str">
            <v xml:space="preserve">BOSTON MEDELLIN </v>
          </cell>
          <cell r="D1006">
            <v>3004098653</v>
          </cell>
          <cell r="E1006" t="str">
            <v xml:space="preserve">BOSTON MEDELLIN </v>
          </cell>
          <cell r="F1006" t="str">
            <v>Medellin</v>
          </cell>
          <cell r="G1006" t="str">
            <v>Envigado</v>
          </cell>
          <cell r="H1006" t="str">
            <v>Dg. 31 # 36 A Sur - 80</v>
          </cell>
          <cell r="J1006" t="str">
            <v>12 km</v>
          </cell>
          <cell r="K1006" t="str">
            <v>20 Min</v>
          </cell>
        </row>
        <row r="1007">
          <cell r="A1007" t="str">
            <v>JHON FUENTES</v>
          </cell>
          <cell r="B1007" t="str">
            <v xml:space="preserve">Calle 64d 85 36 </v>
          </cell>
          <cell r="C1007" t="str">
            <v>ENGATIVA</v>
          </cell>
          <cell r="D1007" t="str">
            <v>321 7772674</v>
          </cell>
          <cell r="E1007" t="str">
            <v>ENGATIVA</v>
          </cell>
          <cell r="F1007" t="str">
            <v>Bogota</v>
          </cell>
          <cell r="G1007" t="e">
            <v>#N/A</v>
          </cell>
          <cell r="J1007" t="str">
            <v>10,0KM</v>
          </cell>
          <cell r="K1007">
            <v>0</v>
          </cell>
        </row>
        <row r="1008">
          <cell r="A1008" t="str">
            <v>JHON LOPEZ</v>
          </cell>
          <cell r="B1008" t="str">
            <v>calle 60c #13-94</v>
          </cell>
          <cell r="C1008" t="str">
            <v>INTERMUNICIPAL</v>
          </cell>
          <cell r="D1008" t="str">
            <v>319 7113375</v>
          </cell>
          <cell r="E1008" t="str">
            <v>Nuevo Milenio-soledad</v>
          </cell>
          <cell r="F1008" t="str">
            <v>SOLEDAD</v>
          </cell>
          <cell r="G1008" t="str">
            <v>Murillo</v>
          </cell>
          <cell r="H1008" t="str">
            <v>Calle 45 # 9B - 08
Barrio La Victoria</v>
          </cell>
          <cell r="J1008" t="str">
            <v>12 km</v>
          </cell>
          <cell r="K1008" t="str">
            <v>23 min</v>
          </cell>
        </row>
        <row r="1009">
          <cell r="A1009" t="str">
            <v xml:space="preserve">JHON LOPEZ </v>
          </cell>
          <cell r="B1009" t="str">
            <v>CALLE 60C # 13-94 NUEVO MILENO</v>
          </cell>
          <cell r="C1009" t="str">
            <v xml:space="preserve">SOLEDAD </v>
          </cell>
          <cell r="D1009" t="str">
            <v>319 7113375</v>
          </cell>
          <cell r="E1009" t="str">
            <v xml:space="preserve">Nuevo Milenio </v>
          </cell>
          <cell r="F1009" t="str">
            <v>SOLEDAD</v>
          </cell>
          <cell r="G1009" t="str">
            <v>Murillo</v>
          </cell>
          <cell r="H1009" t="str">
            <v>Calle 45 # 9B - 08</v>
          </cell>
          <cell r="J1009" t="str">
            <v>6.1</v>
          </cell>
          <cell r="K1009" t="str">
            <v>18 min</v>
          </cell>
        </row>
        <row r="1010">
          <cell r="A1010" t="str">
            <v xml:space="preserve">Jhon Lozano </v>
          </cell>
          <cell r="B1010" t="str">
            <v xml:space="preserve">Cra 9C No. 1b-36 la ceiba </v>
          </cell>
          <cell r="C1010" t="str">
            <v>La Ceiba</v>
          </cell>
          <cell r="D1010">
            <v>3112737846</v>
          </cell>
          <cell r="E1010" t="str">
            <v>La Ceiba</v>
          </cell>
          <cell r="F1010" t="str">
            <v>Girardot</v>
          </cell>
          <cell r="G1010" t="str">
            <v>Girardot</v>
          </cell>
          <cell r="H1010" t="str">
            <v>Cra. 7 A # 31 - 54 Barrio La Magdalena</v>
          </cell>
          <cell r="I1010" t="str">
            <v>Cuarto Turno</v>
          </cell>
          <cell r="J1010" t="str">
            <v xml:space="preserve">3.5 km </v>
          </cell>
          <cell r="K1010" t="str">
            <v>9 min</v>
          </cell>
        </row>
        <row r="1011">
          <cell r="A1011" t="str">
            <v>JHON MONCADA</v>
          </cell>
          <cell r="B1011" t="str">
            <v>Cali</v>
          </cell>
          <cell r="C1011" t="str">
            <v>Cali</v>
          </cell>
          <cell r="D1011">
            <v>3174374984</v>
          </cell>
          <cell r="E1011" t="str">
            <v>Cali</v>
          </cell>
          <cell r="F1011" t="str">
            <v>Cali</v>
          </cell>
          <cell r="G1011" t="str">
            <v>Fresenius Intexzona</v>
          </cell>
          <cell r="H1011" t="str">
            <v>Intexzona</v>
          </cell>
        </row>
        <row r="1012">
          <cell r="A1012" t="str">
            <v>JHON NEIDER ARCHILA RIAÑO</v>
          </cell>
          <cell r="B1012" t="str">
            <v>CARRERA 8 #19-57 GRANADA/META</v>
          </cell>
          <cell r="C1012" t="e">
            <v>#N/A</v>
          </cell>
          <cell r="D1012">
            <v>3102144329</v>
          </cell>
          <cell r="E1012" t="e">
            <v>#N/A</v>
          </cell>
          <cell r="F1012" t="e">
            <v>#N/A</v>
          </cell>
          <cell r="G1012" t="e">
            <v>#N/A</v>
          </cell>
          <cell r="J1012">
            <v>0</v>
          </cell>
          <cell r="K1012">
            <v>0</v>
          </cell>
        </row>
        <row r="1013">
          <cell r="A1013" t="str">
            <v>JHON PAEZ</v>
          </cell>
          <cell r="B1013" t="str">
            <v xml:space="preserve">Cra 15b No. 6 - 32 CJ La Ilucion </v>
          </cell>
          <cell r="C1013">
            <v>0</v>
          </cell>
          <cell r="F1013" t="str">
            <v>BOGOTA</v>
          </cell>
          <cell r="G1013" t="str">
            <v>Dorado</v>
          </cell>
          <cell r="H1013" t="str">
            <v>Diagonal 82 Bis # 85 - 90</v>
          </cell>
          <cell r="J1013">
            <v>0</v>
          </cell>
          <cell r="K1013">
            <v>0</v>
          </cell>
        </row>
        <row r="1014">
          <cell r="A1014" t="str">
            <v>JHONATAN</v>
          </cell>
          <cell r="B1014" t="str">
            <v>Cra 9 # 72 - 70</v>
          </cell>
          <cell r="C1014" t="str">
            <v>7 de Agosto</v>
          </cell>
          <cell r="D1014">
            <v>0</v>
          </cell>
          <cell r="E1014" t="str">
            <v>7 de Agosto</v>
          </cell>
          <cell r="F1014" t="str">
            <v>Cali</v>
          </cell>
          <cell r="G1014" t="str">
            <v>Imbanaco</v>
          </cell>
          <cell r="H1014" t="str">
            <v>Cll. 5B 4  # 38 -123</v>
          </cell>
          <cell r="J1014" t="str">
            <v>10 km</v>
          </cell>
          <cell r="K1014" t="str">
            <v>19 min</v>
          </cell>
        </row>
        <row r="1015">
          <cell r="A1015" t="str">
            <v>JHONATAN DANIEL CARDENAS PUERTA</v>
          </cell>
          <cell r="B1015" t="str">
            <v>CALLE 98 # C # 1E 38 BARRANQUILLA/ATLANTICO</v>
          </cell>
          <cell r="C1015" t="e">
            <v>#N/A</v>
          </cell>
          <cell r="D1015">
            <v>3205742964</v>
          </cell>
          <cell r="E1015" t="e">
            <v>#N/A</v>
          </cell>
          <cell r="F1015" t="e">
            <v>#N/A</v>
          </cell>
          <cell r="G1015" t="e">
            <v>#N/A</v>
          </cell>
          <cell r="J1015" t="str">
            <v>51,1KM</v>
          </cell>
          <cell r="K1015" t="str">
            <v>13MIN</v>
          </cell>
        </row>
        <row r="1016">
          <cell r="A1016" t="str">
            <v>JHONATAN DANIEL CARDENAS PUERTA - JACQUELIN OMAIRA PUERTA QUINTANA</v>
          </cell>
          <cell r="B1016" t="str">
            <v>CALLE 98C # 1E 38 BARRANQUILLA/ATLANTICO</v>
          </cell>
          <cell r="C1016" t="e">
            <v>#N/A</v>
          </cell>
          <cell r="D1016" t="str">
            <v>3205742964-3127566304-3147561351-3103691911</v>
          </cell>
          <cell r="E1016" t="e">
            <v>#N/A</v>
          </cell>
          <cell r="F1016" t="e">
            <v>#N/A</v>
          </cell>
          <cell r="G1016" t="e">
            <v>#N/A</v>
          </cell>
          <cell r="J1016" t="str">
            <v>51,1KM</v>
          </cell>
          <cell r="K1016" t="str">
            <v>13MIN</v>
          </cell>
        </row>
        <row r="1017">
          <cell r="A1017" t="str">
            <v>JHONATAN DANIEL CARDENAS PUERTA/JACQUELIN OMAIRA PUERTAS QUINTANA</v>
          </cell>
          <cell r="B1017" t="str">
            <v>CALLE 98 # C # 1E 38 BARRANQUILLA/ATLANTICO</v>
          </cell>
          <cell r="C1017" t="e">
            <v>#N/A</v>
          </cell>
          <cell r="D1017">
            <v>3205742964</v>
          </cell>
          <cell r="E1017" t="e">
            <v>#N/A</v>
          </cell>
          <cell r="F1017" t="e">
            <v>#N/A</v>
          </cell>
          <cell r="G1017" t="e">
            <v>#N/A</v>
          </cell>
          <cell r="J1017" t="str">
            <v>51,1KM</v>
          </cell>
          <cell r="K1017" t="str">
            <v>13MIN</v>
          </cell>
        </row>
        <row r="1018">
          <cell r="A1018" t="str">
            <v>JHONATAN MIRANDA</v>
          </cell>
          <cell r="C1018">
            <v>0</v>
          </cell>
        </row>
        <row r="1019">
          <cell r="A1019" t="str">
            <v>JHONATAN MIRANDA</v>
          </cell>
          <cell r="C1019">
            <v>0</v>
          </cell>
          <cell r="F1019" t="str">
            <v>Cali</v>
          </cell>
          <cell r="G1019" t="str">
            <v>Imbanaco</v>
          </cell>
        </row>
        <row r="1020">
          <cell r="A1020" t="str">
            <v>Jhonatan Peña Morano</v>
          </cell>
          <cell r="B1020" t="str">
            <v xml:space="preserve">por la entrada de la rayanderia Vereda la independencia Piendamo/cauca </v>
          </cell>
          <cell r="C1020" t="e">
            <v>#N/A</v>
          </cell>
          <cell r="D1020" t="str">
            <v>3113337210-3118242484</v>
          </cell>
          <cell r="E1020" t="e">
            <v>#N/A</v>
          </cell>
          <cell r="F1020" t="e">
            <v>#N/A</v>
          </cell>
          <cell r="G1020" t="e">
            <v>#N/A</v>
          </cell>
          <cell r="J1020" t="str">
            <v>54,5KM</v>
          </cell>
          <cell r="K1020" t="str">
            <v>1H 22MIN</v>
          </cell>
        </row>
        <row r="1021">
          <cell r="A1021" t="str">
            <v>Jhonathan Duque</v>
          </cell>
          <cell r="B1021" t="str">
            <v xml:space="preserve">Cra 46b#46 sus 40 envigado </v>
          </cell>
          <cell r="C1021" t="str">
            <v>INTERMUNICIPAL</v>
          </cell>
          <cell r="D1021">
            <v>3105974711</v>
          </cell>
          <cell r="E1021" t="str">
            <v>Envigado</v>
          </cell>
          <cell r="F1021" t="str">
            <v>Medellin</v>
          </cell>
          <cell r="G1021" t="str">
            <v>Hosp. San Vicente de Paúl</v>
          </cell>
          <cell r="H1021" t="str">
            <v>Cll. 64 # 51 D - 70 HSVP</v>
          </cell>
          <cell r="J1021" t="str">
            <v>16 KM</v>
          </cell>
          <cell r="K1021" t="str">
            <v>25 MIN</v>
          </cell>
        </row>
        <row r="1022">
          <cell r="A1022" t="str">
            <v>JHONGUTIERREZ</v>
          </cell>
          <cell r="B1022" t="str">
            <v>CALLE 85 # 11-47 LOS ALMENDROS 3ERA ETAPA</v>
          </cell>
          <cell r="C1022" t="str">
            <v>SOLEDAD</v>
          </cell>
          <cell r="D1022">
            <v>3052807353</v>
          </cell>
          <cell r="E1022" t="str">
            <v>LOS ALMENDROS</v>
          </cell>
          <cell r="F1022" t="str">
            <v>Soledad</v>
          </cell>
          <cell r="G1022" t="str">
            <v>Murillo</v>
          </cell>
          <cell r="H1022" t="str">
            <v>Calle 45 # 9B - 08</v>
          </cell>
          <cell r="J1022" t="str">
            <v>8.9</v>
          </cell>
          <cell r="K1022" t="str">
            <v>21 min</v>
          </cell>
        </row>
        <row r="1023">
          <cell r="A1023" t="str">
            <v xml:space="preserve">JHONNAEL VILLEGAS </v>
          </cell>
          <cell r="B1023" t="str">
            <v>BOGOTA</v>
          </cell>
          <cell r="C1023" t="str">
            <v>BOGOTA</v>
          </cell>
          <cell r="D1023" t="str">
            <v>58 414-3103202</v>
          </cell>
          <cell r="E1023" t="str">
            <v>BOGOTA</v>
          </cell>
          <cell r="F1023" t="str">
            <v>BOGOTA</v>
          </cell>
          <cell r="G1023" t="str">
            <v>BOGOTA</v>
          </cell>
          <cell r="J1023" t="str">
            <v xml:space="preserve">15,6 KM </v>
          </cell>
          <cell r="K1023" t="str">
            <v>47 minutos</v>
          </cell>
        </row>
        <row r="1024">
          <cell r="A1024" t="str">
            <v>JHONNY HERNANDEZ TORRES</v>
          </cell>
          <cell r="B1024" t="str">
            <v>CLL 5 # 3-75 CASA 23 SAN SEBASTIÁN CHIA/CUNDINAMARCA</v>
          </cell>
          <cell r="C1024" t="e">
            <v>#N/A</v>
          </cell>
          <cell r="D1024">
            <v>3012797825</v>
          </cell>
          <cell r="E1024" t="e">
            <v>#N/A</v>
          </cell>
          <cell r="F1024" t="e">
            <v>#N/A</v>
          </cell>
          <cell r="G1024" t="e">
            <v>#N/A</v>
          </cell>
          <cell r="J1024" t="str">
            <v>22KM</v>
          </cell>
          <cell r="K1024" t="str">
            <v>26MIN</v>
          </cell>
        </row>
        <row r="1025">
          <cell r="A1025" t="str">
            <v>JHONNY VALENCIA</v>
          </cell>
          <cell r="B1025" t="str">
            <v>Cll. 38 # 54 A - 35 piso 4 Rionegro</v>
          </cell>
          <cell r="C1025">
            <v>0</v>
          </cell>
          <cell r="D1025">
            <v>0</v>
          </cell>
          <cell r="F1025" t="str">
            <v xml:space="preserve">RIONEGRO </v>
          </cell>
          <cell r="G1025" t="str">
            <v>Clinica somer</v>
          </cell>
          <cell r="H1025" t="str">
            <v>Cll. 38 # 54 A - 35 piso 4 Rionegro</v>
          </cell>
          <cell r="J1025">
            <v>35</v>
          </cell>
          <cell r="K1025" t="str">
            <v>50 min</v>
          </cell>
        </row>
        <row r="1026">
          <cell r="A1026" t="str">
            <v>Jhony Alexander Bolaños Fajardo</v>
          </cell>
          <cell r="B1026" t="str">
            <v>KR 41E-2 # 52-35 Ciudad Cordoba Cali</v>
          </cell>
          <cell r="C1026" t="e">
            <v>#N/A</v>
          </cell>
          <cell r="D1026">
            <v>3148729359</v>
          </cell>
          <cell r="E1026" t="e">
            <v>#N/A</v>
          </cell>
          <cell r="F1026" t="e">
            <v>#N/A</v>
          </cell>
          <cell r="G1026" t="e">
            <v>#N/A</v>
          </cell>
          <cell r="J1026" t="str">
            <v>9KM</v>
          </cell>
          <cell r="K1026" t="str">
            <v>19MIN</v>
          </cell>
        </row>
        <row r="1027">
          <cell r="A1027" t="str">
            <v>Jhony Gabriel conrado Jimenez</v>
          </cell>
          <cell r="B1027" t="str">
            <v>cra 12 # 18_115</v>
          </cell>
          <cell r="C1027" t="str">
            <v>barrio san miguel</v>
          </cell>
          <cell r="D1027">
            <v>3214624549</v>
          </cell>
          <cell r="E1027" t="str">
            <v>barrio san miguel</v>
          </cell>
          <cell r="F1027" t="str">
            <v>Honda</v>
          </cell>
          <cell r="G1027" t="str">
            <v>Honda</v>
          </cell>
          <cell r="H1027" t="str">
            <v>Calle 9 No. 16-38 Av Centenario Hospital San Juan de Dios Honda</v>
          </cell>
          <cell r="J1027" t="str">
            <v>2 km</v>
          </cell>
          <cell r="K1027" t="str">
            <v>5 min</v>
          </cell>
        </row>
        <row r="1028">
          <cell r="A1028" t="str">
            <v>JHORINVER CASTAÑO ZAPATA</v>
          </cell>
          <cell r="B1028" t="str">
            <v>CALLE 9 # 5_12 SONSON/ANTIOQUIA</v>
          </cell>
          <cell r="C1028" t="e">
            <v>#N/A</v>
          </cell>
          <cell r="D1028">
            <v>3116256735</v>
          </cell>
          <cell r="E1028" t="e">
            <v>#N/A</v>
          </cell>
          <cell r="F1028" t="e">
            <v>#N/A</v>
          </cell>
          <cell r="G1028" t="e">
            <v>#N/A</v>
          </cell>
          <cell r="J1028">
            <v>0</v>
          </cell>
          <cell r="K1028">
            <v>0</v>
          </cell>
        </row>
        <row r="1029">
          <cell r="A1029" t="str">
            <v xml:space="preserve">JIMMY CASTRO </v>
          </cell>
          <cell r="B1029" t="str">
            <v xml:space="preserve">Calle 7 #10-74 Valencia </v>
          </cell>
          <cell r="C1029" t="str">
            <v xml:space="preserve">VALENCIA </v>
          </cell>
          <cell r="D1029" t="str">
            <v>322 3120609</v>
          </cell>
          <cell r="E1029" t="str">
            <v xml:space="preserve">VALENCIA </v>
          </cell>
          <cell r="F1029" t="str">
            <v>Popayan</v>
          </cell>
          <cell r="G1029" t="str">
            <v>Popayan</v>
          </cell>
          <cell r="H1029" t="str">
            <v>Cll. 15 Norte # 2-350 Piso 4
Clínica La Estancia</v>
          </cell>
          <cell r="J1029">
            <v>2</v>
          </cell>
          <cell r="K1029">
            <v>8</v>
          </cell>
        </row>
        <row r="1030">
          <cell r="A1030" t="str">
            <v>JOAN JAIMES</v>
          </cell>
          <cell r="B1030" t="str">
            <v>BOGOTA</v>
          </cell>
          <cell r="C1030" t="str">
            <v>BOGOTA</v>
          </cell>
          <cell r="D1030" t="str">
            <v>58 414-3103202</v>
          </cell>
          <cell r="E1030" t="str">
            <v>BOGOTA</v>
          </cell>
          <cell r="F1030" t="str">
            <v>BOGOTA</v>
          </cell>
          <cell r="G1030" t="str">
            <v>BOGOTA</v>
          </cell>
          <cell r="H1030" t="str">
            <v>BOGOTA</v>
          </cell>
        </row>
        <row r="1031">
          <cell r="A1031" t="str">
            <v>Joan Sebastian Barrera</v>
          </cell>
          <cell r="B1031" t="str">
            <v>carrera 6w # 17-80 (municipio)</v>
          </cell>
          <cell r="C1031" t="str">
            <v>INTERMUNICIPAL</v>
          </cell>
          <cell r="D1031">
            <v>3152378605</v>
          </cell>
          <cell r="E1031" t="str">
            <v xml:space="preserve"> (municipio)</v>
          </cell>
          <cell r="F1031" t="str">
            <v>Bucaramanga</v>
          </cell>
          <cell r="G1031" t="str">
            <v>Cabecera</v>
          </cell>
          <cell r="H1031" t="str">
            <v>Cll.  54 #  33-45 piso 1</v>
          </cell>
          <cell r="J1031">
            <v>18</v>
          </cell>
          <cell r="K1031">
            <v>22</v>
          </cell>
        </row>
        <row r="1032">
          <cell r="A1032" t="str">
            <v xml:space="preserve">Joan Sebastian Barrera </v>
          </cell>
          <cell r="B1032" t="str">
            <v>carrera 6w # 17-80 (municipio)</v>
          </cell>
          <cell r="C1032" t="str">
            <v>INTERMUNICIPAL</v>
          </cell>
          <cell r="D1032">
            <v>0</v>
          </cell>
          <cell r="E1032" t="str">
            <v>pie de cuesta</v>
          </cell>
          <cell r="F1032" t="str">
            <v>Bucaramanga</v>
          </cell>
          <cell r="G1032" t="str">
            <v>Cabecera</v>
          </cell>
          <cell r="H1032" t="str">
            <v>Cll.  54 #  33-45 piso 1</v>
          </cell>
          <cell r="J1032">
            <v>20</v>
          </cell>
          <cell r="K1032">
            <v>28</v>
          </cell>
        </row>
        <row r="1033">
          <cell r="A1033" t="str">
            <v>JOEL ANDRES MANTILLA GRANADOS</v>
          </cell>
          <cell r="B1033" t="str">
            <v>CARRERA 18 # 53-47 URIBE URIBE BARRANCABERMEJA</v>
          </cell>
          <cell r="C1033" t="e">
            <v>#N/A</v>
          </cell>
          <cell r="D1033">
            <v>3127112881</v>
          </cell>
          <cell r="E1033" t="e">
            <v>#N/A</v>
          </cell>
          <cell r="F1033" t="e">
            <v>#N/A</v>
          </cell>
          <cell r="G1033" t="e">
            <v>#N/A</v>
          </cell>
          <cell r="J1033" t="str">
            <v>116KM</v>
          </cell>
          <cell r="K1033" t="str">
            <v>2H 29MIN</v>
          </cell>
        </row>
        <row r="1034">
          <cell r="A1034" t="str">
            <v xml:space="preserve">JOGENIS FUENTES </v>
          </cell>
          <cell r="B1034" t="str">
            <v xml:space="preserve">CRA 19 E # 47B-44 </v>
          </cell>
          <cell r="C1034">
            <v>0</v>
          </cell>
          <cell r="D1034">
            <v>3013890180</v>
          </cell>
          <cell r="E1034">
            <v>0</v>
          </cell>
          <cell r="F1034" t="str">
            <v>Barranquilla</v>
          </cell>
          <cell r="G1034" t="str">
            <v>Riomar</v>
          </cell>
          <cell r="H1034" t="str">
            <v>Cra. 51 # 82-197</v>
          </cell>
          <cell r="J1034">
            <v>7.2</v>
          </cell>
          <cell r="K1034">
            <v>25</v>
          </cell>
        </row>
        <row r="1035">
          <cell r="A1035" t="str">
            <v xml:space="preserve">JOHAN  MARTIN </v>
          </cell>
          <cell r="B1035" t="str">
            <v>Averiguar con el conductor</v>
          </cell>
          <cell r="C1035" t="e">
            <v>#N/A</v>
          </cell>
          <cell r="D1035" t="str">
            <v>Averiguar con el conductor</v>
          </cell>
          <cell r="E1035" t="e">
            <v>#N/A</v>
          </cell>
          <cell r="F1035" t="e">
            <v>#N/A</v>
          </cell>
          <cell r="G1035" t="e">
            <v>#N/A</v>
          </cell>
          <cell r="H1035" t="e">
            <v>#N/A</v>
          </cell>
          <cell r="J1035" t="e">
            <v>#N/A</v>
          </cell>
          <cell r="K1035" t="e">
            <v>#N/A</v>
          </cell>
        </row>
        <row r="1036">
          <cell r="A1036" t="str">
            <v>JOHAN ALEJANDRO RESTREPO ECHEVERRY</v>
          </cell>
          <cell r="B1036" t="str">
            <v>VEREDA MARAPRA ANSERMA/CALDAS</v>
          </cell>
          <cell r="C1036" t="e">
            <v>#N/A</v>
          </cell>
          <cell r="D1036">
            <v>3117044381</v>
          </cell>
          <cell r="E1036" t="e">
            <v>#N/A</v>
          </cell>
          <cell r="F1036" t="e">
            <v>#N/A</v>
          </cell>
          <cell r="G1036" t="e">
            <v>#N/A</v>
          </cell>
          <cell r="J1036" t="str">
            <v>80KM</v>
          </cell>
          <cell r="K1036" t="str">
            <v>1H 52MIN</v>
          </cell>
        </row>
        <row r="1037">
          <cell r="A1037" t="str">
            <v>JOHAN ANDRES FRIAS VALLE</v>
          </cell>
          <cell r="B1037" t="str">
            <v>Tal vez al 47 diagonal 56 barrio Rafael Rangel BARRANCABERMEJA</v>
          </cell>
          <cell r="C1037" t="e">
            <v>#N/A</v>
          </cell>
          <cell r="D1037">
            <v>3013077127</v>
          </cell>
          <cell r="E1037" t="e">
            <v>#N/A</v>
          </cell>
          <cell r="F1037" t="e">
            <v>#N/A</v>
          </cell>
          <cell r="G1037" t="e">
            <v>#N/A</v>
          </cell>
          <cell r="J1037" t="str">
            <v>2,5KM</v>
          </cell>
          <cell r="K1037" t="str">
            <v>6MIN</v>
          </cell>
        </row>
        <row r="1038">
          <cell r="A1038" t="str">
            <v>Johan Camilo Gaona Urrego</v>
          </cell>
          <cell r="B1038" t="str">
            <v>CARRERA 1 # 36 - 50 TORRE 23 APT 101 CONJUNTO CEREZOS SAN MATEO (SECTOR TERREROS) SOACHA</v>
          </cell>
          <cell r="C1038" t="e">
            <v>#N/A</v>
          </cell>
          <cell r="D1038" t="str">
            <v>3214722221-3115548238</v>
          </cell>
          <cell r="E1038" t="e">
            <v>#N/A</v>
          </cell>
          <cell r="F1038" t="e">
            <v>#N/A</v>
          </cell>
          <cell r="G1038" t="e">
            <v>#N/A</v>
          </cell>
          <cell r="J1038" t="str">
            <v>29,6KM</v>
          </cell>
          <cell r="K1038" t="str">
            <v>1H 29MIN</v>
          </cell>
        </row>
        <row r="1039">
          <cell r="A1039" t="str">
            <v>Johan Estiven Castro Cardona</v>
          </cell>
          <cell r="B1039" t="str">
            <v>CRA 15 # 21-04 EL TEJAR SAN RAFAEL/ANTIOQUIA</v>
          </cell>
          <cell r="C1039" t="e">
            <v>#N/A</v>
          </cell>
          <cell r="D1039">
            <v>3194440477</v>
          </cell>
          <cell r="E1039" t="e">
            <v>#N/A</v>
          </cell>
          <cell r="F1039" t="e">
            <v>#N/A</v>
          </cell>
          <cell r="G1039" t="e">
            <v>#N/A</v>
          </cell>
          <cell r="J1039" t="str">
            <v>107KM</v>
          </cell>
          <cell r="K1039" t="str">
            <v>2H 25MIN</v>
          </cell>
        </row>
        <row r="1040">
          <cell r="A1040" t="str">
            <v xml:space="preserve">Johan Estiven Castro Cardona              </v>
          </cell>
          <cell r="B1040" t="str">
            <v>CRA 15 # 21-04 EL TEJAR SAN RAFAEL/ANTIOQUIA</v>
          </cell>
          <cell r="C1040" t="e">
            <v>#N/A</v>
          </cell>
          <cell r="D1040">
            <v>3194440477</v>
          </cell>
          <cell r="E1040" t="e">
            <v>#N/A</v>
          </cell>
          <cell r="F1040" t="e">
            <v>#N/A</v>
          </cell>
          <cell r="G1040" t="e">
            <v>#N/A</v>
          </cell>
          <cell r="J1040" t="str">
            <v>107KM</v>
          </cell>
          <cell r="K1040" t="str">
            <v>2H 25MIN</v>
          </cell>
        </row>
        <row r="1041">
          <cell r="A1041" t="str">
            <v>Johan manuel rodriguez serano</v>
          </cell>
          <cell r="B1041" t="str">
            <v>km1 via pamplona 1-97</v>
          </cell>
          <cell r="C1041" t="str">
            <v>La Ceiba</v>
          </cell>
          <cell r="D1041">
            <v>3043878224</v>
          </cell>
          <cell r="E1041" t="str">
            <v>La Ceiba</v>
          </cell>
          <cell r="F1041" t="str">
            <v>Bucaramanga</v>
          </cell>
          <cell r="G1041" t="str">
            <v>Cabecera</v>
          </cell>
          <cell r="H1041" t="str">
            <v>Cll.  54 #  33-45 piso 1</v>
          </cell>
          <cell r="I1041" t="str">
            <v>Cuarto Turno</v>
          </cell>
          <cell r="J1041" t="str">
            <v>5 km</v>
          </cell>
          <cell r="K1041" t="str">
            <v>9 min</v>
          </cell>
        </row>
        <row r="1042">
          <cell r="A1042" t="str">
            <v>JOHAN SEBASTIAN ECHEVERRI GONZALEZ</v>
          </cell>
          <cell r="B1042" t="str">
            <v xml:space="preserve">CALLE 49#48-06 EDIFICIO COLONIAL RIONEGRO/ANTIOQUIA </v>
          </cell>
          <cell r="C1042" t="e">
            <v>#N/A</v>
          </cell>
          <cell r="D1042">
            <v>3006431912</v>
          </cell>
          <cell r="E1042" t="e">
            <v>#N/A</v>
          </cell>
          <cell r="F1042" t="e">
            <v>#N/A</v>
          </cell>
          <cell r="G1042" t="e">
            <v>#N/A</v>
          </cell>
          <cell r="J1042">
            <v>0</v>
          </cell>
          <cell r="K1042">
            <v>0</v>
          </cell>
        </row>
        <row r="1043">
          <cell r="A1043" t="str">
            <v xml:space="preserve">JOHANA ECHEVERRY </v>
          </cell>
          <cell r="B1043" t="str">
            <v>Vereda Ojo de Agua</v>
          </cell>
          <cell r="C1043" t="str">
            <v>Vereda Ojo de Agua</v>
          </cell>
          <cell r="D1043">
            <v>0</v>
          </cell>
          <cell r="E1043" t="str">
            <v>Vereda Ojo de Agua</v>
          </cell>
          <cell r="F1043" t="str">
            <v xml:space="preserve">RIONEGRO </v>
          </cell>
          <cell r="G1043" t="str">
            <v>Clinica somer</v>
          </cell>
          <cell r="H1043" t="str">
            <v>Cll. 38 # 54 A - 35 piso 4 Rionegro</v>
          </cell>
          <cell r="J1043">
            <v>5</v>
          </cell>
          <cell r="K1043">
            <v>10</v>
          </cell>
        </row>
        <row r="1044">
          <cell r="A1044" t="str">
            <v>Johana Echverry</v>
          </cell>
          <cell r="B1044" t="str">
            <v>Vereda Ojo de Agua</v>
          </cell>
          <cell r="C1044" t="str">
            <v>Vereda Ojo de agua</v>
          </cell>
          <cell r="D1044">
            <v>0</v>
          </cell>
          <cell r="E1044" t="str">
            <v>Vereda Ojo de agua</v>
          </cell>
          <cell r="F1044" t="str">
            <v xml:space="preserve">RIONEGRO </v>
          </cell>
          <cell r="G1044" t="str">
            <v>Clinica somer</v>
          </cell>
          <cell r="H1044" t="str">
            <v>Cll. 38 # 54 A - 35 piso 4 Rionegro</v>
          </cell>
          <cell r="I1044" t="str">
            <v>Primer Turno</v>
          </cell>
          <cell r="J1044">
            <v>15</v>
          </cell>
          <cell r="K1044">
            <v>20</v>
          </cell>
        </row>
        <row r="1045">
          <cell r="A1045" t="str">
            <v>Johana Peña</v>
          </cell>
          <cell r="B1045" t="str">
            <v>Calle 72 sur N° 43a - 22 Interior 303 Br. Betania Edificio Girasoles Sabaneta</v>
          </cell>
          <cell r="C1045" t="str">
            <v xml:space="preserve">BETANIA </v>
          </cell>
          <cell r="D1045">
            <v>3224970185</v>
          </cell>
          <cell r="E1045" t="str">
            <v xml:space="preserve">BETANIA </v>
          </cell>
          <cell r="F1045" t="str">
            <v>Medellin</v>
          </cell>
          <cell r="G1045" t="str">
            <v>Las Américas</v>
          </cell>
          <cell r="H1045" t="str">
            <v xml:space="preserve">Dg.75B # 2 A - 80 piso 3 </v>
          </cell>
          <cell r="J1045">
            <v>11</v>
          </cell>
          <cell r="K1045">
            <v>15</v>
          </cell>
        </row>
        <row r="1046">
          <cell r="A1046" t="str">
            <v>JOHANA RINCON</v>
          </cell>
          <cell r="B1046" t="str">
            <v>CALLE 3 # 1 – 35 TRIGAL DEL NORTE</v>
          </cell>
          <cell r="C1046" t="str">
            <v>trigal del norte</v>
          </cell>
          <cell r="D1046">
            <v>3103409031</v>
          </cell>
          <cell r="E1046" t="str">
            <v>trigal del norte</v>
          </cell>
          <cell r="F1046" t="str">
            <v>Cucuta</v>
          </cell>
          <cell r="G1046" t="str">
            <v>Cucuta</v>
          </cell>
          <cell r="H1046" t="str">
            <v>Calle 14 # 1-37 Barrio La Playa, Centro.</v>
          </cell>
          <cell r="J1046" t="str">
            <v>9.4 km</v>
          </cell>
          <cell r="K1046" t="str">
            <v>20 min</v>
          </cell>
        </row>
        <row r="1047">
          <cell r="A1047" t="str">
            <v>JOHANIS CAMPO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 t="str">
            <v>Barranquilla</v>
          </cell>
          <cell r="G1047" t="str">
            <v>Unirenal</v>
          </cell>
          <cell r="H1047" t="str">
            <v>Cll.  70B # 38-152</v>
          </cell>
          <cell r="J1047">
            <v>0</v>
          </cell>
          <cell r="K1047">
            <v>0</v>
          </cell>
        </row>
        <row r="1048">
          <cell r="A1048" t="str">
            <v>JOHANNA BARRETO</v>
          </cell>
          <cell r="B1048" t="str">
            <v>CALLE 41 NO 26-52</v>
          </cell>
          <cell r="C1048" t="str">
            <v>Atlantico</v>
          </cell>
          <cell r="D1048" t="str">
            <v>3461589-3014543237</v>
          </cell>
          <cell r="E1048" t="str">
            <v>Atlantico</v>
          </cell>
          <cell r="F1048" t="str">
            <v>Barranquilla</v>
          </cell>
          <cell r="G1048" t="str">
            <v>Riomar</v>
          </cell>
          <cell r="H1048" t="str">
            <v>Cra. 51 # 82-197</v>
          </cell>
          <cell r="J1048">
            <v>7</v>
          </cell>
          <cell r="K1048">
            <v>20</v>
          </cell>
        </row>
        <row r="1049">
          <cell r="A1049" t="str">
            <v>JOHN EDUARD CASTILLO CHAVES</v>
          </cell>
          <cell r="B1049" t="str">
            <v>CRA 16C # 167-04 BARRIO TOBERIN BOGOTA D.C</v>
          </cell>
          <cell r="C1049" t="e">
            <v>#N/A</v>
          </cell>
          <cell r="D1049" t="str">
            <v>3195693944-3114438622</v>
          </cell>
          <cell r="E1049" t="e">
            <v>#N/A</v>
          </cell>
          <cell r="F1049" t="e">
            <v>#N/A</v>
          </cell>
          <cell r="G1049" t="e">
            <v>#N/A</v>
          </cell>
          <cell r="J1049" t="str">
            <v>8,8KM</v>
          </cell>
          <cell r="K1049" t="str">
            <v>18MIN</v>
          </cell>
        </row>
        <row r="1050">
          <cell r="A1050" t="str">
            <v>JOHN GUTIERREZ</v>
          </cell>
          <cell r="B1050" t="str">
            <v>BOGOTA</v>
          </cell>
          <cell r="C1050" t="str">
            <v>BOGOTA</v>
          </cell>
          <cell r="D1050" t="str">
            <v>58 414-3103202</v>
          </cell>
          <cell r="E1050" t="str">
            <v>BOGOTA</v>
          </cell>
          <cell r="F1050" t="str">
            <v>BOGOTA</v>
          </cell>
          <cell r="G1050" t="str">
            <v>BOGOTA</v>
          </cell>
          <cell r="J1050" t="str">
            <v xml:space="preserve">15,6 KM </v>
          </cell>
          <cell r="K1050" t="str">
            <v>48 minutos</v>
          </cell>
        </row>
        <row r="1051">
          <cell r="A1051" t="str">
            <v>JOHN PAEZ</v>
          </cell>
          <cell r="B1051" t="str">
            <v xml:space="preserve">Cra 15b No. 6 - 32 CJ La Ilucion </v>
          </cell>
          <cell r="C1051" t="str">
            <v>SOACHA</v>
          </cell>
          <cell r="D1051">
            <v>3008891598</v>
          </cell>
          <cell r="E1051" t="str">
            <v>SOACHA</v>
          </cell>
          <cell r="F1051" t="str">
            <v xml:space="preserve">Bogota </v>
          </cell>
          <cell r="G1051" t="str">
            <v xml:space="preserve">Occidente </v>
          </cell>
          <cell r="J1051" t="str">
            <v>15.0</v>
          </cell>
          <cell r="K1051">
            <v>57</v>
          </cell>
        </row>
        <row r="1052">
          <cell r="A1052" t="str">
            <v>JOHN PAEZ</v>
          </cell>
          <cell r="B1052" t="str">
            <v xml:space="preserve">Cra 15b No. 6 - 32 CJ La Ilucion </v>
          </cell>
          <cell r="C1052" t="str">
            <v>SOACHA</v>
          </cell>
          <cell r="D1052">
            <v>3008891598</v>
          </cell>
          <cell r="E1052" t="str">
            <v>SOACHA</v>
          </cell>
          <cell r="F1052" t="str">
            <v xml:space="preserve">Bogota </v>
          </cell>
          <cell r="G1052" t="str">
            <v xml:space="preserve">Occidente </v>
          </cell>
          <cell r="H1052" t="str">
            <v>Calle 5C No. 71C - 29 Torre B Piso 2 
Edificio Servicios Ambulatorios</v>
          </cell>
          <cell r="J1052" t="str">
            <v>15.0</v>
          </cell>
          <cell r="K1052">
            <v>57</v>
          </cell>
        </row>
        <row r="1053">
          <cell r="A1053" t="str">
            <v>JONATHAN DUQUE GARCIA</v>
          </cell>
          <cell r="B1053" t="str">
            <v>CALLE 8 #9-13 CHINCHINA/CALDAS</v>
          </cell>
          <cell r="C1053" t="e">
            <v>#N/A</v>
          </cell>
          <cell r="D1053">
            <v>3015995377</v>
          </cell>
          <cell r="E1053" t="e">
            <v>#N/A</v>
          </cell>
          <cell r="F1053" t="e">
            <v>#N/A</v>
          </cell>
          <cell r="G1053" t="e">
            <v>#N/A</v>
          </cell>
          <cell r="J1053" t="str">
            <v>25,3KM</v>
          </cell>
          <cell r="K1053" t="str">
            <v>35MIN</v>
          </cell>
        </row>
        <row r="1054">
          <cell r="A1054" t="str">
            <v>Jonathan Fabian Amariles Guapacha</v>
          </cell>
          <cell r="B1054" t="str">
            <v>CRA 76 # 103-31 PEDREGAL MEDELLIN</v>
          </cell>
          <cell r="C1054" t="e">
            <v>#N/A</v>
          </cell>
          <cell r="D1054">
            <v>3148850627</v>
          </cell>
          <cell r="E1054" t="e">
            <v>#N/A</v>
          </cell>
          <cell r="F1054" t="e">
            <v>#N/A</v>
          </cell>
          <cell r="G1054" t="e">
            <v>#N/A</v>
          </cell>
          <cell r="J1054" t="str">
            <v>10,4KM</v>
          </cell>
          <cell r="K1054" t="str">
            <v>19MIN</v>
          </cell>
        </row>
        <row r="1055">
          <cell r="A1055" t="str">
            <v>Jonathan Moreno</v>
          </cell>
          <cell r="B1055" t="str">
            <v>Cll. 38 # 54 A - 35 piso 4 Rionegro</v>
          </cell>
          <cell r="C1055" t="str">
            <v>Rionegro</v>
          </cell>
          <cell r="E1055" t="str">
            <v>Rionegro</v>
          </cell>
          <cell r="F1055" t="str">
            <v xml:space="preserve">RIONEGRO </v>
          </cell>
          <cell r="G1055" t="str">
            <v>Clinica somer</v>
          </cell>
          <cell r="H1055" t="str">
            <v>Cll. 38 # 54 A - 35 piso 4 Rionegro</v>
          </cell>
          <cell r="J1055">
            <v>35</v>
          </cell>
          <cell r="K1055" t="str">
            <v>50 min</v>
          </cell>
        </row>
        <row r="1056">
          <cell r="A1056" t="str">
            <v xml:space="preserve">JONATHAN REINA </v>
          </cell>
          <cell r="B1056" t="str">
            <v>Cra 87c No 69a 43 sur Recerba de cinas II</v>
          </cell>
          <cell r="C1056" t="str">
            <v xml:space="preserve">Bosa San Bernadino </v>
          </cell>
          <cell r="D1056">
            <v>3124320608</v>
          </cell>
          <cell r="E1056" t="str">
            <v xml:space="preserve">Bosa San Bernadino </v>
          </cell>
          <cell r="F1056" t="str">
            <v>BOGOTA</v>
          </cell>
          <cell r="G1056" t="str">
            <v>Occidente</v>
          </cell>
          <cell r="H1056" t="str">
            <v>Calle 5C No. 71C - 29 Torre B Piso 2 Edificio Servicios Ambulatorios</v>
          </cell>
          <cell r="J1056" t="str">
            <v>9.1</v>
          </cell>
          <cell r="K1056">
            <v>29</v>
          </cell>
        </row>
        <row r="1057">
          <cell r="A1057" t="str">
            <v>JONATHAN SAVEEDRA</v>
          </cell>
          <cell r="B1057" t="str">
            <v>BOGOTA</v>
          </cell>
          <cell r="C1057" t="str">
            <v>BOGOTA</v>
          </cell>
          <cell r="D1057">
            <v>3212876235</v>
          </cell>
          <cell r="E1057" t="str">
            <v>BOGOTA</v>
          </cell>
          <cell r="F1057" t="str">
            <v>BOGOTA</v>
          </cell>
        </row>
        <row r="1058">
          <cell r="A1058" t="str">
            <v>JONIER ARBEY GARCIA CORTES</v>
          </cell>
          <cell r="B1058" t="str">
            <v>VEREDA EL LORO 1 AL PIE DE AGUAS MONTANA- LA HORMIGA PUTUMAYO LA HORMIGA PUTUMAYO</v>
          </cell>
          <cell r="C1058" t="e">
            <v>#N/A</v>
          </cell>
          <cell r="D1058">
            <v>3115862279</v>
          </cell>
          <cell r="E1058" t="e">
            <v>#N/A</v>
          </cell>
          <cell r="F1058" t="e">
            <v>#N/A</v>
          </cell>
          <cell r="G1058" t="e">
            <v>#N/A</v>
          </cell>
          <cell r="J1058">
            <v>0</v>
          </cell>
          <cell r="K1058">
            <v>0</v>
          </cell>
        </row>
        <row r="1059">
          <cell r="A1059" t="str">
            <v>JORDY MONSALVO</v>
          </cell>
          <cell r="B1059" t="str">
            <v xml:space="preserve">Dir CRA 20 # 14 30 </v>
          </cell>
          <cell r="C1059" t="str">
            <v>LA LUZ</v>
          </cell>
          <cell r="D1059" t="str">
            <v>-3005252137</v>
          </cell>
          <cell r="E1059" t="str">
            <v>LA LUZ</v>
          </cell>
          <cell r="F1059" t="str">
            <v>Barranquilla</v>
          </cell>
          <cell r="G1059" t="str">
            <v>Riomar</v>
          </cell>
          <cell r="H1059" t="str">
            <v>Cra. 51 # 82-197</v>
          </cell>
          <cell r="J1059" t="str">
            <v>12.5</v>
          </cell>
          <cell r="K1059" t="str">
            <v>23 min</v>
          </cell>
        </row>
        <row r="1060">
          <cell r="A1060" t="str">
            <v xml:space="preserve">JORGE BUELVAS </v>
          </cell>
          <cell r="B1060" t="str">
            <v xml:space="preserve">CALLE 62A No. 22e - 58 Barrio Las moras Barranquilla </v>
          </cell>
          <cell r="C1060" t="str">
            <v xml:space="preserve">LAS MORAS </v>
          </cell>
          <cell r="D1060">
            <v>3174374858</v>
          </cell>
          <cell r="E1060" t="str">
            <v xml:space="preserve">LAS MORAS </v>
          </cell>
          <cell r="F1060" t="str">
            <v>Valledupar</v>
          </cell>
          <cell r="G1060" t="str">
            <v>Valledupar</v>
          </cell>
          <cell r="H1060" t="str">
            <v>Carrera 7A # 28-62
Barrio 12 de Octubre</v>
          </cell>
          <cell r="J1060">
            <v>4</v>
          </cell>
          <cell r="K1060">
            <v>10</v>
          </cell>
        </row>
        <row r="1061">
          <cell r="A1061" t="str">
            <v>JORGE CORONADO</v>
          </cell>
          <cell r="B1061" t="str">
            <v>RIONEGRO</v>
          </cell>
          <cell r="C1061" t="str">
            <v>UR BELEN</v>
          </cell>
          <cell r="D1061" t="str">
            <v>300 2747427</v>
          </cell>
          <cell r="E1061" t="str">
            <v>RIONEGRO</v>
          </cell>
          <cell r="F1061" t="str">
            <v>RIONEGRO</v>
          </cell>
          <cell r="G1061" t="str">
            <v>RIONEGRO</v>
          </cell>
        </row>
        <row r="1062">
          <cell r="A1062" t="str">
            <v>JORGE CRUZ</v>
          </cell>
          <cell r="B1062" t="str">
            <v>CALLE 1D BIS N 26-32</v>
          </cell>
          <cell r="C1062" t="str">
            <v>Santa isabel</v>
          </cell>
          <cell r="D1062">
            <v>0</v>
          </cell>
          <cell r="E1062" t="str">
            <v>Santa isabel</v>
          </cell>
          <cell r="F1062" t="str">
            <v>Bogota</v>
          </cell>
          <cell r="G1062" t="str">
            <v>Fmexpress Bogotá</v>
          </cell>
          <cell r="H1062" t="str">
            <v>BOGOTA CLL 161 # 7G-36</v>
          </cell>
          <cell r="J1062">
            <v>23</v>
          </cell>
          <cell r="K1062">
            <v>52</v>
          </cell>
        </row>
        <row r="1063">
          <cell r="A1063" t="str">
            <v>Jorge Daza</v>
          </cell>
          <cell r="B1063" t="str">
            <v>San Antonio</v>
          </cell>
          <cell r="C1063" t="str">
            <v>San Antonio</v>
          </cell>
          <cell r="D1063">
            <v>3012520100</v>
          </cell>
          <cell r="E1063" t="str">
            <v>San Antonio</v>
          </cell>
          <cell r="F1063" t="str">
            <v xml:space="preserve">RIONEGRO </v>
          </cell>
          <cell r="G1063" t="str">
            <v>Clinica somer</v>
          </cell>
          <cell r="H1063" t="str">
            <v>Cll. 38 # 54 A - 35 piso 4 Rionegro</v>
          </cell>
          <cell r="J1063">
            <v>9</v>
          </cell>
          <cell r="K1063">
            <v>12</v>
          </cell>
        </row>
        <row r="1064">
          <cell r="A1064" t="str">
            <v>JORGE HERNAN ACEVEDO RODRIGUEZ</v>
          </cell>
          <cell r="B1064" t="str">
            <v>MANZANA 8 CASA 40 BARRIO LA GRACIELA  DOSQUEBREDAS/RISARALDA</v>
          </cell>
          <cell r="C1064" t="e">
            <v>#N/A</v>
          </cell>
          <cell r="D1064">
            <v>3128281149</v>
          </cell>
          <cell r="E1064" t="e">
            <v>#N/A</v>
          </cell>
          <cell r="F1064" t="e">
            <v>#N/A</v>
          </cell>
          <cell r="G1064" t="e">
            <v>#N/A</v>
          </cell>
          <cell r="J1064">
            <v>0</v>
          </cell>
          <cell r="K1064">
            <v>0</v>
          </cell>
        </row>
        <row r="1065">
          <cell r="A1065" t="str">
            <v>Jorge Humberto Gomez Ortiz</v>
          </cell>
          <cell r="B1065" t="str">
            <v xml:space="preserve">calle 28b  # 11-18 </v>
          </cell>
          <cell r="C1065">
            <v>0</v>
          </cell>
          <cell r="D1065">
            <v>0</v>
          </cell>
          <cell r="E1065">
            <v>0</v>
          </cell>
          <cell r="F1065" t="str">
            <v>Bucaramanga</v>
          </cell>
          <cell r="G1065" t="str">
            <v>Cabecera</v>
          </cell>
          <cell r="H1065" t="str">
            <v>Cll.  54 #  33-45 piso 1</v>
          </cell>
          <cell r="J1065">
            <v>12</v>
          </cell>
          <cell r="K1065">
            <v>24</v>
          </cell>
        </row>
        <row r="1066">
          <cell r="A1066" t="str">
            <v>JORGE IVAN BLANDON BUITRAGO</v>
          </cell>
          <cell r="B1066" t="str">
            <v>CALLE 27B 24_46 BARRIO MONTE SOL LA CEJA/ANTIOQUIA</v>
          </cell>
          <cell r="C1066" t="e">
            <v>#N/A</v>
          </cell>
          <cell r="D1066">
            <v>3147664556</v>
          </cell>
          <cell r="E1066" t="e">
            <v>#N/A</v>
          </cell>
          <cell r="F1066" t="e">
            <v>#N/A</v>
          </cell>
          <cell r="G1066" t="e">
            <v>#N/A</v>
          </cell>
          <cell r="J1066">
            <v>0</v>
          </cell>
          <cell r="K1066">
            <v>0</v>
          </cell>
        </row>
        <row r="1067">
          <cell r="A1067" t="str">
            <v>Jorge Luis Navarro</v>
          </cell>
          <cell r="B1067" t="str">
            <v>CALLE 130 9 87, conjunto palmeras del Caribe II</v>
          </cell>
          <cell r="C1067" t="str">
            <v>Caribe Verde</v>
          </cell>
          <cell r="D1067" t="str">
            <v>3209616339 - 3043473811</v>
          </cell>
          <cell r="E1067" t="str">
            <v>Caribe Verde</v>
          </cell>
          <cell r="F1067" t="str">
            <v>Barranquilla</v>
          </cell>
          <cell r="G1067" t="str">
            <v>Murillo</v>
          </cell>
          <cell r="H1067" t="str">
            <v>Calle 45 # 9B - 08</v>
          </cell>
          <cell r="J1067" t="str">
            <v>9 km</v>
          </cell>
          <cell r="K1067" t="str">
            <v>22 min</v>
          </cell>
        </row>
        <row r="1068">
          <cell r="A1068" t="str">
            <v xml:space="preserve">Jose  Luis  Arteaga </v>
          </cell>
          <cell r="B1068" t="str">
            <v>nuevo bosque mza 81 lote 10</v>
          </cell>
          <cell r="C1068" t="str">
            <v>CARTAGENA</v>
          </cell>
          <cell r="D1068">
            <v>3174374989</v>
          </cell>
          <cell r="E1068" t="str">
            <v>CARTAGENA</v>
          </cell>
          <cell r="F1068" t="str">
            <v>CARTAGENA</v>
          </cell>
          <cell r="G1068" t="str">
            <v>Cartagena</v>
          </cell>
          <cell r="H1068" t="str">
            <v>Barrio La Plazuela Carrera 71 # 29 - 236 CC shoping center La plazuela local 16</v>
          </cell>
          <cell r="J1068">
            <v>3</v>
          </cell>
          <cell r="K1068">
            <v>8</v>
          </cell>
        </row>
        <row r="1069">
          <cell r="A1069" t="str">
            <v xml:space="preserve">Jose  Monsalvo </v>
          </cell>
          <cell r="B1069" t="str">
            <v xml:space="preserve">Calle 6 cra 3 # 6-669 </v>
          </cell>
          <cell r="C1069" t="str">
            <v xml:space="preserve">Cienaga Magdalena </v>
          </cell>
          <cell r="D1069">
            <v>3004524798</v>
          </cell>
          <cell r="E1069" t="str">
            <v xml:space="preserve">Cienaga Magdalena </v>
          </cell>
          <cell r="F1069" t="str">
            <v>Santa Marta</v>
          </cell>
          <cell r="G1069" t="str">
            <v>Santa Marta</v>
          </cell>
          <cell r="H1069" t="str">
            <v>Cra.  19 # 11C - 66</v>
          </cell>
          <cell r="J1069">
            <v>84</v>
          </cell>
          <cell r="K1069">
            <v>93</v>
          </cell>
        </row>
        <row r="1070">
          <cell r="A1070" t="str">
            <v>Jose Armando Julio Arias</v>
          </cell>
          <cell r="B1070" t="str">
            <v xml:space="preserve">Carrera 6 # 47A-89 </v>
          </cell>
          <cell r="C1070" t="str">
            <v>Santuario</v>
          </cell>
          <cell r="D1070" t="str">
            <v xml:space="preserve"> 3012197734- 3013249807 </v>
          </cell>
          <cell r="E1070" t="str">
            <v>Santuario</v>
          </cell>
          <cell r="F1070" t="str">
            <v>Barranquilla</v>
          </cell>
          <cell r="G1070" t="str">
            <v>Murillo</v>
          </cell>
          <cell r="H1070" t="str">
            <v>Calle 45 # 9B - 08</v>
          </cell>
          <cell r="J1070">
            <v>1.3</v>
          </cell>
          <cell r="K1070">
            <v>5</v>
          </cell>
        </row>
        <row r="1071">
          <cell r="A1071" t="str">
            <v>Jose Danilo Niño Preciado / Yina Alejandro Castilla Barbosa</v>
          </cell>
          <cell r="B1071" t="str">
            <v xml:space="preserve">Calle 76 16ª-24 </v>
          </cell>
          <cell r="C1071">
            <v>0</v>
          </cell>
          <cell r="F1071" t="str">
            <v>Girardot</v>
          </cell>
          <cell r="G1071" t="str">
            <v>Girardot</v>
          </cell>
          <cell r="H1071" t="str">
            <v>Cra. 7 A # 31 - 54 Barrio La Magdalena</v>
          </cell>
          <cell r="J1071">
            <v>140</v>
          </cell>
          <cell r="K1071" t="str">
            <v>3 h 38 min</v>
          </cell>
        </row>
        <row r="1072">
          <cell r="A1072" t="str">
            <v>Jose de la Ossa </v>
          </cell>
          <cell r="B1072" t="str">
            <v>Diag 79 Cra 7 # 94</v>
          </cell>
          <cell r="C1072" t="str">
            <v>Barrio nueva esperanza 3ra etapa soledad/guajira</v>
          </cell>
          <cell r="D1072" t="str">
            <v xml:space="preserve">3012176034/ 3148380863 </v>
          </cell>
          <cell r="E1072" t="str">
            <v>Barrio nueva esperanza 3ra etapa soledad/guajira</v>
          </cell>
          <cell r="F1072" t="str">
            <v>Barranquilla</v>
          </cell>
          <cell r="G1072" t="str">
            <v>Murillo</v>
          </cell>
          <cell r="H1072" t="str">
            <v>Calle 45 # 9B - 08</v>
          </cell>
          <cell r="J1072">
            <v>6.2</v>
          </cell>
          <cell r="K1072">
            <v>21</v>
          </cell>
        </row>
        <row r="1073">
          <cell r="A1073" t="str">
            <v>JOSE E. ECHEVERRIA DONADO</v>
          </cell>
          <cell r="B1073" t="str">
            <v xml:space="preserve">CALLE 35A No. 17-79 Barrio la Union </v>
          </cell>
          <cell r="C1073" t="str">
            <v>SOLEDAD</v>
          </cell>
          <cell r="D1073">
            <v>3006850805</v>
          </cell>
          <cell r="E1073" t="str">
            <v>BARRIO LA UNION</v>
          </cell>
          <cell r="F1073" t="str">
            <v>Barranquilla</v>
          </cell>
          <cell r="G1073" t="str">
            <v>Murillo</v>
          </cell>
          <cell r="H1073" t="str">
            <v>Calle 45 # 9B - 08</v>
          </cell>
          <cell r="J1073" t="str">
            <v>1.9</v>
          </cell>
          <cell r="K1073" t="str">
            <v>6 min</v>
          </cell>
        </row>
        <row r="1074">
          <cell r="A1074" t="str">
            <v xml:space="preserve">JOSE EFRAIN CASTAÑEDA SANCHEZ </v>
          </cell>
          <cell r="B1074" t="str">
            <v xml:space="preserve">MA G CASA 3IBAGUE 2000 AMBALA </v>
          </cell>
          <cell r="C1074" t="str">
            <v>Ibague 2000</v>
          </cell>
          <cell r="D1074">
            <v>0</v>
          </cell>
          <cell r="E1074" t="str">
            <v>Ibague 2000</v>
          </cell>
          <cell r="F1074" t="str">
            <v>Ibague</v>
          </cell>
          <cell r="G1074" t="str">
            <v>Ibague</v>
          </cell>
          <cell r="H1074" t="str">
            <v>Calle 41 # 5 - 40 Barrio Restrepo</v>
          </cell>
          <cell r="J1074" t="str">
            <v>4.4 km</v>
          </cell>
          <cell r="K1074" t="str">
            <v>9 min</v>
          </cell>
        </row>
        <row r="1075">
          <cell r="A1075" t="str">
            <v>JOSE EMANUEL REYES BERNAL</v>
          </cell>
          <cell r="B1075" t="str">
            <v>VEREDA EL TABLON FLORESTA/BOYACA</v>
          </cell>
          <cell r="C1075" t="e">
            <v>#N/A</v>
          </cell>
          <cell r="D1075">
            <v>3219532999</v>
          </cell>
          <cell r="E1075" t="e">
            <v>#N/A</v>
          </cell>
          <cell r="F1075" t="e">
            <v>#N/A</v>
          </cell>
          <cell r="G1075" t="e">
            <v>#N/A</v>
          </cell>
          <cell r="J1075">
            <v>0</v>
          </cell>
          <cell r="K1075">
            <v>0</v>
          </cell>
        </row>
        <row r="1076">
          <cell r="A1076" t="str">
            <v>JOSE EMILIANO LOPEZ HERNANDEZ</v>
          </cell>
          <cell r="B1076" t="str">
            <v>CARRERA 2 #32-73 CHIA/CUNDINAMARCA</v>
          </cell>
          <cell r="C1076" t="e">
            <v>#N/A</v>
          </cell>
          <cell r="D1076">
            <v>3213586476</v>
          </cell>
          <cell r="E1076" t="e">
            <v>#N/A</v>
          </cell>
          <cell r="F1076" t="e">
            <v>#N/A</v>
          </cell>
          <cell r="G1076" t="e">
            <v>#N/A</v>
          </cell>
          <cell r="J1076" t="str">
            <v>22KM</v>
          </cell>
          <cell r="K1076" t="str">
            <v>26MIN</v>
          </cell>
        </row>
        <row r="1077">
          <cell r="A1077" t="str">
            <v>JOSE FERRER</v>
          </cell>
          <cell r="B1077" t="str">
            <v>CALLE 3 # 86A -380</v>
          </cell>
          <cell r="C1077" t="str">
            <v>Villa Campestre</v>
          </cell>
          <cell r="D1077" t="str">
            <v>3137353-3042727410</v>
          </cell>
          <cell r="E1077" t="str">
            <v>Villa Campestre</v>
          </cell>
          <cell r="F1077" t="str">
            <v>Puerto Colombia</v>
          </cell>
          <cell r="G1077" t="str">
            <v>Riomar</v>
          </cell>
          <cell r="H1077" t="str">
            <v>Cra. 51 # 82-197</v>
          </cell>
          <cell r="J1077">
            <v>10.6</v>
          </cell>
          <cell r="K1077" t="str">
            <v>25 min</v>
          </cell>
        </row>
        <row r="1078">
          <cell r="A1078" t="str">
            <v>JOSE GILDARDO CASTRO GRISALES</v>
          </cell>
          <cell r="B1078" t="str">
            <v>ATRIO DE LA IGLESIA DEL PARQUE PRINCIPAL DE LA UNION/ANTIOQUIA</v>
          </cell>
          <cell r="C1078" t="e">
            <v>#N/A</v>
          </cell>
          <cell r="D1078">
            <v>3186268589</v>
          </cell>
          <cell r="E1078" t="e">
            <v>#N/A</v>
          </cell>
          <cell r="F1078" t="e">
            <v>#N/A</v>
          </cell>
          <cell r="G1078" t="e">
            <v>#N/A</v>
          </cell>
          <cell r="J1078">
            <v>0</v>
          </cell>
          <cell r="K1078">
            <v>0</v>
          </cell>
        </row>
        <row r="1079">
          <cell r="A1079" t="str">
            <v>JOSE GILDARDO CASTRO GRISALES - KAREN CASTRO MONTES</v>
          </cell>
          <cell r="B1079" t="str">
            <v>ATRIO DE LA IGLESIA DEL PARQUE PRINCIPAL DE LA UNION/ANTIOQUIA</v>
          </cell>
          <cell r="C1079" t="e">
            <v>#N/A</v>
          </cell>
          <cell r="D1079">
            <v>3178103961</v>
          </cell>
          <cell r="E1079" t="e">
            <v>#N/A</v>
          </cell>
          <cell r="F1079" t="str">
            <v xml:space="preserve">RIONEGRO </v>
          </cell>
          <cell r="G1079" t="str">
            <v>SABANA PLAZA MEDICARTE</v>
          </cell>
          <cell r="J1079" t="str">
            <v>33,8KM</v>
          </cell>
          <cell r="K1079" t="str">
            <v>1H 1MIN</v>
          </cell>
        </row>
        <row r="1080">
          <cell r="A1080" t="str">
            <v>JOSE GUILLERMO NOVOA PESCADOR</v>
          </cell>
          <cell r="B1080" t="str">
            <v>CALLE 37 SUR #52C-26 BOGOTA D.C</v>
          </cell>
          <cell r="C1080" t="e">
            <v>#N/A</v>
          </cell>
          <cell r="D1080" t="str">
            <v>312 8209275</v>
          </cell>
          <cell r="E1080" t="e">
            <v>#N/A</v>
          </cell>
          <cell r="F1080" t="e">
            <v>#N/A</v>
          </cell>
          <cell r="G1080" t="e">
            <v>#N/A</v>
          </cell>
          <cell r="J1080" t="str">
            <v>15,9KM</v>
          </cell>
          <cell r="K1080" t="str">
            <v>33MIN</v>
          </cell>
        </row>
        <row r="1081">
          <cell r="A1081" t="str">
            <v>JOSE HERNAN CARABALI ZAMORA</v>
          </cell>
          <cell r="B1081" t="str">
            <v>CORREGIMIENTO LA BALSA MUNICIPIO BUENOS AIRES DEPARTAMENTO DEL CAUCA EN EL PARQUE CENTRAL BUENOS AIRES/CAUCA</v>
          </cell>
          <cell r="C1081" t="e">
            <v>#N/A</v>
          </cell>
          <cell r="D1081" t="str">
            <v>3218963111-3217992449</v>
          </cell>
          <cell r="E1081" t="e">
            <v>#N/A</v>
          </cell>
          <cell r="F1081" t="e">
            <v>#N/A</v>
          </cell>
          <cell r="G1081" t="e">
            <v>#N/A</v>
          </cell>
          <cell r="J1081">
            <v>0</v>
          </cell>
          <cell r="K1081">
            <v>0</v>
          </cell>
        </row>
        <row r="1082">
          <cell r="A1082" t="str">
            <v>JOSE LINO JACOME ARENAS</v>
          </cell>
          <cell r="B1082" t="str">
            <v>AVENIDA 4#5-09 BARRIO EL CENTRO-EL ZULIA/N,SANTANDER</v>
          </cell>
          <cell r="C1082" t="e">
            <v>#N/A</v>
          </cell>
          <cell r="D1082" t="str">
            <v>3124368297- 3112958620</v>
          </cell>
          <cell r="E1082" t="e">
            <v>#N/A</v>
          </cell>
          <cell r="F1082" t="e">
            <v>#N/A</v>
          </cell>
          <cell r="G1082" t="e">
            <v>#N/A</v>
          </cell>
          <cell r="J1082">
            <v>0</v>
          </cell>
          <cell r="K1082">
            <v>0</v>
          </cell>
        </row>
        <row r="1083">
          <cell r="A1083" t="str">
            <v>Jose Lopez Narvaez</v>
          </cell>
          <cell r="B1083" t="str">
            <v>Calle 75 # 6G-20</v>
          </cell>
          <cell r="C1083" t="str">
            <v>El Bosque</v>
          </cell>
          <cell r="D1083" t="str">
            <v>3182561689-3012955522-3145086063</v>
          </cell>
          <cell r="E1083" t="str">
            <v>El Bosque</v>
          </cell>
          <cell r="F1083" t="str">
            <v>Barranquilla</v>
          </cell>
          <cell r="G1083" t="str">
            <v>Murillo</v>
          </cell>
          <cell r="H1083" t="str">
            <v>Calle 45 # 9B - 08</v>
          </cell>
          <cell r="J1083">
            <v>8</v>
          </cell>
          <cell r="K1083">
            <v>24</v>
          </cell>
        </row>
        <row r="1084">
          <cell r="A1084" t="str">
            <v>JOSE MANUEL MARQUES MOREIRA</v>
          </cell>
          <cell r="B1084" t="str">
            <v>CRA 75 DA CALLE B SUR # 320 UNIDAD LOS CABOS MEDELLIN/ANTIOQUIA</v>
          </cell>
          <cell r="C1084" t="e">
            <v>#N/A</v>
          </cell>
          <cell r="D1084">
            <v>3215747116</v>
          </cell>
          <cell r="E1084" t="e">
            <v>#N/A</v>
          </cell>
          <cell r="F1084" t="e">
            <v>#N/A</v>
          </cell>
          <cell r="G1084" t="e">
            <v>#N/A</v>
          </cell>
          <cell r="J1084">
            <v>0</v>
          </cell>
          <cell r="K1084">
            <v>0</v>
          </cell>
        </row>
        <row r="1085">
          <cell r="A1085" t="str">
            <v>JOSE MANUEL SANABRIA REYES</v>
          </cell>
          <cell r="B1085" t="str">
            <v>VEREDA EL TOTUMAL FINCA EL SALITRE VIA ZAPATOCA/SANTANDER</v>
          </cell>
          <cell r="C1085" t="e">
            <v>#N/A</v>
          </cell>
          <cell r="D1085">
            <v>3155771840</v>
          </cell>
          <cell r="E1085" t="e">
            <v>#N/A</v>
          </cell>
          <cell r="F1085" t="e">
            <v>#N/A</v>
          </cell>
          <cell r="G1085" t="e">
            <v>#N/A</v>
          </cell>
          <cell r="J1085" t="str">
            <v>108KM</v>
          </cell>
          <cell r="K1085" t="str">
            <v>1H 58MIN</v>
          </cell>
        </row>
        <row r="1086">
          <cell r="A1086" t="str">
            <v>JOSE MAURICIO MARTINEZ BARRERA</v>
          </cell>
          <cell r="B1086" t="str">
            <v>Es cra 9# 13-10 FUNZA/CUNDINAMARCA</v>
          </cell>
          <cell r="C1086" t="e">
            <v>#N/A</v>
          </cell>
          <cell r="D1086">
            <v>3115130105</v>
          </cell>
          <cell r="E1086" t="e">
            <v>#N/A</v>
          </cell>
          <cell r="F1086" t="e">
            <v>#N/A</v>
          </cell>
          <cell r="G1086" t="e">
            <v>#N/A</v>
          </cell>
          <cell r="J1086">
            <v>0</v>
          </cell>
          <cell r="K1086">
            <v>0</v>
          </cell>
        </row>
        <row r="1087">
          <cell r="A1087" t="str">
            <v>Jose Miguel De Avila Matto</v>
          </cell>
          <cell r="B1087" t="str">
            <v xml:space="preserve">Barrio limonal segunda etapa Bolivar Arjona </v>
          </cell>
          <cell r="C1087" t="e">
            <v>#N/A</v>
          </cell>
          <cell r="D1087">
            <v>3017832961</v>
          </cell>
          <cell r="E1087" t="e">
            <v>#N/A</v>
          </cell>
          <cell r="F1087" t="e">
            <v>#N/A</v>
          </cell>
          <cell r="G1087" t="e">
            <v>#N/A</v>
          </cell>
          <cell r="J1087" t="str">
            <v>24KM</v>
          </cell>
          <cell r="K1087" t="str">
            <v>34MIN</v>
          </cell>
        </row>
        <row r="1088">
          <cell r="A1088" t="str">
            <v>JOSE MONSALVO</v>
          </cell>
          <cell r="B1088" t="str">
            <v>Calle 6 Cra 3 No. 6-669</v>
          </cell>
          <cell r="C1088" t="str">
            <v>Cienaga Magdalena</v>
          </cell>
          <cell r="D1088">
            <v>3004524798</v>
          </cell>
          <cell r="E1088" t="str">
            <v>Cienaga Magdalena</v>
          </cell>
          <cell r="F1088" t="str">
            <v>Santa Marta</v>
          </cell>
          <cell r="G1088" t="str">
            <v>Santa Marta</v>
          </cell>
          <cell r="H1088" t="str">
            <v>Cra.  19 # 11C - 66</v>
          </cell>
          <cell r="J1088">
            <v>39</v>
          </cell>
          <cell r="K1088">
            <v>55</v>
          </cell>
        </row>
        <row r="1089">
          <cell r="A1089" t="str">
            <v>JOSE NAPOLEON ESPINDOLA COLMENARES</v>
          </cell>
          <cell r="B1089" t="str">
            <v>CALLE 22 A #8-47 MANI/CASANARE</v>
          </cell>
          <cell r="C1089" t="e">
            <v>#N/A</v>
          </cell>
          <cell r="D1089">
            <v>3106983635</v>
          </cell>
          <cell r="E1089" t="e">
            <v>#N/A</v>
          </cell>
          <cell r="F1089" t="e">
            <v>#N/A</v>
          </cell>
          <cell r="G1089" t="e">
            <v>#N/A</v>
          </cell>
          <cell r="J1089" t="str">
            <v>80,6KM</v>
          </cell>
          <cell r="K1089" t="str">
            <v>1H 27MIN</v>
          </cell>
        </row>
        <row r="1090">
          <cell r="A1090" t="str">
            <v>JOSE ORLANDO MORALES GRISALES</v>
          </cell>
          <cell r="B1090" t="str">
            <v>PARQUE DE LA UNION/ANTIOQUIA</v>
          </cell>
          <cell r="C1090" t="e">
            <v>#N/A</v>
          </cell>
          <cell r="D1090">
            <v>3214960441</v>
          </cell>
          <cell r="E1090" t="e">
            <v>#N/A</v>
          </cell>
          <cell r="F1090" t="e">
            <v>#N/A</v>
          </cell>
          <cell r="G1090" t="e">
            <v>#N/A</v>
          </cell>
          <cell r="J1090" t="str">
            <v>58,9KM</v>
          </cell>
          <cell r="K1090" t="str">
            <v>1H 28MIN</v>
          </cell>
        </row>
        <row r="1091">
          <cell r="A1091" t="str">
            <v>Jose Oscar Hernandez</v>
          </cell>
          <cell r="B1091" t="str">
            <v xml:space="preserve">Cra.52 a #39-09 Barrio Ensenillas Rionegro </v>
          </cell>
          <cell r="C1091" t="e">
            <v>#N/A</v>
          </cell>
          <cell r="D1091">
            <v>0</v>
          </cell>
          <cell r="E1091" t="e">
            <v>#N/A</v>
          </cell>
          <cell r="F1091" t="str">
            <v xml:space="preserve">RIONEGRO </v>
          </cell>
          <cell r="G1091" t="str">
            <v>Clinica somer</v>
          </cell>
          <cell r="J1091">
            <v>37</v>
          </cell>
          <cell r="K1091">
            <v>50</v>
          </cell>
        </row>
        <row r="1092">
          <cell r="A1092" t="str">
            <v>JOSE OTONIEL CASTRO GRISALES</v>
          </cell>
          <cell r="B1092" t="str">
            <v>CRA 12 # 11_26 LA UNION/ANTIOQUIA</v>
          </cell>
          <cell r="C1092" t="e">
            <v>#N/A</v>
          </cell>
          <cell r="D1092">
            <v>3117968658</v>
          </cell>
          <cell r="E1092" t="e">
            <v>#N/A</v>
          </cell>
          <cell r="F1092" t="e">
            <v>#N/A</v>
          </cell>
          <cell r="G1092" t="e">
            <v>#N/A</v>
          </cell>
          <cell r="J1092" t="str">
            <v>58,9KM</v>
          </cell>
          <cell r="K1092" t="str">
            <v>1H 28MIN</v>
          </cell>
        </row>
        <row r="1093">
          <cell r="A1093" t="str">
            <v>JOSE PLINIO MORENO HERRERA</v>
          </cell>
          <cell r="B1093" t="str">
            <v>CALLE 125D #95-23 RINCON DE SAN CAYETANO BOGOTA</v>
          </cell>
          <cell r="C1093" t="e">
            <v>#N/A</v>
          </cell>
          <cell r="D1093">
            <v>3112704463</v>
          </cell>
          <cell r="E1093" t="e">
            <v>#N/A</v>
          </cell>
          <cell r="F1093" t="e">
            <v>#N/A</v>
          </cell>
          <cell r="G1093" t="e">
            <v>#N/A</v>
          </cell>
          <cell r="J1093" t="str">
            <v>8,9KM</v>
          </cell>
          <cell r="K1093" t="str">
            <v>17MIN</v>
          </cell>
        </row>
        <row r="1094">
          <cell r="A1094" t="str">
            <v>Jose Porras</v>
          </cell>
          <cell r="B1094" t="str">
            <v>Carrera 11 21 71</v>
          </cell>
          <cell r="C1094" t="str">
            <v>las nieves</v>
          </cell>
          <cell r="D1094">
            <v>3126271338</v>
          </cell>
          <cell r="E1094" t="str">
            <v>las nieves</v>
          </cell>
          <cell r="F1094" t="str">
            <v>Barranquilla</v>
          </cell>
          <cell r="G1094" t="str">
            <v>Murillo</v>
          </cell>
          <cell r="H1094" t="str">
            <v>Calle 45 # 9B - 08</v>
          </cell>
          <cell r="J1094">
            <v>2.5</v>
          </cell>
          <cell r="K1094">
            <v>9</v>
          </cell>
        </row>
        <row r="1095">
          <cell r="A1095" t="str">
            <v>JOSE RIVERA</v>
          </cell>
          <cell r="B1095" t="str">
            <v>Calle 10 No. 5-45 Local 301</v>
          </cell>
          <cell r="C1095" t="str">
            <v>Centro</v>
          </cell>
          <cell r="D1095">
            <v>3174375280</v>
          </cell>
          <cell r="E1095" t="str">
            <v>Centro</v>
          </cell>
          <cell r="F1095" t="str">
            <v>Neiva</v>
          </cell>
          <cell r="G1095" t="str">
            <v>Neiva</v>
          </cell>
          <cell r="H1095" t="str">
            <v>Calle 10 No. 5-45 Local 301</v>
          </cell>
        </row>
        <row r="1096">
          <cell r="A1096" t="str">
            <v>JOSE ROMERO</v>
          </cell>
          <cell r="B1096" t="str">
            <v xml:space="preserve">CRA 18 # 71-18 BAJO VALLE </v>
          </cell>
          <cell r="C1096" t="str">
            <v>BAJO VALLE</v>
          </cell>
          <cell r="D1096" t="str">
            <v>-3006264303</v>
          </cell>
          <cell r="E1096" t="str">
            <v>BAJO VALLE</v>
          </cell>
          <cell r="F1096" t="str">
            <v>Barranquilla</v>
          </cell>
          <cell r="G1096" t="str">
            <v>Riomar</v>
          </cell>
          <cell r="H1096" t="str">
            <v>Cra. 51 # 82-197</v>
          </cell>
          <cell r="J1096" t="str">
            <v>5.7</v>
          </cell>
          <cell r="K1096" t="str">
            <v>16 min</v>
          </cell>
        </row>
        <row r="1097">
          <cell r="A1097" t="str">
            <v>JOSE SUAREZ</v>
          </cell>
          <cell r="B1097" t="str">
            <v>Calle 70 C # 15 106</v>
          </cell>
          <cell r="C1097" t="str">
            <v>Barrio el Valle</v>
          </cell>
          <cell r="D1097">
            <v>3002622880</v>
          </cell>
          <cell r="E1097" t="str">
            <v>Barrio el Valle</v>
          </cell>
          <cell r="F1097" t="str">
            <v>Barranquilla</v>
          </cell>
          <cell r="G1097" t="str">
            <v>Riomar</v>
          </cell>
          <cell r="H1097" t="str">
            <v>Cra. 51 # 82-197</v>
          </cell>
          <cell r="J1097" t="str">
            <v>5,8 km</v>
          </cell>
          <cell r="K1097" t="str">
            <v>24 min</v>
          </cell>
        </row>
        <row r="1098">
          <cell r="A1098" t="str">
            <v>JOSE TOSCANO</v>
          </cell>
          <cell r="B1098" t="str">
            <v xml:space="preserve">Calle 18 No. 5 - 34 El Carmen Cienaga Magdalena </v>
          </cell>
          <cell r="C1098" t="str">
            <v>Cienaga Magdalena</v>
          </cell>
          <cell r="D1098" t="str">
            <v>3162407217-3134742294</v>
          </cell>
          <cell r="E1098" t="str">
            <v>Cienaga Magdalena</v>
          </cell>
          <cell r="F1098" t="str">
            <v>Santa Marta</v>
          </cell>
          <cell r="G1098" t="str">
            <v>Santa Marta</v>
          </cell>
          <cell r="H1098" t="str">
            <v>Cra.  19 # 11C - 66</v>
          </cell>
          <cell r="J1098">
            <v>34</v>
          </cell>
          <cell r="K1098">
            <v>44</v>
          </cell>
        </row>
        <row r="1099">
          <cell r="A1099" t="str">
            <v>JOSE VILLAMIZAR</v>
          </cell>
          <cell r="B1099" t="str">
            <v>CARRERAA 16B   104 - 82  BARRIO LA PAZ</v>
          </cell>
          <cell r="C1099" t="str">
            <v>LA PAZ</v>
          </cell>
          <cell r="D1099" t="str">
            <v>-3197744286</v>
          </cell>
          <cell r="E1099" t="str">
            <v>LA PAZ</v>
          </cell>
          <cell r="F1099" t="str">
            <v>Barranquilla</v>
          </cell>
          <cell r="G1099" t="str">
            <v>Riomar</v>
          </cell>
          <cell r="H1099" t="str">
            <v>Cra. 51 # 82-197</v>
          </cell>
          <cell r="J1099">
            <v>14</v>
          </cell>
          <cell r="K1099" t="str">
            <v>23 min</v>
          </cell>
        </row>
        <row r="1100">
          <cell r="A1100" t="str">
            <v>JOSELIN PEREZ</v>
          </cell>
          <cell r="B1100" t="str">
            <v>CRA2 58C-20</v>
          </cell>
          <cell r="C1100" t="str">
            <v>El milagro</v>
          </cell>
          <cell r="D1100">
            <v>3006781833</v>
          </cell>
          <cell r="E1100" t="str">
            <v>El milagro</v>
          </cell>
          <cell r="F1100" t="str">
            <v>Malambo</v>
          </cell>
          <cell r="G1100" t="str">
            <v>Riomar</v>
          </cell>
          <cell r="H1100" t="str">
            <v>Cra. 51 # 82-197</v>
          </cell>
          <cell r="J1100" t="str">
            <v>15.7</v>
          </cell>
          <cell r="K1100" t="str">
            <v>28 min</v>
          </cell>
        </row>
        <row r="1101">
          <cell r="A1101" t="str">
            <v>JOSEPH ENMANUEL GUEVARA BEDOYA</v>
          </cell>
          <cell r="B1101" t="str">
            <v>MANZANA 15 CASA 14 BARRIO TERRAZA DEL REJAR IBAGUE TOLIMA</v>
          </cell>
          <cell r="C1101" t="e">
            <v>#N/A</v>
          </cell>
          <cell r="D1101" t="str">
            <v>3224406538-3223117500</v>
          </cell>
          <cell r="E1101" t="e">
            <v>#N/A</v>
          </cell>
          <cell r="F1101" t="e">
            <v>#N/A</v>
          </cell>
          <cell r="G1101" t="e">
            <v>#N/A</v>
          </cell>
          <cell r="J1101">
            <v>0</v>
          </cell>
          <cell r="K1101">
            <v>0</v>
          </cell>
        </row>
        <row r="1102">
          <cell r="A1102" t="str">
            <v>Jossimar Manuel De La Rosa Barraza</v>
          </cell>
          <cell r="B1102" t="str">
            <v xml:space="preserve">carrera 7 # 47 a # 51 Santuario Barranquilla  </v>
          </cell>
          <cell r="C1102" t="e">
            <v>#N/A</v>
          </cell>
          <cell r="D1102" t="str">
            <v>3023156636-3642855</v>
          </cell>
          <cell r="E1102" t="e">
            <v>#N/A</v>
          </cell>
          <cell r="F1102" t="e">
            <v>#N/A</v>
          </cell>
          <cell r="G1102" t="e">
            <v>#N/A</v>
          </cell>
          <cell r="J1102" t="str">
            <v>8,7KM</v>
          </cell>
          <cell r="K1102" t="str">
            <v>28MIN</v>
          </cell>
        </row>
        <row r="1103">
          <cell r="A1103" t="str">
            <v>Juan Acosta</v>
          </cell>
          <cell r="B1103" t="str">
            <v>Diagonal 54 # 8 G 88</v>
          </cell>
          <cell r="C1103" t="str">
            <v>Kenedy</v>
          </cell>
          <cell r="D1103" t="str">
            <v>3135173002-3042107740</v>
          </cell>
          <cell r="E1103" t="str">
            <v>Kenedy</v>
          </cell>
          <cell r="F1103" t="str">
            <v>Barranquilla</v>
          </cell>
          <cell r="G1103" t="str">
            <v>Riomar</v>
          </cell>
          <cell r="H1103" t="str">
            <v>Cra. 51 # 82-197</v>
          </cell>
          <cell r="J1103" t="str">
            <v>12 km</v>
          </cell>
          <cell r="K1103" t="str">
            <v>30 min</v>
          </cell>
        </row>
        <row r="1104">
          <cell r="A1104" t="str">
            <v>JUAN CAMILO BARRERA</v>
          </cell>
          <cell r="B1104" t="str">
            <v>CRA 85 48 a 46 EL CANEY CALI/VALLE DEL CAUCA</v>
          </cell>
          <cell r="C1104" t="e">
            <v>#N/A</v>
          </cell>
          <cell r="D1104">
            <v>3173846082</v>
          </cell>
          <cell r="E1104" t="e">
            <v>#N/A</v>
          </cell>
          <cell r="F1104" t="e">
            <v>#N/A</v>
          </cell>
          <cell r="G1104" t="e">
            <v>#N/A</v>
          </cell>
          <cell r="J1104">
            <v>0</v>
          </cell>
          <cell r="K1104">
            <v>0</v>
          </cell>
        </row>
        <row r="1105">
          <cell r="A1105" t="str">
            <v>JUAN CAMILO BARRERA MILLAN</v>
          </cell>
          <cell r="B1105" t="str">
            <v>CRA 85 48 a 46 EL CANEY CALI/VALLE DEL CAUCA</v>
          </cell>
          <cell r="C1105" t="e">
            <v>#N/A</v>
          </cell>
          <cell r="D1105">
            <v>3173846082</v>
          </cell>
          <cell r="E1105" t="e">
            <v>#N/A</v>
          </cell>
          <cell r="F1105" t="e">
            <v>#N/A</v>
          </cell>
          <cell r="G1105" t="e">
            <v>#N/A</v>
          </cell>
          <cell r="J1105">
            <v>0</v>
          </cell>
          <cell r="K1105">
            <v>0</v>
          </cell>
        </row>
        <row r="1106">
          <cell r="A1106" t="str">
            <v>JUAN CAMILO GALLEGO PALACIO</v>
          </cell>
          <cell r="B1106" t="str">
            <v>VEREDA SAN MARTÍN-CUNDAY, VÍA VILLA RICA CUNDAY/ TOLIMA</v>
          </cell>
          <cell r="C1106" t="e">
            <v>#N/A</v>
          </cell>
          <cell r="D1106" t="str">
            <v>3143206472-3187970896</v>
          </cell>
          <cell r="E1106" t="e">
            <v>#N/A</v>
          </cell>
          <cell r="F1106" t="e">
            <v>#N/A</v>
          </cell>
          <cell r="G1106" t="e">
            <v>#N/A</v>
          </cell>
          <cell r="J1106">
            <v>0</v>
          </cell>
          <cell r="K1106">
            <v>0</v>
          </cell>
        </row>
        <row r="1107">
          <cell r="A1107" t="str">
            <v>JUAN CAMILO VALERO GUERRERO</v>
          </cell>
          <cell r="B1107" t="str">
            <v>CARRERA 23# 51-35 EDIFICIO  PIAZZALE NUEVO SOTOMAYOR BUCARAMAGA</v>
          </cell>
          <cell r="C1107" t="e">
            <v>#N/A</v>
          </cell>
          <cell r="D1107" t="str">
            <v>3107755653-6435956</v>
          </cell>
          <cell r="E1107" t="e">
            <v>#N/A</v>
          </cell>
          <cell r="F1107" t="e">
            <v>#N/A</v>
          </cell>
          <cell r="G1107" t="e">
            <v>#N/A</v>
          </cell>
          <cell r="J1107" t="str">
            <v>2,7KM</v>
          </cell>
          <cell r="K1107" t="str">
            <v>16MIN</v>
          </cell>
        </row>
        <row r="1108">
          <cell r="A1108" t="str">
            <v>Juan Carlos García Marin</v>
          </cell>
          <cell r="B1108" t="str">
            <v xml:space="preserve">Carrera 25A #4217 villa María </v>
          </cell>
          <cell r="C1108" t="str">
            <v>Carmen de Viboral</v>
          </cell>
          <cell r="E1108" t="str">
            <v>Carmen de Viboral</v>
          </cell>
          <cell r="F1108" t="str">
            <v xml:space="preserve">RIONEGRO </v>
          </cell>
          <cell r="G1108" t="str">
            <v>Clinica somer</v>
          </cell>
          <cell r="H1108" t="str">
            <v>Cll. 38 # 54 A - 35 piso 4 Rionegro</v>
          </cell>
        </row>
        <row r="1109">
          <cell r="A1109" t="str">
            <v>Juan Carlos Mendoza Aldana</v>
          </cell>
          <cell r="B1109" t="str">
            <v>Calle 9 No. 16-38 Av Centenario Hospital San Juan de Dios Honda</v>
          </cell>
          <cell r="C1109">
            <v>0</v>
          </cell>
          <cell r="D1109">
            <v>3016097778</v>
          </cell>
          <cell r="F1109" t="str">
            <v>Honda</v>
          </cell>
          <cell r="G1109" t="str">
            <v>Honda</v>
          </cell>
          <cell r="H1109" t="str">
            <v>Calle 9 No. 16-38 Av Centenario Hospital San Juan de Dios Honda</v>
          </cell>
          <cell r="J1109" t="str">
            <v>19 km</v>
          </cell>
          <cell r="K1109" t="str">
            <v>25 min</v>
          </cell>
        </row>
        <row r="1110">
          <cell r="A1110" t="str">
            <v>JUAN CASTRILLON</v>
          </cell>
          <cell r="B1110" t="str">
            <v>NEIVA</v>
          </cell>
          <cell r="C1110" t="str">
            <v>NEIVA</v>
          </cell>
          <cell r="D1110" t="str">
            <v>318 4967136</v>
          </cell>
          <cell r="E1110" t="str">
            <v>NEIVA</v>
          </cell>
          <cell r="F1110" t="str">
            <v>NEIVA</v>
          </cell>
        </row>
        <row r="1111">
          <cell r="A1111" t="str">
            <v>JUAN CEPEDA</v>
          </cell>
          <cell r="B1111" t="str">
            <v xml:space="preserve">Calle 89B # 6 H -12 Romance </v>
          </cell>
          <cell r="C1111" t="str">
            <v>ROMANCE</v>
          </cell>
          <cell r="D1111" t="str">
            <v>3017441899 - 3004897690-3015304779- 3145821740</v>
          </cell>
          <cell r="E1111" t="str">
            <v>ROMANCE</v>
          </cell>
          <cell r="F1111" t="str">
            <v>Soledad</v>
          </cell>
          <cell r="G1111" t="str">
            <v>Riomar</v>
          </cell>
          <cell r="H1111" t="str">
            <v>Cra. 51 # 82-197</v>
          </cell>
          <cell r="J1111">
            <v>10</v>
          </cell>
          <cell r="K1111" t="str">
            <v>29 min</v>
          </cell>
        </row>
        <row r="1112">
          <cell r="A1112" t="str">
            <v>Juan David Rodriguez Rivera</v>
          </cell>
          <cell r="B1112" t="str">
            <v>Vereda Olanda Armenia</v>
          </cell>
          <cell r="C1112" t="e">
            <v>#N/A</v>
          </cell>
          <cell r="D1112" t="str">
            <v>3162578117-3108200194</v>
          </cell>
          <cell r="E1112" t="e">
            <v>#N/A</v>
          </cell>
          <cell r="F1112" t="e">
            <v>#N/A</v>
          </cell>
          <cell r="G1112" t="e">
            <v>#N/A</v>
          </cell>
          <cell r="J1112" t="str">
            <v>190KM</v>
          </cell>
          <cell r="K1112" t="str">
            <v>3H 20MIN</v>
          </cell>
        </row>
        <row r="1113">
          <cell r="A1113" t="str">
            <v>JUAN DIEGO MURILLO SILVA</v>
          </cell>
          <cell r="B1113" t="str">
            <v>CRA 12#7_122 EL HUESO LA CRUZADA SEGOVIA/ANTIOQUIA</v>
          </cell>
          <cell r="C1113" t="e">
            <v>#N/A</v>
          </cell>
          <cell r="D1113">
            <v>3126898871</v>
          </cell>
          <cell r="E1113" t="e">
            <v>#N/A</v>
          </cell>
          <cell r="F1113" t="e">
            <v>#N/A</v>
          </cell>
          <cell r="G1113" t="e">
            <v>#N/A</v>
          </cell>
          <cell r="J1113">
            <v>0</v>
          </cell>
          <cell r="K1113">
            <v>0</v>
          </cell>
        </row>
        <row r="1114">
          <cell r="A1114" t="str">
            <v>JUAN DOMINGUEZ</v>
          </cell>
          <cell r="B1114" t="str">
            <v>Calle 15 # 15b - 41</v>
          </cell>
          <cell r="C1114">
            <v>0</v>
          </cell>
          <cell r="D1114">
            <v>0</v>
          </cell>
          <cell r="E1114">
            <v>0</v>
          </cell>
          <cell r="F1114" t="str">
            <v>Barranquilla</v>
          </cell>
          <cell r="G1114" t="str">
            <v>Unirenal</v>
          </cell>
          <cell r="H1114" t="str">
            <v>Cll.  70B # 38-152</v>
          </cell>
          <cell r="J1114">
            <v>7</v>
          </cell>
          <cell r="K1114">
            <v>15</v>
          </cell>
        </row>
        <row r="1115">
          <cell r="A1115" t="str">
            <v>Juan Esteban Gallego Valencia</v>
          </cell>
          <cell r="B1115" t="str">
            <v>CLL 54 # 52-98 PUERTA GARAJE EL ROSARIO BELLO</v>
          </cell>
          <cell r="C1115" t="e">
            <v>#N/A</v>
          </cell>
          <cell r="D1115">
            <v>3127846976</v>
          </cell>
          <cell r="E1115" t="e">
            <v>#N/A</v>
          </cell>
          <cell r="F1115" t="e">
            <v>#N/A</v>
          </cell>
          <cell r="G1115" t="e">
            <v>#N/A</v>
          </cell>
          <cell r="J1115" t="str">
            <v>13KM</v>
          </cell>
          <cell r="K1115" t="str">
            <v>20MIN</v>
          </cell>
        </row>
        <row r="1116">
          <cell r="A1116" t="str">
            <v>Juan Esteban Hernandez</v>
          </cell>
          <cell r="B1116" t="str">
            <v>Manzana 2 Casa 7 Mirador De Santa Monica Dos Quebradas</v>
          </cell>
          <cell r="C1116" t="e">
            <v>#N/A</v>
          </cell>
          <cell r="D1116" t="str">
            <v>3115637766-3175560848-3137189752</v>
          </cell>
          <cell r="E1116" t="e">
            <v>#N/A</v>
          </cell>
          <cell r="F1116" t="e">
            <v>#N/A</v>
          </cell>
          <cell r="G1116" t="e">
            <v>#N/A</v>
          </cell>
          <cell r="J1116" t="str">
            <v>5,2KM</v>
          </cell>
          <cell r="K1116" t="str">
            <v>18MIN</v>
          </cell>
        </row>
        <row r="1117">
          <cell r="A1117" t="str">
            <v>JUAN ESTEBAN MAYA GUAPACHA</v>
          </cell>
          <cell r="B1117" t="str">
            <v>BARRIO LA DIGNIDAD CALLE TERCERA A CRA 92 A1 MANZANA 2 90-60 CASA NUMERO 4 BUENAVENTURA/VALLE DEL CAUCA</v>
          </cell>
          <cell r="C1117" t="e">
            <v>#N/A</v>
          </cell>
          <cell r="D1117" t="str">
            <v>3206073755-3219672108</v>
          </cell>
          <cell r="E1117" t="e">
            <v>#N/A</v>
          </cell>
          <cell r="F1117" t="e">
            <v>#N/A</v>
          </cell>
          <cell r="G1117" t="e">
            <v>#N/A</v>
          </cell>
          <cell r="J1117">
            <v>0</v>
          </cell>
          <cell r="K1117">
            <v>0</v>
          </cell>
        </row>
        <row r="1118">
          <cell r="A1118" t="str">
            <v>Juan Esteban Rojas Campos</v>
          </cell>
          <cell r="B1118" t="str">
            <v>CALLE 52 SUR # 79 B - 15 BLOQUE G1 INT 3 APT 204 PORTERIA #1 KENNEDY CASABLANCA BOGOTA</v>
          </cell>
          <cell r="C1118" t="e">
            <v>#N/A</v>
          </cell>
          <cell r="D1118" t="str">
            <v>3192403667-3114649529</v>
          </cell>
          <cell r="E1118" t="e">
            <v>#N/A</v>
          </cell>
          <cell r="F1118" t="e">
            <v>#N/A</v>
          </cell>
          <cell r="G1118" t="e">
            <v>#N/A</v>
          </cell>
          <cell r="J1118" t="str">
            <v>14,5KM</v>
          </cell>
          <cell r="K1118" t="str">
            <v>32MIN</v>
          </cell>
        </row>
        <row r="1119">
          <cell r="A1119" t="str">
            <v>Juan Esteban Valencia Valderrama</v>
          </cell>
          <cell r="B1119" t="str">
            <v>CRA 31 # 40A-20 MILAGROSA MEDELLIN</v>
          </cell>
          <cell r="C1119" t="e">
            <v>#N/A</v>
          </cell>
          <cell r="D1119">
            <v>3128442373</v>
          </cell>
          <cell r="E1119" t="e">
            <v>#N/A</v>
          </cell>
          <cell r="F1119" t="e">
            <v>#N/A</v>
          </cell>
          <cell r="G1119" t="e">
            <v>#N/A</v>
          </cell>
          <cell r="J1119" t="str">
            <v>4,2KM</v>
          </cell>
          <cell r="K1119" t="str">
            <v>14MIN</v>
          </cell>
        </row>
        <row r="1120">
          <cell r="A1120" t="str">
            <v>Juan Felipe Atehortua Soto</v>
          </cell>
          <cell r="B1120" t="str">
            <v>Vereda Cerro Azul AV 3N #32 -40 Trujillo Valle Del Cauca</v>
          </cell>
          <cell r="C1120" t="e">
            <v>#N/A</v>
          </cell>
          <cell r="D1120" t="str">
            <v>3157152092-3217777785</v>
          </cell>
          <cell r="E1120" t="e">
            <v>#N/A</v>
          </cell>
          <cell r="F1120" t="e">
            <v>#N/A</v>
          </cell>
          <cell r="G1120" t="e">
            <v>#N/A</v>
          </cell>
          <cell r="J1120">
            <v>0</v>
          </cell>
          <cell r="K1120">
            <v>0</v>
          </cell>
        </row>
        <row r="1121">
          <cell r="A1121" t="str">
            <v>JUAN FELIPE ULLOA CASTRILLON</v>
          </cell>
          <cell r="B1121" t="str">
            <v>Cra 7#28cn 07 interior B5 conjunto la Virginia POPAYAN/ CAUCA</v>
          </cell>
          <cell r="C1121" t="e">
            <v>#N/A</v>
          </cell>
          <cell r="D1121" t="str">
            <v>3173794217-3057672682</v>
          </cell>
          <cell r="E1121" t="e">
            <v>#N/A</v>
          </cell>
          <cell r="F1121" t="e">
            <v>#N/A</v>
          </cell>
          <cell r="G1121" t="e">
            <v>#N/A</v>
          </cell>
          <cell r="J1121">
            <v>0</v>
          </cell>
          <cell r="K1121">
            <v>0</v>
          </cell>
        </row>
        <row r="1122">
          <cell r="A1122" t="str">
            <v>JUAN FELIPE ULLOA CATRILLON</v>
          </cell>
          <cell r="B1122" t="str">
            <v>CARRERA 7 # 28 CN 07 - INT B5 - CONJUNTO RESIDENCIAL LA VIRGINA-  BARRIO LA VIRGINIA POPAYAN/ CAUCA</v>
          </cell>
          <cell r="C1122" t="e">
            <v>#N/A</v>
          </cell>
          <cell r="D1122" t="str">
            <v>3173794217-3057672682</v>
          </cell>
          <cell r="E1122" t="e">
            <v>#N/A</v>
          </cell>
          <cell r="F1122" t="e">
            <v>#N/A</v>
          </cell>
          <cell r="G1122" t="e">
            <v>#N/A</v>
          </cell>
          <cell r="J1122">
            <v>0</v>
          </cell>
          <cell r="K1122">
            <v>0</v>
          </cell>
        </row>
        <row r="1123">
          <cell r="A1123" t="str">
            <v>JUAN FELIPE VALDES SANMARTIN</v>
          </cell>
          <cell r="B1123" t="str">
            <v>Calle 145 A # 15-31 Apto 307 Edificio Morettia barrio cedritos BOGOTA</v>
          </cell>
          <cell r="C1123" t="e">
            <v>#N/A</v>
          </cell>
          <cell r="D1123" t="str">
            <v>3044370104-6035883-3002695523</v>
          </cell>
          <cell r="E1123" t="e">
            <v>#N/A</v>
          </cell>
          <cell r="F1123" t="e">
            <v>#N/A</v>
          </cell>
          <cell r="G1123" t="e">
            <v>#N/A</v>
          </cell>
          <cell r="J1123">
            <v>0</v>
          </cell>
          <cell r="K1123">
            <v>0</v>
          </cell>
        </row>
        <row r="1124">
          <cell r="A1124" t="str">
            <v xml:space="preserve">Juan Fernando Agudelo                         </v>
          </cell>
          <cell r="B1124" t="str">
            <v>CALLE 21 A # 23 - 06 CASA TITIRIBI</v>
          </cell>
          <cell r="C1124" t="e">
            <v>#N/A</v>
          </cell>
          <cell r="D1124">
            <v>3128620797</v>
          </cell>
          <cell r="E1124" t="e">
            <v>#N/A</v>
          </cell>
          <cell r="F1124" t="e">
            <v>#N/A</v>
          </cell>
          <cell r="G1124" t="e">
            <v>#N/A</v>
          </cell>
          <cell r="J1124">
            <v>0</v>
          </cell>
          <cell r="K1124">
            <v>0</v>
          </cell>
        </row>
        <row r="1125">
          <cell r="A1125" t="str">
            <v xml:space="preserve">JUAN FERNANDO AGUDELO ANGEL </v>
          </cell>
          <cell r="B1125" t="str">
            <v>CALLE 21 A # 23 - 06 CASA TITIRIBI</v>
          </cell>
          <cell r="C1125" t="e">
            <v>#N/A</v>
          </cell>
          <cell r="D1125">
            <v>3128620797</v>
          </cell>
          <cell r="E1125" t="e">
            <v>#N/A</v>
          </cell>
          <cell r="F1125" t="e">
            <v>#N/A</v>
          </cell>
          <cell r="G1125" t="e">
            <v>#N/A</v>
          </cell>
          <cell r="J1125">
            <v>0</v>
          </cell>
          <cell r="K1125">
            <v>0</v>
          </cell>
        </row>
        <row r="1126">
          <cell r="A1126" t="str">
            <v>Juan Gabriel Arboleda</v>
          </cell>
          <cell r="B1126" t="str">
            <v>Cra 55 A N 20 a 45 apto 405</v>
          </cell>
          <cell r="C1126" t="str">
            <v>San Antonio de pereira</v>
          </cell>
          <cell r="D1126" t="str">
            <v>300 5027062</v>
          </cell>
          <cell r="E1126" t="str">
            <v>San Antonio de pereira</v>
          </cell>
          <cell r="F1126" t="str">
            <v xml:space="preserve">Rionegro </v>
          </cell>
          <cell r="G1126" t="str">
            <v>Clinica somer</v>
          </cell>
          <cell r="H1126" t="str">
            <v>Cll. 38 # 54 A - 35 piso 4 Rionegro</v>
          </cell>
          <cell r="J1126">
            <v>9</v>
          </cell>
          <cell r="K1126">
            <v>12</v>
          </cell>
        </row>
        <row r="1127">
          <cell r="A1127" t="str">
            <v>Juan Jose Bedoya Lopez</v>
          </cell>
          <cell r="B1127" t="str">
            <v>FINCA LA PERLA VEREDA LA PIEDRAITHA DON MATIAS</v>
          </cell>
          <cell r="C1127" t="e">
            <v>#N/A</v>
          </cell>
          <cell r="D1127" t="str">
            <v>3122272004-3113901529</v>
          </cell>
          <cell r="E1127" t="e">
            <v>#N/A</v>
          </cell>
          <cell r="F1127" t="e">
            <v>#N/A</v>
          </cell>
          <cell r="G1127" t="e">
            <v>#N/A</v>
          </cell>
          <cell r="J1127" t="str">
            <v>68,2KM</v>
          </cell>
          <cell r="K1127" t="str">
            <v>1H 43MIN</v>
          </cell>
        </row>
        <row r="1128">
          <cell r="A1128" t="str">
            <v>JUAN JOSE CORREA MATEUS</v>
          </cell>
          <cell r="B1128" t="str">
            <v>CARRERA 51A #181-65 BOGOTA D.C</v>
          </cell>
          <cell r="C1128" t="e">
            <v>#N/A</v>
          </cell>
          <cell r="D1128">
            <v>3133721344</v>
          </cell>
          <cell r="E1128" t="e">
            <v>#N/A</v>
          </cell>
          <cell r="F1128" t="e">
            <v>#N/A</v>
          </cell>
          <cell r="G1128" t="e">
            <v>#N/A</v>
          </cell>
          <cell r="J1128">
            <v>0</v>
          </cell>
          <cell r="K1128">
            <v>0</v>
          </cell>
        </row>
        <row r="1129">
          <cell r="A1129" t="str">
            <v>Juan Jose Echeverri Valencia</v>
          </cell>
          <cell r="B1129" t="str">
            <v>carrera 64 nro. 55-117   -  Cumbre – Bello</v>
          </cell>
          <cell r="C1129">
            <v>0</v>
          </cell>
          <cell r="D1129">
            <v>3044842941</v>
          </cell>
          <cell r="E1129">
            <v>0</v>
          </cell>
          <cell r="F1129" t="str">
            <v>Medellin</v>
          </cell>
          <cell r="G1129" t="str">
            <v>Envigado</v>
          </cell>
          <cell r="H1129" t="str">
            <v>Dg. 31 # 36 A Sur - 80</v>
          </cell>
          <cell r="J1129">
            <v>23</v>
          </cell>
          <cell r="K1129">
            <v>50</v>
          </cell>
        </row>
        <row r="1130">
          <cell r="A1130" t="str">
            <v>JUAN JOSE ESTUPIÑAN SANTOS</v>
          </cell>
          <cell r="B1130" t="str">
            <v>CALLE 53 #14-72 BARRIO OLAYA HERRERA BARRANCABERMEJA</v>
          </cell>
          <cell r="C1130" t="e">
            <v>#N/A</v>
          </cell>
          <cell r="D1130">
            <v>3166054935</v>
          </cell>
          <cell r="E1130" t="e">
            <v>#N/A</v>
          </cell>
          <cell r="F1130" t="e">
            <v>#N/A</v>
          </cell>
          <cell r="G1130" t="e">
            <v>#N/A</v>
          </cell>
          <cell r="J1130">
            <v>0</v>
          </cell>
          <cell r="K1130">
            <v>0</v>
          </cell>
        </row>
        <row r="1131">
          <cell r="A1131" t="str">
            <v>Juan Jose Orrego Franco</v>
          </cell>
          <cell r="B1131" t="str">
            <v>Calle Sexta Sector Chagualo Numero De La Puerta 908,A Tres Cuadras Del Parque Principal Aguadas/Caldas</v>
          </cell>
          <cell r="C1131" t="e">
            <v>#N/A</v>
          </cell>
          <cell r="D1131">
            <v>3217630015</v>
          </cell>
          <cell r="E1131" t="e">
            <v>#N/A</v>
          </cell>
          <cell r="F1131" t="e">
            <v>#N/A</v>
          </cell>
          <cell r="G1131" t="e">
            <v>#N/A</v>
          </cell>
          <cell r="J1131" t="str">
            <v>121KM</v>
          </cell>
          <cell r="K1131" t="str">
            <v>3H 38MIN</v>
          </cell>
        </row>
        <row r="1132">
          <cell r="A1132" t="str">
            <v>JUAN JOSE SERNA</v>
          </cell>
          <cell r="B1132" t="str">
            <v>CALLE 25A #71 22 APT 202 PARÍS BELLO/ANTIOQUIA</v>
          </cell>
          <cell r="C1132" t="e">
            <v>#N/A</v>
          </cell>
          <cell r="D1132">
            <v>3136417989</v>
          </cell>
          <cell r="E1132" t="e">
            <v>#N/A</v>
          </cell>
          <cell r="F1132" t="e">
            <v>#N/A</v>
          </cell>
          <cell r="G1132" t="e">
            <v>#N/A</v>
          </cell>
          <cell r="J1132">
            <v>0</v>
          </cell>
          <cell r="K1132">
            <v>0</v>
          </cell>
        </row>
        <row r="1133">
          <cell r="A1133" t="str">
            <v>JUAN JOSE SERNA FLOREZ</v>
          </cell>
          <cell r="B1133" t="str">
            <v>CALLE 25A #71 22 APT 202 PARÍS BELLO/ANTIOQUIA</v>
          </cell>
          <cell r="C1133" t="e">
            <v>#N/A</v>
          </cell>
          <cell r="D1133">
            <v>3136417989</v>
          </cell>
          <cell r="E1133" t="e">
            <v>#N/A</v>
          </cell>
          <cell r="F1133" t="e">
            <v>#N/A</v>
          </cell>
          <cell r="G1133" t="e">
            <v>#N/A</v>
          </cell>
          <cell r="J1133">
            <v>0</v>
          </cell>
          <cell r="K1133">
            <v>0</v>
          </cell>
        </row>
        <row r="1134">
          <cell r="A1134" t="str">
            <v>JUAN JOSE VANEGAS GOMEZ</v>
          </cell>
          <cell r="B1134" t="str">
            <v>AVENIDA 40#62-40 2 PISO BELLO/ANTIOQUIA</v>
          </cell>
          <cell r="C1134" t="e">
            <v>#N/A</v>
          </cell>
          <cell r="D1134">
            <v>3136474406</v>
          </cell>
          <cell r="E1134" t="e">
            <v>#N/A</v>
          </cell>
          <cell r="F1134" t="e">
            <v>#N/A</v>
          </cell>
          <cell r="G1134" t="e">
            <v>#N/A</v>
          </cell>
          <cell r="J1134">
            <v>0</v>
          </cell>
          <cell r="K1134">
            <v>0</v>
          </cell>
        </row>
        <row r="1135">
          <cell r="A1135" t="str">
            <v>JUAN MANUEL ARANGO</v>
          </cell>
          <cell r="B1135" t="str">
            <v>CALLE 62C#130_32 CORREGIMIENTO SAN CRISTÓBAL POR LA CALLE PÉREZ CALLEJÓN A MANO IZQUIERDA</v>
          </cell>
          <cell r="C1135" t="e">
            <v>#N/A</v>
          </cell>
          <cell r="D1135" t="str">
            <v>3113539000-3217577436</v>
          </cell>
          <cell r="E1135" t="e">
            <v>#N/A</v>
          </cell>
          <cell r="F1135" t="e">
            <v>#N/A</v>
          </cell>
          <cell r="G1135" t="e">
            <v>#N/A</v>
          </cell>
          <cell r="J1135">
            <v>0</v>
          </cell>
          <cell r="K1135">
            <v>0</v>
          </cell>
        </row>
        <row r="1136">
          <cell r="A1136" t="str">
            <v>Juan Martin Roncancio</v>
          </cell>
          <cell r="B1136" t="str">
            <v>manzana h casa 2 armenia</v>
          </cell>
          <cell r="C1136" t="e">
            <v>#N/A</v>
          </cell>
          <cell r="D1136">
            <v>3212205481</v>
          </cell>
          <cell r="E1136" t="e">
            <v>#N/A</v>
          </cell>
          <cell r="F1136" t="e">
            <v>#N/A</v>
          </cell>
          <cell r="G1136" t="e">
            <v>#N/A</v>
          </cell>
          <cell r="J1136" t="str">
            <v>6,4KM</v>
          </cell>
          <cell r="K1136" t="str">
            <v>19MIN</v>
          </cell>
        </row>
        <row r="1137">
          <cell r="A1137" t="str">
            <v>Juan Pablo</v>
          </cell>
          <cell r="B1137" t="str">
            <v>Calle 9 No. 16-38 Av Centenario Hospital San Juan de Dios Honda</v>
          </cell>
          <cell r="C1137" t="str">
            <v>San Juan de Dios</v>
          </cell>
          <cell r="D1137">
            <v>3168768230</v>
          </cell>
          <cell r="E1137" t="str">
            <v>San Juan de Dios</v>
          </cell>
          <cell r="F1137" t="str">
            <v>Honda</v>
          </cell>
          <cell r="G1137" t="str">
            <v>Honda</v>
          </cell>
          <cell r="H1137" t="str">
            <v>Calle 9 No. 16-38 Av Centenario Hospital San Juan de Dios Honda</v>
          </cell>
          <cell r="J1137" t="str">
            <v>19 km</v>
          </cell>
          <cell r="K1137" t="str">
            <v>25 min</v>
          </cell>
        </row>
        <row r="1138">
          <cell r="A1138" t="str">
            <v>Juan Pablo C</v>
          </cell>
          <cell r="B1138" t="str">
            <v>Cra. 7 A # 31 - 54 Barrio La Magdalena</v>
          </cell>
          <cell r="C1138" t="str">
            <v>La Magdalena</v>
          </cell>
          <cell r="E1138" t="str">
            <v>La Magdalena</v>
          </cell>
          <cell r="F1138" t="str">
            <v>Girardot</v>
          </cell>
          <cell r="G1138" t="str">
            <v>Girardot</v>
          </cell>
          <cell r="H1138" t="str">
            <v>Cra. 7 A # 31 - 54 Barrio La Magdalena</v>
          </cell>
        </row>
        <row r="1139">
          <cell r="A1139" t="str">
            <v>Juan Pablo Castrillon</v>
          </cell>
          <cell r="B1139" t="str">
            <v>Calle 10 No. 5-45 Local 301</v>
          </cell>
          <cell r="C1139" t="str">
            <v xml:space="preserve">NEIVA </v>
          </cell>
          <cell r="D1139">
            <v>3105855317</v>
          </cell>
          <cell r="E1139" t="str">
            <v xml:space="preserve">NEIVA </v>
          </cell>
          <cell r="F1139" t="str">
            <v xml:space="preserve">NEIVA </v>
          </cell>
          <cell r="G1139" t="str">
            <v xml:space="preserve">NEIVA </v>
          </cell>
          <cell r="H1139" t="str">
            <v>Calle 10 No. 5-45 Local 301</v>
          </cell>
          <cell r="J1139">
            <v>0</v>
          </cell>
          <cell r="K1139">
            <v>0</v>
          </cell>
        </row>
        <row r="1140">
          <cell r="A1140" t="str">
            <v>Juan Pablo Gomez Rodriguez</v>
          </cell>
          <cell r="B1140" t="str">
            <v>Carrera 22a # 22a - 23  (municipio)</v>
          </cell>
          <cell r="C1140" t="str">
            <v>INTERMUNICIPAL</v>
          </cell>
          <cell r="D1140">
            <v>0</v>
          </cell>
          <cell r="E1140" t="str">
            <v>san antonio del carrizal</v>
          </cell>
          <cell r="F1140" t="str">
            <v>Bucaramanga</v>
          </cell>
          <cell r="G1140" t="str">
            <v>Cabecera</v>
          </cell>
          <cell r="H1140" t="str">
            <v>Cll.  54 #  33-45 piso 1</v>
          </cell>
          <cell r="I1140" t="str">
            <v>Cuarto Turno</v>
          </cell>
          <cell r="J1140">
            <v>14</v>
          </cell>
          <cell r="K1140">
            <v>24</v>
          </cell>
        </row>
        <row r="1141">
          <cell r="A1141" t="str">
            <v>JUAN PABLO HERNANDEZ RODRIGUEZ</v>
          </cell>
          <cell r="B1141" t="str">
            <v>VEREDA PAUNITA MUZO/BOYACA</v>
          </cell>
          <cell r="C1141" t="e">
            <v>#N/A</v>
          </cell>
          <cell r="D1141">
            <v>3219532999</v>
          </cell>
          <cell r="E1141" t="e">
            <v>#N/A</v>
          </cell>
          <cell r="F1141" t="e">
            <v>#N/A</v>
          </cell>
          <cell r="G1141" t="e">
            <v>#N/A</v>
          </cell>
          <cell r="J1141" t="str">
            <v>151KM</v>
          </cell>
          <cell r="K1141" t="str">
            <v>3H 57MIN</v>
          </cell>
        </row>
        <row r="1142">
          <cell r="A1142" t="str">
            <v>Juan Pablo Laguna</v>
          </cell>
          <cell r="B1142" t="str">
            <v>Calle 37 13ª 19</v>
          </cell>
          <cell r="C1142">
            <v>0</v>
          </cell>
          <cell r="D1142">
            <v>3176427227</v>
          </cell>
          <cell r="F1142" t="str">
            <v>BOGOTÁ</v>
          </cell>
          <cell r="H1142" t="str">
            <v>Calle 37 13ª 19</v>
          </cell>
        </row>
        <row r="1143">
          <cell r="A1143" t="str">
            <v>Juan Pablo Patiño Vallejo</v>
          </cell>
          <cell r="B1143" t="str">
            <v>Calle 9 # 22B-43 Pasto/ Nariño</v>
          </cell>
          <cell r="C1143" t="e">
            <v>#N/A</v>
          </cell>
          <cell r="D1143" t="str">
            <v>3137442200-3228461692</v>
          </cell>
          <cell r="E1143" t="e">
            <v>#N/A</v>
          </cell>
          <cell r="F1143" t="e">
            <v>#N/A</v>
          </cell>
          <cell r="G1143" t="e">
            <v>#N/A</v>
          </cell>
          <cell r="J1143" t="str">
            <v>4,3KM</v>
          </cell>
          <cell r="K1143" t="str">
            <v>12MIN</v>
          </cell>
        </row>
        <row r="1144">
          <cell r="A1144" t="str">
            <v>JUAN PABLO RUIZ VERA</v>
          </cell>
          <cell r="B1144" t="str">
            <v>ENTRADA DE LA SEDE DE LA UNIVERSIDAD EAFIT DEL ORIENTE RIONEGRO/ANTIOQUIA</v>
          </cell>
          <cell r="C1144" t="e">
            <v>#N/A</v>
          </cell>
          <cell r="D1144">
            <v>3128756088</v>
          </cell>
          <cell r="E1144" t="e">
            <v>#N/A</v>
          </cell>
          <cell r="F1144" t="e">
            <v>#N/A</v>
          </cell>
          <cell r="G1144" t="e">
            <v>#N/A</v>
          </cell>
          <cell r="J1144" t="str">
            <v>34,1KM</v>
          </cell>
          <cell r="K1144" t="str">
            <v>45MIN</v>
          </cell>
        </row>
        <row r="1145">
          <cell r="A1145" t="str">
            <v xml:space="preserve">Juan Pablo Salazar                               </v>
          </cell>
          <cell r="B1145" t="str">
            <v>VEREDA PANTANILLO VIA AEROPUERTO LAS PALMAS VEREDA PANTANILLO</v>
          </cell>
          <cell r="C1145" t="e">
            <v>#N/A</v>
          </cell>
          <cell r="D1145" t="str">
            <v>3218329505-3205297123</v>
          </cell>
          <cell r="E1145" t="e">
            <v>#N/A</v>
          </cell>
          <cell r="F1145" t="e">
            <v>#N/A</v>
          </cell>
          <cell r="G1145" t="e">
            <v>#N/A</v>
          </cell>
          <cell r="J1145" t="str">
            <v>18,1KM</v>
          </cell>
          <cell r="K1145" t="str">
            <v>30MIN</v>
          </cell>
        </row>
        <row r="1146">
          <cell r="A1146" t="str">
            <v>JUAN SEBASTIAN  BETANCURTH RAMIREZ</v>
          </cell>
          <cell r="B1146" t="str">
            <v xml:space="preserve">MANZANA 15 CASA 15 SECTOR E PARQUE INDUSTRIAL </v>
          </cell>
          <cell r="C1146" t="str">
            <v>parque industrial</v>
          </cell>
          <cell r="D1146">
            <v>3136858395</v>
          </cell>
          <cell r="E1146" t="str">
            <v>parque industrial</v>
          </cell>
          <cell r="F1146" t="str">
            <v>PEREIRA</v>
          </cell>
          <cell r="G1146" t="str">
            <v>Pereira</v>
          </cell>
          <cell r="H1146" t="str">
            <v>Avenida Juan B. Gutierrez # 17-55.  Piso 1 Edificio Icono</v>
          </cell>
          <cell r="I1146" t="str">
            <v>Cuarto Turno</v>
          </cell>
          <cell r="J1146">
            <v>8</v>
          </cell>
          <cell r="K1146">
            <v>15</v>
          </cell>
        </row>
        <row r="1147">
          <cell r="A1147" t="str">
            <v>JUAN SEBASTIAN CONTRERAS</v>
          </cell>
          <cell r="B1147" t="str">
            <v>VEREDA LOS SANTOS , PEAJE LA PUNTA- LA MESA DE LOS SANTOS</v>
          </cell>
          <cell r="C1147" t="e">
            <v>#N/A</v>
          </cell>
          <cell r="D1147">
            <v>3188388815</v>
          </cell>
          <cell r="E1147" t="e">
            <v>#N/A</v>
          </cell>
          <cell r="F1147" t="e">
            <v>#N/A</v>
          </cell>
          <cell r="G1147" t="e">
            <v>#N/A</v>
          </cell>
          <cell r="J1147">
            <v>0</v>
          </cell>
          <cell r="K1147">
            <v>0</v>
          </cell>
        </row>
        <row r="1148">
          <cell r="A1148" t="str">
            <v>JUAN SEBASTIAN TOBAR NOGUERA</v>
          </cell>
          <cell r="B1148" t="str">
            <v xml:space="preserve">CARRERA 11 NO 1B5 - 73 Loma De Botanilla Catambuco Pasto </v>
          </cell>
          <cell r="C1148" t="e">
            <v>#N/A</v>
          </cell>
          <cell r="D1148" t="str">
            <v>3146473832-3105348867</v>
          </cell>
          <cell r="E1148" t="e">
            <v>#N/A</v>
          </cell>
          <cell r="F1148" t="e">
            <v>#N/A</v>
          </cell>
          <cell r="G1148" t="e">
            <v>#N/A</v>
          </cell>
          <cell r="J1148" t="str">
            <v>6,6KM</v>
          </cell>
          <cell r="K1148" t="str">
            <v>14MIN</v>
          </cell>
        </row>
        <row r="1149">
          <cell r="A1149" t="str">
            <v>JUAN SEBASTIAN URRIOLA ARROYO</v>
          </cell>
          <cell r="B1149" t="str">
            <v>Barrio San Pedro Sector Bomba el Amparo Manzana 7 Lote 3 CARTAGENA</v>
          </cell>
          <cell r="C1149" t="e">
            <v>#N/A</v>
          </cell>
          <cell r="D1149">
            <v>3044522943</v>
          </cell>
          <cell r="E1149" t="e">
            <v>#N/A</v>
          </cell>
          <cell r="F1149" t="e">
            <v>#N/A</v>
          </cell>
          <cell r="G1149" t="e">
            <v>#N/A</v>
          </cell>
          <cell r="J1149" t="str">
            <v>12,4KM</v>
          </cell>
          <cell r="K1149" t="str">
            <v>25MIN</v>
          </cell>
        </row>
        <row r="1150">
          <cell r="A1150" t="str">
            <v>JUDITH NUÑEZ</v>
          </cell>
          <cell r="B1150" t="str">
            <v>Diagonal 61B transversal 1 24 la candelaria</v>
          </cell>
          <cell r="C1150" t="str">
            <v>La Candelaria</v>
          </cell>
          <cell r="D1150" t="str">
            <v>3043933822 - 3028579883 - 3022800000</v>
          </cell>
          <cell r="E1150" t="str">
            <v>La Candelaria</v>
          </cell>
          <cell r="F1150" t="str">
            <v>Soledad</v>
          </cell>
          <cell r="G1150" t="str">
            <v>Murillo</v>
          </cell>
          <cell r="H1150" t="str">
            <v>Calle 45 # 9B - 08</v>
          </cell>
          <cell r="J1150" t="str">
            <v>11 km</v>
          </cell>
          <cell r="K1150" t="str">
            <v>29 min</v>
          </cell>
        </row>
        <row r="1151">
          <cell r="A1151" t="str">
            <v>Judy Marcela Murillo Sanchez</v>
          </cell>
          <cell r="B1151" t="str">
            <v>Calle 45 Sur N° 72 n 69 Boita</v>
          </cell>
          <cell r="C1151" t="str">
            <v>BOITA</v>
          </cell>
          <cell r="D1151">
            <v>0</v>
          </cell>
          <cell r="E1151" t="str">
            <v>BOITA</v>
          </cell>
          <cell r="F1151" t="str">
            <v>Bogota</v>
          </cell>
          <cell r="G1151" t="str">
            <v>San Jose</v>
          </cell>
          <cell r="H1151" t="str">
            <v>Cll. 10 # 18-75 piso 3</v>
          </cell>
          <cell r="J1151">
            <v>12</v>
          </cell>
          <cell r="K1151">
            <v>20</v>
          </cell>
        </row>
        <row r="1152">
          <cell r="A1152" t="str">
            <v>JULIA CONTRERAS</v>
          </cell>
          <cell r="B1152" t="str">
            <v>Cra 11 # 26 62 Las Nieves</v>
          </cell>
          <cell r="C1152" t="str">
            <v>las nieves</v>
          </cell>
          <cell r="D1152" t="str">
            <v>3016779472-3013166039</v>
          </cell>
          <cell r="E1152" t="str">
            <v>las nieves</v>
          </cell>
          <cell r="F1152" t="str">
            <v>Barranquilla</v>
          </cell>
          <cell r="G1152" t="str">
            <v>Riomar</v>
          </cell>
          <cell r="H1152" t="str">
            <v>Cra. 51 # 82-197</v>
          </cell>
          <cell r="J1152">
            <v>12</v>
          </cell>
          <cell r="K1152">
            <v>25</v>
          </cell>
        </row>
        <row r="1153">
          <cell r="A1153" t="str">
            <v xml:space="preserve">Julia Mora 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 t="str">
            <v>Tulua</v>
          </cell>
          <cell r="G1153" t="str">
            <v>Tulua</v>
          </cell>
          <cell r="H1153" t="str">
            <v>Cra. 34 # 26 - 40</v>
          </cell>
          <cell r="J1153">
            <v>0</v>
          </cell>
          <cell r="K1153">
            <v>0</v>
          </cell>
        </row>
        <row r="1154">
          <cell r="A1154" t="str">
            <v>JULIAN DAVID MALAMBO CASAS</v>
          </cell>
          <cell r="B1154" t="str">
            <v>CARRERA 7A No. 2-99 parque campestre etapa 7 SOACHA/CUNDINAMARCA</v>
          </cell>
          <cell r="C1154" t="e">
            <v>#N/A</v>
          </cell>
          <cell r="D1154">
            <v>3142598278</v>
          </cell>
          <cell r="E1154" t="e">
            <v>#N/A</v>
          </cell>
          <cell r="F1154" t="e">
            <v>#N/A</v>
          </cell>
          <cell r="G1154" t="e">
            <v>#N/A</v>
          </cell>
          <cell r="J1154">
            <v>0</v>
          </cell>
          <cell r="K1154">
            <v>0</v>
          </cell>
        </row>
        <row r="1155">
          <cell r="A1155" t="str">
            <v>JULIAN DAVID ORDOÑEZ FORERO</v>
          </cell>
          <cell r="B1155" t="str">
            <v>CARRERA 71B #71-53 BARRIO ACAPULCO BOGOTA D.C</v>
          </cell>
          <cell r="C1155" t="e">
            <v>#N/A</v>
          </cell>
          <cell r="D1155">
            <v>3133322345</v>
          </cell>
          <cell r="E1155" t="e">
            <v>#N/A</v>
          </cell>
          <cell r="F1155" t="e">
            <v>#N/A</v>
          </cell>
          <cell r="G1155" t="e">
            <v>#N/A</v>
          </cell>
          <cell r="J1155">
            <v>0</v>
          </cell>
          <cell r="K1155">
            <v>0</v>
          </cell>
        </row>
        <row r="1156">
          <cell r="A1156" t="str">
            <v>JULIAN SANTAMARIA ALZATE</v>
          </cell>
          <cell r="B1156" t="str">
            <v>CRA 37 #55A SUR _76 BARRIO MARÍA AUXILIADORA SABANETA/ANTIOQUIA</v>
          </cell>
          <cell r="C1156" t="e">
            <v>#N/A</v>
          </cell>
          <cell r="D1156">
            <v>3108967520</v>
          </cell>
          <cell r="E1156" t="e">
            <v>#N/A</v>
          </cell>
          <cell r="F1156" t="e">
            <v>#N/A</v>
          </cell>
          <cell r="G1156" t="e">
            <v>#N/A</v>
          </cell>
          <cell r="J1156">
            <v>0</v>
          </cell>
          <cell r="K1156">
            <v>0</v>
          </cell>
        </row>
        <row r="1157">
          <cell r="A1157" t="str">
            <v>Juliet Guerra Fajardo</v>
          </cell>
          <cell r="B1157" t="str">
            <v>Calle 85 sur # 92 - 85</v>
          </cell>
          <cell r="C1157" t="str">
            <v>Bosa el recreo Parques de Bosa</v>
          </cell>
          <cell r="E1157" t="str">
            <v>Bosa el recreo Parques de Bosa</v>
          </cell>
          <cell r="F1157" t="str">
            <v>Bogotá</v>
          </cell>
          <cell r="G1157" t="str">
            <v>Occidente</v>
          </cell>
          <cell r="H1157" t="str">
            <v>Calle 5C No. 71C - 29 Torre B Piso 2 
Edificio Servicios Ambulatorios</v>
          </cell>
          <cell r="J1157">
            <v>25</v>
          </cell>
          <cell r="K1157" t="str">
            <v>45 min</v>
          </cell>
        </row>
        <row r="1158">
          <cell r="A1158" t="str">
            <v>Julieth Guerra Fajardo</v>
          </cell>
          <cell r="B1158" t="str">
            <v>Calle 85 Sur No. 92 - 85</v>
          </cell>
          <cell r="C1158" t="str">
            <v>Bosa parques</v>
          </cell>
          <cell r="D1158">
            <v>3102267828</v>
          </cell>
          <cell r="E1158" t="str">
            <v>Bosa parques</v>
          </cell>
          <cell r="F1158" t="str">
            <v>BOGOTÁ</v>
          </cell>
          <cell r="G1158" t="str">
            <v>Occidente</v>
          </cell>
          <cell r="H1158" t="str">
            <v>Calle 5C No. 71C - 29 Torre B Piso 2 
Edificio Servicios Ambulatorios</v>
          </cell>
          <cell r="J1158">
            <v>11</v>
          </cell>
          <cell r="K1158" t="str">
            <v>32min</v>
          </cell>
        </row>
        <row r="1159">
          <cell r="A1159" t="str">
            <v xml:space="preserve">Julieth Miers Quintero </v>
          </cell>
          <cell r="B1159" t="str">
            <v xml:space="preserve">Carrera 19 #27-30. </v>
          </cell>
          <cell r="C1159" t="str">
            <v>Primero de Mayo</v>
          </cell>
          <cell r="D1159">
            <v>3007585526</v>
          </cell>
          <cell r="E1159" t="str">
            <v>Primero de Mayo</v>
          </cell>
          <cell r="F1159" t="str">
            <v>valledupar</v>
          </cell>
          <cell r="G1159" t="str">
            <v>valledupar</v>
          </cell>
          <cell r="H1159" t="str">
            <v>Carrera 7A # 28-62 Barrio 12 de Octubre</v>
          </cell>
          <cell r="J1159" t="str">
            <v>1.3</v>
          </cell>
          <cell r="K1159">
            <v>4</v>
          </cell>
        </row>
        <row r="1160">
          <cell r="A1160" t="str">
            <v>JULIETH TATIANA OTERO CORTES</v>
          </cell>
          <cell r="B1160" t="str">
            <v>Calle 11 #2-62 barrio san Agustín SILVIA/ CAUCA</v>
          </cell>
          <cell r="C1160" t="e">
            <v>#N/A</v>
          </cell>
          <cell r="D1160" t="str">
            <v>3234850155-3052653650</v>
          </cell>
          <cell r="E1160" t="e">
            <v>#N/A</v>
          </cell>
          <cell r="F1160" t="e">
            <v>#N/A</v>
          </cell>
          <cell r="G1160" t="e">
            <v>#N/A</v>
          </cell>
          <cell r="J1160">
            <v>0</v>
          </cell>
          <cell r="K1160">
            <v>0</v>
          </cell>
        </row>
        <row r="1161">
          <cell r="A1161" t="str">
            <v>JULIO CARDENAS</v>
          </cell>
          <cell r="B1161" t="str">
            <v>BOGOTA</v>
          </cell>
          <cell r="C1161" t="str">
            <v>BOGOTA</v>
          </cell>
          <cell r="D1161" t="str">
            <v>58 414-3103202</v>
          </cell>
          <cell r="E1161" t="str">
            <v>BOGOTA</v>
          </cell>
          <cell r="F1161" t="str">
            <v>BOGOTA</v>
          </cell>
          <cell r="G1161" t="str">
            <v>BOGOTA</v>
          </cell>
          <cell r="J1161" t="str">
            <v xml:space="preserve">15,6 KM </v>
          </cell>
          <cell r="K1161" t="str">
            <v>38 minutos</v>
          </cell>
        </row>
        <row r="1162">
          <cell r="A1162" t="str">
            <v>JULIO CARDENAS</v>
          </cell>
          <cell r="B1162" t="str">
            <v>BOGOTA</v>
          </cell>
          <cell r="C1162" t="str">
            <v>BOGOTA</v>
          </cell>
          <cell r="D1162" t="str">
            <v>58 414-3103202</v>
          </cell>
          <cell r="E1162" t="str">
            <v>BOGOTA</v>
          </cell>
          <cell r="F1162" t="str">
            <v>BOGOTA</v>
          </cell>
          <cell r="G1162" t="str">
            <v>BOGOTA</v>
          </cell>
        </row>
        <row r="1163">
          <cell r="A1163" t="str">
            <v>JULIO HERNANDEZ</v>
          </cell>
          <cell r="B1163" t="str">
            <v>Calle 2D 59-66</v>
          </cell>
          <cell r="C1163" t="str">
            <v>Villa Olímpica Galápa</v>
          </cell>
          <cell r="D1163">
            <v>3182695636</v>
          </cell>
          <cell r="E1163" t="str">
            <v>Villa Olímpica Galápa</v>
          </cell>
          <cell r="F1163" t="str">
            <v>Galapa</v>
          </cell>
          <cell r="G1163" t="str">
            <v>Riomar</v>
          </cell>
          <cell r="H1163" t="str">
            <v>Cra. 51 # 82-197</v>
          </cell>
          <cell r="J1163" t="str">
            <v>23 km</v>
          </cell>
          <cell r="K1163" t="str">
            <v>32 min</v>
          </cell>
        </row>
        <row r="1164">
          <cell r="A1164" t="str">
            <v xml:space="preserve">JULIO HERNANDEZ </v>
          </cell>
          <cell r="B1164" t="str">
            <v xml:space="preserve">CALLE 2D # 59-66 </v>
          </cell>
          <cell r="C1164" t="str">
            <v>Villa Olímpica Galápa</v>
          </cell>
          <cell r="D1164">
            <v>3182695636</v>
          </cell>
          <cell r="E1164" t="str">
            <v>Villa Olímpica Galápa</v>
          </cell>
          <cell r="F1164" t="str">
            <v>Galapa</v>
          </cell>
          <cell r="G1164" t="str">
            <v>Riomar</v>
          </cell>
          <cell r="H1164" t="str">
            <v>Cra. 51 # 82-197</v>
          </cell>
          <cell r="J1164">
            <v>23.4</v>
          </cell>
          <cell r="K1164" t="str">
            <v>32 min</v>
          </cell>
        </row>
        <row r="1165">
          <cell r="A1165" t="str">
            <v>JULIO JIMENEZ</v>
          </cell>
          <cell r="B1165" t="str">
            <v>Calle 58 # 9-118</v>
          </cell>
          <cell r="C1165" t="str">
            <v>El Bosque</v>
          </cell>
          <cell r="D1165" t="str">
            <v>3028581052 - 3227503223 – 3124431117 – 3123333896</v>
          </cell>
          <cell r="E1165" t="str">
            <v>El Bosque</v>
          </cell>
          <cell r="F1165" t="str">
            <v>Barranquilla</v>
          </cell>
          <cell r="G1165" t="str">
            <v>Murillo</v>
          </cell>
          <cell r="H1165" t="str">
            <v>Calle 45 # 9B - 08</v>
          </cell>
          <cell r="J1165" t="str">
            <v>2 km</v>
          </cell>
          <cell r="K1165" t="str">
            <v>8 min</v>
          </cell>
        </row>
        <row r="1166">
          <cell r="A1166" t="str">
            <v>JULIO ROBERTO ACUÑA ALBA</v>
          </cell>
          <cell r="B1166" t="str">
            <v>VEREDA LEONERA TOCA/BOYACA</v>
          </cell>
          <cell r="C1166" t="e">
            <v>#N/A</v>
          </cell>
          <cell r="D1166">
            <v>3114861174</v>
          </cell>
          <cell r="E1166" t="e">
            <v>#N/A</v>
          </cell>
          <cell r="F1166" t="e">
            <v>#N/A</v>
          </cell>
          <cell r="G1166" t="e">
            <v>#N/A</v>
          </cell>
          <cell r="J1166">
            <v>0</v>
          </cell>
          <cell r="K1166">
            <v>0</v>
          </cell>
        </row>
        <row r="1167">
          <cell r="A1167" t="str">
            <v>JULIO SEGUNDO ALTAMAR SUAREZ</v>
          </cell>
          <cell r="B1167" t="str">
            <v>MANZANA 2 CASA 19 URBANIZACION EL PARQUE Santa Marta/ Magdalena</v>
          </cell>
          <cell r="C1167" t="e">
            <v>#N/A</v>
          </cell>
          <cell r="D1167" t="str">
            <v>3046361867-3135609731</v>
          </cell>
          <cell r="E1167" t="e">
            <v>#N/A</v>
          </cell>
          <cell r="F1167" t="e">
            <v>#N/A</v>
          </cell>
          <cell r="G1167" t="e">
            <v>#N/A</v>
          </cell>
          <cell r="J1167" t="str">
            <v>7,6KM</v>
          </cell>
          <cell r="K1167" t="str">
            <v>24MIN</v>
          </cell>
        </row>
        <row r="1168">
          <cell r="A1168" t="str">
            <v>JULLIE XIOMARA VELASCO URIBE</v>
          </cell>
          <cell r="B1168" t="str">
            <v>CRA 5 # 26-04 LAGOS 3 FLORIDABLANCA/SANTANDER</v>
          </cell>
          <cell r="C1168" t="e">
            <v>#N/A</v>
          </cell>
          <cell r="D1168" t="str">
            <v>3002852851-3187174250</v>
          </cell>
          <cell r="E1168" t="e">
            <v>#N/A</v>
          </cell>
          <cell r="F1168" t="e">
            <v>#N/A</v>
          </cell>
          <cell r="G1168" t="e">
            <v>#N/A</v>
          </cell>
          <cell r="J1168">
            <v>0</v>
          </cell>
          <cell r="K1168">
            <v>0</v>
          </cell>
        </row>
        <row r="1169">
          <cell r="A1169" t="str">
            <v xml:space="preserve">JULLIE XIOMARA VELASCO URIBE
</v>
          </cell>
          <cell r="B1169" t="str">
            <v>CRA 5 # 26-04 LAGOS 3 FLORIDABLANCA/SANTANDER</v>
          </cell>
          <cell r="C1169" t="e">
            <v>#N/A</v>
          </cell>
          <cell r="D1169" t="str">
            <v>3002852851-3187174250</v>
          </cell>
          <cell r="E1169" t="e">
            <v>#N/A</v>
          </cell>
          <cell r="F1169" t="e">
            <v>#N/A</v>
          </cell>
          <cell r="G1169" t="e">
            <v>#N/A</v>
          </cell>
          <cell r="J1169">
            <v>0</v>
          </cell>
          <cell r="K1169">
            <v>0</v>
          </cell>
        </row>
        <row r="1170">
          <cell r="A1170" t="str">
            <v>Jully Vanesa Pillimue Muelas</v>
          </cell>
          <cell r="B1170" t="str">
            <v>Carrera 11B #15-22 B/ prados del norte Piendamo</v>
          </cell>
          <cell r="C1170" t="e">
            <v>#N/A</v>
          </cell>
          <cell r="D1170">
            <v>3136026240</v>
          </cell>
          <cell r="E1170" t="e">
            <v>#N/A</v>
          </cell>
          <cell r="F1170" t="e">
            <v>#N/A</v>
          </cell>
          <cell r="G1170" t="e">
            <v>#N/A</v>
          </cell>
          <cell r="J1170" t="str">
            <v>31,4KM</v>
          </cell>
          <cell r="K1170" t="str">
            <v>43MIN</v>
          </cell>
        </row>
        <row r="1171">
          <cell r="A1171" t="str">
            <v>Julvia OJEDA</v>
          </cell>
          <cell r="B1171" t="str">
            <v>CALLE 88 #3-20 BARRIO SANTO DOMINGO</v>
          </cell>
          <cell r="C1171" t="str">
            <v>SANTO DOMINGO</v>
          </cell>
          <cell r="D1171" t="str">
            <v>-3042033428</v>
          </cell>
          <cell r="E1171" t="str">
            <v>SANTO DOMINGO</v>
          </cell>
          <cell r="F1171" t="str">
            <v>Barranquilla</v>
          </cell>
          <cell r="G1171" t="str">
            <v>Riomar</v>
          </cell>
          <cell r="H1171" t="str">
            <v>Cra. 51 # 82-197</v>
          </cell>
          <cell r="J1171">
            <v>12</v>
          </cell>
          <cell r="K1171">
            <v>33</v>
          </cell>
        </row>
        <row r="1172">
          <cell r="A1172" t="str">
            <v>KAREN</v>
          </cell>
          <cell r="B1172" t="str">
            <v>galapa</v>
          </cell>
          <cell r="C1172" t="str">
            <v>INTERMUNICIPAL</v>
          </cell>
          <cell r="D1172">
            <v>0</v>
          </cell>
          <cell r="E1172" t="str">
            <v>Galapa</v>
          </cell>
          <cell r="F1172" t="str">
            <v>Barranquilla</v>
          </cell>
          <cell r="G1172" t="str">
            <v>Riomar</v>
          </cell>
          <cell r="H1172" t="str">
            <v>Cra. 51 # 82-197</v>
          </cell>
          <cell r="J1172" t="str">
            <v>16.4 km</v>
          </cell>
          <cell r="K1172" t="str">
            <v>25 min</v>
          </cell>
        </row>
        <row r="1173">
          <cell r="A1173" t="str">
            <v>KAREN ALVAREZ</v>
          </cell>
          <cell r="B1173" t="str">
            <v>CRA 73 #163-64</v>
          </cell>
          <cell r="C1173" t="str">
            <v>ARBOLEDA REAL</v>
          </cell>
          <cell r="D1173">
            <v>3223565720</v>
          </cell>
          <cell r="E1173" t="str">
            <v>ARBOLEDA REAL</v>
          </cell>
          <cell r="F1173" t="str">
            <v>BOGOTA</v>
          </cell>
          <cell r="G1173" t="str">
            <v>Dorado</v>
          </cell>
          <cell r="H1173" t="str">
            <v>Diagonal 82 Bis # 85 - 90</v>
          </cell>
          <cell r="J1173">
            <v>8.6999999999999993</v>
          </cell>
          <cell r="K1173" t="str">
            <v>35min</v>
          </cell>
        </row>
        <row r="1174">
          <cell r="A1174" t="str">
            <v>Karen Andrea Ojeda</v>
          </cell>
          <cell r="B1174" t="str">
            <v>Calle 12 # 17-67 La Cruz La Union</v>
          </cell>
          <cell r="C1174" t="e">
            <v>#N/A</v>
          </cell>
          <cell r="D1174" t="str">
            <v>3153018684-3107227413</v>
          </cell>
          <cell r="E1174" t="e">
            <v>#N/A</v>
          </cell>
          <cell r="F1174" t="e">
            <v>#N/A</v>
          </cell>
          <cell r="G1174" t="e">
            <v>#N/A</v>
          </cell>
          <cell r="J1174">
            <v>0</v>
          </cell>
          <cell r="K1174">
            <v>0</v>
          </cell>
        </row>
        <row r="1175">
          <cell r="A1175" t="str">
            <v>KAREN CASTRO MONTES</v>
          </cell>
          <cell r="B1175" t="str">
            <v>CALLE 7B#8_33 LA UNION/ANTIOQUIA</v>
          </cell>
          <cell r="C1175" t="e">
            <v>#N/A</v>
          </cell>
          <cell r="D1175">
            <v>3186268589</v>
          </cell>
          <cell r="E1175" t="e">
            <v>#N/A</v>
          </cell>
          <cell r="F1175" t="e">
            <v>#N/A</v>
          </cell>
          <cell r="G1175" t="e">
            <v>#N/A</v>
          </cell>
          <cell r="J1175">
            <v>0</v>
          </cell>
          <cell r="K1175">
            <v>0</v>
          </cell>
        </row>
        <row r="1176">
          <cell r="A1176" t="str">
            <v>KAREN CASTRO MONTES/JOSE GILDARDO CASTRO GRISALES</v>
          </cell>
          <cell r="B1176" t="str">
            <v>ATRIO DE LA IGLESIA DEL PARQUE PRINCIPAL DE LA UNION/ANTIOQUIA</v>
          </cell>
          <cell r="C1176" t="e">
            <v>#N/A</v>
          </cell>
          <cell r="D1176">
            <v>3178103961</v>
          </cell>
          <cell r="E1176" t="e">
            <v>#N/A</v>
          </cell>
          <cell r="F1176" t="str">
            <v xml:space="preserve">RIONEGRO </v>
          </cell>
          <cell r="G1176" t="str">
            <v>SABANA PLAZA MEDICARTE</v>
          </cell>
          <cell r="J1176">
            <v>0</v>
          </cell>
          <cell r="K1176">
            <v>0</v>
          </cell>
        </row>
        <row r="1177">
          <cell r="A1177" t="str">
            <v>KAREN JOHANNA GARCIA LIZCANO</v>
          </cell>
          <cell r="B1177" t="str">
            <v>CL 36 B NO 19 D 17 BARRANQUILLA/ATLANTICO</v>
          </cell>
          <cell r="C1177" t="e">
            <v>#N/A</v>
          </cell>
          <cell r="D1177">
            <v>3126184606</v>
          </cell>
          <cell r="E1177" t="e">
            <v>#N/A</v>
          </cell>
          <cell r="F1177" t="e">
            <v>#N/A</v>
          </cell>
          <cell r="G1177" t="e">
            <v>#N/A</v>
          </cell>
          <cell r="J1177">
            <v>0</v>
          </cell>
          <cell r="K1177">
            <v>0</v>
          </cell>
        </row>
        <row r="1178">
          <cell r="A1178" t="str">
            <v>KAREN JULIETH BAUTISTA IRREÑO</v>
          </cell>
          <cell r="B1178" t="str">
            <v>TRANSVERSAL 20 D# 61-70 SUR BARRIO SAN FRANCISCO BOGOTA</v>
          </cell>
          <cell r="C1178" t="e">
            <v>#N/A</v>
          </cell>
          <cell r="D1178" t="str">
            <v>3125650871-3208914364</v>
          </cell>
          <cell r="E1178" t="e">
            <v>#N/A</v>
          </cell>
          <cell r="F1178" t="e">
            <v>#N/A</v>
          </cell>
          <cell r="G1178" t="e">
            <v>#N/A</v>
          </cell>
          <cell r="J1178" t="str">
            <v>23,8KM</v>
          </cell>
          <cell r="K1178" t="str">
            <v>54MIN</v>
          </cell>
        </row>
        <row r="1179">
          <cell r="A1179" t="str">
            <v>KAREN LOZANO</v>
          </cell>
          <cell r="B1179" t="str">
            <v>MZ 23 CASA 15 ALTOS DEL PEÑON</v>
          </cell>
          <cell r="C1179" t="str">
            <v>Altos del Peñon</v>
          </cell>
          <cell r="D1179">
            <v>3006091495</v>
          </cell>
          <cell r="E1179" t="str">
            <v>Altos del Peñon</v>
          </cell>
          <cell r="F1179" t="str">
            <v>Girardot</v>
          </cell>
          <cell r="G1179" t="str">
            <v>Girardot</v>
          </cell>
          <cell r="H1179" t="str">
            <v>Cra. 7 A # 31 - 54 Barrio La Magdalena</v>
          </cell>
          <cell r="J1179">
            <v>2</v>
          </cell>
          <cell r="K1179">
            <v>5</v>
          </cell>
        </row>
        <row r="1180">
          <cell r="A1180" t="str">
            <v>KAREN MARIANA LEON GARCÍA</v>
          </cell>
          <cell r="B1180" t="str">
            <v>TV 54C MZ C CASA 45 CORPOVISUR 2 FLORIDABLANCA/SANTANDER</v>
          </cell>
          <cell r="C1180" t="e">
            <v>#N/A</v>
          </cell>
          <cell r="D1180">
            <v>3222315794</v>
          </cell>
          <cell r="E1180" t="e">
            <v>#N/A</v>
          </cell>
          <cell r="F1180" t="e">
            <v>#N/A</v>
          </cell>
          <cell r="G1180" t="e">
            <v>#N/A</v>
          </cell>
          <cell r="J1180">
            <v>0</v>
          </cell>
          <cell r="K1180">
            <v>0</v>
          </cell>
        </row>
        <row r="1181">
          <cell r="A1181" t="str">
            <v>KAREN MORALES RODRIGUEZ</v>
          </cell>
          <cell r="B1181" t="str">
            <v>CONCRETAR CON EL PACIENTE LA UNION/ANTIOQUIA</v>
          </cell>
          <cell r="C1181" t="e">
            <v>#N/A</v>
          </cell>
          <cell r="D1181">
            <v>3108226366</v>
          </cell>
          <cell r="E1181" t="e">
            <v>#N/A</v>
          </cell>
          <cell r="F1181" t="e">
            <v>#N/A</v>
          </cell>
          <cell r="G1181" t="e">
            <v>#N/A</v>
          </cell>
          <cell r="J1181">
            <v>0</v>
          </cell>
          <cell r="K1181">
            <v>0</v>
          </cell>
        </row>
        <row r="1182">
          <cell r="A1182" t="str">
            <v>KAREN RUIZ</v>
          </cell>
          <cell r="B1182" t="str">
            <v>CRA21B 18-04</v>
          </cell>
          <cell r="C1182" t="str">
            <v>Galapa</v>
          </cell>
          <cell r="D1182">
            <v>3017053898</v>
          </cell>
          <cell r="E1182" t="str">
            <v>Galapa</v>
          </cell>
          <cell r="F1182" t="str">
            <v>GALAPA</v>
          </cell>
          <cell r="G1182" t="str">
            <v>Riomar</v>
          </cell>
          <cell r="H1182" t="str">
            <v>Cra. 51 # 82-197</v>
          </cell>
          <cell r="J1182" t="str">
            <v>6.2</v>
          </cell>
          <cell r="K1182" t="str">
            <v>16 min</v>
          </cell>
        </row>
        <row r="1183">
          <cell r="A1183" t="str">
            <v>KAREN YULIET JIMENEZ MELGAREJO</v>
          </cell>
          <cell r="B1183" t="str">
            <v>CRA 74 # 76 -71 EDIFICIO SAGO BARRIO SANTA MARÍA DEL LAGO BOGOTA/CUNDINAMARCA</v>
          </cell>
          <cell r="C1183" t="e">
            <v>#N/A</v>
          </cell>
          <cell r="D1183">
            <v>3153271343</v>
          </cell>
          <cell r="E1183" t="e">
            <v>#N/A</v>
          </cell>
          <cell r="F1183" t="e">
            <v>#N/A</v>
          </cell>
          <cell r="G1183" t="e">
            <v>#N/A</v>
          </cell>
          <cell r="J1183">
            <v>0</v>
          </cell>
          <cell r="K1183">
            <v>0</v>
          </cell>
        </row>
        <row r="1184">
          <cell r="A1184" t="str">
            <v>KAREN YULIETH GARCIA SEPULVEDA</v>
          </cell>
          <cell r="B1184" t="str">
            <v>MANZANA 15 CASA 2 PALMAR DE VILLAVENTO Dos Quebradas</v>
          </cell>
          <cell r="C1184" t="str">
            <v>dos quebradas</v>
          </cell>
          <cell r="D1184">
            <v>3103775463</v>
          </cell>
          <cell r="E1184" t="str">
            <v>dos quebradas</v>
          </cell>
          <cell r="F1184" t="str">
            <v>PEREIRA</v>
          </cell>
          <cell r="G1184" t="str">
            <v>Pereira</v>
          </cell>
          <cell r="H1184" t="str">
            <v>Avenida Juan B. Gutierrez # 17-55.  Piso 1 Edificio Icono</v>
          </cell>
          <cell r="I1184" t="str">
            <v>Primer Turno</v>
          </cell>
          <cell r="J1184">
            <v>8</v>
          </cell>
          <cell r="K1184">
            <v>19</v>
          </cell>
        </row>
        <row r="1185">
          <cell r="A1185" t="str">
            <v>KARINA MORALES CAMPO</v>
          </cell>
          <cell r="B1185" t="str">
            <v>CALLE 76 # 10 A 15 SOLEDAD/ATLANTICO</v>
          </cell>
          <cell r="C1185" t="e">
            <v>#N/A</v>
          </cell>
          <cell r="D1185">
            <v>3046014325</v>
          </cell>
          <cell r="E1185" t="e">
            <v>#N/A</v>
          </cell>
          <cell r="F1185" t="e">
            <v>#N/A</v>
          </cell>
          <cell r="G1185" t="e">
            <v>#N/A</v>
          </cell>
          <cell r="J1185">
            <v>0</v>
          </cell>
          <cell r="K1185">
            <v>0</v>
          </cell>
        </row>
        <row r="1186">
          <cell r="A1186" t="str">
            <v>KARINA MORALES CAMPO - ROY MOISES MARTINEZ MORALES</v>
          </cell>
          <cell r="B1186" t="str">
            <v>CALLE 76 # 10 A 15 SOLEDAD/ATLANTICO</v>
          </cell>
          <cell r="C1186" t="e">
            <v>#N/A</v>
          </cell>
          <cell r="D1186" t="str">
            <v>3046014325-3013921272</v>
          </cell>
          <cell r="E1186" t="e">
            <v>#N/A</v>
          </cell>
          <cell r="F1186" t="e">
            <v>#N/A</v>
          </cell>
          <cell r="G1186" t="e">
            <v>#N/A</v>
          </cell>
          <cell r="J1186">
            <v>0</v>
          </cell>
          <cell r="K1186">
            <v>0</v>
          </cell>
        </row>
        <row r="1187">
          <cell r="A1187" t="str">
            <v>KARINA MORALES CAMPO/ROY MOISES MORALES</v>
          </cell>
          <cell r="B1187" t="str">
            <v>CALLE 76 # 10 A 15 SOLEDAD/ATLANTICO</v>
          </cell>
          <cell r="C1187" t="e">
            <v>#N/A</v>
          </cell>
          <cell r="D1187">
            <v>3046014325</v>
          </cell>
          <cell r="E1187" t="e">
            <v>#N/A</v>
          </cell>
          <cell r="F1187" t="e">
            <v>#N/A</v>
          </cell>
          <cell r="G1187" t="e">
            <v>#N/A</v>
          </cell>
          <cell r="J1187">
            <v>0</v>
          </cell>
          <cell r="K1187">
            <v>0</v>
          </cell>
        </row>
        <row r="1188">
          <cell r="A1188" t="str">
            <v>KARINA MORALES CAMPO-ROY MOISES MARTINEZ MORALES</v>
          </cell>
          <cell r="B1188" t="str">
            <v>CALLE 76 # 10 A 15 SOLEDAD/ATLANTICO</v>
          </cell>
          <cell r="C1188" t="e">
            <v>#N/A</v>
          </cell>
          <cell r="D1188" t="str">
            <v>3046014325-3013921272</v>
          </cell>
          <cell r="E1188" t="e">
            <v>#N/A</v>
          </cell>
          <cell r="F1188" t="e">
            <v>#N/A</v>
          </cell>
          <cell r="G1188" t="e">
            <v>#N/A</v>
          </cell>
          <cell r="J1188">
            <v>0</v>
          </cell>
          <cell r="K1188">
            <v>0</v>
          </cell>
        </row>
        <row r="1189">
          <cell r="A1189" t="str">
            <v>KARINA MORALES Y ROY MARTINEZ</v>
          </cell>
          <cell r="B1189" t="str">
            <v>CALLE 76 # 10 A 15 SOLEDAD/ATLANTICO</v>
          </cell>
          <cell r="C1189" t="e">
            <v>#N/A</v>
          </cell>
          <cell r="D1189" t="str">
            <v>3046014325-3013921272</v>
          </cell>
          <cell r="E1189" t="e">
            <v>#N/A</v>
          </cell>
          <cell r="F1189" t="e">
            <v>#N/A</v>
          </cell>
          <cell r="G1189" t="e">
            <v>#N/A</v>
          </cell>
          <cell r="J1189">
            <v>0</v>
          </cell>
          <cell r="K1189">
            <v>0</v>
          </cell>
        </row>
        <row r="1190">
          <cell r="A1190" t="str">
            <v>KARINA MORALES/ROY MARTINEZ</v>
          </cell>
          <cell r="B1190" t="str">
            <v>CALLE 76 # 10 A 15 SOLEDAD/ATLANTICO</v>
          </cell>
          <cell r="C1190" t="e">
            <v>#N/A</v>
          </cell>
          <cell r="D1190" t="str">
            <v>3046014325-3013921272</v>
          </cell>
          <cell r="E1190" t="e">
            <v>#N/A</v>
          </cell>
          <cell r="F1190" t="e">
            <v>#N/A</v>
          </cell>
          <cell r="G1190" t="e">
            <v>#N/A</v>
          </cell>
          <cell r="K1190">
            <v>0</v>
          </cell>
        </row>
        <row r="1191">
          <cell r="A1191" t="str">
            <v>KARINA MORLES CAMPO/ ROY MOISES MORALES</v>
          </cell>
          <cell r="B1191" t="str">
            <v>CALLE 76 # 10 A 15 SOLEDAD/ATLANTICO</v>
          </cell>
          <cell r="C1191" t="e">
            <v>#N/A</v>
          </cell>
          <cell r="D1191">
            <v>3046014325</v>
          </cell>
          <cell r="E1191" t="e">
            <v>#N/A</v>
          </cell>
          <cell r="F1191" t="e">
            <v>#N/A</v>
          </cell>
          <cell r="G1191" t="e">
            <v>#N/A</v>
          </cell>
          <cell r="J1191">
            <v>0</v>
          </cell>
          <cell r="K1191">
            <v>0</v>
          </cell>
        </row>
        <row r="1192">
          <cell r="A1192" t="str">
            <v xml:space="preserve">Karina Salas </v>
          </cell>
          <cell r="B1192" t="str">
            <v>Olaya Herrera sector Ricaurte calle La Cruz, #59-40</v>
          </cell>
          <cell r="C1192" t="str">
            <v xml:space="preserve">Olaya Herrera </v>
          </cell>
          <cell r="D1192">
            <v>3015980289</v>
          </cell>
          <cell r="E1192" t="str">
            <v xml:space="preserve">Olaya Herrera </v>
          </cell>
          <cell r="F1192" t="str">
            <v>CARTAGENA</v>
          </cell>
          <cell r="G1192" t="str">
            <v>Cartagena</v>
          </cell>
          <cell r="H1192" t="str">
            <v>Barrio La Plazuela Carrera 71 # 29 - 236 CC shoping center La plazuela local 16</v>
          </cell>
          <cell r="I1192" t="str">
            <v>Tercer Turno</v>
          </cell>
          <cell r="J1192">
            <v>5</v>
          </cell>
          <cell r="K1192">
            <v>14</v>
          </cell>
        </row>
        <row r="1193">
          <cell r="A1193" t="str">
            <v>KARINA TORRESILLA</v>
          </cell>
          <cell r="B1193" t="str">
            <v>Mz A Casa 19 B FLORES DE MARIA</v>
          </cell>
          <cell r="C1193" t="str">
            <v>Flores de Maria</v>
          </cell>
          <cell r="D1193">
            <v>0</v>
          </cell>
          <cell r="E1193" t="str">
            <v>Flores de Maria</v>
          </cell>
          <cell r="F1193" t="str">
            <v>Valledupar</v>
          </cell>
          <cell r="G1193" t="str">
            <v>Valledupar</v>
          </cell>
          <cell r="H1193" t="str">
            <v>Carrera 7A # 28-62
Barrio 12 de Octubre</v>
          </cell>
          <cell r="J1193" t="str">
            <v>11.2 km</v>
          </cell>
          <cell r="K1193" t="str">
            <v>20 min</v>
          </cell>
        </row>
        <row r="1194">
          <cell r="A1194" t="str">
            <v>KAROL MISHELL FETIVA VASQUEZ</v>
          </cell>
          <cell r="B1194" t="str">
            <v>CALLA 5 N 1-62 GUACHETA/CUNDINAMARCA</v>
          </cell>
          <cell r="C1194" t="e">
            <v>#N/A</v>
          </cell>
          <cell r="D1194" t="str">
            <v>3112409208-3223960223</v>
          </cell>
          <cell r="E1194" t="e">
            <v>#N/A</v>
          </cell>
          <cell r="F1194" t="e">
            <v>#N/A</v>
          </cell>
          <cell r="G1194" t="e">
            <v>#N/A</v>
          </cell>
          <cell r="J1194">
            <v>0</v>
          </cell>
          <cell r="K1194">
            <v>0</v>
          </cell>
        </row>
        <row r="1195">
          <cell r="A1195" t="str">
            <v>Karol Tarazona</v>
          </cell>
          <cell r="B1195" t="str">
            <v>Cr 69G # 71-68</v>
          </cell>
          <cell r="C1195" t="str">
            <v>La Estrada</v>
          </cell>
          <cell r="D1195">
            <v>3208619760</v>
          </cell>
          <cell r="E1195" t="str">
            <v>La Estrada</v>
          </cell>
          <cell r="F1195" t="str">
            <v>Bogota</v>
          </cell>
          <cell r="G1195" t="str">
            <v>Cruz Roja</v>
          </cell>
          <cell r="H1195" t="str">
            <v>Av. Kra  68 # 68 B-31 Bloque 1 Piso 1</v>
          </cell>
          <cell r="I1195" t="str">
            <v>Cuarto Turno</v>
          </cell>
          <cell r="J1195">
            <v>4</v>
          </cell>
          <cell r="K1195">
            <v>9</v>
          </cell>
        </row>
        <row r="1196">
          <cell r="A1196" t="str">
            <v>Karol Tarazona</v>
          </cell>
          <cell r="B1196" t="str">
            <v>Calle 73 # 69 K 08</v>
          </cell>
          <cell r="C1196" t="str">
            <v>las ferias</v>
          </cell>
          <cell r="D1196">
            <v>3208619760</v>
          </cell>
          <cell r="E1196" t="str">
            <v>las ferias</v>
          </cell>
          <cell r="F1196" t="str">
            <v>Bogota</v>
          </cell>
          <cell r="G1196" t="str">
            <v>Cruz Roja</v>
          </cell>
          <cell r="H1196" t="str">
            <v>Av. Kra  68 # 68 B-31 Bloque 1 Piso 1</v>
          </cell>
          <cell r="I1196" t="str">
            <v>Cuarto Turno</v>
          </cell>
          <cell r="J1196">
            <v>4</v>
          </cell>
          <cell r="K1196">
            <v>9</v>
          </cell>
        </row>
        <row r="1197">
          <cell r="A1197" t="str">
            <v>KAROL YISELL BENAVIDES RENGIFO</v>
          </cell>
          <cell r="B1197" t="str">
            <v>BARRIO MODELO BORDO</v>
          </cell>
          <cell r="C1197" t="e">
            <v>#N/A</v>
          </cell>
          <cell r="D1197">
            <v>3137467534</v>
          </cell>
          <cell r="E1197" t="e">
            <v>#N/A</v>
          </cell>
          <cell r="F1197" t="e">
            <v>#N/A</v>
          </cell>
          <cell r="G1197" t="e">
            <v>#N/A</v>
          </cell>
          <cell r="J1197" t="str">
            <v>83,5KM</v>
          </cell>
          <cell r="K1197" t="str">
            <v>1H 57MIN</v>
          </cell>
        </row>
        <row r="1198">
          <cell r="A1198" t="str">
            <v>Katerin ortiz</v>
          </cell>
          <cell r="B1198" t="str">
            <v>Carrera 20#13b22</v>
          </cell>
          <cell r="C1198" t="str">
            <v>B/Guayaquil</v>
          </cell>
          <cell r="D1198">
            <v>3013525333</v>
          </cell>
          <cell r="E1198" t="str">
            <v>B/Guayaquil</v>
          </cell>
          <cell r="F1198" t="str">
            <v>Cali</v>
          </cell>
          <cell r="G1198" t="str">
            <v>Imbanaco</v>
          </cell>
          <cell r="H1198" t="str">
            <v>B/Guayaquil</v>
          </cell>
          <cell r="J1198" t="str">
            <v>3.6</v>
          </cell>
          <cell r="K1198">
            <v>11</v>
          </cell>
        </row>
        <row r="1199">
          <cell r="A1199" t="str">
            <v>KATERINE CAICEDO ESCOBAR</v>
          </cell>
          <cell r="B1199" t="str">
            <v>CONDOMINIO SANTODOMINGO TORRE 4 APTO 208</v>
          </cell>
          <cell r="C1199" t="str">
            <v>Santodomingo</v>
          </cell>
          <cell r="D1199">
            <v>3222707775</v>
          </cell>
          <cell r="E1199" t="str">
            <v>Santodomingo</v>
          </cell>
          <cell r="F1199" t="str">
            <v>Ibague</v>
          </cell>
          <cell r="G1199" t="str">
            <v>Ibague</v>
          </cell>
          <cell r="H1199" t="str">
            <v>Calle 41 # 5 - 40 Barrio Restrepo</v>
          </cell>
          <cell r="I1199" t="str">
            <v>Tercer Turno</v>
          </cell>
          <cell r="J1199" t="str">
            <v>10 km</v>
          </cell>
          <cell r="K1199" t="str">
            <v>22 min</v>
          </cell>
        </row>
        <row r="1200">
          <cell r="A1200" t="str">
            <v xml:space="preserve">Katerine Marin </v>
          </cell>
          <cell r="B1200" t="str">
            <v xml:space="preserve">Cra 43 #78-48 Segundo Piso 2020 Manrique Central </v>
          </cell>
          <cell r="C1200" t="str">
            <v>ORDEN PUBLICO</v>
          </cell>
          <cell r="D1200">
            <v>3185453945</v>
          </cell>
          <cell r="E1200" t="str">
            <v>BARRIO MANRRIQUE COMUNA 3</v>
          </cell>
          <cell r="F1200" t="str">
            <v>Medellin</v>
          </cell>
          <cell r="G1200" t="str">
            <v>Hosp. San Vicente de Paúl</v>
          </cell>
          <cell r="H1200" t="str">
            <v>Cll. 64 # 51 D - 70 HSVP</v>
          </cell>
          <cell r="I1200" t="str">
            <v>Cuarto Turno</v>
          </cell>
          <cell r="J1200" t="str">
            <v>3 km</v>
          </cell>
          <cell r="K1200" t="str">
            <v>10 MIN</v>
          </cell>
        </row>
        <row r="1201">
          <cell r="A1201" t="str">
            <v xml:space="preserve">Katerine Santa Maria </v>
          </cell>
          <cell r="B1201" t="str">
            <v xml:space="preserve">Calle 79 Sur # 55-95 Edificio Romazino - Barrios las brisas La Estrella </v>
          </cell>
          <cell r="C1201" t="str">
            <v xml:space="preserve">LAS BRISAS </v>
          </cell>
          <cell r="D1201">
            <v>3107751129</v>
          </cell>
          <cell r="E1201" t="str">
            <v xml:space="preserve">LAS BRISAS </v>
          </cell>
          <cell r="F1201" t="str">
            <v>Medellin</v>
          </cell>
          <cell r="G1201" t="str">
            <v>Hosp. San Vicente de Paúl</v>
          </cell>
          <cell r="H1201" t="str">
            <v>Cll. 64 # 51 D - 70 HSVP</v>
          </cell>
          <cell r="J1201">
            <v>20</v>
          </cell>
          <cell r="K1201">
            <v>30</v>
          </cell>
        </row>
        <row r="1202">
          <cell r="A1202" t="str">
            <v xml:space="preserve">KATHERIN ZARATE </v>
          </cell>
          <cell r="B1202" t="str">
            <v>Mz B Casa 13 CUIDAD CAMPRESTRE EL NOGAL</v>
          </cell>
          <cell r="C1202" t="str">
            <v xml:space="preserve">el nogal </v>
          </cell>
          <cell r="D1202" t="str">
            <v>Averiguar con el conductor</v>
          </cell>
          <cell r="E1202" t="str">
            <v xml:space="preserve">el nogal </v>
          </cell>
          <cell r="F1202" t="str">
            <v>Santa Marta</v>
          </cell>
          <cell r="G1202" t="str">
            <v>Santa Marta</v>
          </cell>
          <cell r="H1202" t="str">
            <v>Cra.  19 # 11C - 66</v>
          </cell>
          <cell r="J1202">
            <v>7</v>
          </cell>
          <cell r="K1202">
            <v>15</v>
          </cell>
        </row>
        <row r="1203">
          <cell r="A1203" t="str">
            <v xml:space="preserve">KATHERINE  PARRA  </v>
          </cell>
          <cell r="B1203" t="str">
            <v xml:space="preserve">Mz 1 Casa 18 Sector D Dios parque  Industrial </v>
          </cell>
          <cell r="C1203" t="str">
            <v xml:space="preserve">PARQUE INDUSTRIAL </v>
          </cell>
          <cell r="D1203">
            <v>3137948364</v>
          </cell>
          <cell r="E1203" t="str">
            <v xml:space="preserve">PARQUE INDUSTRIAL </v>
          </cell>
          <cell r="F1203" t="str">
            <v>PEREIRA</v>
          </cell>
          <cell r="G1203" t="str">
            <v>Pereira</v>
          </cell>
          <cell r="H1203" t="str">
            <v>Avenida Juan B. Gutierrez # 17-55.  Piso 1 Edificio Icono</v>
          </cell>
          <cell r="J1203">
            <v>7</v>
          </cell>
          <cell r="K1203">
            <v>22</v>
          </cell>
        </row>
        <row r="1204">
          <cell r="A1204" t="str">
            <v xml:space="preserve">KATHERINE AHUMADA </v>
          </cell>
          <cell r="B1204" t="str">
            <v xml:space="preserve">CALLE 19 # 16-26 </v>
          </cell>
          <cell r="C1204">
            <v>0</v>
          </cell>
          <cell r="D1204">
            <v>3006200827</v>
          </cell>
          <cell r="E1204">
            <v>0</v>
          </cell>
          <cell r="F1204" t="str">
            <v>Barranquilla</v>
          </cell>
          <cell r="G1204" t="str">
            <v>Riomar</v>
          </cell>
          <cell r="H1204" t="str">
            <v>Cra. 51 # 82-197</v>
          </cell>
          <cell r="J1204">
            <v>9.6</v>
          </cell>
          <cell r="K1204">
            <v>21</v>
          </cell>
        </row>
        <row r="1205">
          <cell r="A1205" t="str">
            <v xml:space="preserve">KATHERINE ALARCON </v>
          </cell>
          <cell r="B1205" t="str">
            <v>BOGOTA</v>
          </cell>
          <cell r="C1205" t="str">
            <v>BOGOTA</v>
          </cell>
          <cell r="D1205">
            <v>3212876235</v>
          </cell>
          <cell r="E1205" t="str">
            <v>BOGOTA</v>
          </cell>
          <cell r="F1205" t="str">
            <v>BOGOTA</v>
          </cell>
        </row>
        <row r="1206">
          <cell r="A1206" t="str">
            <v>KATHERINE ARIZA BARRAGAN</v>
          </cell>
          <cell r="B1206" t="str">
            <v>Carrera 5b # 188a - 47 barrio Buenavista BOGOTA</v>
          </cell>
          <cell r="C1206" t="e">
            <v>#N/A</v>
          </cell>
          <cell r="D1206" t="str">
            <v>3223659760-3142810592</v>
          </cell>
          <cell r="E1206" t="e">
            <v>#N/A</v>
          </cell>
          <cell r="F1206" t="e">
            <v>#N/A</v>
          </cell>
          <cell r="G1206" t="e">
            <v>#N/A</v>
          </cell>
          <cell r="J1206">
            <v>0</v>
          </cell>
          <cell r="K1206">
            <v>0</v>
          </cell>
        </row>
        <row r="1207">
          <cell r="A1207" t="str">
            <v>Katherine Barajas</v>
          </cell>
          <cell r="B1207" t="str">
            <v>Cra 13 No. 65 40</v>
          </cell>
          <cell r="C1207" t="str">
            <v xml:space="preserve"> la Victoria</v>
          </cell>
          <cell r="D1207">
            <v>3177651056</v>
          </cell>
          <cell r="E1207" t="str">
            <v xml:space="preserve"> la Victoria</v>
          </cell>
          <cell r="F1207" t="str">
            <v>Bucaramanga</v>
          </cell>
          <cell r="G1207" t="str">
            <v>Foscal la Victoria</v>
          </cell>
          <cell r="H1207" t="str">
            <v xml:space="preserve"> la Victoria</v>
          </cell>
          <cell r="J1207" t="str">
            <v>5.2</v>
          </cell>
          <cell r="K1207">
            <v>10</v>
          </cell>
        </row>
        <row r="1208">
          <cell r="A1208" t="str">
            <v>Katherine Burbano</v>
          </cell>
          <cell r="B1208" t="str">
            <v>Cll 10A sur 19A-111 B/o doña luz</v>
          </cell>
          <cell r="C1208" t="str">
            <v>doña luz</v>
          </cell>
          <cell r="D1208">
            <v>3106991207</v>
          </cell>
          <cell r="E1208" t="str">
            <v>doña luz</v>
          </cell>
          <cell r="F1208" t="str">
            <v>Villavicencio</v>
          </cell>
          <cell r="G1208" t="str">
            <v>Villavicencio</v>
          </cell>
          <cell r="H1208" t="str">
            <v>Carrera 44C # 33B - 08 Edificio Navarro
Urbanización Los Pinos</v>
          </cell>
          <cell r="J1208">
            <v>9</v>
          </cell>
          <cell r="K1208">
            <v>17</v>
          </cell>
        </row>
        <row r="1209">
          <cell r="A1209" t="str">
            <v>KATHERINE CERVANTES</v>
          </cell>
          <cell r="B1209" t="str">
            <v>KRA 41#19-125</v>
          </cell>
          <cell r="C1209" t="str">
            <v>PUERTO TAMBORA ENTRADA SOLEDAD 2000</v>
          </cell>
          <cell r="D1209">
            <v>3145192435</v>
          </cell>
          <cell r="E1209" t="str">
            <v>PUERTO TAMBORA ENTRADA SOLEDAD 2000</v>
          </cell>
          <cell r="F1209" t="str">
            <v>Barranquilla</v>
          </cell>
          <cell r="G1209" t="str">
            <v>Unirenal</v>
          </cell>
          <cell r="H1209" t="str">
            <v>Cll.  70B # 38-152</v>
          </cell>
        </row>
        <row r="1210">
          <cell r="A1210" t="str">
            <v>Katherine Guevara Guevara</v>
          </cell>
          <cell r="B1210" t="str">
            <v>VDA EL descanso Timbio</v>
          </cell>
          <cell r="C1210" t="e">
            <v>#N/A</v>
          </cell>
          <cell r="D1210">
            <v>3107286510</v>
          </cell>
          <cell r="E1210" t="e">
            <v>#N/A</v>
          </cell>
          <cell r="F1210" t="e">
            <v>#N/A</v>
          </cell>
          <cell r="G1210" t="e">
            <v>#N/A</v>
          </cell>
          <cell r="J1210" t="str">
            <v>43KM</v>
          </cell>
          <cell r="K1210" t="str">
            <v>1H 15MIN</v>
          </cell>
        </row>
        <row r="1211">
          <cell r="A1211" t="str">
            <v xml:space="preserve">KATHERINE PARRA </v>
          </cell>
          <cell r="B1211" t="str">
            <v xml:space="preserve">AVERIGUAR CON EL CONDUCTOR </v>
          </cell>
          <cell r="C1211">
            <v>0</v>
          </cell>
          <cell r="D1211" t="str">
            <v xml:space="preserve">AVERIGUAR CON EL CONDUCTOR </v>
          </cell>
          <cell r="E1211">
            <v>0</v>
          </cell>
          <cell r="F1211" t="str">
            <v>PEREIRA</v>
          </cell>
          <cell r="G1211" t="str">
            <v>Pereira</v>
          </cell>
          <cell r="H1211" t="str">
            <v>Avenida Juan B. Gutierrez # 17-55.  Piso 1 Edificio Icono</v>
          </cell>
          <cell r="I1211" t="str">
            <v>Tercer Turno</v>
          </cell>
          <cell r="J1211">
            <v>3</v>
          </cell>
          <cell r="K1211">
            <v>8</v>
          </cell>
        </row>
        <row r="1212">
          <cell r="A1212" t="str">
            <v>KATHERINE PRADILLA</v>
          </cell>
          <cell r="B1212" t="str">
            <v xml:space="preserve">CARRERA 77 # 19-87 -la felicidad          </v>
          </cell>
          <cell r="C1212" t="str">
            <v>la felicidad</v>
          </cell>
          <cell r="D1212">
            <v>3133238477</v>
          </cell>
          <cell r="E1212" t="str">
            <v>la felicidad</v>
          </cell>
          <cell r="F1212" t="str">
            <v>Bogota</v>
          </cell>
          <cell r="G1212" t="str">
            <v>San Jose</v>
          </cell>
          <cell r="H1212" t="str">
            <v>Cll. 10 # 18-75 piso 3</v>
          </cell>
          <cell r="I1212" t="str">
            <v>Tercer Turno</v>
          </cell>
          <cell r="J1212">
            <v>13</v>
          </cell>
          <cell r="K1212">
            <v>25</v>
          </cell>
        </row>
        <row r="1213">
          <cell r="A1213" t="str">
            <v>KATHERINE ROCHA</v>
          </cell>
          <cell r="B1213" t="str">
            <v>CRA 88 # 72A-29</v>
          </cell>
          <cell r="C1213" t="str">
            <v>LOS PINOS RESERVADO</v>
          </cell>
          <cell r="D1213">
            <v>3228438581</v>
          </cell>
          <cell r="E1213" t="str">
            <v>LOS PINOS RESERVADO</v>
          </cell>
          <cell r="F1213" t="str">
            <v>BOGOTA</v>
          </cell>
          <cell r="G1213" t="str">
            <v>Dorado</v>
          </cell>
          <cell r="H1213" t="str">
            <v>Diagonal 82 Bis # 85 - 90</v>
          </cell>
          <cell r="J1213">
            <v>3.7</v>
          </cell>
          <cell r="K1213" t="str">
            <v>15min</v>
          </cell>
        </row>
        <row r="1214">
          <cell r="A1214" t="str">
            <v>KATHERINE RODRIGUEZ</v>
          </cell>
          <cell r="B1214" t="str">
            <v xml:space="preserve">Cra 8 A SUR No. 47-36 Ciudadela 20 de Julio </v>
          </cell>
          <cell r="C1214" t="str">
            <v>BARRANQUILLA</v>
          </cell>
          <cell r="D1214">
            <v>3126789153</v>
          </cell>
          <cell r="E1214" t="str">
            <v>CIUDADELA 20 DE JULIO</v>
          </cell>
          <cell r="F1214" t="str">
            <v>Soledad</v>
          </cell>
          <cell r="G1214" t="str">
            <v>Murillo</v>
          </cell>
          <cell r="H1214" t="str">
            <v>Calle 45 # 9B - 08</v>
          </cell>
          <cell r="J1214" t="str">
            <v>3.6</v>
          </cell>
          <cell r="K1214" t="str">
            <v>12 min</v>
          </cell>
        </row>
        <row r="1215">
          <cell r="A1215" t="str">
            <v>KATHERINE VILLAMIL</v>
          </cell>
          <cell r="B1215" t="str">
            <v>CRA 81 A # 9 - 85</v>
          </cell>
          <cell r="C1215" t="str">
            <v>VALLADOLID</v>
          </cell>
          <cell r="D1215">
            <v>3202267643</v>
          </cell>
          <cell r="E1215" t="str">
            <v>VALLADOLID</v>
          </cell>
          <cell r="F1215" t="str">
            <v>BOGOTA</v>
          </cell>
          <cell r="G1215" t="str">
            <v>Dorado</v>
          </cell>
          <cell r="H1215" t="str">
            <v>Diagonal 82 Bis # 85 - 90</v>
          </cell>
          <cell r="J1215">
            <v>9.6</v>
          </cell>
          <cell r="K1215" t="str">
            <v>40min</v>
          </cell>
        </row>
        <row r="1216">
          <cell r="A1216" t="str">
            <v>Kathianis Milena Payares Montalvo</v>
          </cell>
          <cell r="B1216" t="str">
            <v xml:space="preserve">calle 76 avenida nariño # 47-30 7 de agosto Cartagena </v>
          </cell>
          <cell r="C1216" t="e">
            <v>#N/A</v>
          </cell>
          <cell r="D1216" t="str">
            <v>3004362924-3046808058</v>
          </cell>
          <cell r="E1216" t="e">
            <v>#N/A</v>
          </cell>
          <cell r="F1216" t="e">
            <v>#N/A</v>
          </cell>
          <cell r="G1216" t="e">
            <v>#N/A</v>
          </cell>
          <cell r="J1216" t="str">
            <v>9,4KM</v>
          </cell>
          <cell r="K1216" t="str">
            <v>28MIN</v>
          </cell>
        </row>
        <row r="1217">
          <cell r="A1217" t="str">
            <v>KEILA YULIANA ASCANIO PEREZ</v>
          </cell>
          <cell r="B1217" t="str">
            <v>Km 30 # 0224 Estación de servicio sol de oriente vereda guayabalitos ABREGO/N DE SANTANDER</v>
          </cell>
          <cell r="C1217" t="e">
            <v>#N/A</v>
          </cell>
          <cell r="D1217">
            <v>3124222564</v>
          </cell>
          <cell r="E1217" t="e">
            <v>#N/A</v>
          </cell>
          <cell r="F1217" t="str">
            <v>OCAÑA</v>
          </cell>
          <cell r="G1217" t="str">
            <v xml:space="preserve">ESE HOSPITAL EMIRO </v>
          </cell>
          <cell r="J1217" t="str">
            <v>31,3KM</v>
          </cell>
          <cell r="K1217" t="str">
            <v>50MIN</v>
          </cell>
        </row>
        <row r="1218">
          <cell r="A1218" t="str">
            <v>KEILOR SANTOYA MARRUGO</v>
          </cell>
          <cell r="B1218" t="str">
            <v>CRA 7 # 27-117. Barrio: Pasacaballos. Calle principal al lado de súper giros. CARTAGENA DE INDIAS</v>
          </cell>
          <cell r="C1218" t="e">
            <v>#N/A</v>
          </cell>
          <cell r="D1218">
            <v>3014895753</v>
          </cell>
          <cell r="E1218" t="e">
            <v>#N/A</v>
          </cell>
          <cell r="F1218" t="e">
            <v>#N/A</v>
          </cell>
          <cell r="G1218" t="e">
            <v>#N/A</v>
          </cell>
          <cell r="J1218">
            <v>0</v>
          </cell>
          <cell r="K1218">
            <v>0</v>
          </cell>
        </row>
        <row r="1219">
          <cell r="A1219" t="str">
            <v>KELLY GUZMAN</v>
          </cell>
          <cell r="B1219" t="str">
            <v>CALLE 82A BIS #86A-34</v>
          </cell>
          <cell r="C1219">
            <v>0</v>
          </cell>
          <cell r="D1219">
            <v>3187953121</v>
          </cell>
          <cell r="F1219" t="str">
            <v>BOGOTA</v>
          </cell>
          <cell r="G1219" t="str">
            <v>Dorado</v>
          </cell>
          <cell r="H1219" t="str">
            <v>Diagonal 82 Bis # 85 - 90</v>
          </cell>
          <cell r="J1219">
            <v>0</v>
          </cell>
          <cell r="K1219">
            <v>0</v>
          </cell>
        </row>
        <row r="1220">
          <cell r="A1220" t="str">
            <v>Kelly Guzmán</v>
          </cell>
          <cell r="B1220" t="str">
            <v>Cra 89ª bis# 81-48</v>
          </cell>
          <cell r="C1220" t="str">
            <v>ccial primavera</v>
          </cell>
          <cell r="D1220" t="str">
            <v>318 7953121</v>
          </cell>
          <cell r="E1220" t="str">
            <v>ccial primavera</v>
          </cell>
          <cell r="F1220" t="str">
            <v>Bogota</v>
          </cell>
          <cell r="G1220" t="str">
            <v>Dorado</v>
          </cell>
          <cell r="H1220" t="str">
            <v>Diagonal 82 Bis # 85 - 90</v>
          </cell>
          <cell r="I1220" t="str">
            <v>Primer Turno</v>
          </cell>
          <cell r="J1220">
            <v>2</v>
          </cell>
          <cell r="K1220">
            <v>6</v>
          </cell>
        </row>
        <row r="1221">
          <cell r="A1221" t="str">
            <v xml:space="preserve">Kelly Higuita </v>
          </cell>
          <cell r="B1221" t="str">
            <v xml:space="preserve">Cra83#91a-24 Barrio Robledo miramar </v>
          </cell>
          <cell r="C1221" t="str">
            <v>ORDEN PUBLICO</v>
          </cell>
          <cell r="D1221" t="str">
            <v>3143330381-2577586</v>
          </cell>
          <cell r="E1221" t="str">
            <v>BARRIO ROBLEDO MIRAMAR COMUNA 7</v>
          </cell>
          <cell r="F1221" t="str">
            <v>Medellin</v>
          </cell>
          <cell r="G1221" t="str">
            <v>Hosp. San Vicente de Paúl</v>
          </cell>
          <cell r="H1221" t="str">
            <v>Cll. 64 # 51 D - 70 HSVP</v>
          </cell>
          <cell r="I1221" t="str">
            <v>Tercer Turno</v>
          </cell>
          <cell r="J1221" t="str">
            <v>11 KM</v>
          </cell>
          <cell r="K1221" t="str">
            <v>21 MIN</v>
          </cell>
        </row>
        <row r="1222">
          <cell r="A1222" t="str">
            <v>KELLY JOHANNA BLANDON OSORIO</v>
          </cell>
          <cell r="B1222" t="str">
            <v>PARQUE DE COPACABANA/ANTIOQUIA</v>
          </cell>
          <cell r="C1222" t="e">
            <v>#N/A</v>
          </cell>
          <cell r="D1222">
            <v>3507967218</v>
          </cell>
          <cell r="E1222" t="e">
            <v>#N/A</v>
          </cell>
          <cell r="F1222" t="e">
            <v>#N/A</v>
          </cell>
          <cell r="G1222" t="e">
            <v>#N/A</v>
          </cell>
          <cell r="J1222">
            <v>0</v>
          </cell>
          <cell r="K1222">
            <v>0</v>
          </cell>
        </row>
        <row r="1223">
          <cell r="A1223" t="str">
            <v>KELLY PAOLA MAYA VÉLEZ</v>
          </cell>
          <cell r="B1223" t="str">
            <v>CALLE 46#33-37 BUENOS AIRES MEDELLIN/ANTIOQUIA</v>
          </cell>
          <cell r="C1223" t="e">
            <v>#N/A</v>
          </cell>
          <cell r="D1223" t="str">
            <v>3172363726-4874230</v>
          </cell>
          <cell r="E1223" t="e">
            <v>#N/A</v>
          </cell>
          <cell r="F1223" t="e">
            <v>#N/A</v>
          </cell>
          <cell r="G1223" t="e">
            <v>#N/A</v>
          </cell>
          <cell r="J1223">
            <v>0</v>
          </cell>
          <cell r="K1223">
            <v>0</v>
          </cell>
        </row>
        <row r="1224">
          <cell r="A1224" t="str">
            <v xml:space="preserve">KELLY YOJANA CHAVERRA VERA  </v>
          </cell>
          <cell r="B1224" t="str">
            <v>CONCRETAR CON EL PACIENTE LLANO GRANDE- UNIVERSIDAD EAFIT RIONEGRO/ANTIOQUIA</v>
          </cell>
          <cell r="C1224" t="e">
            <v>#N/A</v>
          </cell>
          <cell r="D1224">
            <v>3136696989</v>
          </cell>
          <cell r="E1224" t="e">
            <v>#N/A</v>
          </cell>
          <cell r="F1224" t="e">
            <v>#N/A</v>
          </cell>
          <cell r="G1224" t="e">
            <v>#N/A</v>
          </cell>
          <cell r="J1224">
            <v>0</v>
          </cell>
          <cell r="K1224">
            <v>0</v>
          </cell>
        </row>
        <row r="1225">
          <cell r="A1225" t="str">
            <v>KETY JOHANA MONTERO HERRERA</v>
          </cell>
          <cell r="B1225" t="str">
            <v>CARRERA 1E NO 47-124 Bloque179 apto 101 Ciudadela 20 de Julio</v>
          </cell>
          <cell r="C1225" t="str">
            <v>BARRANQUILLA</v>
          </cell>
          <cell r="D1225" t="str">
            <v>3149148-3224158006</v>
          </cell>
          <cell r="E1225" t="str">
            <v>CIUDADELA 20 DE JULIO</v>
          </cell>
          <cell r="F1225" t="str">
            <v>Barranquilla</v>
          </cell>
          <cell r="G1225" t="str">
            <v>Murillo</v>
          </cell>
          <cell r="H1225" t="str">
            <v>Calle 45 # 9B - 08</v>
          </cell>
          <cell r="J1225" t="str">
            <v>2.7</v>
          </cell>
          <cell r="K1225" t="str">
            <v>9 min</v>
          </cell>
        </row>
        <row r="1226">
          <cell r="A1226" t="str">
            <v>KEVIN ALEJANDRO CORTES CASTIBLANCO</v>
          </cell>
          <cell r="B1226" t="str">
            <v>CRA 52 # 67A - 71 HOSPITAL UNIVERSITARIO SAN JOSE BOGOTA</v>
          </cell>
          <cell r="C1226" t="e">
            <v>#N/A</v>
          </cell>
          <cell r="D1226">
            <v>3023453771</v>
          </cell>
          <cell r="E1226" t="e">
            <v>#N/A</v>
          </cell>
          <cell r="F1226" t="e">
            <v>#N/A</v>
          </cell>
          <cell r="G1226" t="e">
            <v>#N/A</v>
          </cell>
          <cell r="J1226" t="str">
            <v>9,3KM</v>
          </cell>
          <cell r="K1226" t="str">
            <v>16MIN</v>
          </cell>
        </row>
        <row r="1227">
          <cell r="A1227" t="str">
            <v>KEVIN DAVID ULTENGO GONZALEZ</v>
          </cell>
          <cell r="B1227" t="str">
            <v>CONCRETAR CON EL PACIENTE LA UNION/ANTIOQUIA</v>
          </cell>
          <cell r="C1227" t="e">
            <v>#N/A</v>
          </cell>
          <cell r="D1227">
            <v>3173345294</v>
          </cell>
          <cell r="E1227" t="e">
            <v>#N/A</v>
          </cell>
          <cell r="F1227" t="e">
            <v>#N/A</v>
          </cell>
          <cell r="G1227" t="e">
            <v>#N/A</v>
          </cell>
          <cell r="J1227">
            <v>0</v>
          </cell>
          <cell r="K1227">
            <v>0</v>
          </cell>
        </row>
        <row r="1228">
          <cell r="A1228" t="str">
            <v>KEVIN MORALES CAMPO</v>
          </cell>
          <cell r="B1228" t="str">
            <v>CRA 14 CON CALLE MURRILO INSTITUTO EDUCATIVO AL LADO DEL CACIQUE BARRANQUILLA</v>
          </cell>
          <cell r="C1228" t="e">
            <v>#N/A</v>
          </cell>
          <cell r="D1228">
            <v>3015152229</v>
          </cell>
          <cell r="E1228" t="e">
            <v>#N/A</v>
          </cell>
          <cell r="F1228" t="e">
            <v>#N/A</v>
          </cell>
          <cell r="G1228" t="e">
            <v>#N/A</v>
          </cell>
          <cell r="J1228" t="str">
            <v>7,7KM</v>
          </cell>
          <cell r="K1228" t="str">
            <v>19MIN</v>
          </cell>
        </row>
        <row r="1229">
          <cell r="A1229" t="str">
            <v>KEVIN MORALES CASTRO</v>
          </cell>
          <cell r="B1229" t="str">
            <v>TRANVERSAL 15 C NO 105 - 81 BARRANQUILA/ATLANTICO</v>
          </cell>
          <cell r="C1229" t="e">
            <v>#N/A</v>
          </cell>
          <cell r="D1229">
            <v>3015152229</v>
          </cell>
          <cell r="E1229" t="e">
            <v>#N/A</v>
          </cell>
          <cell r="F1229" t="e">
            <v>#N/A</v>
          </cell>
          <cell r="G1229" t="e">
            <v>#N/A</v>
          </cell>
          <cell r="J1229">
            <v>0</v>
          </cell>
          <cell r="K1229">
            <v>0</v>
          </cell>
        </row>
        <row r="1230">
          <cell r="A1230" t="str">
            <v>Kevin Stiven Meriño Marin</v>
          </cell>
          <cell r="B1230" t="str">
            <v>Calle 5 d # 12 b 26 barrio la chinita Barranquilla</v>
          </cell>
          <cell r="C1230" t="e">
            <v>#N/A</v>
          </cell>
          <cell r="D1230" t="str">
            <v>3015152133-3012698924</v>
          </cell>
          <cell r="E1230" t="e">
            <v>#N/A</v>
          </cell>
          <cell r="F1230" t="e">
            <v>#N/A</v>
          </cell>
          <cell r="G1230" t="e">
            <v>#N/A</v>
          </cell>
          <cell r="J1230" t="str">
            <v>2,8KM</v>
          </cell>
          <cell r="K1230" t="str">
            <v>15MIN</v>
          </cell>
        </row>
        <row r="1231">
          <cell r="A1231" t="str">
            <v>KIARA ESPINOSA TOVAR</v>
          </cell>
          <cell r="B1231" t="str">
            <v>CARRERA 13B NO. 64-03 VILLATE</v>
          </cell>
          <cell r="C1231" t="str">
            <v>BARRANQUILLA</v>
          </cell>
          <cell r="D1231">
            <v>3008992102</v>
          </cell>
          <cell r="E1231" t="str">
            <v>VILLATE</v>
          </cell>
          <cell r="F1231" t="str">
            <v>Barranquilla</v>
          </cell>
          <cell r="G1231" t="str">
            <v>Murillo</v>
          </cell>
          <cell r="H1231" t="str">
            <v>Calle 45 # 9B - 08</v>
          </cell>
          <cell r="J1231">
            <v>2.5</v>
          </cell>
          <cell r="K1231">
            <v>6</v>
          </cell>
        </row>
        <row r="1232">
          <cell r="A1232" t="str">
            <v>KIMBERLY RUEDA MACHADO</v>
          </cell>
          <cell r="B1232" t="str">
            <v>CGTO DE ALTAMIRA BETULIA/ANTIOQUIA</v>
          </cell>
          <cell r="C1232" t="e">
            <v>#N/A</v>
          </cell>
          <cell r="D1232">
            <v>3103722598</v>
          </cell>
          <cell r="E1232" t="e">
            <v>#N/A</v>
          </cell>
          <cell r="F1232" t="e">
            <v>#N/A</v>
          </cell>
          <cell r="G1232" t="e">
            <v>#N/A</v>
          </cell>
          <cell r="J1232">
            <v>0</v>
          </cell>
          <cell r="K1232">
            <v>0</v>
          </cell>
        </row>
        <row r="1233">
          <cell r="A1233" t="str">
            <v>Konrad Montero</v>
          </cell>
          <cell r="B1233" t="str">
            <v>BOGOTA</v>
          </cell>
          <cell r="C1233" t="str">
            <v>BOGOTA</v>
          </cell>
          <cell r="D1233" t="str">
            <v>58 414-3103202</v>
          </cell>
          <cell r="E1233" t="str">
            <v>BOGOTA</v>
          </cell>
          <cell r="F1233" t="str">
            <v>BOGOTA</v>
          </cell>
          <cell r="G1233" t="str">
            <v>BOGOTA</v>
          </cell>
          <cell r="J1233" t="str">
            <v xml:space="preserve">15,6 KM </v>
          </cell>
          <cell r="K1233" t="str">
            <v>52 minutos</v>
          </cell>
        </row>
        <row r="1234">
          <cell r="A1234" t="str">
            <v xml:space="preserve">Lady </v>
          </cell>
          <cell r="B1234" t="str">
            <v xml:space="preserve">Calle 41a # 25-68 </v>
          </cell>
          <cell r="C1234">
            <v>0</v>
          </cell>
          <cell r="D1234">
            <v>0</v>
          </cell>
          <cell r="E1234">
            <v>0</v>
          </cell>
          <cell r="F1234" t="str">
            <v>Tulua</v>
          </cell>
          <cell r="G1234" t="str">
            <v>Tulua</v>
          </cell>
          <cell r="H1234" t="str">
            <v>Cra. 34 # 26 - 40</v>
          </cell>
          <cell r="J1234">
            <v>2</v>
          </cell>
          <cell r="K1234">
            <v>7</v>
          </cell>
        </row>
        <row r="1235">
          <cell r="A1235" t="str">
            <v>LADY GUERRERO</v>
          </cell>
          <cell r="B1235" t="str">
            <v xml:space="preserve">CALLE 86  # 95D- 03    </v>
          </cell>
          <cell r="C1235" t="str">
            <v>Bochica 1 / Portal 80</v>
          </cell>
          <cell r="D1235">
            <v>0</v>
          </cell>
          <cell r="E1235" t="str">
            <v>Bochica 1 / Portal 80</v>
          </cell>
          <cell r="F1235" t="str">
            <v>Bogota</v>
          </cell>
          <cell r="G1235" t="str">
            <v>Fmexpress Bogotá</v>
          </cell>
          <cell r="H1235" t="str">
            <v>BOGOTA CLL 161 # 7G-36</v>
          </cell>
          <cell r="J1235">
            <v>17</v>
          </cell>
          <cell r="K1235">
            <v>28</v>
          </cell>
        </row>
        <row r="1236">
          <cell r="A1236" t="str">
            <v xml:space="preserve">Lady SUarez </v>
          </cell>
          <cell r="B1236" t="str">
            <v xml:space="preserve">Calle 41a # 25-68 </v>
          </cell>
          <cell r="C1236">
            <v>0</v>
          </cell>
          <cell r="D1236">
            <v>0</v>
          </cell>
          <cell r="E1236">
            <v>0</v>
          </cell>
          <cell r="F1236" t="str">
            <v>Tulua</v>
          </cell>
          <cell r="G1236" t="str">
            <v>Tulua</v>
          </cell>
          <cell r="H1236" t="str">
            <v>Cra. 34 # 26 - 40</v>
          </cell>
          <cell r="J1236">
            <v>7</v>
          </cell>
          <cell r="K1236">
            <v>0</v>
          </cell>
        </row>
        <row r="1237">
          <cell r="A1237" t="str">
            <v>Laila Gisell Garzon Calisto</v>
          </cell>
          <cell r="B1237" t="str">
            <v>CALLE 18 A # 78 - 35 TORRE 1 APT 204 ALAMEDA DE LA FELICIDAD (DETRAS DE MULTIPLAZA) LA FELICIDAD BOGOTA</v>
          </cell>
          <cell r="C1237" t="e">
            <v>#N/A</v>
          </cell>
          <cell r="D1237" t="str">
            <v>3134238860-3112090115</v>
          </cell>
          <cell r="E1237" t="e">
            <v>#N/A</v>
          </cell>
          <cell r="F1237" t="e">
            <v>#N/A</v>
          </cell>
          <cell r="G1237" t="e">
            <v>#N/A</v>
          </cell>
          <cell r="J1237" t="str">
            <v>17,4KM</v>
          </cell>
          <cell r="K1237" t="str">
            <v>45MIN</v>
          </cell>
        </row>
        <row r="1238">
          <cell r="A1238" t="str">
            <v>Laura Barrera</v>
          </cell>
          <cell r="B1238" t="str">
            <v>Cra84#45c-106 Edificio San José La floresta</v>
          </cell>
          <cell r="C1238" t="str">
            <v>BARRIO LA FLORESTA</v>
          </cell>
          <cell r="D1238">
            <v>3104951815</v>
          </cell>
          <cell r="E1238" t="str">
            <v>BARRIO LA FLORESTA</v>
          </cell>
          <cell r="F1238" t="str">
            <v>Medellin</v>
          </cell>
          <cell r="G1238" t="str">
            <v>Hosp. San Vicente de Paúl</v>
          </cell>
          <cell r="H1238" t="str">
            <v>Cll. 64 # 51 D - 70 HSVP</v>
          </cell>
          <cell r="J1238" t="str">
            <v>7 KM</v>
          </cell>
          <cell r="K1238" t="str">
            <v>15 MIN</v>
          </cell>
        </row>
        <row r="1239">
          <cell r="A1239" t="str">
            <v>LAURA CRISTINA CASTRO LOPEZ</v>
          </cell>
          <cell r="B1239" t="str">
            <v>CRA 14#12_44 LA UNION/ANTIOQUIA</v>
          </cell>
          <cell r="C1239" t="e">
            <v>#N/A</v>
          </cell>
          <cell r="D1239" t="str">
            <v>3206648621-3116450932</v>
          </cell>
          <cell r="E1239" t="e">
            <v>#N/A</v>
          </cell>
          <cell r="F1239" t="e">
            <v>#N/A</v>
          </cell>
          <cell r="G1239" t="e">
            <v>#N/A</v>
          </cell>
          <cell r="J1239">
            <v>0</v>
          </cell>
          <cell r="K1239">
            <v>0</v>
          </cell>
        </row>
        <row r="1240">
          <cell r="A1240" t="str">
            <v>LAURA CRISTINA CASTRO LOPEZ - LUZ MARINA CASTRO DE MORALES</v>
          </cell>
          <cell r="B1240" t="str">
            <v>CALLE 14 # 9-23 LA UNION/ANTIOQUIA</v>
          </cell>
          <cell r="C1240" t="e">
            <v>#N/A</v>
          </cell>
          <cell r="D1240" t="str">
            <v>3125246255-3206648621</v>
          </cell>
          <cell r="E1240" t="e">
            <v>#N/A</v>
          </cell>
          <cell r="F1240" t="e">
            <v>#N/A</v>
          </cell>
          <cell r="G1240" t="e">
            <v>#N/A</v>
          </cell>
          <cell r="J1240">
            <v>0</v>
          </cell>
          <cell r="K1240">
            <v>0</v>
          </cell>
        </row>
        <row r="1241">
          <cell r="A1241" t="str">
            <v>laura Galvis Barreto</v>
          </cell>
          <cell r="B1241" t="str">
            <v>ca 69b # 23c - 36 apt 504 torre 2</v>
          </cell>
          <cell r="C1241" t="str">
            <v>ciudad salitre</v>
          </cell>
          <cell r="D1241">
            <v>3005583222</v>
          </cell>
          <cell r="E1241" t="str">
            <v>ciudad salitre</v>
          </cell>
          <cell r="F1241" t="str">
            <v>BOGOTÁ</v>
          </cell>
          <cell r="G1241" t="str">
            <v>Occidente</v>
          </cell>
          <cell r="H1241" t="str">
            <v>Calle 5C No. 71C - 29 Torre B Piso 2 
Edificio Servicios Ambulatorios</v>
          </cell>
          <cell r="I1241" t="str">
            <v>Primer Turno</v>
          </cell>
          <cell r="J1241">
            <v>7</v>
          </cell>
          <cell r="K1241">
            <v>17</v>
          </cell>
        </row>
        <row r="1242">
          <cell r="A1242" t="str">
            <v>LAURA GIMENA TORRES MELO</v>
          </cell>
          <cell r="B1242" t="str">
            <v>CALLE 9 # 10-06 FUNZA EL PUENTE DE COLANTA FUNZA/CUNDINAMARCA</v>
          </cell>
          <cell r="C1242" t="e">
            <v>#N/A</v>
          </cell>
          <cell r="D1242">
            <v>3134391316</v>
          </cell>
          <cell r="E1242" t="e">
            <v>#N/A</v>
          </cell>
          <cell r="F1242" t="e">
            <v>#N/A</v>
          </cell>
          <cell r="G1242" t="e">
            <v>#N/A</v>
          </cell>
          <cell r="J1242" t="str">
            <v>22,6KM</v>
          </cell>
          <cell r="K1242" t="str">
            <v>34MIN</v>
          </cell>
        </row>
        <row r="1243">
          <cell r="A1243" t="str">
            <v>LAURA MARIA ALMONACID ESTEPA</v>
          </cell>
          <cell r="B1243" t="str">
            <v>Cr 14 B bis # 163 A -67</v>
          </cell>
          <cell r="C1243" t="str">
            <v>Barrio Pradera Norte</v>
          </cell>
          <cell r="D1243" t="str">
            <v>3224683935/8133817</v>
          </cell>
          <cell r="E1243" t="str">
            <v>Barrio Pradera Norte</v>
          </cell>
          <cell r="F1243" t="str">
            <v>BOGOTA</v>
          </cell>
          <cell r="G1243" t="str">
            <v>Cruz Roja</v>
          </cell>
          <cell r="H1243" t="str">
            <v>Av. Kra  68 # 68 B-31 Bloque 1 Piso 1</v>
          </cell>
          <cell r="J1243">
            <v>6.6</v>
          </cell>
          <cell r="K1243" t="str">
            <v>18min</v>
          </cell>
        </row>
        <row r="1244">
          <cell r="A1244" t="str">
            <v>LAURA OTALVARO</v>
          </cell>
          <cell r="B1244" t="str">
            <v>CRA 41G # 43 - 62 Urbanizacion el Parque</v>
          </cell>
          <cell r="C1244" t="str">
            <v>INTERMUNICIPAL</v>
          </cell>
          <cell r="D1244">
            <v>0</v>
          </cell>
          <cell r="E1244" t="str">
            <v>Av Las Torres</v>
          </cell>
          <cell r="F1244" t="str">
            <v>Barranquilla</v>
          </cell>
          <cell r="G1244" t="str">
            <v>Unirenal</v>
          </cell>
          <cell r="H1244" t="str">
            <v>Cll.  70B # 38-152</v>
          </cell>
          <cell r="J1244" t="str">
            <v xml:space="preserve">9.5 km </v>
          </cell>
          <cell r="K1244" t="str">
            <v>23 min</v>
          </cell>
        </row>
        <row r="1245">
          <cell r="A1245" t="str">
            <v>LAURA PATRICIA CASAS GUERRA</v>
          </cell>
          <cell r="B1245" t="str">
            <v>CRA 9 # 79 BOSQUE LARGO T2 APTO 302</v>
          </cell>
          <cell r="C1245" t="str">
            <v>Bosque Largo</v>
          </cell>
          <cell r="D1245">
            <v>0</v>
          </cell>
          <cell r="E1245" t="str">
            <v>Bosque Largo</v>
          </cell>
          <cell r="F1245" t="str">
            <v>Ibague</v>
          </cell>
          <cell r="G1245" t="str">
            <v>Ibague</v>
          </cell>
          <cell r="H1245" t="str">
            <v>Calle 41 # 5 - 40 Barrio Restrepo</v>
          </cell>
          <cell r="J1245" t="str">
            <v>7.2 km</v>
          </cell>
          <cell r="K1245" t="str">
            <v>16 min</v>
          </cell>
        </row>
        <row r="1246">
          <cell r="A1246" t="str">
            <v>LAURA SOFIA OTALORA BOLIVAR</v>
          </cell>
          <cell r="B1246" t="str">
            <v>CARRERA 13 B BIS A #73 SUR - 38 BOGOTÁ</v>
          </cell>
          <cell r="C1246" t="e">
            <v>#N/A</v>
          </cell>
          <cell r="D1246">
            <v>3227601591</v>
          </cell>
          <cell r="E1246" t="e">
            <v>#N/A</v>
          </cell>
          <cell r="F1246" t="e">
            <v>#N/A</v>
          </cell>
          <cell r="G1246" t="e">
            <v>#N/A</v>
          </cell>
          <cell r="J1246" t="str">
            <v>22,6KM</v>
          </cell>
          <cell r="K1246" t="str">
            <v>34MIN</v>
          </cell>
        </row>
        <row r="1247">
          <cell r="A1247" t="str">
            <v>Lauren Sofia Reyes Salcedo</v>
          </cell>
          <cell r="B1247" t="str">
            <v xml:space="preserve">Calle central al lado del bachillerato Municipio San Antonio de Palmito </v>
          </cell>
          <cell r="C1247" t="e">
            <v>#N/A</v>
          </cell>
          <cell r="D1247">
            <v>3142026760</v>
          </cell>
          <cell r="E1247" t="e">
            <v>#N/A</v>
          </cell>
          <cell r="F1247" t="e">
            <v>#N/A</v>
          </cell>
          <cell r="G1247" t="e">
            <v>#N/A</v>
          </cell>
          <cell r="J1247">
            <v>0</v>
          </cell>
          <cell r="K1247">
            <v>0</v>
          </cell>
        </row>
        <row r="1248">
          <cell r="A1248" t="str">
            <v>Lauren Sofía Reyes salcedo</v>
          </cell>
          <cell r="B1248" t="str">
            <v xml:space="preserve">Calle central al lado del bachillerato Municipio San Antonio de Palmito </v>
          </cell>
          <cell r="C1248" t="e">
            <v>#N/A</v>
          </cell>
          <cell r="D1248">
            <v>3142026760</v>
          </cell>
          <cell r="E1248" t="e">
            <v>#N/A</v>
          </cell>
          <cell r="F1248" t="e">
            <v>#N/A</v>
          </cell>
          <cell r="G1248" t="e">
            <v>#N/A</v>
          </cell>
          <cell r="J1248">
            <v>0</v>
          </cell>
          <cell r="K1248">
            <v>0</v>
          </cell>
        </row>
        <row r="1249">
          <cell r="A1249" t="str">
            <v xml:space="preserve">Lauren Sofia Reyes Salcedo
</v>
          </cell>
          <cell r="B1249" t="str">
            <v xml:space="preserve">Calle central al lado del bachillerato Municipio San Antonio de Palmito </v>
          </cell>
          <cell r="C1249" t="e">
            <v>#N/A</v>
          </cell>
          <cell r="D1249">
            <v>3142026760</v>
          </cell>
          <cell r="E1249" t="e">
            <v>#N/A</v>
          </cell>
          <cell r="F1249" t="e">
            <v>#N/A</v>
          </cell>
          <cell r="G1249" t="e">
            <v>#N/A</v>
          </cell>
          <cell r="J1249">
            <v>0</v>
          </cell>
          <cell r="K1249">
            <v>0</v>
          </cell>
        </row>
        <row r="1250">
          <cell r="A1250" t="str">
            <v>LEANDRO LONDOÑO DUQUE</v>
          </cell>
          <cell r="B1250" t="str">
            <v>CALLE 8 # 6-39 CHINCHINA/CALDAS</v>
          </cell>
          <cell r="C1250" t="e">
            <v>#N/A</v>
          </cell>
          <cell r="D1250" t="str">
            <v>3137470331-3113445858</v>
          </cell>
          <cell r="E1250" t="e">
            <v>#N/A</v>
          </cell>
          <cell r="F1250" t="e">
            <v>#N/A</v>
          </cell>
          <cell r="G1250" t="e">
            <v>#N/A</v>
          </cell>
          <cell r="J1250">
            <v>0</v>
          </cell>
          <cell r="K1250">
            <v>0</v>
          </cell>
        </row>
        <row r="1251">
          <cell r="A1251" t="str">
            <v>LEANDRO LONDOÑO DUQUE/ VALENTINA LONDOÑO</v>
          </cell>
          <cell r="B1251" t="str">
            <v>CALLE 8 # 5-64 CHINCHINA/CALDAS</v>
          </cell>
          <cell r="C1251" t="e">
            <v>#N/A</v>
          </cell>
          <cell r="D1251" t="str">
            <v>3137470331-3113445858</v>
          </cell>
          <cell r="E1251" t="e">
            <v>#N/A</v>
          </cell>
          <cell r="F1251" t="e">
            <v>#N/A</v>
          </cell>
          <cell r="G1251" t="e">
            <v>#N/A</v>
          </cell>
          <cell r="J1251">
            <v>0</v>
          </cell>
          <cell r="K1251">
            <v>0</v>
          </cell>
        </row>
        <row r="1252">
          <cell r="A1252" t="str">
            <v>Leandro Palacio</v>
          </cell>
          <cell r="B1252" t="str">
            <v>calle 60 #45D-26 Unidad San Miguel de Vallarta, barrio Prado Centro</v>
          </cell>
          <cell r="C1252">
            <v>0</v>
          </cell>
          <cell r="D1252">
            <v>3116301529</v>
          </cell>
          <cell r="E1252">
            <v>0</v>
          </cell>
          <cell r="F1252" t="str">
            <v xml:space="preserve">Medellin </v>
          </cell>
          <cell r="G1252" t="str">
            <v>Belen</v>
          </cell>
          <cell r="H1252" t="str">
            <v>Cra 65B No. 30  - 95 Torre médica, piso 5</v>
          </cell>
          <cell r="J1252">
            <v>7</v>
          </cell>
          <cell r="K1252">
            <v>15</v>
          </cell>
        </row>
        <row r="1253">
          <cell r="A1253" t="str">
            <v>LEDYS DEL CARMEN ARGUMEDO GUERRA</v>
          </cell>
          <cell r="B1253" t="str">
            <v>Calle 74a Sur #92-21</v>
          </cell>
          <cell r="C1253" t="str">
            <v>Bosa Recreo</v>
          </cell>
          <cell r="E1253" t="str">
            <v>Bosa Recreo</v>
          </cell>
          <cell r="F1253" t="str">
            <v>Bogotá</v>
          </cell>
          <cell r="G1253" t="str">
            <v>San Jose</v>
          </cell>
          <cell r="H1253" t="str">
            <v>Cll. 10 # 18-75 piso 3</v>
          </cell>
          <cell r="J1253">
            <v>25</v>
          </cell>
          <cell r="K1253" t="str">
            <v>45 min</v>
          </cell>
        </row>
        <row r="1254">
          <cell r="A1254" t="str">
            <v xml:space="preserve">Leibeth Chamorro </v>
          </cell>
          <cell r="B1254" t="str">
            <v xml:space="preserve">carrera 27 c - 82 c 34 Villa del Rosario Barranquilla </v>
          </cell>
          <cell r="C1254" t="e">
            <v>#N/A</v>
          </cell>
          <cell r="D1254" t="str">
            <v>3114245380-3126046726</v>
          </cell>
          <cell r="E1254" t="e">
            <v>#N/A</v>
          </cell>
          <cell r="F1254" t="e">
            <v>#N/A</v>
          </cell>
          <cell r="G1254" t="e">
            <v>#N/A</v>
          </cell>
          <cell r="J1254" t="str">
            <v>4,7KM</v>
          </cell>
          <cell r="K1254" t="str">
            <v>16MIN</v>
          </cell>
        </row>
        <row r="1255">
          <cell r="A1255" t="str">
            <v>LEIBETH CHAMORRO CHAMORRO</v>
          </cell>
          <cell r="B1255" t="str">
            <v xml:space="preserve">carrera 27 c - 82 c 34 Villa del Rosario Barranquilla </v>
          </cell>
          <cell r="C1255" t="e">
            <v>#N/A</v>
          </cell>
          <cell r="D1255" t="str">
            <v>3114245380-3126046726</v>
          </cell>
          <cell r="E1255" t="e">
            <v>#N/A</v>
          </cell>
          <cell r="F1255" t="e">
            <v>#N/A</v>
          </cell>
          <cell r="G1255" t="e">
            <v>#N/A</v>
          </cell>
          <cell r="J1255" t="str">
            <v>4,7KM</v>
          </cell>
          <cell r="K1255" t="str">
            <v>16MIN</v>
          </cell>
        </row>
        <row r="1256">
          <cell r="A1256" t="str">
            <v>LEIDER ANDRES BOHORQUEZ MEDINA</v>
          </cell>
          <cell r="B1256" t="str">
            <v>MZ 20 9C 21 B/VILLA KAREN CHOCHÓ SINCELEJO/SUCRE</v>
          </cell>
          <cell r="C1256" t="e">
            <v>#N/A</v>
          </cell>
          <cell r="D1256">
            <v>3114103772</v>
          </cell>
          <cell r="E1256" t="e">
            <v>#N/A</v>
          </cell>
          <cell r="F1256" t="e">
            <v>#N/A</v>
          </cell>
          <cell r="G1256" t="e">
            <v>#N/A</v>
          </cell>
          <cell r="J1256">
            <v>0</v>
          </cell>
          <cell r="K1256">
            <v>0</v>
          </cell>
        </row>
        <row r="1257">
          <cell r="A1257" t="str">
            <v xml:space="preserve">LEIDY </v>
          </cell>
          <cell r="B1257" t="str">
            <v xml:space="preserve">AVERIGUAR CON EL CONDUCTOR </v>
          </cell>
          <cell r="C1257">
            <v>0</v>
          </cell>
          <cell r="D1257" t="str">
            <v xml:space="preserve">AVERIGUAR CON EL CONDUCTOR </v>
          </cell>
          <cell r="E1257">
            <v>0</v>
          </cell>
          <cell r="F1257" t="str">
            <v>Popayan</v>
          </cell>
          <cell r="G1257" t="str">
            <v>Popayan</v>
          </cell>
          <cell r="H1257" t="str">
            <v>Cll. 15 Norte # 2-350 Piso 4
Clínica La Estancia</v>
          </cell>
          <cell r="I1257" t="str">
            <v>Tercer Turno</v>
          </cell>
          <cell r="J1257">
            <v>0</v>
          </cell>
          <cell r="K1257">
            <v>0</v>
          </cell>
        </row>
        <row r="1258">
          <cell r="A1258" t="str">
            <v>LEIDY BAREÑO</v>
          </cell>
          <cell r="B1258" t="str">
            <v>CALLE13B SUR #24B ESTE-33</v>
          </cell>
          <cell r="C1258" t="str">
            <v>SAN CRISTOBAL SUR</v>
          </cell>
          <cell r="D1258">
            <v>3212826837</v>
          </cell>
          <cell r="E1258" t="str">
            <v>SAN CRISTOBAL SUR</v>
          </cell>
          <cell r="F1258" t="str">
            <v>BOGOTA</v>
          </cell>
          <cell r="G1258" t="str">
            <v>Dorado</v>
          </cell>
          <cell r="H1258" t="str">
            <v>Diagonal 82 Bis # 85 - 90</v>
          </cell>
          <cell r="J1258">
            <v>18</v>
          </cell>
          <cell r="K1258" t="str">
            <v>59min</v>
          </cell>
        </row>
        <row r="1259">
          <cell r="A1259" t="str">
            <v>LEIDY CAROLINA RODRIGUEZ ORTIZ</v>
          </cell>
          <cell r="B1259" t="str">
            <v>TRANSVERSAL 13 D # 45F-58 SUR BARRIO SAN JORGE (CERCA A LA ESTACION SANTA LUCIA DE TRANSMILENIO) BOGOTA D.C</v>
          </cell>
          <cell r="C1259" t="e">
            <v>#N/A</v>
          </cell>
          <cell r="D1259" t="str">
            <v>3213164342-3142890652(esposo)-3123133661(prima fanny)</v>
          </cell>
          <cell r="E1259" t="e">
            <v>#N/A</v>
          </cell>
          <cell r="F1259" t="e">
            <v>#N/A</v>
          </cell>
          <cell r="G1259" t="e">
            <v>#N/A</v>
          </cell>
          <cell r="J1259" t="str">
            <v>20,8KM</v>
          </cell>
          <cell r="K1259" t="str">
            <v>43MIN</v>
          </cell>
        </row>
        <row r="1260">
          <cell r="A1260" t="str">
            <v xml:space="preserve">LEIDY ENDE </v>
          </cell>
          <cell r="B1260" t="str">
            <v>Calle 10 b sur # 20A -35</v>
          </cell>
          <cell r="C1260">
            <v>0</v>
          </cell>
          <cell r="D1260">
            <v>3105504043</v>
          </cell>
          <cell r="E1260">
            <v>0</v>
          </cell>
          <cell r="F1260" t="str">
            <v>Bogota</v>
          </cell>
          <cell r="G1260" t="str">
            <v>Horizonte</v>
          </cell>
          <cell r="H1260" t="str">
            <v>Av. Cll 134 # 7b- 83 Edificio el Bosque piso 2 Consultorio 2018</v>
          </cell>
          <cell r="J1260">
            <v>22</v>
          </cell>
          <cell r="K1260">
            <v>32</v>
          </cell>
        </row>
        <row r="1261">
          <cell r="A1261" t="str">
            <v>Leidy gisell espitia</v>
          </cell>
          <cell r="B1261" t="str">
            <v>Trasv. 21 11-81  B/o doña luz</v>
          </cell>
          <cell r="C1261" t="str">
            <v>doña luz</v>
          </cell>
          <cell r="D1261">
            <v>0</v>
          </cell>
          <cell r="E1261" t="str">
            <v>doña luz</v>
          </cell>
          <cell r="F1261" t="str">
            <v>Villavicencio</v>
          </cell>
          <cell r="G1261" t="str">
            <v>Villavicencio</v>
          </cell>
          <cell r="H1261" t="str">
            <v>Carrera 44C # 33B - 08 Edificio Navarro
Urbanización Los Pinos</v>
          </cell>
          <cell r="J1261">
            <v>3</v>
          </cell>
          <cell r="K1261">
            <v>7</v>
          </cell>
        </row>
        <row r="1262">
          <cell r="A1262" t="str">
            <v>LEIDY GONZALEZ</v>
          </cell>
          <cell r="B1262" t="str">
            <v>calle 46 H # 1C-22</v>
          </cell>
          <cell r="C1262" t="str">
            <v>Ciudadela 20 de Julio</v>
          </cell>
          <cell r="D1262">
            <v>3012651583</v>
          </cell>
          <cell r="E1262" t="str">
            <v>Ciudadela 20 de Julio</v>
          </cell>
          <cell r="F1262" t="str">
            <v>Barranquilla</v>
          </cell>
          <cell r="G1262" t="str">
            <v>Unirenal</v>
          </cell>
          <cell r="H1262" t="str">
            <v>Cll.  70B # 38-152</v>
          </cell>
          <cell r="I1262" t="str">
            <v>Primer Turno</v>
          </cell>
          <cell r="J1262">
            <v>5</v>
          </cell>
          <cell r="K1262" t="str">
            <v>10 min</v>
          </cell>
        </row>
        <row r="1263">
          <cell r="A1263" t="str">
            <v>LEIDY GONZALEZ</v>
          </cell>
          <cell r="B1263" t="str">
            <v>CALLE 46B#1C49</v>
          </cell>
          <cell r="C1263" t="str">
            <v>Ciudadela 20 de Julio</v>
          </cell>
          <cell r="D1263">
            <v>3012651583</v>
          </cell>
          <cell r="E1263" t="str">
            <v>Ciudadela 20 de Julio</v>
          </cell>
          <cell r="F1263" t="str">
            <v>Barranquilla</v>
          </cell>
          <cell r="G1263" t="str">
            <v>Unirenal</v>
          </cell>
          <cell r="H1263" t="str">
            <v>Cll.  70B # 38-152</v>
          </cell>
          <cell r="I1263" t="str">
            <v>Primer Turno</v>
          </cell>
          <cell r="J1263">
            <v>5</v>
          </cell>
          <cell r="K1263" t="str">
            <v>10 min</v>
          </cell>
        </row>
        <row r="1264">
          <cell r="A1264" t="str">
            <v>Leidy Janeht Rey Bello</v>
          </cell>
          <cell r="B1264" t="str">
            <v>Cra 1 # 7A 49 Soacha - Cundinamarca (San Humberto)</v>
          </cell>
          <cell r="C1264" t="str">
            <v>INTERMUNICIAPAL</v>
          </cell>
          <cell r="D1264">
            <v>3016173462</v>
          </cell>
          <cell r="E1264" t="str">
            <v>Soacha cien familias</v>
          </cell>
          <cell r="F1264" t="str">
            <v>BOGOTÁ</v>
          </cell>
          <cell r="G1264" t="str">
            <v>Occidente</v>
          </cell>
          <cell r="H1264" t="str">
            <v>Calle 5C No. 71C - 29 Torre B Piso 2 
Edificio Servicios Ambulatorios</v>
          </cell>
          <cell r="I1264" t="str">
            <v>Primer Turno</v>
          </cell>
          <cell r="J1264">
            <v>14</v>
          </cell>
          <cell r="K1264">
            <v>27</v>
          </cell>
        </row>
        <row r="1265">
          <cell r="A1265" t="str">
            <v xml:space="preserve">Leidy Johana Castaño Lopez </v>
          </cell>
          <cell r="B1265" t="str">
            <v xml:space="preserve">Barrio Cabañas - Bello </v>
          </cell>
          <cell r="C1265">
            <v>0</v>
          </cell>
          <cell r="D1265">
            <v>3217293287</v>
          </cell>
          <cell r="E1265">
            <v>0</v>
          </cell>
          <cell r="F1265" t="str">
            <v xml:space="preserve">Medellin </v>
          </cell>
          <cell r="G1265" t="str">
            <v>Bello</v>
          </cell>
          <cell r="H1265" t="str">
            <v>Dg.  50A # 41 - 74</v>
          </cell>
          <cell r="I1265" t="str">
            <v>Primer Turno</v>
          </cell>
          <cell r="J1265">
            <v>0</v>
          </cell>
          <cell r="K1265">
            <v>0</v>
          </cell>
        </row>
        <row r="1266">
          <cell r="A1266" t="str">
            <v>Leidy Johana Osorio Vargas</v>
          </cell>
          <cell r="B1266" t="str">
            <v>Calle 9b sur numero 79-221 urbanización Rodeo verde en Rodeo Alto</v>
          </cell>
          <cell r="C1266" t="str">
            <v>Rodeo Alto</v>
          </cell>
          <cell r="D1266">
            <v>3013822629</v>
          </cell>
          <cell r="E1266" t="str">
            <v>Rodeo Alto</v>
          </cell>
          <cell r="F1266" t="str">
            <v xml:space="preserve">Medellin </v>
          </cell>
          <cell r="G1266" t="str">
            <v>Belen</v>
          </cell>
          <cell r="H1266" t="str">
            <v>Cra 65B No. 30  - 95 Torre médica, piso 5</v>
          </cell>
          <cell r="I1266" t="str">
            <v>Tercer Turno</v>
          </cell>
          <cell r="J1266">
            <v>6</v>
          </cell>
          <cell r="K1266">
            <v>13</v>
          </cell>
        </row>
        <row r="1267">
          <cell r="A1267" t="str">
            <v>Leidy Johanna Londoño</v>
          </cell>
          <cell r="B1267" t="str">
            <v>CRA 25 A # 41-05 VILLAMARIA EL CARMEN DE VIBORAL</v>
          </cell>
          <cell r="C1267" t="e">
            <v>#N/A</v>
          </cell>
          <cell r="D1267">
            <v>3146019976</v>
          </cell>
          <cell r="E1267" t="e">
            <v>#N/A</v>
          </cell>
          <cell r="F1267" t="e">
            <v>#N/A</v>
          </cell>
          <cell r="G1267" t="e">
            <v>#N/A</v>
          </cell>
          <cell r="J1267" t="str">
            <v>12KM</v>
          </cell>
          <cell r="K1267" t="str">
            <v>21MIN</v>
          </cell>
        </row>
        <row r="1268">
          <cell r="A1268" t="str">
            <v>Leidy Johanna Rios Rios</v>
          </cell>
          <cell r="B1268" t="str">
            <v xml:space="preserve">Vereda san Nicolas la ceja /Antioquia </v>
          </cell>
          <cell r="C1268" t="e">
            <v>#N/A</v>
          </cell>
          <cell r="D1268">
            <v>3148650497</v>
          </cell>
          <cell r="E1268" t="e">
            <v>#N/A</v>
          </cell>
          <cell r="F1268" t="e">
            <v>#N/A</v>
          </cell>
          <cell r="G1268" t="e">
            <v>#N/A</v>
          </cell>
          <cell r="J1268" t="str">
            <v>50,1KM</v>
          </cell>
          <cell r="K1268" t="str">
            <v>1H 19MIN</v>
          </cell>
        </row>
        <row r="1269">
          <cell r="A1269" t="str">
            <v xml:space="preserve">LEIDY MILENA CELIS CELEITA </v>
          </cell>
          <cell r="B1269" t="str">
            <v>Diag 77B # 116B-55</v>
          </cell>
          <cell r="C1269" t="str">
            <v xml:space="preserve"> Villas de Granada</v>
          </cell>
          <cell r="D1269">
            <v>3158746775</v>
          </cell>
          <cell r="E1269" t="str">
            <v xml:space="preserve"> Villas de Granada</v>
          </cell>
          <cell r="F1269" t="str">
            <v xml:space="preserve">Bogota </v>
          </cell>
          <cell r="G1269" t="str">
            <v>Cruz Roja</v>
          </cell>
          <cell r="H1269" t="str">
            <v>Av. Kra  68 # 68 B-31 Bloque 1 Piso 1</v>
          </cell>
          <cell r="J1269">
            <v>8</v>
          </cell>
          <cell r="K1269" t="str">
            <v>22min</v>
          </cell>
        </row>
        <row r="1270">
          <cell r="A1270" t="str">
            <v>LEIDY RINCON</v>
          </cell>
          <cell r="B1270" t="str">
            <v>TRANSVERSAL 5 I  # 48 B 83 SUR-bochica sur molinos</v>
          </cell>
          <cell r="C1270" t="str">
            <v xml:space="preserve">BOCHICA SUR  MOLINOS   </v>
          </cell>
          <cell r="D1270">
            <v>0</v>
          </cell>
          <cell r="E1270" t="str">
            <v xml:space="preserve">BOCHICA SUR  MOLINOS   </v>
          </cell>
          <cell r="F1270" t="str">
            <v>Bogota</v>
          </cell>
          <cell r="G1270" t="str">
            <v>San Jose</v>
          </cell>
          <cell r="H1270" t="str">
            <v>Cll. 10 # 18-75 piso 3</v>
          </cell>
          <cell r="J1270">
            <v>10</v>
          </cell>
          <cell r="K1270">
            <v>24</v>
          </cell>
        </row>
        <row r="1271">
          <cell r="A1271" t="str">
            <v>LEIDY TATIANA SARMIENTO</v>
          </cell>
          <cell r="B1271" t="str">
            <v xml:space="preserve">CARRERA 92 A No. 76-11 </v>
          </cell>
          <cell r="C1271" t="str">
            <v>BARRIO SANTA ROSITA</v>
          </cell>
          <cell r="D1271">
            <v>3043868077</v>
          </cell>
          <cell r="E1271" t="str">
            <v>BARRIO SANTA ROSITA</v>
          </cell>
          <cell r="F1271" t="str">
            <v>BOGOTA</v>
          </cell>
          <cell r="G1271" t="str">
            <v>San Jose</v>
          </cell>
          <cell r="H1271" t="str">
            <v>Cll. 10 # 18-75 piso 3</v>
          </cell>
          <cell r="J1271">
            <v>15</v>
          </cell>
          <cell r="K1271" t="str">
            <v>30 min</v>
          </cell>
        </row>
        <row r="1272">
          <cell r="A1272" t="str">
            <v>Leidy Tique</v>
          </cell>
          <cell r="B1272" t="str">
            <v xml:space="preserve">Calle 59 A n 57-96 </v>
          </cell>
          <cell r="C1272" t="str">
            <v>Bosques del norte</v>
          </cell>
          <cell r="D1272">
            <v>3128177760</v>
          </cell>
          <cell r="E1272" t="str">
            <v>Bosques del norte</v>
          </cell>
          <cell r="F1272" t="str">
            <v xml:space="preserve">RIONEGRO </v>
          </cell>
          <cell r="G1272" t="str">
            <v>Clinica somer</v>
          </cell>
          <cell r="H1272" t="str">
            <v>Cll. 38 # 54 A - 35 piso 4 Rionegro</v>
          </cell>
          <cell r="J1272">
            <v>15</v>
          </cell>
          <cell r="K1272" t="str">
            <v>10 min</v>
          </cell>
        </row>
        <row r="1273">
          <cell r="A1273" t="str">
            <v>Leidy Viviana Mejia</v>
          </cell>
          <cell r="B1273" t="str">
            <v>Municio Copacabana, Vereda Ancon 1 Finca La Aldea</v>
          </cell>
          <cell r="C1273" t="str">
            <v>Copacabana</v>
          </cell>
          <cell r="D1273">
            <v>3193192236</v>
          </cell>
          <cell r="E1273" t="str">
            <v>Copacabana</v>
          </cell>
          <cell r="F1273" t="str">
            <v>Medellin</v>
          </cell>
          <cell r="G1273" t="str">
            <v xml:space="preserve">I. Riñón </v>
          </cell>
          <cell r="H1273" t="str">
            <v>Cll. 11B sur # 44-103</v>
          </cell>
          <cell r="J1273">
            <v>20</v>
          </cell>
          <cell r="K1273" t="str">
            <v>27 min</v>
          </cell>
        </row>
        <row r="1274">
          <cell r="A1274" t="str">
            <v xml:space="preserve">Leidy Viviana Perez Pineda </v>
          </cell>
          <cell r="B1274" t="str">
            <v xml:space="preserve">Barrio Aranjuez </v>
          </cell>
          <cell r="C1274" t="str">
            <v>ORDEN PUBLICO</v>
          </cell>
          <cell r="D1274">
            <v>3156582469</v>
          </cell>
          <cell r="E1274" t="str">
            <v>ORDEN PUBLICO</v>
          </cell>
          <cell r="F1274" t="str">
            <v xml:space="preserve">Medellin </v>
          </cell>
          <cell r="G1274" t="str">
            <v>Bello</v>
          </cell>
          <cell r="H1274" t="str">
            <v>Dg.  50A # 41 - 74</v>
          </cell>
          <cell r="I1274" t="str">
            <v>Primer Turno</v>
          </cell>
          <cell r="J1274" t="str">
            <v>11 km</v>
          </cell>
          <cell r="K1274" t="str">
            <v>17 min</v>
          </cell>
        </row>
        <row r="1275">
          <cell r="A1275" t="str">
            <v>LEIDY YASMIN</v>
          </cell>
          <cell r="B1275" t="str">
            <v>Calle 69 # 34 - 61 Fatima</v>
          </cell>
          <cell r="C1275" t="str">
            <v>Fatima</v>
          </cell>
          <cell r="D1275">
            <v>0</v>
          </cell>
          <cell r="E1275" t="str">
            <v>Fatima</v>
          </cell>
          <cell r="F1275" t="str">
            <v>Manizales</v>
          </cell>
          <cell r="G1275" t="str">
            <v>Manizales</v>
          </cell>
          <cell r="H1275" t="str">
            <v>Cra. 23 # 39 - 25 Piso 2
Antiguo Edificio Clínica Manizales
(IPS Caprecom Clínica Manizales)</v>
          </cell>
          <cell r="J1275" t="str">
            <v>6 km</v>
          </cell>
          <cell r="K1275" t="str">
            <v>15 min</v>
          </cell>
        </row>
        <row r="1276">
          <cell r="A1276" t="str">
            <v>LEIDY YOVANA TORRES GOMEZ</v>
          </cell>
          <cell r="B1276" t="str">
            <v>CORREGIMIENTO LLANOS DE CUIBA YARUMAL/ANTIOQUIA</v>
          </cell>
          <cell r="C1276" t="e">
            <v>#N/A</v>
          </cell>
          <cell r="D1276" t="str">
            <v>3127780967-3116925956</v>
          </cell>
          <cell r="E1276" t="e">
            <v>#N/A</v>
          </cell>
          <cell r="F1276" t="e">
            <v>#N/A</v>
          </cell>
          <cell r="G1276" t="e">
            <v>#N/A</v>
          </cell>
          <cell r="J1276">
            <v>0</v>
          </cell>
          <cell r="K1276">
            <v>0</v>
          </cell>
        </row>
        <row r="1277">
          <cell r="A1277" t="str">
            <v>LEIDYS PAOLA GOMEZ MURIEL</v>
          </cell>
          <cell r="B1277" t="str">
            <v>CALLE 26#21-36 BARRIO 18 DE ENERO CIENAGA / MAGDALENA</v>
          </cell>
          <cell r="C1277" t="e">
            <v>#N/A</v>
          </cell>
          <cell r="D1277" t="str">
            <v>3106272814-3116680799</v>
          </cell>
          <cell r="E1277" t="e">
            <v>#N/A</v>
          </cell>
          <cell r="F1277" t="e">
            <v>#N/A</v>
          </cell>
          <cell r="G1277" t="e">
            <v>#N/A</v>
          </cell>
          <cell r="J1277" t="str">
            <v>35KM</v>
          </cell>
          <cell r="K1277" t="str">
            <v>55MIN</v>
          </cell>
        </row>
        <row r="1278">
          <cell r="A1278" t="str">
            <v>Leiter González</v>
          </cell>
          <cell r="B1278" t="str">
            <v>Cra 33 43 43 Chiquinquirá</v>
          </cell>
          <cell r="C1278" t="str">
            <v>chiquinquira</v>
          </cell>
          <cell r="D1278" t="str">
            <v>3015675323  - 3002442547</v>
          </cell>
          <cell r="E1278" t="str">
            <v>chiquinquira</v>
          </cell>
          <cell r="F1278" t="str">
            <v>Barranquilla</v>
          </cell>
          <cell r="G1278" t="str">
            <v>Murillo</v>
          </cell>
          <cell r="H1278" t="str">
            <v>Calle 45 # 9B - 08</v>
          </cell>
          <cell r="J1278">
            <v>4</v>
          </cell>
          <cell r="K1278" t="str">
            <v>13 min</v>
          </cell>
        </row>
        <row r="1279">
          <cell r="A1279" t="str">
            <v>Leivis   Chamorro Chamorro</v>
          </cell>
          <cell r="B1279" t="str">
            <v xml:space="preserve">carrera 27 c - 82 c 34 Villa del Rosario Barranquilla </v>
          </cell>
          <cell r="C1279" t="e">
            <v>#N/A</v>
          </cell>
          <cell r="D1279" t="str">
            <v>3114245380-3126046726</v>
          </cell>
          <cell r="E1279" t="e">
            <v>#N/A</v>
          </cell>
          <cell r="F1279" t="e">
            <v>#N/A</v>
          </cell>
          <cell r="G1279" t="e">
            <v>#N/A</v>
          </cell>
          <cell r="J1279" t="str">
            <v>4,7KM</v>
          </cell>
          <cell r="K1279" t="str">
            <v>16MIN</v>
          </cell>
        </row>
        <row r="1280">
          <cell r="A1280" t="str">
            <v xml:space="preserve">Leivis Chamorro </v>
          </cell>
          <cell r="B1280" t="str">
            <v xml:space="preserve">carrera 27 c - 82 c 34 Villa del Rosario Barranquilla </v>
          </cell>
          <cell r="C1280" t="e">
            <v>#N/A</v>
          </cell>
          <cell r="D1280" t="str">
            <v>3114245380-3126046726</v>
          </cell>
          <cell r="E1280" t="e">
            <v>#N/A</v>
          </cell>
          <cell r="F1280" t="e">
            <v>#N/A</v>
          </cell>
          <cell r="G1280" t="e">
            <v>#N/A</v>
          </cell>
          <cell r="J1280" t="str">
            <v>4,7KM</v>
          </cell>
          <cell r="K1280" t="str">
            <v>16MIN</v>
          </cell>
        </row>
        <row r="1281">
          <cell r="A1281" t="str">
            <v>LEIVIS CHAMORRO CHAMORRO</v>
          </cell>
          <cell r="B1281" t="str">
            <v xml:space="preserve">carrera 27 c - 82 c 34 Villa del Rosario Barranquilla </v>
          </cell>
          <cell r="C1281" t="e">
            <v>#N/A</v>
          </cell>
          <cell r="D1281" t="str">
            <v>3114245380-3126046726</v>
          </cell>
          <cell r="E1281" t="e">
            <v>#N/A</v>
          </cell>
          <cell r="F1281" t="e">
            <v>#N/A</v>
          </cell>
          <cell r="G1281" t="e">
            <v>#N/A</v>
          </cell>
          <cell r="J1281" t="str">
            <v>4,7KM</v>
          </cell>
          <cell r="K1281" t="str">
            <v>16MIN</v>
          </cell>
        </row>
        <row r="1282">
          <cell r="A1282" t="str">
            <v>LEON MEDINA IRMA</v>
          </cell>
          <cell r="B1282" t="str">
            <v>Carrera 50 #27 C- 01  Apto 304 Bloque C- Barrio Torres de Alejandria(rioja)</v>
          </cell>
          <cell r="C1282" t="str">
            <v>Barrio Torres de Alejandria(rioja)</v>
          </cell>
          <cell r="D1282" t="str">
            <v>Tel. 3105855317</v>
          </cell>
          <cell r="E1282" t="str">
            <v>Barrio Torres de Alejandria(rioja)</v>
          </cell>
          <cell r="F1282" t="str">
            <v xml:space="preserve">Neiva </v>
          </cell>
          <cell r="G1282" t="str">
            <v>Neiva</v>
          </cell>
          <cell r="H1282" t="str">
            <v>Calle 10 No. 5-45 Local 301</v>
          </cell>
          <cell r="I1282" t="str">
            <v>Tercer Turno</v>
          </cell>
          <cell r="J1282">
            <v>7</v>
          </cell>
          <cell r="K1282">
            <v>16</v>
          </cell>
        </row>
        <row r="1283">
          <cell r="A1283" t="str">
            <v>LEONARDO FABIO FRAGOSO CASTILLA</v>
          </cell>
          <cell r="B1283" t="str">
            <v>Cra 4G #21bis-220</v>
          </cell>
          <cell r="C1283" t="str">
            <v>San Francisco de Asis</v>
          </cell>
          <cell r="D1283">
            <v>3174636288</v>
          </cell>
          <cell r="E1283" t="str">
            <v>San Francisco de Asis</v>
          </cell>
          <cell r="F1283" t="str">
            <v>Valledupar</v>
          </cell>
          <cell r="G1283" t="str">
            <v>Valledupar</v>
          </cell>
          <cell r="H1283" t="str">
            <v xml:space="preserve">Carrera 7A # 28-62 </v>
          </cell>
          <cell r="J1283" t="str">
            <v>2.2</v>
          </cell>
          <cell r="K1283">
            <v>6</v>
          </cell>
        </row>
        <row r="1284">
          <cell r="A1284" t="str">
            <v>LEONARDO HERNANDEZ LOBO</v>
          </cell>
          <cell r="B1284" t="str">
            <v>CR 4 D # 20 F 15 BARRIO SAN ANTONIO VALLEDUPAR/CESAR</v>
          </cell>
          <cell r="C1284" t="e">
            <v>#N/A</v>
          </cell>
          <cell r="D1284">
            <v>3004142301</v>
          </cell>
          <cell r="E1284" t="e">
            <v>#N/A</v>
          </cell>
          <cell r="F1284" t="e">
            <v>#N/A</v>
          </cell>
          <cell r="G1284" t="e">
            <v>#N/A</v>
          </cell>
          <cell r="J1284">
            <v>0</v>
          </cell>
          <cell r="K1284">
            <v>0</v>
          </cell>
        </row>
        <row r="1285">
          <cell r="A1285" t="str">
            <v>LEONOR DEL SOCORRO RESTREPO</v>
          </cell>
          <cell r="B1285" t="str">
            <v>CALLE 45 B SUR # 41/21 BARRIO OASIS ENVIGADO/ANTIOQUIA</v>
          </cell>
          <cell r="C1285" t="e">
            <v>#N/A</v>
          </cell>
          <cell r="D1285" t="str">
            <v>0343317731-3148200578</v>
          </cell>
          <cell r="E1285" t="e">
            <v>#N/A</v>
          </cell>
          <cell r="F1285" t="e">
            <v>#N/A</v>
          </cell>
          <cell r="G1285" t="e">
            <v>#N/A</v>
          </cell>
          <cell r="J1285">
            <v>0</v>
          </cell>
          <cell r="K1285">
            <v>0</v>
          </cell>
        </row>
        <row r="1286">
          <cell r="A1286" t="str">
            <v>Leonor Machacön Hernandez</v>
          </cell>
          <cell r="B1286" t="str">
            <v>Urb. Villas de la candelaria , Mz 14 lote 18</v>
          </cell>
          <cell r="C1286">
            <v>0</v>
          </cell>
          <cell r="D1286">
            <v>0</v>
          </cell>
          <cell r="E1286">
            <v>0</v>
          </cell>
          <cell r="F1286" t="str">
            <v>CARTAGENA</v>
          </cell>
          <cell r="G1286" t="str">
            <v>Cartagena</v>
          </cell>
          <cell r="H1286" t="str">
            <v>Barrio La Plazuela Carrera 71 # 29 - 236 CC shoping center La plazuela local 16</v>
          </cell>
          <cell r="J1286">
            <v>5</v>
          </cell>
          <cell r="K1286">
            <v>10</v>
          </cell>
        </row>
        <row r="1287">
          <cell r="A1287" t="str">
            <v>LESBIA GONZALEZ</v>
          </cell>
          <cell r="B1287" t="str">
            <v>CARRERA 1E - SUR    5A- 42  BARRIO BELLAVISTA</v>
          </cell>
          <cell r="C1287" t="str">
            <v>BELLAVISTA</v>
          </cell>
          <cell r="D1287" t="str">
            <v>3764609-3108760137</v>
          </cell>
          <cell r="E1287" t="str">
            <v>BELLAVISTA</v>
          </cell>
          <cell r="F1287" t="str">
            <v>MALAMBO</v>
          </cell>
          <cell r="G1287" t="str">
            <v>Riomar</v>
          </cell>
          <cell r="H1287" t="str">
            <v>Cra. 51 # 82-197</v>
          </cell>
          <cell r="J1287" t="str">
            <v>11.3</v>
          </cell>
          <cell r="K1287" t="str">
            <v>22 min</v>
          </cell>
        </row>
        <row r="1288">
          <cell r="A1288" t="str">
            <v>LESLIE PAOLA ACOSTA RIOS</v>
          </cell>
          <cell r="B1288" t="str">
            <v>CRA 6#114-263 CONJUNTO LA MANGUITA, BARRIO LA PAZ SANTA MARTA/ MAGDALENA</v>
          </cell>
          <cell r="C1288" t="e">
            <v>#N/A</v>
          </cell>
          <cell r="D1288" t="str">
            <v>3152188578-3112880610-3145200885</v>
          </cell>
          <cell r="E1288" t="e">
            <v>#N/A</v>
          </cell>
          <cell r="F1288" t="e">
            <v>#N/A</v>
          </cell>
          <cell r="G1288" t="e">
            <v>#N/A</v>
          </cell>
          <cell r="J1288" t="str">
            <v>104KM</v>
          </cell>
          <cell r="K1288" t="str">
            <v>2H 1MIN</v>
          </cell>
        </row>
        <row r="1289">
          <cell r="A1289" t="str">
            <v>LEVI QUINTERO</v>
          </cell>
          <cell r="B1289" t="str">
            <v>BOGOTA</v>
          </cell>
          <cell r="C1289" t="str">
            <v>BOGOTA</v>
          </cell>
          <cell r="D1289" t="str">
            <v>58 414-3103202</v>
          </cell>
          <cell r="E1289" t="str">
            <v>BOGOTA</v>
          </cell>
          <cell r="F1289" t="str">
            <v>BOGOTA</v>
          </cell>
          <cell r="G1289" t="str">
            <v>BOGOTA</v>
          </cell>
          <cell r="J1289" t="str">
            <v xml:space="preserve">15,6 KM </v>
          </cell>
          <cell r="K1289" t="str">
            <v>39 minutos</v>
          </cell>
        </row>
        <row r="1290">
          <cell r="A1290" t="str">
            <v>Leydi Amado Santamaria</v>
          </cell>
          <cell r="B1290" t="str">
            <v>Carrera 10 Este no. 47A Sur -04</v>
          </cell>
          <cell r="C1290" t="str">
            <v>La Nueva Gloria</v>
          </cell>
          <cell r="D1290">
            <v>3166151782</v>
          </cell>
          <cell r="E1290" t="str">
            <v>La Nueva Gloria</v>
          </cell>
          <cell r="F1290" t="str">
            <v xml:space="preserve">Bogota </v>
          </cell>
          <cell r="G1290" t="str">
            <v>Occidente</v>
          </cell>
          <cell r="H1290" t="str">
            <v>Calle 5C No. 71C - 29 Torre B Piso 2 
Edificio Servicios Ambulatorios</v>
          </cell>
        </row>
        <row r="1291">
          <cell r="A1291" t="str">
            <v>LEYDI JOHANNA URIBE VALENCIA</v>
          </cell>
          <cell r="B1291" t="str">
            <v>CALLE 46D #59A_06 ITAGUI/ANTIOQUIA</v>
          </cell>
          <cell r="C1291" t="e">
            <v>#N/A</v>
          </cell>
          <cell r="D1291">
            <v>3015534763</v>
          </cell>
          <cell r="E1291" t="e">
            <v>#N/A</v>
          </cell>
          <cell r="F1291" t="e">
            <v>#N/A</v>
          </cell>
          <cell r="G1291" t="e">
            <v>#N/A</v>
          </cell>
          <cell r="J1291">
            <v>0</v>
          </cell>
          <cell r="K1291">
            <v>0</v>
          </cell>
        </row>
        <row r="1292">
          <cell r="A1292" t="str">
            <v>LEYTON MENESES JUAN JOSE</v>
          </cell>
          <cell r="B1292" t="str">
            <v>CALLE 69B No 27-95 apt 4a Edificio Apeninos</v>
          </cell>
          <cell r="C1292" t="str">
            <v>Palermo</v>
          </cell>
          <cell r="D1292">
            <v>3156615051</v>
          </cell>
          <cell r="E1292" t="str">
            <v>Palermo</v>
          </cell>
          <cell r="F1292" t="str">
            <v>Manizales</v>
          </cell>
          <cell r="G1292" t="str">
            <v>Manizales</v>
          </cell>
          <cell r="H1292" t="str">
            <v>Cra. 23 # 39 - 25 Piso 2
Antiguo Edificio Clínica Manizales
(IPS Caprecom Clínica Manizales)</v>
          </cell>
          <cell r="I1292" t="str">
            <v>Primer Turno</v>
          </cell>
          <cell r="J1292" t="str">
            <v>4.2 km</v>
          </cell>
          <cell r="K1292" t="str">
            <v>11 min</v>
          </cell>
        </row>
        <row r="1293">
          <cell r="A1293" t="str">
            <v>Libia Quintero</v>
          </cell>
          <cell r="B1293" t="str">
            <v xml:space="preserve">Calle 23b # 45-22 Barrio Santander </v>
          </cell>
          <cell r="C1293" t="str">
            <v>Bariio Santander</v>
          </cell>
          <cell r="D1293">
            <v>0</v>
          </cell>
          <cell r="E1293" t="str">
            <v>Bariio Santander</v>
          </cell>
          <cell r="F1293" t="str">
            <v xml:space="preserve">Neiva </v>
          </cell>
          <cell r="G1293" t="str">
            <v>Neiva</v>
          </cell>
          <cell r="H1293" t="str">
            <v>Calle 10 No. 5-45 Local 301</v>
          </cell>
          <cell r="J1293">
            <v>6</v>
          </cell>
          <cell r="K1293">
            <v>14</v>
          </cell>
        </row>
        <row r="1294">
          <cell r="A1294" t="str">
            <v>Libia Quintero</v>
          </cell>
          <cell r="B1294" t="str">
            <v xml:space="preserve">Calle 23b # 45-22 Barrio Santander </v>
          </cell>
          <cell r="C1294" t="str">
            <v>SANTANDER</v>
          </cell>
          <cell r="D1294">
            <v>0</v>
          </cell>
          <cell r="E1294" t="str">
            <v>SANTANDER</v>
          </cell>
          <cell r="F1294" t="str">
            <v xml:space="preserve">Neiva </v>
          </cell>
          <cell r="G1294" t="str">
            <v>Neiva</v>
          </cell>
          <cell r="H1294" t="str">
            <v>Calle 10 No. 5-45 Local 301</v>
          </cell>
          <cell r="J1294">
            <v>6</v>
          </cell>
          <cell r="K1294">
            <v>14</v>
          </cell>
        </row>
        <row r="1295">
          <cell r="A1295" t="str">
            <v>LICETH NATALIA GOMEZ CORTES</v>
          </cell>
          <cell r="B1295" t="str">
            <v>MZ 8 CASA 20 ETAPA 1 PRADERAS DE SANTA RITA</v>
          </cell>
          <cell r="C1295" t="str">
            <v>Santa Rita</v>
          </cell>
          <cell r="D1295">
            <v>3114555159</v>
          </cell>
          <cell r="E1295" t="str">
            <v>Santa Rita</v>
          </cell>
          <cell r="F1295" t="str">
            <v>Ibague</v>
          </cell>
          <cell r="G1295" t="str">
            <v>Ibague</v>
          </cell>
          <cell r="H1295" t="str">
            <v>Calle 41 # 5 - 40 Barrio Restrepo</v>
          </cell>
          <cell r="I1295" t="str">
            <v>Tercer Turno</v>
          </cell>
          <cell r="J1295" t="str">
            <v>9.2 km</v>
          </cell>
          <cell r="K1295" t="str">
            <v>15 min</v>
          </cell>
        </row>
        <row r="1296">
          <cell r="A1296" t="str">
            <v>Liceth Rojas</v>
          </cell>
          <cell r="B1296" t="str">
            <v>cra 116 A num 15 C 70 barrio El Charco conjunto Reservas de Fontibon</v>
          </cell>
          <cell r="C1296" t="str">
            <v xml:space="preserve">fontibon </v>
          </cell>
          <cell r="D1296">
            <v>3143871502</v>
          </cell>
          <cell r="E1296" t="str">
            <v xml:space="preserve">fontibon </v>
          </cell>
          <cell r="F1296" t="str">
            <v>BOGOTÁ</v>
          </cell>
          <cell r="G1296" t="str">
            <v>Occidente</v>
          </cell>
          <cell r="H1296" t="str">
            <v>Calle 5C No. 71C - 29 Torre B Piso 2 
Edificio Servicios Ambulatorios</v>
          </cell>
          <cell r="J1296">
            <v>12</v>
          </cell>
          <cell r="K1296">
            <v>20</v>
          </cell>
        </row>
        <row r="1297">
          <cell r="A1297" t="str">
            <v>Licette Cortes</v>
          </cell>
          <cell r="B1297" t="str">
            <v>Socorro Plan 500B, Mz 75 Lote 13</v>
          </cell>
          <cell r="C1297">
            <v>0</v>
          </cell>
          <cell r="D1297">
            <v>3174792248</v>
          </cell>
          <cell r="E1297">
            <v>0</v>
          </cell>
          <cell r="F1297" t="str">
            <v>CARTAGENA</v>
          </cell>
          <cell r="G1297" t="str">
            <v>Cartagena</v>
          </cell>
          <cell r="H1297" t="str">
            <v>Barrio La Plazuela Carrera 71 # 29 - 236 CC shoping center La plazuela local 16</v>
          </cell>
          <cell r="I1297" t="str">
            <v>Tercer Turno</v>
          </cell>
          <cell r="J1297">
            <v>2</v>
          </cell>
          <cell r="K1297">
            <v>5</v>
          </cell>
        </row>
        <row r="1298">
          <cell r="A1298" t="str">
            <v>LILIA ESPINDOLA DE SUESCUN</v>
          </cell>
          <cell r="B1298" t="str">
            <v>CRA 6 # 30-24 Girardot, confirmar hora BUCARAMANGA/SANTANDER</v>
          </cell>
          <cell r="C1298" t="e">
            <v>#N/A</v>
          </cell>
          <cell r="D1298">
            <v>6421285</v>
          </cell>
          <cell r="E1298" t="e">
            <v>#N/A</v>
          </cell>
          <cell r="F1298" t="e">
            <v>#N/A</v>
          </cell>
          <cell r="G1298" t="e">
            <v>#N/A</v>
          </cell>
          <cell r="J1298" t="str">
            <v>5,3KM</v>
          </cell>
          <cell r="K1298" t="str">
            <v>16MIN</v>
          </cell>
        </row>
        <row r="1299">
          <cell r="A1299" t="str">
            <v>LILIANA ANDREA CASTRO CARDONA</v>
          </cell>
          <cell r="B1299" t="str">
            <v>CONCRETAR CON EL PACIENTE LA UNION/ANTIOQUIA</v>
          </cell>
          <cell r="C1299" t="e">
            <v>#N/A</v>
          </cell>
          <cell r="D1299">
            <v>3117940884</v>
          </cell>
          <cell r="E1299" t="e">
            <v>#N/A</v>
          </cell>
          <cell r="F1299" t="e">
            <v>#N/A</v>
          </cell>
          <cell r="G1299" t="e">
            <v>#N/A</v>
          </cell>
          <cell r="J1299">
            <v>0</v>
          </cell>
          <cell r="K1299">
            <v>0</v>
          </cell>
        </row>
        <row r="1300">
          <cell r="A1300" t="str">
            <v>LILIANA ARRIETA RIPOLL</v>
          </cell>
          <cell r="B1300" t="str">
            <v>CARRERA 53 # 79-46 ALTO PRADO</v>
          </cell>
          <cell r="C1300" t="str">
            <v>Alto Prado</v>
          </cell>
          <cell r="D1300" t="str">
            <v>3004459203 / 3359558</v>
          </cell>
          <cell r="E1300" t="str">
            <v>Alto Prado</v>
          </cell>
          <cell r="F1300" t="str">
            <v>Barranquilla</v>
          </cell>
          <cell r="G1300" t="str">
            <v>Riomar</v>
          </cell>
          <cell r="H1300" t="str">
            <v>Cra. 51 # 82-197</v>
          </cell>
          <cell r="J1300" t="str">
            <v>1.5 km</v>
          </cell>
          <cell r="K1300" t="str">
            <v>8 min</v>
          </cell>
        </row>
        <row r="1301">
          <cell r="A1301" t="str">
            <v>LILIANA BARRETO</v>
          </cell>
          <cell r="B1301" t="str">
            <v>CALLE 6 # 18 -59 SIGLO XX1</v>
          </cell>
          <cell r="C1301" t="str">
            <v>Siglo XXI</v>
          </cell>
          <cell r="D1301">
            <v>3115765394</v>
          </cell>
          <cell r="E1301" t="str">
            <v>Siglo XXI</v>
          </cell>
          <cell r="F1301" t="str">
            <v>Cucuta</v>
          </cell>
          <cell r="G1301" t="str">
            <v>Cucuta</v>
          </cell>
          <cell r="H1301" t="str">
            <v>Calle 14 # 1-37 Barrio La Playa, Centro.</v>
          </cell>
          <cell r="J1301" t="str">
            <v>5.2 km</v>
          </cell>
          <cell r="K1301" t="str">
            <v>12 min</v>
          </cell>
        </row>
        <row r="1302">
          <cell r="A1302" t="str">
            <v>Liliana Daza</v>
          </cell>
          <cell r="B1302" t="str">
            <v>Carrera 1B N 46A 18 Urb. Manolete</v>
          </cell>
          <cell r="C1302">
            <v>0</v>
          </cell>
          <cell r="D1302">
            <v>3102986150</v>
          </cell>
          <cell r="F1302" t="str">
            <v>Tunja</v>
          </cell>
          <cell r="G1302" t="str">
            <v>Tunja</v>
          </cell>
          <cell r="H1302" t="str">
            <v>Carrera 1B N 46A 18 Urb. Manolete</v>
          </cell>
        </row>
        <row r="1303">
          <cell r="A1303" t="str">
            <v>LILIANA LONDOÑO</v>
          </cell>
          <cell r="B1303" t="str">
            <v xml:space="preserve">Cra 31 # 51-87 trr 5 apto 501 </v>
          </cell>
          <cell r="C1303" t="str">
            <v>Reservas de caña Brava</v>
          </cell>
          <cell r="D1303">
            <v>3112270767</v>
          </cell>
          <cell r="E1303" t="str">
            <v>Reservas de caña Brava</v>
          </cell>
          <cell r="F1303" t="str">
            <v>Neiva</v>
          </cell>
          <cell r="G1303" t="str">
            <v>Neiva</v>
          </cell>
          <cell r="H1303" t="str">
            <v>Calle 10 No. 5-45 Local 301</v>
          </cell>
        </row>
        <row r="1304">
          <cell r="A1304" t="str">
            <v>LILIANA PATRICIA  PALACIO</v>
          </cell>
          <cell r="B1304" t="str">
            <v>MANZANA 8 CASA 176 VILLA ELISA CUBA PISO 2</v>
          </cell>
          <cell r="C1304">
            <v>0</v>
          </cell>
          <cell r="D1304">
            <v>0</v>
          </cell>
          <cell r="E1304">
            <v>0</v>
          </cell>
          <cell r="F1304" t="str">
            <v>PEREIRA</v>
          </cell>
          <cell r="G1304" t="str">
            <v>Pereira</v>
          </cell>
          <cell r="H1304" t="str">
            <v>Avenida Juan B. Gutierrez # 17-55.  Piso 1 Edificio Icono</v>
          </cell>
          <cell r="I1304" t="str">
            <v>Cuarto Turno</v>
          </cell>
          <cell r="J1304">
            <v>0</v>
          </cell>
          <cell r="K1304">
            <v>0</v>
          </cell>
        </row>
        <row r="1305">
          <cell r="A1305" t="str">
            <v>LILIANA ROJAS</v>
          </cell>
          <cell r="B1305" t="str">
            <v>CALLE 94 · No, 71 A - 13 CASTILLLA</v>
          </cell>
          <cell r="C1305" t="str">
            <v>ORDEN PUBLICO</v>
          </cell>
          <cell r="D1305">
            <v>3015897573</v>
          </cell>
          <cell r="E1305" t="str">
            <v>BARRIO CASTILLA COMUNA 5</v>
          </cell>
          <cell r="F1305" t="str">
            <v>Medellin</v>
          </cell>
          <cell r="G1305" t="str">
            <v>Hosp. San Vicente de Paúl</v>
          </cell>
          <cell r="H1305" t="str">
            <v>Cll. 64 # 51 D - 70 HSVP</v>
          </cell>
          <cell r="I1305" t="str">
            <v>Primer Turno</v>
          </cell>
          <cell r="J1305" t="str">
            <v>6 km</v>
          </cell>
          <cell r="K1305" t="str">
            <v>13 min</v>
          </cell>
        </row>
        <row r="1306">
          <cell r="A1306" t="str">
            <v>LILIANA SANCHEZ</v>
          </cell>
          <cell r="B1306" t="str">
            <v xml:space="preserve">Calle 10 No. 5-45 Unidad Renal </v>
          </cell>
          <cell r="C1306">
            <v>0</v>
          </cell>
          <cell r="D1306">
            <v>3174821937</v>
          </cell>
          <cell r="F1306" t="str">
            <v xml:space="preserve">Neiva </v>
          </cell>
          <cell r="G1306" t="str">
            <v xml:space="preserve">Neiva </v>
          </cell>
          <cell r="H1306" t="str">
            <v>Calle 10 No. 5-45 Local 301</v>
          </cell>
        </row>
        <row r="1307">
          <cell r="A1307" t="str">
            <v>LILIANA SANCHEZ PACHECO</v>
          </cell>
          <cell r="B1307" t="str">
            <v>CALLE 1 AN #8A-05 BARRIO SEVILLA CUCUTA/NORTE DE SANTANDER</v>
          </cell>
          <cell r="C1307" t="e">
            <v>#N/A</v>
          </cell>
          <cell r="D1307">
            <v>3224387494</v>
          </cell>
          <cell r="E1307" t="e">
            <v>#N/A</v>
          </cell>
          <cell r="F1307" t="e">
            <v>#N/A</v>
          </cell>
          <cell r="G1307" t="e">
            <v>#N/A</v>
          </cell>
          <cell r="J1307">
            <v>0</v>
          </cell>
          <cell r="K1307">
            <v>0</v>
          </cell>
        </row>
        <row r="1308">
          <cell r="A1308" t="str">
            <v>LIMBANIA ACUÑA ALBA</v>
          </cell>
          <cell r="B1308" t="str">
            <v>VEREDA LEONERA TOCA/BOYACA</v>
          </cell>
          <cell r="C1308" t="e">
            <v>#N/A</v>
          </cell>
          <cell r="D1308">
            <v>3232118823</v>
          </cell>
          <cell r="E1308" t="e">
            <v>#N/A</v>
          </cell>
          <cell r="F1308" t="e">
            <v>#N/A</v>
          </cell>
          <cell r="G1308" t="e">
            <v>#N/A</v>
          </cell>
          <cell r="J1308">
            <v>0</v>
          </cell>
          <cell r="K1308">
            <v>0</v>
          </cell>
        </row>
        <row r="1309">
          <cell r="A1309" t="str">
            <v>Lina</v>
          </cell>
          <cell r="B1309" t="str">
            <v>CALLE 9 # 8 - 63 PISO VILLAMARIA</v>
          </cell>
          <cell r="C1309" t="str">
            <v>INTERMUNICIPAL</v>
          </cell>
          <cell r="D1309">
            <v>3122762030</v>
          </cell>
          <cell r="E1309" t="str">
            <v>Alto el porton</v>
          </cell>
          <cell r="F1309" t="str">
            <v>Manizales</v>
          </cell>
          <cell r="G1309" t="str">
            <v>Manizales</v>
          </cell>
          <cell r="H1309" t="str">
            <v>Cra. 23 # 39 - 25 Piso 2
Antiguo Edificio Clínica Manizales
(IPS Caprecom Clínica Manizales)</v>
          </cell>
          <cell r="I1309" t="str">
            <v>Tercer Turno</v>
          </cell>
          <cell r="J1309" t="str">
            <v>13 km</v>
          </cell>
          <cell r="K1309" t="str">
            <v>20 min</v>
          </cell>
        </row>
        <row r="1310">
          <cell r="A1310" t="str">
            <v xml:space="preserve">LINA CUERO </v>
          </cell>
          <cell r="B1310" t="str">
            <v>Cra 39a No. 38 - 45b</v>
          </cell>
          <cell r="C1310" t="str">
            <v>Antonio Nariño</v>
          </cell>
          <cell r="D1310">
            <v>3164735371</v>
          </cell>
          <cell r="E1310" t="str">
            <v>Antonio Nariño</v>
          </cell>
          <cell r="F1310" t="str">
            <v>CALI</v>
          </cell>
          <cell r="G1310" t="str">
            <v xml:space="preserve">Nuestra Señra </v>
          </cell>
          <cell r="J1310" t="str">
            <v>4.2</v>
          </cell>
          <cell r="K1310">
            <v>16</v>
          </cell>
        </row>
        <row r="1311">
          <cell r="A1311" t="str">
            <v>Lina Marcela Lopez Moncada</v>
          </cell>
          <cell r="B1311" t="str">
            <v>Calle 97B A # 85A - 42 Picachito Medellin</v>
          </cell>
          <cell r="C1311" t="e">
            <v>#N/A</v>
          </cell>
          <cell r="D1311" t="str">
            <v>3105021421-3008080152</v>
          </cell>
          <cell r="E1311" t="e">
            <v>#N/A</v>
          </cell>
          <cell r="F1311" t="e">
            <v>#N/A</v>
          </cell>
          <cell r="G1311" t="e">
            <v>#N/A</v>
          </cell>
          <cell r="J1311" t="str">
            <v>9,4KM</v>
          </cell>
          <cell r="K1311" t="str">
            <v>22MIN</v>
          </cell>
        </row>
        <row r="1312">
          <cell r="A1312" t="str">
            <v xml:space="preserve">lina Marcela Marin </v>
          </cell>
          <cell r="B1312" t="str">
            <v xml:space="preserve">MANZANA 7 CASA 17B CONJUNTO GALATEA </v>
          </cell>
          <cell r="C1312" t="str">
            <v>INTERMUNICIPAL</v>
          </cell>
          <cell r="D1312">
            <v>0</v>
          </cell>
          <cell r="E1312" t="str">
            <v>dos quebradas</v>
          </cell>
          <cell r="F1312" t="str">
            <v>PEREIRA</v>
          </cell>
          <cell r="G1312" t="str">
            <v>Pereira</v>
          </cell>
          <cell r="H1312" t="str">
            <v>Avenida Juan B. Gutierrez # 17-55.  Piso 1 Edificio Icono</v>
          </cell>
          <cell r="J1312">
            <v>7</v>
          </cell>
          <cell r="K1312">
            <v>19</v>
          </cell>
        </row>
        <row r="1313">
          <cell r="A1313" t="str">
            <v>LINA MARIA ARANGO</v>
          </cell>
          <cell r="B1313" t="str">
            <v>Cra 73 # 2b - 35</v>
          </cell>
          <cell r="C1313" t="str">
            <v>Siglo XXI</v>
          </cell>
          <cell r="D1313">
            <v>3162551762</v>
          </cell>
          <cell r="E1313" t="str">
            <v>Siglo XXI</v>
          </cell>
          <cell r="F1313" t="str">
            <v xml:space="preserve">Cali </v>
          </cell>
          <cell r="G1313" t="str">
            <v>Nuestra Señora del Rosario</v>
          </cell>
          <cell r="H1313" t="str">
            <v>Cll. 10  # 33 - 51 piso  4 Barrio Colseguros</v>
          </cell>
          <cell r="J1313">
            <v>7</v>
          </cell>
          <cell r="K1313">
            <v>22</v>
          </cell>
        </row>
        <row r="1314">
          <cell r="A1314" t="str">
            <v>Lina Maria Guerra</v>
          </cell>
          <cell r="B1314" t="str">
            <v>Cra 70 # 21-25 Barrio Paris</v>
          </cell>
          <cell r="C1314" t="str">
            <v>Barrio Paris</v>
          </cell>
          <cell r="D1314">
            <v>3128716161</v>
          </cell>
          <cell r="E1314" t="str">
            <v>Barrio Paris</v>
          </cell>
          <cell r="F1314" t="str">
            <v>Medellin</v>
          </cell>
          <cell r="G1314" t="str">
            <v xml:space="preserve">I. Riñón </v>
          </cell>
          <cell r="H1314" t="str">
            <v>Cll. 11B sur # 44-103</v>
          </cell>
          <cell r="J1314">
            <v>10</v>
          </cell>
          <cell r="K1314" t="str">
            <v>15 min</v>
          </cell>
        </row>
        <row r="1315">
          <cell r="A1315" t="str">
            <v>Lina Maria Henao Gomez</v>
          </cell>
          <cell r="B1315" t="str">
            <v>Calle 31 # 2-03 galán sedeco MANIZALES</v>
          </cell>
          <cell r="C1315" t="e">
            <v>#N/A</v>
          </cell>
          <cell r="D1315">
            <v>3106588584</v>
          </cell>
          <cell r="E1315" t="e">
            <v>#N/A</v>
          </cell>
          <cell r="F1315" t="str">
            <v>MANIZALES</v>
          </cell>
          <cell r="G1315" t="str">
            <v>IPS ESPECIALIZADA</v>
          </cell>
          <cell r="J1315" t="str">
            <v>4,6KM</v>
          </cell>
          <cell r="K1315" t="str">
            <v>12MIN</v>
          </cell>
        </row>
        <row r="1316">
          <cell r="A1316" t="str">
            <v xml:space="preserve">LINA MARIA LANDINEZ </v>
          </cell>
          <cell r="B1316" t="str">
            <v>Cll 94A No. 60-74</v>
          </cell>
          <cell r="C1316" t="str">
            <v xml:space="preserve"> Barrio Rionegro</v>
          </cell>
          <cell r="D1316">
            <v>3196941028</v>
          </cell>
          <cell r="E1316" t="str">
            <v xml:space="preserve"> Barrio Rionegro</v>
          </cell>
          <cell r="F1316" t="str">
            <v>BOGOTÁ</v>
          </cell>
          <cell r="G1316" t="str">
            <v>Cruz Roja</v>
          </cell>
          <cell r="H1316" t="str">
            <v>Av. Kra  68 # 68 B-31 Bloque 1 Piso 1</v>
          </cell>
          <cell r="J1316">
            <v>5.3</v>
          </cell>
          <cell r="K1316" t="str">
            <v>11 min</v>
          </cell>
        </row>
        <row r="1317">
          <cell r="A1317" t="str">
            <v>Lina Mishel Fernandez Astaiza</v>
          </cell>
          <cell r="B1317" t="str">
            <v>zarzal El tambo</v>
          </cell>
          <cell r="C1317" t="e">
            <v>#N/A</v>
          </cell>
          <cell r="D1317">
            <v>3182017460</v>
          </cell>
          <cell r="E1317" t="e">
            <v>#N/A</v>
          </cell>
          <cell r="F1317" t="e">
            <v>#N/A</v>
          </cell>
          <cell r="G1317" t="e">
            <v>#N/A</v>
          </cell>
          <cell r="J1317" t="str">
            <v>37,1KM</v>
          </cell>
          <cell r="K1317" t="str">
            <v>1H</v>
          </cell>
        </row>
        <row r="1318">
          <cell r="A1318" t="str">
            <v>LINA NORENA</v>
          </cell>
          <cell r="B1318" t="str">
            <v>Cll. 38 # 54 A - 35 piso 4 Rionegro</v>
          </cell>
          <cell r="C1318">
            <v>0</v>
          </cell>
          <cell r="F1318" t="str">
            <v xml:space="preserve">RIONEGRO </v>
          </cell>
          <cell r="G1318" t="str">
            <v>Clinica somer</v>
          </cell>
          <cell r="H1318" t="str">
            <v>Cll. 38 # 54 A - 35 piso 4 Rionegro</v>
          </cell>
          <cell r="J1318">
            <v>35</v>
          </cell>
          <cell r="K1318" t="str">
            <v>50 min</v>
          </cell>
        </row>
        <row r="1319">
          <cell r="A1319" t="str">
            <v>Lina Pertùz</v>
          </cell>
          <cell r="B1319" t="str">
            <v xml:space="preserve">Campestre Mz 80 Lote 6 </v>
          </cell>
          <cell r="C1319" t="str">
            <v>Campestre</v>
          </cell>
          <cell r="D1319">
            <v>3008426412</v>
          </cell>
          <cell r="E1319" t="str">
            <v>Campestre</v>
          </cell>
          <cell r="F1319" t="str">
            <v>CARTAGENA</v>
          </cell>
          <cell r="G1319" t="str">
            <v>Cartagena</v>
          </cell>
          <cell r="H1319" t="str">
            <v>Barrio La Plazuela Carrera 71 # 29 - 236 CC shoping center La plazuela local 16</v>
          </cell>
          <cell r="I1319" t="str">
            <v>Cuarto Turno</v>
          </cell>
          <cell r="J1319">
            <v>4</v>
          </cell>
          <cell r="K1319">
            <v>11</v>
          </cell>
        </row>
        <row r="1320">
          <cell r="A1320" t="str">
            <v xml:space="preserve">Lina Torres </v>
          </cell>
          <cell r="B1320" t="str">
            <v xml:space="preserve">Mz G1 casa 23 Cenderos de la acacias </v>
          </cell>
          <cell r="C1320" t="str">
            <v>Cenderos de la Acacias</v>
          </cell>
          <cell r="D1320">
            <v>3006300606</v>
          </cell>
          <cell r="E1320" t="str">
            <v>Cenderos de la Acacias</v>
          </cell>
          <cell r="F1320" t="str">
            <v>Girardot</v>
          </cell>
          <cell r="G1320" t="str">
            <v>Girardot</v>
          </cell>
          <cell r="H1320" t="str">
            <v>Cra. 7 A # 31 - 54 Barrio La Magdalena</v>
          </cell>
          <cell r="I1320" t="str">
            <v>Tercer Turno</v>
          </cell>
          <cell r="J1320" t="str">
            <v>1.9 km</v>
          </cell>
          <cell r="K1320" t="str">
            <v>6 min</v>
          </cell>
        </row>
        <row r="1321">
          <cell r="A1321" t="str">
            <v>LINDA ORTIZ</v>
          </cell>
          <cell r="B1321" t="str">
            <v xml:space="preserve">CALLE 27A SUR # 13 - 46                 </v>
          </cell>
          <cell r="C1321" t="str">
            <v>gustavo restrepo</v>
          </cell>
          <cell r="D1321">
            <v>3144846769</v>
          </cell>
          <cell r="E1321" t="str">
            <v>gustavo restrepo</v>
          </cell>
          <cell r="F1321" t="str">
            <v>Bogota</v>
          </cell>
          <cell r="G1321" t="str">
            <v>San Jose</v>
          </cell>
          <cell r="H1321" t="str">
            <v>Cll. 10 # 18-75 piso 3</v>
          </cell>
          <cell r="J1321">
            <v>6</v>
          </cell>
          <cell r="K1321">
            <v>17</v>
          </cell>
        </row>
        <row r="1322">
          <cell r="A1322" t="str">
            <v>Linda Uribe</v>
          </cell>
          <cell r="B1322" t="str">
            <v>vereda  cabeceras rionegro</v>
          </cell>
          <cell r="C1322" t="str">
            <v>Vereda Cabeceras</v>
          </cell>
          <cell r="D1322">
            <v>0</v>
          </cell>
          <cell r="E1322" t="str">
            <v>Vereda Cabeceras</v>
          </cell>
          <cell r="F1322" t="str">
            <v xml:space="preserve">RIONEGRO </v>
          </cell>
          <cell r="G1322" t="str">
            <v>Clinica somer</v>
          </cell>
          <cell r="H1322" t="str">
            <v>Cll. 38 # 54 A - 35 piso 4 Rionegro</v>
          </cell>
          <cell r="I1322" t="str">
            <v>Tercer Turno</v>
          </cell>
          <cell r="J1322">
            <v>25</v>
          </cell>
          <cell r="K1322">
            <v>30</v>
          </cell>
        </row>
        <row r="1323">
          <cell r="A1323" t="str">
            <v>LISANDRO SUAREZ VARGAS</v>
          </cell>
          <cell r="B1323" t="str">
            <v xml:space="preserve">CALLE 8 #7-32 </v>
          </cell>
          <cell r="C1323">
            <v>0</v>
          </cell>
          <cell r="D1323">
            <v>0</v>
          </cell>
          <cell r="E1323">
            <v>0</v>
          </cell>
          <cell r="F1323" t="str">
            <v>Monteria</v>
          </cell>
          <cell r="G1323" t="str">
            <v>Monteria</v>
          </cell>
          <cell r="H1323" t="str">
            <v>Cra. 9 # 27-27 Edificio Cenecor</v>
          </cell>
          <cell r="J1323">
            <v>0</v>
          </cell>
          <cell r="K1323">
            <v>0</v>
          </cell>
        </row>
        <row r="1324">
          <cell r="A1324" t="str">
            <v>LISBETH COROMOTO ALVAREZ PAREDES</v>
          </cell>
          <cell r="B1324" t="str">
            <v>CARRERA 8#7N-20 BARRIO SANTANDER VILLA DEL ROSARIO/SANTANDER</v>
          </cell>
          <cell r="C1324" t="e">
            <v>#N/A</v>
          </cell>
          <cell r="D1324">
            <v>3133596713</v>
          </cell>
          <cell r="E1324" t="e">
            <v>#N/A</v>
          </cell>
          <cell r="F1324" t="e">
            <v>#N/A</v>
          </cell>
          <cell r="G1324" t="e">
            <v>#N/A</v>
          </cell>
          <cell r="J1324">
            <v>0</v>
          </cell>
          <cell r="K1324">
            <v>0</v>
          </cell>
        </row>
        <row r="1325">
          <cell r="A1325" t="str">
            <v>Lisbeth Yuliana Cardenas Secue</v>
          </cell>
          <cell r="B1325" t="str">
            <v>vereda La Cristalina Corinto</v>
          </cell>
          <cell r="C1325" t="e">
            <v>#N/A</v>
          </cell>
          <cell r="D1325">
            <v>3234408307</v>
          </cell>
          <cell r="E1325" t="e">
            <v>#N/A</v>
          </cell>
          <cell r="F1325" t="e">
            <v>#N/A</v>
          </cell>
          <cell r="G1325" t="e">
            <v>#N/A</v>
          </cell>
          <cell r="J1325" t="str">
            <v>15KM</v>
          </cell>
          <cell r="K1325" t="str">
            <v>1H</v>
          </cell>
        </row>
        <row r="1326">
          <cell r="A1326" t="str">
            <v>LIZ ANGELA LOPEZ</v>
          </cell>
          <cell r="B1326" t="str">
            <v>Popayán, Totoró, Stder Quilichao, Piendamó, Cajibío, Caldono, Caloto, Guachené. Miranda, Padilla, Cali</v>
          </cell>
          <cell r="C1326" t="str">
            <v>POPAYAN</v>
          </cell>
          <cell r="D1326">
            <v>3175136583</v>
          </cell>
          <cell r="E1326" t="str">
            <v xml:space="preserve">POPAYAN </v>
          </cell>
          <cell r="F1326" t="str">
            <v>POPAYAN</v>
          </cell>
          <cell r="G1326" t="str">
            <v xml:space="preserve">POPAYAN </v>
          </cell>
          <cell r="H1326" t="str">
            <v>Popayán, Totoró, Stder Quilichao, Piendamó, Cajibío, Caldono, Caloto, Guachené. Miranda, Padilla, Cali</v>
          </cell>
        </row>
        <row r="1327">
          <cell r="A1327" t="str">
            <v>Liz Maria Ortiz Vergara</v>
          </cell>
          <cell r="B1327" t="str">
            <v xml:space="preserve">Barrio San pedro Tuchin Córdoba </v>
          </cell>
          <cell r="C1327" t="e">
            <v>#N/A</v>
          </cell>
          <cell r="D1327">
            <v>3227006153</v>
          </cell>
          <cell r="E1327" t="e">
            <v>#N/A</v>
          </cell>
          <cell r="F1327" t="e">
            <v>#N/A</v>
          </cell>
          <cell r="G1327" t="e">
            <v>#N/A</v>
          </cell>
          <cell r="J1327">
            <v>0</v>
          </cell>
          <cell r="K1327">
            <v>0</v>
          </cell>
        </row>
        <row r="1328">
          <cell r="A1328" t="str">
            <v xml:space="preserve">Liz Maria Ortiz Vergara
 </v>
          </cell>
          <cell r="B1328" t="str">
            <v xml:space="preserve">Barrio San pedro Tuchin Córdoba </v>
          </cell>
          <cell r="C1328" t="e">
            <v>#N/A</v>
          </cell>
          <cell r="D1328">
            <v>3227006153</v>
          </cell>
          <cell r="E1328" t="e">
            <v>#N/A</v>
          </cell>
          <cell r="F1328" t="e">
            <v>#N/A</v>
          </cell>
          <cell r="G1328" t="e">
            <v>#N/A</v>
          </cell>
          <cell r="J1328">
            <v>0</v>
          </cell>
          <cell r="K1328">
            <v>0</v>
          </cell>
        </row>
        <row r="1329">
          <cell r="A1329" t="str">
            <v>LIZETH CASTILLO BAEZ</v>
          </cell>
          <cell r="B1329" t="str">
            <v>CARRERA 91C N. 5A-45 SUR</v>
          </cell>
          <cell r="C1329" t="str">
            <v>PRIMAVERA EL TINTAL ETAPA 3</v>
          </cell>
          <cell r="D1329">
            <v>0</v>
          </cell>
          <cell r="E1329" t="str">
            <v>PRIMAVERA EL TINTAL ETAPA 3</v>
          </cell>
          <cell r="F1329" t="str">
            <v>Bogota</v>
          </cell>
          <cell r="G1329" t="str">
            <v>San Jose</v>
          </cell>
          <cell r="H1329" t="str">
            <v>Cll. 10 # 18-75 piso 3</v>
          </cell>
          <cell r="J1329">
            <v>13</v>
          </cell>
          <cell r="K1329">
            <v>24</v>
          </cell>
        </row>
        <row r="1330">
          <cell r="A1330" t="str">
            <v>LIZETH MARISOL FETIVA VASQUEZ - KAROL MISHELL FETIVA VASQUEZ - JEIMY TATIANA FETIVA VASQUEZ</v>
          </cell>
          <cell r="B1330" t="str">
            <v>CALLA 5 N 1-62 GUACHETA/CUNDINAMARCA</v>
          </cell>
          <cell r="C1330" t="e">
            <v>#N/A</v>
          </cell>
          <cell r="D1330" t="str">
            <v>3112409208-3223960223</v>
          </cell>
          <cell r="E1330" t="e">
            <v>#N/A</v>
          </cell>
          <cell r="F1330" t="e">
            <v>#N/A</v>
          </cell>
          <cell r="G1330" t="e">
            <v>#N/A</v>
          </cell>
          <cell r="J1330">
            <v>0</v>
          </cell>
          <cell r="K1330">
            <v>0</v>
          </cell>
        </row>
        <row r="1331">
          <cell r="A1331" t="str">
            <v xml:space="preserve">LIZETH POLO </v>
          </cell>
          <cell r="B1331" t="str">
            <v>Mz 15 Cs 15 sector E parque industtial</v>
          </cell>
          <cell r="C1331">
            <v>0</v>
          </cell>
          <cell r="D1331">
            <v>3215456121</v>
          </cell>
          <cell r="E1331">
            <v>0</v>
          </cell>
          <cell r="F1331" t="str">
            <v>PEREIRA</v>
          </cell>
          <cell r="G1331" t="str">
            <v>Pereira</v>
          </cell>
          <cell r="H1331" t="str">
            <v>Avenida Juan B. Gutierrez # 17-55.  Piso 1 Edificio Icono</v>
          </cell>
          <cell r="J1331">
            <v>3</v>
          </cell>
          <cell r="K1331">
            <v>6</v>
          </cell>
        </row>
        <row r="1332">
          <cell r="A1332" t="str">
            <v>Lorena Acosta</v>
          </cell>
          <cell r="B1332" t="str">
            <v xml:space="preserve">calle 129 bis No 95 B 13 </v>
          </cell>
          <cell r="C1332" t="str">
            <v xml:space="preserve">suba rincon </v>
          </cell>
          <cell r="D1332">
            <v>3106559047</v>
          </cell>
          <cell r="E1332" t="str">
            <v xml:space="preserve">suba rincon </v>
          </cell>
          <cell r="F1332" t="str">
            <v>BOGOTÁ</v>
          </cell>
          <cell r="G1332" t="str">
            <v>Occidente</v>
          </cell>
          <cell r="H1332" t="str">
            <v>Calle 5C No. 71C - 29 Torre B Piso 2 
Edificio Servicios Ambulatorios</v>
          </cell>
          <cell r="J1332">
            <v>16</v>
          </cell>
          <cell r="K1332">
            <v>25</v>
          </cell>
        </row>
        <row r="1333">
          <cell r="A1333" t="str">
            <v>LORENA ACOSTA</v>
          </cell>
          <cell r="B1333" t="str">
            <v>Calle 129bis # 95b - 13</v>
          </cell>
          <cell r="C1333">
            <v>0</v>
          </cell>
          <cell r="D1333">
            <v>3213501230</v>
          </cell>
          <cell r="F1333" t="str">
            <v xml:space="preserve">Bogota </v>
          </cell>
          <cell r="G1333" t="str">
            <v>Horizonte</v>
          </cell>
          <cell r="H1333" t="str">
            <v>Av. Cll 134 # 7b- 83 Edificio el Bosque piso 2 Consultorio 2018</v>
          </cell>
        </row>
        <row r="1334">
          <cell r="A1334" t="str">
            <v>Lorena Becerra</v>
          </cell>
          <cell r="B1334" t="str">
            <v>Calle 10 No. 5-45 Local 301</v>
          </cell>
          <cell r="C1334" t="str">
            <v xml:space="preserve">NEIVA </v>
          </cell>
          <cell r="D1334">
            <v>3105855317</v>
          </cell>
          <cell r="E1334" t="str">
            <v xml:space="preserve">NEIVA </v>
          </cell>
          <cell r="F1334" t="str">
            <v xml:space="preserve">NEIVA </v>
          </cell>
          <cell r="G1334" t="str">
            <v xml:space="preserve">NEIVA </v>
          </cell>
          <cell r="H1334" t="str">
            <v>Calle 10 No. 5-45 Local 301</v>
          </cell>
          <cell r="J1334">
            <v>0</v>
          </cell>
          <cell r="K1334">
            <v>0</v>
          </cell>
        </row>
        <row r="1335">
          <cell r="A1335" t="str">
            <v>Lorena Ñustes</v>
          </cell>
          <cell r="B1335" t="str">
            <v>Calle 37 13ª 19</v>
          </cell>
          <cell r="C1335">
            <v>0</v>
          </cell>
          <cell r="D1335">
            <v>3163648471</v>
          </cell>
          <cell r="F1335" t="str">
            <v>BOGOTÁ</v>
          </cell>
          <cell r="H1335" t="str">
            <v>Calle 37 13ª 19</v>
          </cell>
        </row>
        <row r="1336">
          <cell r="A1336" t="str">
            <v xml:space="preserve">LOURDES </v>
          </cell>
          <cell r="B1336" t="str">
            <v>CALLE 69C # 32-60 OLAYA (40 km - 1h) (palmar de varela)</v>
          </cell>
          <cell r="C1336" t="str">
            <v>Alfonso Lopez</v>
          </cell>
          <cell r="D1336">
            <v>3145919152</v>
          </cell>
          <cell r="E1336" t="str">
            <v>Alfonso Lopez</v>
          </cell>
          <cell r="F1336" t="str">
            <v>Barranquilla</v>
          </cell>
          <cell r="G1336" t="str">
            <v>Murillo</v>
          </cell>
          <cell r="H1336" t="str">
            <v>Calle 45 # 9B - 08
Barrio La Victoria</v>
          </cell>
          <cell r="I1336" t="str">
            <v>Primer Turno</v>
          </cell>
          <cell r="J1336" t="str">
            <v>5 km</v>
          </cell>
          <cell r="K1336" t="str">
            <v>16 min</v>
          </cell>
        </row>
        <row r="1337">
          <cell r="A1337" t="str">
            <v xml:space="preserve">LOURDES ANGULO </v>
          </cell>
          <cell r="B1337" t="str">
            <v xml:space="preserve">CALLE 69C # 32-60 OLAYA </v>
          </cell>
          <cell r="C1337" t="str">
            <v>BARRANQUILLA</v>
          </cell>
          <cell r="D1337" t="str">
            <v>3041201-3145919152</v>
          </cell>
          <cell r="E1337" t="str">
            <v>OLAYA</v>
          </cell>
          <cell r="F1337" t="str">
            <v>Barranquilla</v>
          </cell>
          <cell r="G1337" t="str">
            <v>Murillo</v>
          </cell>
          <cell r="H1337" t="str">
            <v>Calle 45 # 9B - 08</v>
          </cell>
          <cell r="J1337" t="str">
            <v>4.8</v>
          </cell>
          <cell r="K1337" t="str">
            <v>13 min</v>
          </cell>
        </row>
        <row r="1338">
          <cell r="A1338" t="str">
            <v>LUCELY VAQUIRO ALDANA</v>
          </cell>
          <cell r="B1338" t="str">
            <v xml:space="preserve">calle 75 a sur 18 N°  36  Barrio naciones unidas </v>
          </cell>
          <cell r="C1338">
            <v>0</v>
          </cell>
          <cell r="D1338">
            <v>3105506688</v>
          </cell>
          <cell r="F1338" t="str">
            <v>Bogotá</v>
          </cell>
          <cell r="G1338" t="str">
            <v>Horizonte</v>
          </cell>
          <cell r="H1338" t="str">
            <v>Av. Cll 134 # 7b- 83 Edificio el Bosque piso 2 Consultorio 2018</v>
          </cell>
          <cell r="J1338">
            <v>28</v>
          </cell>
          <cell r="K1338" t="str">
            <v>1h12min</v>
          </cell>
        </row>
        <row r="1339">
          <cell r="A1339" t="str">
            <v>Lucero Tapiero</v>
          </cell>
          <cell r="B1339" t="str">
            <v>Cra 90 Bis # 75 - 77</v>
          </cell>
          <cell r="C1339" t="str">
            <v>santa rosita</v>
          </cell>
          <cell r="D1339">
            <v>3142803047</v>
          </cell>
          <cell r="E1339" t="str">
            <v>santa rosita</v>
          </cell>
          <cell r="F1339" t="str">
            <v>Bogota</v>
          </cell>
          <cell r="G1339" t="str">
            <v>Cruz Roja</v>
          </cell>
          <cell r="H1339" t="str">
            <v>Av. Kra  68 # 68 B-31 Bloque 1 Piso 1</v>
          </cell>
          <cell r="I1339" t="str">
            <v>Tercer Turno</v>
          </cell>
          <cell r="J1339">
            <v>7</v>
          </cell>
          <cell r="K1339">
            <v>20</v>
          </cell>
        </row>
        <row r="1340">
          <cell r="A1340" t="str">
            <v>LUCILA AGUILA CAMACHO</v>
          </cell>
          <cell r="B1340" t="str">
            <v>VEREDA PALMICHAL ALTO CHITARAQUE BOYACA</v>
          </cell>
          <cell r="C1340" t="e">
            <v>#N/A</v>
          </cell>
          <cell r="D1340">
            <v>3107320091</v>
          </cell>
          <cell r="E1340" t="e">
            <v>#N/A</v>
          </cell>
          <cell r="F1340" t="e">
            <v>#N/A</v>
          </cell>
          <cell r="G1340" t="e">
            <v>#N/A</v>
          </cell>
          <cell r="J1340">
            <v>0</v>
          </cell>
          <cell r="K1340">
            <v>0</v>
          </cell>
        </row>
        <row r="1341">
          <cell r="A1341" t="str">
            <v>LUCILA AGUILAR CAMACHO</v>
          </cell>
          <cell r="B1341" t="str">
            <v>VEREDA PALMICHAL ALTO CHITARAQUE BOYACA</v>
          </cell>
          <cell r="C1341" t="e">
            <v>#N/A</v>
          </cell>
          <cell r="D1341" t="str">
            <v>3107320091-3202216517</v>
          </cell>
          <cell r="E1341" t="e">
            <v>#N/A</v>
          </cell>
          <cell r="F1341" t="e">
            <v>#N/A</v>
          </cell>
          <cell r="G1341" t="e">
            <v>#N/A</v>
          </cell>
          <cell r="J1341">
            <v>0</v>
          </cell>
          <cell r="K1341">
            <v>0</v>
          </cell>
        </row>
        <row r="1342">
          <cell r="A1342" t="str">
            <v>LUCY CONSTANZA GARCIA</v>
          </cell>
          <cell r="B1342" t="str">
            <v>MANZANA E CASA 20 VILLA KAROL GARZON/HUILA</v>
          </cell>
          <cell r="C1342" t="e">
            <v>#N/A</v>
          </cell>
          <cell r="D1342">
            <v>3129496650</v>
          </cell>
          <cell r="E1342" t="e">
            <v>#N/A</v>
          </cell>
          <cell r="F1342" t="e">
            <v>#N/A</v>
          </cell>
          <cell r="G1342" t="e">
            <v>#N/A</v>
          </cell>
          <cell r="J1342">
            <v>0</v>
          </cell>
          <cell r="K1342">
            <v>0</v>
          </cell>
        </row>
        <row r="1343">
          <cell r="A1343" t="str">
            <v xml:space="preserve">Lucy Corrales </v>
          </cell>
          <cell r="B1343" t="str">
            <v xml:space="preserve">Urbanizaciòn Sevilla Mz 7 Lote 15 </v>
          </cell>
          <cell r="C1343">
            <v>0</v>
          </cell>
          <cell r="D1343">
            <v>3003183337</v>
          </cell>
          <cell r="E1343">
            <v>0</v>
          </cell>
          <cell r="F1343" t="str">
            <v>CARTAGENA</v>
          </cell>
          <cell r="G1343" t="str">
            <v>Cartagena</v>
          </cell>
          <cell r="H1343" t="str">
            <v>Barrio La Plazuela Carrera 71 # 29 - 236 CC shoping center La plazuela local 16</v>
          </cell>
          <cell r="I1343" t="str">
            <v>Tercer Turno</v>
          </cell>
          <cell r="J1343">
            <v>7</v>
          </cell>
          <cell r="K1343">
            <v>2</v>
          </cell>
        </row>
        <row r="1344">
          <cell r="A1344" t="str">
            <v xml:space="preserve">LUDIS DIAZ </v>
          </cell>
          <cell r="B1344" t="str">
            <v xml:space="preserve">CRA 4 C # 99 a 22 Villa San Pedro </v>
          </cell>
          <cell r="C1344" t="str">
            <v>VILLA SAN PEDRO</v>
          </cell>
          <cell r="D1344" t="str">
            <v>3008760011-</v>
          </cell>
          <cell r="E1344" t="str">
            <v>VILLA SAN PEDRO</v>
          </cell>
          <cell r="F1344" t="str">
            <v>Barranquilla</v>
          </cell>
          <cell r="G1344" t="str">
            <v>Riomar</v>
          </cell>
          <cell r="H1344" t="str">
            <v>Cra. 51 # 82-197</v>
          </cell>
          <cell r="J1344">
            <v>11</v>
          </cell>
          <cell r="K1344">
            <v>36</v>
          </cell>
        </row>
        <row r="1345">
          <cell r="A1345" t="str">
            <v>Ludis Pineda</v>
          </cell>
          <cell r="B1345" t="str">
            <v>Calle 99B 6E 79</v>
          </cell>
          <cell r="C1345" t="str">
            <v>La Cordialidad</v>
          </cell>
          <cell r="D1345">
            <v>3216783797</v>
          </cell>
          <cell r="E1345" t="str">
            <v>La Cordialidad</v>
          </cell>
          <cell r="F1345" t="str">
            <v>Barranquilla</v>
          </cell>
          <cell r="G1345" t="str">
            <v>Murillo</v>
          </cell>
          <cell r="H1345" t="str">
            <v>Calle 45 # 9B - 08</v>
          </cell>
          <cell r="J1345" t="str">
            <v>4,4 km</v>
          </cell>
          <cell r="K1345" t="str">
            <v>12 min</v>
          </cell>
        </row>
        <row r="1346">
          <cell r="A1346" t="str">
            <v>Luis Aguilar</v>
          </cell>
          <cell r="B1346" t="str">
            <v xml:space="preserve">Cra50 #45-17 Bello </v>
          </cell>
          <cell r="C1346" t="str">
            <v>INTERMUNICIPAL</v>
          </cell>
          <cell r="D1346" t="str">
            <v>2996437-3014438941</v>
          </cell>
          <cell r="E1346" t="str">
            <v>bello</v>
          </cell>
          <cell r="F1346" t="str">
            <v>Medellin</v>
          </cell>
          <cell r="G1346" t="str">
            <v>Hosp. San Vicente de Paúl</v>
          </cell>
          <cell r="H1346" t="str">
            <v>Cll. 64 # 51 D - 70 HSVP</v>
          </cell>
          <cell r="J1346" t="str">
            <v>10km</v>
          </cell>
          <cell r="K1346" t="str">
            <v>13 min</v>
          </cell>
        </row>
        <row r="1347">
          <cell r="A1347" t="str">
            <v>Luis Albeiro Duque</v>
          </cell>
          <cell r="B1347" t="str">
            <v>Cra 59 N°45-15 cerca al éxito de Rionegro</v>
          </cell>
          <cell r="C1347">
            <v>0</v>
          </cell>
          <cell r="F1347" t="str">
            <v xml:space="preserve">RIONEGRO </v>
          </cell>
          <cell r="G1347" t="str">
            <v>Clinica somer</v>
          </cell>
          <cell r="H1347" t="str">
            <v>Cll. 38 # 54 A - 35 piso 4 Rionegro</v>
          </cell>
        </row>
        <row r="1348">
          <cell r="A1348" t="str">
            <v>LUIS ALEJANDRO BAUTISTA MORALES</v>
          </cell>
          <cell r="B1348" t="str">
            <v>CARRERA 8 # 123 - 154 TRR 8 AP 202 / CONJUNTO TREVISO</v>
          </cell>
          <cell r="C1348" t="str">
            <v>Treviso</v>
          </cell>
          <cell r="D1348">
            <v>0</v>
          </cell>
          <cell r="E1348" t="str">
            <v>Treviso</v>
          </cell>
          <cell r="F1348" t="str">
            <v>Ibague</v>
          </cell>
          <cell r="G1348" t="str">
            <v>Ibague</v>
          </cell>
          <cell r="H1348" t="str">
            <v>Calle 41 # 5 - 40 Barrio Restrepo</v>
          </cell>
          <cell r="J1348" t="str">
            <v>6.2 km</v>
          </cell>
          <cell r="K1348" t="str">
            <v>12 min</v>
          </cell>
        </row>
        <row r="1349">
          <cell r="A1349" t="str">
            <v>LUIS ALEJANDRO HERRERA CASAS</v>
          </cell>
          <cell r="B1349" t="str">
            <v>VEREDA LAS PALMAS, FINCA EL LETIGIO (5 CASA MAS ARRIBA DE LA ESCUELA LAS PALMAS) ALGECIRAS/HUILA</v>
          </cell>
          <cell r="C1349" t="e">
            <v>#N/A</v>
          </cell>
          <cell r="D1349">
            <v>3155600003</v>
          </cell>
          <cell r="E1349" t="e">
            <v>#N/A</v>
          </cell>
          <cell r="F1349" t="e">
            <v>#N/A</v>
          </cell>
          <cell r="G1349" t="e">
            <v>#N/A</v>
          </cell>
          <cell r="J1349" t="str">
            <v>68KM</v>
          </cell>
          <cell r="K1349" t="str">
            <v>1H 33MIN</v>
          </cell>
        </row>
        <row r="1350">
          <cell r="A1350" t="str">
            <v>LUIS ALEJANDRO RUIZ VARGAS</v>
          </cell>
          <cell r="B1350" t="str">
            <v>DIAGONAL 21 # 23-12 CONJUNTO ARBOL DEL BOSQUE CALAMBEDO IBAGUE/TOLIMA</v>
          </cell>
          <cell r="C1350" t="e">
            <v>#N/A</v>
          </cell>
          <cell r="D1350">
            <v>3229204665</v>
          </cell>
          <cell r="E1350" t="e">
            <v>#N/A</v>
          </cell>
          <cell r="F1350" t="e">
            <v>#N/A</v>
          </cell>
          <cell r="G1350" t="e">
            <v>#N/A</v>
          </cell>
          <cell r="J1350">
            <v>0</v>
          </cell>
          <cell r="K1350">
            <v>0</v>
          </cell>
        </row>
        <row r="1351">
          <cell r="A1351" t="str">
            <v>Luis Barrios</v>
          </cell>
          <cell r="B1351" t="str">
            <v xml:space="preserve">Diagonal 54 #17-100 Urbanizacion Poblado Niquia - Bello </v>
          </cell>
          <cell r="C1351" t="str">
            <v>INTERMUNICIPAL</v>
          </cell>
          <cell r="D1351">
            <v>3205003115</v>
          </cell>
          <cell r="E1351" t="str">
            <v>bello</v>
          </cell>
          <cell r="F1351" t="str">
            <v>Medellin</v>
          </cell>
          <cell r="G1351" t="str">
            <v>Hosp. San Vicente de Paúl</v>
          </cell>
          <cell r="H1351" t="str">
            <v>Cll. 64 # 51 D - 70 HSVP</v>
          </cell>
          <cell r="J1351" t="str">
            <v>12 KM</v>
          </cell>
          <cell r="K1351" t="str">
            <v>20 min</v>
          </cell>
        </row>
        <row r="1352">
          <cell r="A1352" t="str">
            <v>LUIS CARLOS ESPITIA ROJAS</v>
          </cell>
          <cell r="B1352" t="str">
            <v>DIAGONAL 4 #7-126 CASA 24 CONJUNTO VILLA MARIANA LA MESA</v>
          </cell>
          <cell r="C1352" t="e">
            <v>#N/A</v>
          </cell>
          <cell r="D1352">
            <v>3175165254</v>
          </cell>
          <cell r="E1352" t="e">
            <v>#N/A</v>
          </cell>
          <cell r="F1352" t="e">
            <v>#N/A</v>
          </cell>
          <cell r="G1352" t="e">
            <v>#N/A</v>
          </cell>
          <cell r="J1352" t="str">
            <v>7KM</v>
          </cell>
          <cell r="K1352" t="str">
            <v>18MIN</v>
          </cell>
        </row>
        <row r="1353">
          <cell r="A1353" t="str">
            <v>LUIS CARLOS MEJIA</v>
          </cell>
          <cell r="B1353" t="str">
            <v>Cabañeral - PENDIENTE POR CONFIRMAR</v>
          </cell>
          <cell r="C1353">
            <v>0</v>
          </cell>
          <cell r="D1353" t="str">
            <v>PENDIENTE POR CONFIRMAR</v>
          </cell>
          <cell r="E1353">
            <v>0</v>
          </cell>
          <cell r="F1353" t="str">
            <v>Bucaramanga</v>
          </cell>
          <cell r="G1353" t="str">
            <v xml:space="preserve">Foscal </v>
          </cell>
          <cell r="H1353" t="str">
            <v>Cra. 24 # 154-106 Centro Médico Ardila Lule Torre B. Piso 12</v>
          </cell>
          <cell r="J1353">
            <v>6</v>
          </cell>
          <cell r="K1353">
            <v>0</v>
          </cell>
        </row>
        <row r="1354">
          <cell r="A1354" t="str">
            <v>Luis Conde</v>
          </cell>
          <cell r="B1354" t="str">
            <v>Cra 9 e  45B 109</v>
          </cell>
          <cell r="C1354" t="str">
            <v>La Victoria</v>
          </cell>
          <cell r="D1354">
            <v>3017574953</v>
          </cell>
          <cell r="E1354" t="str">
            <v>La Victoria</v>
          </cell>
          <cell r="F1354" t="str">
            <v>Barranquilla</v>
          </cell>
          <cell r="G1354" t="str">
            <v>Murillo</v>
          </cell>
          <cell r="H1354" t="str">
            <v>Calle 45 # 9B - 08</v>
          </cell>
          <cell r="J1354" t="str">
            <v>220 m</v>
          </cell>
          <cell r="K1354" t="str">
            <v>2 min</v>
          </cell>
        </row>
        <row r="1355">
          <cell r="A1355" t="str">
            <v>LUIS DIAZ</v>
          </cell>
          <cell r="B1355" t="str">
            <v>CARRERA 26  103 - 18  BARRIO LOS OLIVOS</v>
          </cell>
          <cell r="C1355" t="str">
            <v>LOS OLIVOS</v>
          </cell>
          <cell r="D1355" t="str">
            <v>-3145388579</v>
          </cell>
          <cell r="E1355" t="str">
            <v>LOS OLIVOS</v>
          </cell>
          <cell r="F1355" t="str">
            <v>Barranquilla</v>
          </cell>
          <cell r="G1355" t="str">
            <v>Riomar</v>
          </cell>
          <cell r="H1355" t="str">
            <v>Cra. 51 # 82-197</v>
          </cell>
          <cell r="J1355" t="str">
            <v>5.8</v>
          </cell>
          <cell r="K1355" t="str">
            <v>12 min</v>
          </cell>
        </row>
        <row r="1356">
          <cell r="A1356" t="str">
            <v>LUIS DIEGO BLANCO GONZALEZ</v>
          </cell>
          <cell r="B1356" t="str">
            <v>PUESTO DE SALUD EL MORRO TUBARA/ATLANTICO</v>
          </cell>
          <cell r="C1356" t="e">
            <v>#N/A</v>
          </cell>
          <cell r="D1356">
            <v>3228469810</v>
          </cell>
          <cell r="E1356" t="e">
            <v>#N/A</v>
          </cell>
          <cell r="F1356" t="e">
            <v>#N/A</v>
          </cell>
          <cell r="G1356" t="e">
            <v>#N/A</v>
          </cell>
          <cell r="J1356">
            <v>0</v>
          </cell>
          <cell r="K1356">
            <v>0</v>
          </cell>
        </row>
        <row r="1357">
          <cell r="A1357" t="str">
            <v xml:space="preserve">LUIS DIEGO BLANCO GONZALEZ </v>
          </cell>
          <cell r="B1357" t="str">
            <v>PUESTO DE SALUD EL MORRO TUBARA/ATLANTICO</v>
          </cell>
          <cell r="C1357" t="e">
            <v>#N/A</v>
          </cell>
          <cell r="D1357">
            <v>3228469810</v>
          </cell>
          <cell r="E1357" t="e">
            <v>#N/A</v>
          </cell>
          <cell r="F1357" t="e">
            <v>#N/A</v>
          </cell>
          <cell r="G1357" t="e">
            <v>#N/A</v>
          </cell>
          <cell r="J1357">
            <v>0</v>
          </cell>
          <cell r="K1357">
            <v>0</v>
          </cell>
        </row>
        <row r="1358">
          <cell r="A1358" t="str">
            <v>LUIS EDUARDO MAYA</v>
          </cell>
          <cell r="B1358" t="str">
            <v>CRA 33 # 47_35 INTERIOR 350 BUENOS AIRES MEDELLIN/ANTIOQUIA</v>
          </cell>
          <cell r="C1358" t="e">
            <v>#N/A</v>
          </cell>
          <cell r="D1358" t="str">
            <v>3158035230-3172363726</v>
          </cell>
          <cell r="E1358" t="e">
            <v>#N/A</v>
          </cell>
          <cell r="F1358" t="e">
            <v>#N/A</v>
          </cell>
          <cell r="G1358" t="e">
            <v>#N/A</v>
          </cell>
          <cell r="J1358">
            <v>0</v>
          </cell>
          <cell r="K1358">
            <v>0</v>
          </cell>
        </row>
        <row r="1359">
          <cell r="A1359" t="str">
            <v>LUIS ENRIQUE VALLEJO</v>
          </cell>
          <cell r="B1359" t="str">
            <v>CRA 23 A # 15A _40 BARRIO MARÍA AUXILIADORA LA CEJA/ANTIOQUIA</v>
          </cell>
          <cell r="C1359" t="e">
            <v>#N/A</v>
          </cell>
          <cell r="D1359">
            <v>3116416608</v>
          </cell>
          <cell r="E1359" t="e">
            <v>#N/A</v>
          </cell>
          <cell r="F1359" t="e">
            <v>#N/A</v>
          </cell>
          <cell r="G1359" t="e">
            <v>#N/A</v>
          </cell>
          <cell r="J1359">
            <v>0</v>
          </cell>
          <cell r="K1359">
            <v>0</v>
          </cell>
        </row>
        <row r="1360">
          <cell r="A1360" t="str">
            <v>LUIS ENRIQUE VALLEJO MORALES</v>
          </cell>
          <cell r="B1360" t="str">
            <v>CRA 23 A # 15A _40 BARRIO MARÍA AUXILIADORA LA CEJA/ANTIOQUIA</v>
          </cell>
          <cell r="C1360" t="e">
            <v>#N/A</v>
          </cell>
          <cell r="D1360">
            <v>3116416608</v>
          </cell>
          <cell r="E1360" t="e">
            <v>#N/A</v>
          </cell>
          <cell r="F1360" t="e">
            <v>#N/A</v>
          </cell>
          <cell r="G1360" t="e">
            <v>#N/A</v>
          </cell>
          <cell r="J1360">
            <v>0</v>
          </cell>
          <cell r="K1360">
            <v>0</v>
          </cell>
        </row>
        <row r="1361">
          <cell r="A1361" t="str">
            <v>LUIS GERMAN CORTES GALVIS</v>
          </cell>
          <cell r="B1361" t="str">
            <v>Carrera 56 # 145-51 Torre 1 apto 302 BOGOTÁ</v>
          </cell>
          <cell r="C1361" t="e">
            <v>#N/A</v>
          </cell>
          <cell r="D1361" t="str">
            <v>6245603-3102509110-3102944187</v>
          </cell>
          <cell r="E1361" t="e">
            <v>#N/A</v>
          </cell>
          <cell r="F1361" t="e">
            <v>#N/A</v>
          </cell>
          <cell r="G1361" t="e">
            <v>#N/A</v>
          </cell>
          <cell r="J1361">
            <v>0</v>
          </cell>
          <cell r="K1361">
            <v>0</v>
          </cell>
        </row>
        <row r="1362">
          <cell r="A1362" t="str">
            <v xml:space="preserve">LUIS GERMAN CORTES GALVIS
</v>
          </cell>
          <cell r="B1362" t="str">
            <v>Carrera 56 # 145-51 apto 302 torre 1 BOGOTA</v>
          </cell>
          <cell r="C1362" t="e">
            <v>#N/A</v>
          </cell>
          <cell r="D1362" t="str">
            <v>3102509110-6245603-3102944187</v>
          </cell>
          <cell r="E1362" t="e">
            <v>#N/A</v>
          </cell>
          <cell r="F1362" t="e">
            <v>#N/A</v>
          </cell>
          <cell r="G1362" t="e">
            <v>#N/A</v>
          </cell>
          <cell r="J1362">
            <v>0</v>
          </cell>
          <cell r="K1362">
            <v>0</v>
          </cell>
        </row>
        <row r="1363">
          <cell r="A1363" t="str">
            <v>LUIS HERNANDEZ</v>
          </cell>
          <cell r="B1363" t="str">
            <v>Transversal 44 # 102 167 conjunto Sierra</v>
          </cell>
          <cell r="C1363" t="str">
            <v>barrió mira mar</v>
          </cell>
          <cell r="D1363">
            <v>-3116743600</v>
          </cell>
          <cell r="E1363" t="str">
            <v>barrió mira mar</v>
          </cell>
          <cell r="F1363" t="str">
            <v>Barranquilla</v>
          </cell>
          <cell r="G1363" t="str">
            <v>Riomar</v>
          </cell>
          <cell r="H1363" t="str">
            <v>Cra. 51 # 82-197</v>
          </cell>
          <cell r="J1363">
            <v>4</v>
          </cell>
          <cell r="K1363">
            <v>15</v>
          </cell>
        </row>
        <row r="1364">
          <cell r="A1364" t="str">
            <v>Luis Jaime Molina</v>
          </cell>
          <cell r="B1364" t="str">
            <v>Cll. 38 # 54 A - 35 piso 4 Rionegro</v>
          </cell>
          <cell r="C1364">
            <v>0</v>
          </cell>
          <cell r="D1364">
            <v>0</v>
          </cell>
          <cell r="F1364" t="str">
            <v xml:space="preserve">RIONEGRO </v>
          </cell>
          <cell r="G1364" t="str">
            <v>Clinica somer</v>
          </cell>
          <cell r="H1364" t="str">
            <v>Cll. 38 # 54 A - 35 piso 4 Rionegro</v>
          </cell>
          <cell r="J1364">
            <v>35</v>
          </cell>
          <cell r="K1364" t="str">
            <v>50 min</v>
          </cell>
        </row>
        <row r="1365">
          <cell r="A1365" t="str">
            <v>LUIS MEJIA</v>
          </cell>
          <cell r="B1365" t="str">
            <v>CARRERA 50A #9A-07 BARRIO BARLOVENTO- FRENTE A LA DUANA</v>
          </cell>
          <cell r="C1365" t="str">
            <v>BARLOVENTO</v>
          </cell>
          <cell r="D1365" t="str">
            <v>3006524688 / 3007009203-3004716358</v>
          </cell>
          <cell r="E1365" t="str">
            <v>BARLOVENTO</v>
          </cell>
          <cell r="F1365" t="str">
            <v>Barranquilla</v>
          </cell>
          <cell r="G1365" t="str">
            <v>Riomar</v>
          </cell>
          <cell r="H1365" t="str">
            <v>Cra. 51 # 82-197</v>
          </cell>
          <cell r="J1365">
            <v>7</v>
          </cell>
          <cell r="K1365">
            <v>20</v>
          </cell>
        </row>
        <row r="1366">
          <cell r="A1366" t="str">
            <v>Luis Miguel Morales Pineda</v>
          </cell>
          <cell r="B1366" t="str">
            <v xml:space="preserve">Calle 20 # 17-17 Santander Caracoli/Antioquia </v>
          </cell>
          <cell r="C1366" t="e">
            <v>#N/A</v>
          </cell>
          <cell r="D1366">
            <v>3217041050</v>
          </cell>
          <cell r="E1366" t="e">
            <v>#N/A</v>
          </cell>
          <cell r="F1366" t="e">
            <v>#N/A</v>
          </cell>
          <cell r="G1366" t="e">
            <v>#N/A</v>
          </cell>
          <cell r="J1366" t="str">
            <v>139KM</v>
          </cell>
          <cell r="K1366" t="str">
            <v>3H 7MIN</v>
          </cell>
        </row>
        <row r="1367">
          <cell r="A1367" t="str">
            <v>Luis Miguel Ramirez Bermudez</v>
          </cell>
          <cell r="B1367" t="str">
            <v>Tv 37A Dg 38A-Torre 06 Apto 205 Cartago</v>
          </cell>
          <cell r="C1367" t="e">
            <v>#N/A</v>
          </cell>
          <cell r="D1367">
            <v>3212598345</v>
          </cell>
          <cell r="E1367" t="e">
            <v>#N/A</v>
          </cell>
          <cell r="F1367" t="e">
            <v>#N/A</v>
          </cell>
          <cell r="G1367" t="e">
            <v>#N/A</v>
          </cell>
          <cell r="J1367" t="str">
            <v>139KM</v>
          </cell>
          <cell r="K1367" t="str">
            <v>3H 7MIN</v>
          </cell>
        </row>
        <row r="1368">
          <cell r="A1368" t="str">
            <v>LUIS MONSALVE</v>
          </cell>
          <cell r="B1368" t="str">
            <v xml:space="preserve">CALLE 117 # 26-30 LA PRADERA </v>
          </cell>
          <cell r="C1368" t="str">
            <v>LA PRADERA</v>
          </cell>
          <cell r="D1368" t="str">
            <v>3190447-3003673035</v>
          </cell>
          <cell r="E1368" t="str">
            <v>LA PRADERA</v>
          </cell>
          <cell r="F1368" t="str">
            <v>Barranquilla</v>
          </cell>
          <cell r="G1368" t="str">
            <v>Riomar</v>
          </cell>
          <cell r="H1368" t="str">
            <v>Cra. 51 # 82-197</v>
          </cell>
          <cell r="J1368" t="str">
            <v>10.2</v>
          </cell>
          <cell r="K1368" t="str">
            <v>18 min</v>
          </cell>
        </row>
        <row r="1369">
          <cell r="A1369" t="str">
            <v>LUIS SUAREZ</v>
          </cell>
          <cell r="B1369" t="str">
            <v>Cra 21 # 51 06, Barrio El Carmen</v>
          </cell>
          <cell r="C1369" t="str">
            <v>EL Carmen</v>
          </cell>
          <cell r="D1369" t="str">
            <v>3003621256 - 3242903892 - 3464702</v>
          </cell>
          <cell r="E1369" t="str">
            <v>EL Carmen</v>
          </cell>
          <cell r="F1369" t="str">
            <v>Barranquilla</v>
          </cell>
          <cell r="G1369" t="str">
            <v>Riomar</v>
          </cell>
          <cell r="H1369" t="str">
            <v>Cra. 51 # 82-197</v>
          </cell>
          <cell r="J1369" t="str">
            <v>6.5 km</v>
          </cell>
          <cell r="K1369" t="str">
            <v>26 min</v>
          </cell>
        </row>
        <row r="1370">
          <cell r="A1370" t="str">
            <v>LUISA ARIZA</v>
          </cell>
          <cell r="B1370" t="str">
            <v xml:space="preserve">CRA 11G # 117-18 EL PUEBLITO </v>
          </cell>
          <cell r="C1370" t="str">
            <v>EL PUEBLITO</v>
          </cell>
          <cell r="D1370" t="str">
            <v>-3012338427</v>
          </cell>
          <cell r="E1370" t="str">
            <v>EL PUEBLITO</v>
          </cell>
          <cell r="F1370" t="str">
            <v>Barranquilla</v>
          </cell>
          <cell r="G1370" t="str">
            <v>Riomar</v>
          </cell>
          <cell r="H1370" t="str">
            <v>Cra. 51 # 82-197</v>
          </cell>
          <cell r="J1370" t="str">
            <v>9.1</v>
          </cell>
          <cell r="K1370" t="str">
            <v xml:space="preserve">17 min </v>
          </cell>
        </row>
        <row r="1371">
          <cell r="A1371" t="str">
            <v>Luisa Fernanda Beltran Martinez</v>
          </cell>
          <cell r="B1371" t="str">
            <v>Calle 4 # 21c-31 Santa Marta/Magdalena</v>
          </cell>
          <cell r="C1371" t="e">
            <v>#N/A</v>
          </cell>
          <cell r="D1371">
            <v>3016539616</v>
          </cell>
          <cell r="E1371" t="e">
            <v>#N/A</v>
          </cell>
          <cell r="F1371" t="e">
            <v>#N/A</v>
          </cell>
          <cell r="G1371" t="e">
            <v>#N/A</v>
          </cell>
          <cell r="J1371" t="str">
            <v>9,1KM</v>
          </cell>
          <cell r="K1371" t="str">
            <v>28MIN</v>
          </cell>
        </row>
        <row r="1372">
          <cell r="A1372" t="str">
            <v>Luisa Fernanda Franco</v>
          </cell>
          <cell r="B1372" t="str">
            <v>Calle 11 # 16-100</v>
          </cell>
          <cell r="C1372" t="str">
            <v>Calle Vieja</v>
          </cell>
          <cell r="D1372">
            <v>3102777817</v>
          </cell>
          <cell r="E1372" t="str">
            <v>Calle Vieja</v>
          </cell>
          <cell r="F1372" t="str">
            <v>Honda</v>
          </cell>
          <cell r="G1372" t="str">
            <v>Honda</v>
          </cell>
          <cell r="H1372" t="str">
            <v>Calle 9 No. 16-38 Av Centenario Hospital San Juan de Dios Honda</v>
          </cell>
          <cell r="J1372" t="str">
            <v>5 KM</v>
          </cell>
          <cell r="K1372" t="str">
            <v>8 MIN</v>
          </cell>
        </row>
        <row r="1373">
          <cell r="A1373" t="str">
            <v>luisa fernanda ocampo</v>
          </cell>
          <cell r="B1373" t="str">
            <v>Manzana 5 casa 38 san Juaquin por cuba pereira</v>
          </cell>
          <cell r="C1373" t="e">
            <v>#N/A</v>
          </cell>
          <cell r="D1373">
            <v>3126906403</v>
          </cell>
          <cell r="E1373" t="e">
            <v>#N/A</v>
          </cell>
          <cell r="F1373" t="e">
            <v>#N/A</v>
          </cell>
          <cell r="G1373" t="e">
            <v>#N/A</v>
          </cell>
          <cell r="J1373" t="str">
            <v>8,7KM</v>
          </cell>
          <cell r="K1373" t="str">
            <v>20MIN</v>
          </cell>
        </row>
        <row r="1374">
          <cell r="A1374" t="str">
            <v>LUISA FERNANDA ORTIZ GALINDO</v>
          </cell>
          <cell r="B1374" t="str">
            <v>CRA 68 H N 79-74</v>
          </cell>
          <cell r="C1374" t="str">
            <v xml:space="preserve">las ferias </v>
          </cell>
          <cell r="D1374">
            <v>0</v>
          </cell>
          <cell r="E1374" t="str">
            <v xml:space="preserve">las ferias </v>
          </cell>
          <cell r="F1374" t="str">
            <v>Bogota</v>
          </cell>
          <cell r="G1374" t="str">
            <v>Dorado</v>
          </cell>
          <cell r="H1374" t="str">
            <v>Diagonal 82 Bis # 85 - 90</v>
          </cell>
          <cell r="J1374">
            <v>5</v>
          </cell>
          <cell r="K1374">
            <v>15</v>
          </cell>
        </row>
        <row r="1375">
          <cell r="A1375" t="str">
            <v>LUISA FERNANDA TORRES ORTIZ</v>
          </cell>
          <cell r="B1375" t="str">
            <v>CRA 116 B # 74 A - 40 CONJUNTO MONTECARLO IV ENGATIVA BOGOTÁ</v>
          </cell>
          <cell r="C1375" t="e">
            <v>#N/A</v>
          </cell>
          <cell r="D1375">
            <v>3172893996</v>
          </cell>
          <cell r="E1375" t="e">
            <v>#N/A</v>
          </cell>
          <cell r="F1375" t="e">
            <v>#N/A</v>
          </cell>
          <cell r="G1375" t="e">
            <v>#N/A</v>
          </cell>
          <cell r="J1375">
            <v>0</v>
          </cell>
          <cell r="K1375">
            <v>0</v>
          </cell>
        </row>
        <row r="1376">
          <cell r="A1376" t="str">
            <v xml:space="preserve">Luisa Fernando Beltrán </v>
          </cell>
          <cell r="B1376" t="str">
            <v>Calle 4 -21 c 31 San Fernando Santa Marta</v>
          </cell>
          <cell r="C1376" t="e">
            <v>#N/A</v>
          </cell>
          <cell r="D1376">
            <v>3016539616</v>
          </cell>
          <cell r="E1376" t="e">
            <v>#N/A</v>
          </cell>
          <cell r="F1376" t="e">
            <v>#N/A</v>
          </cell>
          <cell r="G1376" t="e">
            <v>#N/A</v>
          </cell>
          <cell r="J1376">
            <v>0</v>
          </cell>
          <cell r="K1376">
            <v>0</v>
          </cell>
        </row>
        <row r="1377">
          <cell r="A1377" t="str">
            <v>Luisa Franco</v>
          </cell>
          <cell r="B1377" t="str">
            <v>Calle 11 # 16-100</v>
          </cell>
          <cell r="C1377" t="str">
            <v>Calle Vieja</v>
          </cell>
          <cell r="D1377">
            <v>3102777817</v>
          </cell>
          <cell r="E1377" t="str">
            <v>Calle Vieja</v>
          </cell>
          <cell r="F1377" t="str">
            <v>Honda</v>
          </cell>
          <cell r="G1377" t="str">
            <v>Honda</v>
          </cell>
          <cell r="H1377" t="str">
            <v>Calle 9 No. 16-38 Av Centenario Hospital San Juan de Dios Honda</v>
          </cell>
          <cell r="J1377">
            <v>2</v>
          </cell>
          <cell r="K1377" t="str">
            <v>5min</v>
          </cell>
        </row>
        <row r="1378">
          <cell r="A1378" t="str">
            <v>LUISANA ANTONIETA PACHECO PAEZ</v>
          </cell>
          <cell r="B1378" t="str">
            <v>CALLE 72 #86-60 BOGOTA D.C</v>
          </cell>
          <cell r="C1378" t="e">
            <v>#N/A</v>
          </cell>
          <cell r="D1378">
            <v>3194415790</v>
          </cell>
          <cell r="E1378" t="e">
            <v>#N/A</v>
          </cell>
          <cell r="F1378" t="e">
            <v>#N/A</v>
          </cell>
          <cell r="G1378" t="e">
            <v>#N/A</v>
          </cell>
          <cell r="J1378">
            <v>0</v>
          </cell>
          <cell r="K1378">
            <v>0</v>
          </cell>
        </row>
        <row r="1379">
          <cell r="A1379" t="str">
            <v>LUNNA ISABELLA PEREZ VERJEL</v>
          </cell>
          <cell r="B1379" t="str">
            <v>CARRERA 9 # 20 -64 BARRIO VILLA DEL ROSARIO ABREGO/N DE SANTANDER</v>
          </cell>
          <cell r="C1379" t="e">
            <v>#N/A</v>
          </cell>
          <cell r="D1379" t="str">
            <v>3214907881-3143924744</v>
          </cell>
          <cell r="E1379" t="e">
            <v>#N/A</v>
          </cell>
          <cell r="F1379" t="str">
            <v>OCAÑA</v>
          </cell>
          <cell r="G1379" t="str">
            <v xml:space="preserve">ESE HOSPITAL EMIRO </v>
          </cell>
          <cell r="J1379" t="str">
            <v>31,3KM</v>
          </cell>
          <cell r="K1379" t="str">
            <v>50MIN</v>
          </cell>
        </row>
        <row r="1380">
          <cell r="A1380" t="str">
            <v>LUZ ADRIANA DIAZ MEJIA</v>
          </cell>
          <cell r="B1380" t="str">
            <v>CALLE 76 E SUR # 46B_149 APTO201 METROPOLITANO SABANETA/ANTIOQUIA</v>
          </cell>
          <cell r="C1380" t="e">
            <v>#N/A</v>
          </cell>
          <cell r="D1380">
            <v>3053956798</v>
          </cell>
          <cell r="E1380" t="e">
            <v>#N/A</v>
          </cell>
          <cell r="F1380" t="e">
            <v>#N/A</v>
          </cell>
          <cell r="G1380" t="e">
            <v>#N/A</v>
          </cell>
          <cell r="J1380">
            <v>0</v>
          </cell>
          <cell r="K1380">
            <v>0</v>
          </cell>
        </row>
        <row r="1381">
          <cell r="A1381" t="str">
            <v>LUZ ALBA ARANGO RESTREPO</v>
          </cell>
          <cell r="B1381" t="str">
            <v>PARQUE DE COPACABANA/ANTIOQUIA</v>
          </cell>
          <cell r="C1381" t="e">
            <v>#N/A</v>
          </cell>
          <cell r="D1381">
            <v>3507967218</v>
          </cell>
          <cell r="E1381" t="e">
            <v>#N/A</v>
          </cell>
          <cell r="F1381" t="e">
            <v>#N/A</v>
          </cell>
          <cell r="G1381" t="e">
            <v>#N/A</v>
          </cell>
          <cell r="J1381">
            <v>0</v>
          </cell>
          <cell r="K1381">
            <v>0</v>
          </cell>
        </row>
        <row r="1382">
          <cell r="A1382" t="str">
            <v>LUZ CASTANO</v>
          </cell>
          <cell r="B1382" t="str">
            <v>Cll. 38 # 54 A - 35 piso 4 Rionegro</v>
          </cell>
          <cell r="C1382">
            <v>0</v>
          </cell>
          <cell r="F1382" t="str">
            <v xml:space="preserve">RIONEGRO </v>
          </cell>
          <cell r="G1382" t="str">
            <v>Clinica somer</v>
          </cell>
          <cell r="H1382" t="str">
            <v>Cll. 38 # 54 A - 35 piso 4 Rionegro</v>
          </cell>
          <cell r="J1382">
            <v>35</v>
          </cell>
          <cell r="K1382" t="str">
            <v>50 min</v>
          </cell>
        </row>
        <row r="1383">
          <cell r="A1383" t="str">
            <v>LUZ DAMARIS GONZALES PAVAS</v>
          </cell>
          <cell r="B1383" t="str">
            <v>ACORDAR CON EL PACIENTE LA UNION/ANTIOQUIA</v>
          </cell>
          <cell r="C1383" t="e">
            <v>#N/A</v>
          </cell>
          <cell r="D1383">
            <v>3173345294</v>
          </cell>
          <cell r="E1383" t="e">
            <v>#N/A</v>
          </cell>
          <cell r="F1383" t="e">
            <v>#N/A</v>
          </cell>
          <cell r="G1383" t="e">
            <v>#N/A</v>
          </cell>
          <cell r="J1383">
            <v>0</v>
          </cell>
          <cell r="K1383">
            <v>0</v>
          </cell>
        </row>
        <row r="1384">
          <cell r="A1384" t="str">
            <v xml:space="preserve">LUZ DAMARIS GONZALEZ PAVAS </v>
          </cell>
          <cell r="B1384" t="str">
            <v>ACORDAR CON EL PACIENTE LA UNION/ANTIOQUIA</v>
          </cell>
          <cell r="C1384" t="e">
            <v>#N/A</v>
          </cell>
          <cell r="D1384">
            <v>3173345294</v>
          </cell>
          <cell r="E1384" t="e">
            <v>#N/A</v>
          </cell>
          <cell r="F1384" t="e">
            <v>#N/A</v>
          </cell>
          <cell r="G1384" t="e">
            <v>#N/A</v>
          </cell>
          <cell r="J1384">
            <v>0</v>
          </cell>
          <cell r="K1384">
            <v>0</v>
          </cell>
        </row>
        <row r="1385">
          <cell r="A1385" t="str">
            <v>Luz Dary Calvo Cáceres</v>
          </cell>
          <cell r="B1385" t="str">
            <v>Calle 4 # 36-55 apto 513 Barrio Galán</v>
          </cell>
          <cell r="C1385" t="str">
            <v>Galán</v>
          </cell>
          <cell r="D1385">
            <v>3164782913</v>
          </cell>
          <cell r="E1385" t="str">
            <v>Galán</v>
          </cell>
          <cell r="F1385" t="str">
            <v>Bogota</v>
          </cell>
          <cell r="G1385" t="str">
            <v>Fmexpress Bogotá</v>
          </cell>
          <cell r="H1385" t="str">
            <v>BOGOTA CLL 161 # 7G-36</v>
          </cell>
          <cell r="I1385" t="str">
            <v>Primer Turno</v>
          </cell>
          <cell r="J1385">
            <v>21</v>
          </cell>
          <cell r="K1385">
            <v>31</v>
          </cell>
        </row>
        <row r="1386">
          <cell r="A1386" t="str">
            <v>LUZ DARY ROCHA ARIAS</v>
          </cell>
          <cell r="B1386" t="str">
            <v>BARRIO VILLA JERUSALEN MZ K CASA 1 MONTENEGRO /QUINDIO</v>
          </cell>
          <cell r="C1386" t="e">
            <v>#N/A</v>
          </cell>
          <cell r="D1386">
            <v>3134771103</v>
          </cell>
          <cell r="E1386" t="e">
            <v>#N/A</v>
          </cell>
          <cell r="F1386" t="e">
            <v>#N/A</v>
          </cell>
          <cell r="G1386" t="e">
            <v>#N/A</v>
          </cell>
          <cell r="J1386">
            <v>0</v>
          </cell>
          <cell r="K1386">
            <v>0</v>
          </cell>
        </row>
        <row r="1387">
          <cell r="A1387" t="str">
            <v>Luz Dary Velandia</v>
          </cell>
          <cell r="B1387" t="str">
            <v>Carrera 81 F # 11 B - 25</v>
          </cell>
          <cell r="C1387" t="str">
            <v>Santa Catalina</v>
          </cell>
          <cell r="D1387">
            <v>3102347887</v>
          </cell>
          <cell r="E1387" t="str">
            <v>Santa Catalina</v>
          </cell>
          <cell r="F1387" t="str">
            <v>BOGOTÁ</v>
          </cell>
          <cell r="G1387" t="str">
            <v xml:space="preserve">Dorado </v>
          </cell>
          <cell r="H1387" t="str">
            <v>Diagonal 82 Bis # 85 - 90</v>
          </cell>
          <cell r="J1387">
            <v>8</v>
          </cell>
          <cell r="K1387" t="str">
            <v>35min</v>
          </cell>
        </row>
        <row r="1388">
          <cell r="A1388" t="str">
            <v>LUZ DEL MAR LLANOS</v>
          </cell>
          <cell r="B1388" t="str">
            <v>CALLE 68 SUR No 45 - 70 TORRE 1 EDIFICIO LUIS PINO SABANETA</v>
          </cell>
          <cell r="C1388" t="str">
            <v>Intermunicipal</v>
          </cell>
          <cell r="D1388">
            <v>3502887416</v>
          </cell>
          <cell r="E1388" t="str">
            <v>Sabaneta</v>
          </cell>
          <cell r="F1388" t="str">
            <v>Medellin</v>
          </cell>
          <cell r="G1388" t="str">
            <v>Hosp. San Vicente de Paúl</v>
          </cell>
          <cell r="H1388" t="str">
            <v>Cll. 64 # 51 D - 70 HSVP</v>
          </cell>
          <cell r="I1388" t="str">
            <v>Primer Turno</v>
          </cell>
          <cell r="J1388" t="str">
            <v>20 km</v>
          </cell>
          <cell r="K1388" t="str">
            <v>25 min</v>
          </cell>
        </row>
        <row r="1389">
          <cell r="A1389" t="str">
            <v xml:space="preserve">LUZ DIAZ </v>
          </cell>
          <cell r="B1389" t="str">
            <v>CALLE 61 # 41-50</v>
          </cell>
          <cell r="C1389">
            <v>0</v>
          </cell>
          <cell r="D1389">
            <v>3024060382</v>
          </cell>
          <cell r="E1389">
            <v>0</v>
          </cell>
          <cell r="F1389" t="str">
            <v>Barranquilla</v>
          </cell>
          <cell r="G1389" t="str">
            <v>Riomar</v>
          </cell>
          <cell r="H1389" t="str">
            <v>Cra. 51 # 82-197</v>
          </cell>
          <cell r="J1389" t="str">
            <v>4.2</v>
          </cell>
          <cell r="K1389" t="str">
            <v>12 min</v>
          </cell>
        </row>
        <row r="1390">
          <cell r="A1390" t="str">
            <v>LUZ EDITH HERNANDEZ ALARCON</v>
          </cell>
          <cell r="B1390" t="str">
            <v>Calle 3 C # 4-44 Nuevo Pablo VI, piso 1 SAN GIL/SANTANDER</v>
          </cell>
          <cell r="C1390" t="e">
            <v>#N/A</v>
          </cell>
          <cell r="D1390">
            <v>3003718105</v>
          </cell>
          <cell r="E1390" t="e">
            <v>#N/A</v>
          </cell>
          <cell r="F1390" t="e">
            <v>#N/A</v>
          </cell>
          <cell r="G1390" t="e">
            <v>#N/A</v>
          </cell>
          <cell r="J1390" t="str">
            <v>103,4KM</v>
          </cell>
          <cell r="K1390" t="str">
            <v>2H 22MIN</v>
          </cell>
        </row>
        <row r="1391">
          <cell r="A1391" t="str">
            <v>Luz Elena Perez Quintero</v>
          </cell>
          <cell r="B1391" t="str">
            <v xml:space="preserve">calle 25 N 32 32 Carmen de viboral barrio Buenos Aires </v>
          </cell>
          <cell r="C1391" t="str">
            <v>Intermunicipal</v>
          </cell>
          <cell r="D1391" t="str">
            <v>313 7950722</v>
          </cell>
          <cell r="E1391" t="str">
            <v>El carmen de Viboral</v>
          </cell>
          <cell r="F1391" t="str">
            <v xml:space="preserve">Rionegro </v>
          </cell>
          <cell r="G1391" t="str">
            <v>Clinica somer</v>
          </cell>
          <cell r="H1391" t="str">
            <v>Cll. 38 # 54 A - 35 piso 4 Rionegro</v>
          </cell>
          <cell r="I1391" t="str">
            <v>Primer Turno</v>
          </cell>
          <cell r="J1391" t="str">
            <v>11 km</v>
          </cell>
          <cell r="K1391" t="str">
            <v>20 min</v>
          </cell>
        </row>
        <row r="1392">
          <cell r="A1392" t="str">
            <v>Luz Enith Borrero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 t="str">
            <v>CARTAGENA</v>
          </cell>
          <cell r="G1392" t="str">
            <v>Cartagena</v>
          </cell>
          <cell r="H1392" t="str">
            <v>Barrio La Plazuela Carrera 71 # 29 - 236 CC shoping center La plazuela local 16</v>
          </cell>
          <cell r="I1392" t="str">
            <v>Primer Turno</v>
          </cell>
          <cell r="J1392">
            <v>0</v>
          </cell>
          <cell r="K1392">
            <v>0</v>
          </cell>
        </row>
        <row r="1393">
          <cell r="A1393" t="str">
            <v>LUZ ESTELA PATRIYU HERNANDEZ</v>
          </cell>
          <cell r="B1393" t="str">
            <v xml:space="preserve">DG 15 #2-33 </v>
          </cell>
          <cell r="C1393">
            <v>0</v>
          </cell>
          <cell r="D1393">
            <v>3135994891</v>
          </cell>
          <cell r="E1393">
            <v>0</v>
          </cell>
          <cell r="F1393" t="str">
            <v>Monteria</v>
          </cell>
          <cell r="G1393" t="str">
            <v>Monteria</v>
          </cell>
          <cell r="H1393" t="str">
            <v>Cra. 9 # 27-27 Edificio Cenecor</v>
          </cell>
          <cell r="I1393" t="str">
            <v>Primer Turno</v>
          </cell>
          <cell r="J1393">
            <v>5</v>
          </cell>
          <cell r="K1393">
            <v>10</v>
          </cell>
        </row>
        <row r="1394">
          <cell r="A1394" t="str">
            <v>LUZ FONTALVO</v>
          </cell>
          <cell r="B1394" t="str">
            <v>Cra 17 # 22 C - 21 ,</v>
          </cell>
          <cell r="C1394" t="str">
            <v xml:space="preserve"> Barrio Simón Bolivar</v>
          </cell>
          <cell r="D1394">
            <v>3155114013</v>
          </cell>
          <cell r="E1394" t="str">
            <v xml:space="preserve"> Barrio Simón Bolivar</v>
          </cell>
          <cell r="F1394" t="str">
            <v>Valledupar</v>
          </cell>
          <cell r="G1394" t="str">
            <v>Valledupar</v>
          </cell>
          <cell r="H1394" t="str">
            <v>Carrera 7A # 28-62
Barrio 12 de Octubre</v>
          </cell>
          <cell r="I1394" t="str">
            <v>Tercer Turno</v>
          </cell>
          <cell r="J1394" t="str">
            <v>1 km</v>
          </cell>
          <cell r="K1394" t="str">
            <v>3 min</v>
          </cell>
        </row>
        <row r="1395">
          <cell r="A1395" t="str">
            <v>Luz Islenia Sandoval</v>
          </cell>
          <cell r="B1395" t="str">
            <v>CONJUNTO PARQUE LA CIGARRAS</v>
          </cell>
          <cell r="C1395" t="str">
            <v>las cigarras</v>
          </cell>
          <cell r="D1395">
            <v>0</v>
          </cell>
          <cell r="E1395" t="str">
            <v>las cigarras</v>
          </cell>
          <cell r="F1395" t="str">
            <v>Bucaramanga</v>
          </cell>
          <cell r="G1395" t="str">
            <v>Cabecera</v>
          </cell>
          <cell r="H1395" t="str">
            <v>Cll.  54 #  33-45 piso 1</v>
          </cell>
          <cell r="J1395" t="str">
            <v>6 km</v>
          </cell>
          <cell r="K1395" t="str">
            <v>10 min</v>
          </cell>
        </row>
        <row r="1396">
          <cell r="A1396" t="str">
            <v xml:space="preserve">Luz islenia sandoval </v>
          </cell>
          <cell r="B1396" t="str">
            <v>CONJUNTO PARQUE LA CIGARRAS</v>
          </cell>
          <cell r="C1396" t="str">
            <v>Simon Bolivar</v>
          </cell>
          <cell r="D1396">
            <v>3005167957</v>
          </cell>
          <cell r="E1396" t="str">
            <v>Simon Bolivar</v>
          </cell>
          <cell r="F1396" t="str">
            <v>Bucaramanga</v>
          </cell>
          <cell r="G1396" t="str">
            <v>Cabecera</v>
          </cell>
          <cell r="H1396" t="str">
            <v>Cll.  54 #  33-45 piso 1</v>
          </cell>
          <cell r="I1396" t="str">
            <v>Tercer Turno</v>
          </cell>
          <cell r="J1396" t="str">
            <v>6 km</v>
          </cell>
          <cell r="K1396" t="str">
            <v>10 min</v>
          </cell>
        </row>
        <row r="1397">
          <cell r="A1397" t="str">
            <v>LUZ KARIME DIAZ</v>
          </cell>
          <cell r="B1397" t="str">
            <v>Cra 61 # 41-50 edificio flores del recreo</v>
          </cell>
          <cell r="C1397" t="str">
            <v>el recreo</v>
          </cell>
          <cell r="D1397">
            <v>3024060382</v>
          </cell>
          <cell r="E1397" t="str">
            <v>el recreo</v>
          </cell>
          <cell r="F1397" t="str">
            <v>Soledad</v>
          </cell>
          <cell r="G1397" t="str">
            <v>Riomar</v>
          </cell>
          <cell r="H1397" t="str">
            <v>Cra. 51 # 82-197</v>
          </cell>
          <cell r="I1397" t="str">
            <v>Primer Turno</v>
          </cell>
          <cell r="J1397">
            <v>4</v>
          </cell>
          <cell r="K1397">
            <v>20</v>
          </cell>
        </row>
        <row r="1398">
          <cell r="A1398" t="str">
            <v>Luz Maria Iglesias Arcon</v>
          </cell>
          <cell r="B1398" t="str">
            <v>Calle 45A # 7-135</v>
          </cell>
          <cell r="C1398" t="str">
            <v>Buenos Aires</v>
          </cell>
          <cell r="D1398" t="str">
            <v>3013107927-3007643587</v>
          </cell>
          <cell r="E1398" t="str">
            <v>Buenos Aires</v>
          </cell>
          <cell r="F1398" t="str">
            <v>Barranquilla</v>
          </cell>
          <cell r="G1398" t="str">
            <v>Murillo</v>
          </cell>
          <cell r="H1398" t="str">
            <v>Calle 45 # 9B - 08</v>
          </cell>
          <cell r="J1398">
            <v>1.5</v>
          </cell>
          <cell r="K1398">
            <v>5</v>
          </cell>
        </row>
        <row r="1399">
          <cell r="A1399" t="str">
            <v>LUZ MARINA CASTRO DE MORALES</v>
          </cell>
          <cell r="B1399" t="str">
            <v>CRA 14 # 12_44 LA UNION/ANTIOQUIA</v>
          </cell>
          <cell r="C1399" t="e">
            <v>#N/A</v>
          </cell>
          <cell r="D1399">
            <v>3125246255</v>
          </cell>
          <cell r="E1399" t="e">
            <v>#N/A</v>
          </cell>
          <cell r="F1399" t="e">
            <v>#N/A</v>
          </cell>
          <cell r="G1399" t="e">
            <v>#N/A</v>
          </cell>
          <cell r="J1399" t="str">
            <v>59,9KM</v>
          </cell>
          <cell r="K1399" t="str">
            <v>1H 26MIN</v>
          </cell>
        </row>
        <row r="1400">
          <cell r="A1400" t="str">
            <v xml:space="preserve">LUZ MARINA CASTRO DE MORALES </v>
          </cell>
          <cell r="B1400" t="str">
            <v>CRA 14 # 12_44 LA UNION/ANTIOQUIA</v>
          </cell>
          <cell r="C1400" t="e">
            <v>#N/A</v>
          </cell>
          <cell r="D1400">
            <v>3125246255</v>
          </cell>
          <cell r="E1400" t="e">
            <v>#N/A</v>
          </cell>
          <cell r="F1400" t="e">
            <v>#N/A</v>
          </cell>
          <cell r="G1400" t="e">
            <v>#N/A</v>
          </cell>
          <cell r="J1400">
            <v>0</v>
          </cell>
          <cell r="K1400">
            <v>0</v>
          </cell>
        </row>
        <row r="1401">
          <cell r="A1401" t="str">
            <v>LUZ MARINA CASTRO DE MORALES/LAURA CRISTINA CASTRO LOPEZ</v>
          </cell>
          <cell r="B1401" t="str">
            <v>CALLE 14 # 9-23 LA UNION/ANTIOQUIA</v>
          </cell>
          <cell r="C1401" t="e">
            <v>#N/A</v>
          </cell>
          <cell r="D1401" t="str">
            <v>3125246255-3206648621</v>
          </cell>
          <cell r="E1401" t="e">
            <v>#N/A</v>
          </cell>
          <cell r="F1401" t="e">
            <v>#N/A</v>
          </cell>
          <cell r="G1401" t="e">
            <v>#N/A</v>
          </cell>
          <cell r="J1401">
            <v>0</v>
          </cell>
          <cell r="K1401">
            <v>0</v>
          </cell>
        </row>
        <row r="1402">
          <cell r="A1402" t="str">
            <v>LUZ MARINA ESPINDOLA COLMENARES</v>
          </cell>
          <cell r="B1402" t="str">
            <v>Calle 104 número 1617 Villa Alicia BUCARAMANGA/SANTANDER</v>
          </cell>
          <cell r="C1402" t="e">
            <v>#N/A</v>
          </cell>
          <cell r="D1402">
            <v>3152539927</v>
          </cell>
          <cell r="E1402" t="e">
            <v>#N/A</v>
          </cell>
          <cell r="F1402" t="e">
            <v>#N/A</v>
          </cell>
          <cell r="G1402" t="e">
            <v>#N/A</v>
          </cell>
          <cell r="J1402" t="str">
            <v>6KM</v>
          </cell>
          <cell r="K1402" t="str">
            <v>15MIN</v>
          </cell>
        </row>
        <row r="1403">
          <cell r="A1403" t="str">
            <v>Luz Marina Gomez Montoya</v>
          </cell>
          <cell r="B1403" t="str">
            <v>Cll. 38 # 54 A - 35 piso 4 Rionegro</v>
          </cell>
          <cell r="C1403">
            <v>0</v>
          </cell>
          <cell r="F1403" t="str">
            <v xml:space="preserve">RIONEGRO </v>
          </cell>
          <cell r="G1403" t="str">
            <v>Clinica somer</v>
          </cell>
          <cell r="H1403" t="str">
            <v>Cll. 38 # 54 A - 35 piso 4 Rionegro</v>
          </cell>
          <cell r="J1403">
            <v>35</v>
          </cell>
          <cell r="K1403" t="str">
            <v>50 min</v>
          </cell>
        </row>
        <row r="1404">
          <cell r="A1404" t="str">
            <v>Luz Marina Guerrero Rojas</v>
          </cell>
          <cell r="B1404" t="str">
            <v>Cra 73 # 1 - 38 Bogotá Américas Occidental</v>
          </cell>
          <cell r="C1404" t="str">
            <v xml:space="preserve">americas occidental </v>
          </cell>
          <cell r="D1404" t="str">
            <v>317-6581455</v>
          </cell>
          <cell r="E1404" t="str">
            <v xml:space="preserve">americas occidental </v>
          </cell>
          <cell r="F1404" t="str">
            <v>BOGOTÁ</v>
          </cell>
          <cell r="G1404" t="str">
            <v>Occidente</v>
          </cell>
          <cell r="H1404" t="str">
            <v>Calle 5C No. 71C - 29 Torre B Piso 2 
Edificio Servicios Ambulatorios</v>
          </cell>
          <cell r="I1404" t="str">
            <v>Primer Turno</v>
          </cell>
          <cell r="J1404">
            <v>3</v>
          </cell>
          <cell r="K1404">
            <v>9</v>
          </cell>
        </row>
        <row r="1405">
          <cell r="A1405" t="str">
            <v xml:space="preserve">LUZ MERY PAEZ                    </v>
          </cell>
          <cell r="B1405" t="str">
            <v xml:space="preserve">CARRERA 141 A BIS # 143 A - 29 SUBA BILBAO                   </v>
          </cell>
          <cell r="C1405" t="str">
            <v>suba bilbao</v>
          </cell>
          <cell r="D1405">
            <v>0</v>
          </cell>
          <cell r="E1405" t="str">
            <v>suba bilbao</v>
          </cell>
          <cell r="F1405" t="str">
            <v>Bogota</v>
          </cell>
          <cell r="G1405" t="str">
            <v>Fmexpress Bogotá</v>
          </cell>
          <cell r="H1405" t="str">
            <v>BOGOTA CLL 161 # 7G-36</v>
          </cell>
          <cell r="J1405">
            <v>16</v>
          </cell>
          <cell r="K1405">
            <v>30</v>
          </cell>
        </row>
        <row r="1406">
          <cell r="A1406" t="str">
            <v xml:space="preserve">Luz Mery Rios </v>
          </cell>
          <cell r="B1406" t="str">
            <v>Olaya Herrera Sector 11 Noviembre Calle La Arrocera #34-111</v>
          </cell>
          <cell r="C1406" t="str">
            <v xml:space="preserve">Olaya Herrera </v>
          </cell>
          <cell r="D1406">
            <v>3142431973</v>
          </cell>
          <cell r="E1406" t="str">
            <v xml:space="preserve">Olaya Herrera </v>
          </cell>
          <cell r="F1406" t="str">
            <v>CARTAGENA</v>
          </cell>
          <cell r="G1406" t="str">
            <v>Cartagena</v>
          </cell>
          <cell r="H1406" t="str">
            <v>Barrio La Plazuela Carrera 71 # 29 - 236 CC shoping center La plazuela local 16</v>
          </cell>
          <cell r="I1406" t="str">
            <v>Cuarto Turno</v>
          </cell>
          <cell r="J1406">
            <v>0</v>
          </cell>
          <cell r="K1406">
            <v>0</v>
          </cell>
        </row>
        <row r="1407">
          <cell r="A1407" t="str">
            <v>LUZ MILA DEL SOCORRO VILLAMIZAR MOLINA/NERY MERCEDES VILLAMIZAR MOLINA</v>
          </cell>
          <cell r="B1407" t="str">
            <v>B/GUINEA CRA 13 #6-60 SAN LUIS DE SINCE/ SUCRE</v>
          </cell>
          <cell r="C1407" t="e">
            <v>#N/A</v>
          </cell>
          <cell r="D1407" t="str">
            <v>3004526845-3215399635</v>
          </cell>
          <cell r="E1407" t="e">
            <v>#N/A</v>
          </cell>
          <cell r="F1407" t="e">
            <v>#N/A</v>
          </cell>
          <cell r="G1407" t="e">
            <v>#N/A</v>
          </cell>
          <cell r="J1407">
            <v>0</v>
          </cell>
          <cell r="K1407">
            <v>0</v>
          </cell>
        </row>
        <row r="1408">
          <cell r="A1408" t="str">
            <v>LUZ MIRIAM  ALBA ACUÑA</v>
          </cell>
          <cell r="B1408" t="str">
            <v>VEREDA COLMECHOQUE SIACHOQUE BOYACA</v>
          </cell>
          <cell r="C1408" t="e">
            <v>#N/A</v>
          </cell>
          <cell r="D1408" t="str">
            <v>3165781917-3203477651</v>
          </cell>
          <cell r="E1408" t="e">
            <v>#N/A</v>
          </cell>
          <cell r="F1408" t="e">
            <v>#N/A</v>
          </cell>
          <cell r="G1408" t="e">
            <v>#N/A</v>
          </cell>
          <cell r="J1408">
            <v>0</v>
          </cell>
          <cell r="K1408">
            <v>0</v>
          </cell>
        </row>
        <row r="1409">
          <cell r="A1409" t="str">
            <v>LUZ MIRIAM ALBA ACUÑA</v>
          </cell>
          <cell r="B1409" t="str">
            <v>VEREDA LA HACIENDA TUTA/BOYACA</v>
          </cell>
          <cell r="C1409" t="e">
            <v>#N/A</v>
          </cell>
          <cell r="D1409" t="str">
            <v>3165781917-3203477651</v>
          </cell>
          <cell r="E1409" t="e">
            <v>#N/A</v>
          </cell>
          <cell r="F1409" t="e">
            <v>#N/A</v>
          </cell>
          <cell r="G1409" t="e">
            <v>#N/A</v>
          </cell>
          <cell r="J1409">
            <v>0</v>
          </cell>
          <cell r="K1409">
            <v>0</v>
          </cell>
        </row>
        <row r="1410">
          <cell r="A1410" t="str">
            <v>LUZ MONICA GILES</v>
          </cell>
          <cell r="B1410" t="str">
            <v xml:space="preserve">Calle 43a sur 12a - 55 </v>
          </cell>
          <cell r="C1410" t="str">
            <v>San Jorge Segunta Etapa</v>
          </cell>
          <cell r="D1410">
            <v>3205773331</v>
          </cell>
          <cell r="E1410" t="str">
            <v>San Jorge Segunta Etapa</v>
          </cell>
          <cell r="F1410" t="str">
            <v>Bogota</v>
          </cell>
          <cell r="G1410" t="str">
            <v xml:space="preserve">Occidente </v>
          </cell>
          <cell r="H1410" t="str">
            <v>Av. Cll 134 # 7b- 83</v>
          </cell>
          <cell r="J1410" t="str">
            <v>10.9</v>
          </cell>
          <cell r="K1410">
            <v>28</v>
          </cell>
        </row>
        <row r="1411">
          <cell r="A1411" t="str">
            <v>Luz Myriam Moreno</v>
          </cell>
          <cell r="B1411" t="str">
            <v>Carrera 78 No. 45 - 54</v>
          </cell>
          <cell r="C1411" t="str">
            <v>Barrio Jacqueline</v>
          </cell>
          <cell r="D1411">
            <v>3204845689</v>
          </cell>
          <cell r="E1411" t="str">
            <v>Barrio Jacqueline</v>
          </cell>
          <cell r="F1411" t="str">
            <v xml:space="preserve">Bogota </v>
          </cell>
          <cell r="G1411" t="str">
            <v>Occidente</v>
          </cell>
          <cell r="H1411" t="str">
            <v>Calle 5C No. 71C - 29 Torre B Piso 2 
Edificio Servicios Ambulatorios</v>
          </cell>
        </row>
        <row r="1412">
          <cell r="A1412" t="str">
            <v>LUZ NAIROBY DURAN TORRES</v>
          </cell>
          <cell r="B1412" t="str">
            <v>CLL 65 # 44-37 piso 1 Barrio Bostón BARRANQUILLA/ATLANTICO</v>
          </cell>
          <cell r="C1412" t="e">
            <v>#N/A</v>
          </cell>
          <cell r="D1412">
            <v>3013277309</v>
          </cell>
          <cell r="E1412" t="e">
            <v>#N/A</v>
          </cell>
          <cell r="F1412" t="e">
            <v>#N/A</v>
          </cell>
          <cell r="G1412" t="e">
            <v>#N/A</v>
          </cell>
          <cell r="J1412">
            <v>0</v>
          </cell>
          <cell r="K1412">
            <v>0</v>
          </cell>
        </row>
        <row r="1413">
          <cell r="A1413" t="str">
            <v>LUZ NERY BUELVAS HERNANDEZ</v>
          </cell>
          <cell r="B1413" t="str">
            <v>BARRIO VILLA MELISA MZ 12 LT 24 MONTERIA</v>
          </cell>
          <cell r="C1413" t="e">
            <v>#N/A</v>
          </cell>
          <cell r="D1413">
            <v>3113322991</v>
          </cell>
          <cell r="E1413" t="e">
            <v>#N/A</v>
          </cell>
          <cell r="F1413" t="e">
            <v>#N/A</v>
          </cell>
          <cell r="G1413" t="e">
            <v>#N/A</v>
          </cell>
          <cell r="J1413">
            <v>0</v>
          </cell>
          <cell r="K1413">
            <v>0</v>
          </cell>
        </row>
        <row r="1414">
          <cell r="A1414" t="str">
            <v xml:space="preserve">MACHADO NUÑEZ JASBLEYDI TATIANA </v>
          </cell>
          <cell r="B1414" t="str">
            <v>MZ 38 Casa 2 Ciudadela Simon Bolivar Etapa 1</v>
          </cell>
          <cell r="C1414" t="str">
            <v>Simon Bolivar</v>
          </cell>
          <cell r="D1414">
            <v>3102049394</v>
          </cell>
          <cell r="E1414" t="str">
            <v>Simon Bolivar</v>
          </cell>
          <cell r="F1414" t="str">
            <v>Ibague</v>
          </cell>
          <cell r="G1414" t="str">
            <v>Ibague</v>
          </cell>
          <cell r="H1414" t="str">
            <v>Calle 41 # 5 - 40 Barrio Restrepo</v>
          </cell>
          <cell r="I1414" t="str">
            <v>Tercer Turno</v>
          </cell>
          <cell r="J1414" t="str">
            <v>6.2 km</v>
          </cell>
          <cell r="K1414" t="str">
            <v>14 min</v>
          </cell>
        </row>
        <row r="1415">
          <cell r="A1415" t="str">
            <v>Madeleine Cardona Rincon</v>
          </cell>
          <cell r="B1415" t="str">
            <v>CRA 54 NUM 46-41 SUR BARRIO VENECIA-BOGOTA</v>
          </cell>
          <cell r="C1415" t="str">
            <v>Venecia</v>
          </cell>
          <cell r="D1415">
            <v>3058956041</v>
          </cell>
          <cell r="E1415" t="str">
            <v>Venecia</v>
          </cell>
          <cell r="F1415" t="str">
            <v>BOGOTÁ</v>
          </cell>
          <cell r="G1415" t="str">
            <v>Occidente</v>
          </cell>
          <cell r="H1415" t="str">
            <v>Calle 5C No. 71C - 29 Torre B Piso 2 
Edificio Servicios Ambulatorios</v>
          </cell>
          <cell r="I1415" t="str">
            <v>Tercer Turno</v>
          </cell>
          <cell r="J1415">
            <v>8</v>
          </cell>
          <cell r="K1415">
            <v>14</v>
          </cell>
        </row>
        <row r="1416">
          <cell r="A1416" t="str">
            <v>MAESTRE HASBUM NERYS TERESA</v>
          </cell>
          <cell r="B1416" t="str">
            <v>CRA 19 EZ # 9C-35 BARRIO EL AMPARO</v>
          </cell>
          <cell r="C1416" t="str">
            <v>BARRIO EL AMPARO</v>
          </cell>
          <cell r="D1416">
            <v>3005906495</v>
          </cell>
          <cell r="E1416" t="str">
            <v>BARRIO EL AMPARO</v>
          </cell>
          <cell r="F1416" t="str">
            <v>Valledupar</v>
          </cell>
          <cell r="G1416" t="str">
            <v>Valledupar</v>
          </cell>
          <cell r="H1416" t="str">
            <v>Carrera 7A # 28-62
Barrio 12 de Octubre</v>
          </cell>
          <cell r="J1416" t="str">
            <v>8.6 km</v>
          </cell>
          <cell r="K1416" t="str">
            <v>15 min</v>
          </cell>
        </row>
        <row r="1417">
          <cell r="A1417" t="str">
            <v>MAGNOLIA BUSTOS</v>
          </cell>
          <cell r="B1417" t="str">
            <v>CRA 46# 52_07 BARRIO PRADO BELLO/ANTIOQUIA</v>
          </cell>
          <cell r="C1417" t="e">
            <v>#N/A</v>
          </cell>
          <cell r="D1417">
            <v>3016820233</v>
          </cell>
          <cell r="E1417" t="e">
            <v>#N/A</v>
          </cell>
          <cell r="F1417" t="e">
            <v>#N/A</v>
          </cell>
          <cell r="G1417" t="e">
            <v>#N/A</v>
          </cell>
          <cell r="J1417" t="str">
            <v>13KM</v>
          </cell>
          <cell r="K1417" t="str">
            <v>20MIN</v>
          </cell>
        </row>
        <row r="1418">
          <cell r="A1418" t="str">
            <v xml:space="preserve">MAGNOLIA BUSTOS </v>
          </cell>
          <cell r="B1418" t="str">
            <v>CRA 46# 52_07 BARRIO PRADO BELLO/ANTIOQUIA</v>
          </cell>
          <cell r="C1418" t="e">
            <v>#N/A</v>
          </cell>
          <cell r="D1418">
            <v>3016820233</v>
          </cell>
          <cell r="E1418" t="e">
            <v>#N/A</v>
          </cell>
          <cell r="F1418" t="e">
            <v>#N/A</v>
          </cell>
          <cell r="G1418" t="e">
            <v>#N/A</v>
          </cell>
          <cell r="J1418" t="str">
            <v>13KM</v>
          </cell>
          <cell r="K1418" t="str">
            <v>20MIN</v>
          </cell>
        </row>
        <row r="1419">
          <cell r="A1419" t="str">
            <v>MAHECHA PERALTA ERICA PAOLA</v>
          </cell>
          <cell r="B1419" t="str">
            <v>Ciudadela Comfenalco Mz 37 Casa 35 2da Etapa</v>
          </cell>
          <cell r="C1419" t="str">
            <v>Comfenalco</v>
          </cell>
          <cell r="D1419">
            <v>0</v>
          </cell>
          <cell r="E1419" t="str">
            <v>Comfenalco</v>
          </cell>
          <cell r="F1419" t="str">
            <v>Ibague</v>
          </cell>
          <cell r="G1419" t="str">
            <v>Ibague</v>
          </cell>
          <cell r="H1419" t="str">
            <v>Calle 41 # 5 - 40 Barrio Restrepo</v>
          </cell>
          <cell r="J1419" t="str">
            <v>10.8 km</v>
          </cell>
          <cell r="K1419" t="str">
            <v>15 min</v>
          </cell>
        </row>
        <row r="1420">
          <cell r="A1420" t="str">
            <v>MAICOLL DUVAN SARMIENTO FRANCO</v>
          </cell>
          <cell r="B1420" t="str">
            <v>CALLE 24 A # 35 - 20 CASA SAN BENITO VILLAVICENCIO</v>
          </cell>
          <cell r="C1420" t="e">
            <v>#N/A</v>
          </cell>
          <cell r="D1420" t="str">
            <v>3144411645-3138666087-3196264305-3118606712</v>
          </cell>
          <cell r="E1420" t="e">
            <v>#N/A</v>
          </cell>
          <cell r="F1420" t="e">
            <v>#N/A</v>
          </cell>
          <cell r="G1420" t="e">
            <v>#N/A</v>
          </cell>
          <cell r="J1420" t="str">
            <v>38,5KM</v>
          </cell>
          <cell r="K1420" t="str">
            <v>1H 3MIN</v>
          </cell>
        </row>
        <row r="1421">
          <cell r="A1421" t="str">
            <v xml:space="preserve">Maidelys Almeida </v>
          </cell>
          <cell r="B1421" t="str">
            <v>turbaco</v>
          </cell>
          <cell r="C1421">
            <v>0</v>
          </cell>
          <cell r="D1421">
            <v>3114300468</v>
          </cell>
          <cell r="E1421">
            <v>0</v>
          </cell>
          <cell r="F1421" t="str">
            <v>CARTAGENA</v>
          </cell>
          <cell r="G1421" t="str">
            <v>Cartagena</v>
          </cell>
          <cell r="H1421" t="str">
            <v>Barrio La Plazuela Carrera 71 # 29 - 236 CC shoping center La plazuela local 16</v>
          </cell>
          <cell r="I1421" t="str">
            <v>Tercer Turno</v>
          </cell>
          <cell r="J1421">
            <v>3</v>
          </cell>
          <cell r="K1421">
            <v>8</v>
          </cell>
        </row>
        <row r="1422">
          <cell r="A1422" t="str">
            <v xml:space="preserve">Maifer Del Rio </v>
          </cell>
          <cell r="B1422" t="str">
            <v>Olaya Herrera sector La Magdalena, Calle de las Flores #64-48</v>
          </cell>
          <cell r="C1422" t="str">
            <v xml:space="preserve">Olaya Herrera </v>
          </cell>
          <cell r="D1422">
            <v>3183069754</v>
          </cell>
          <cell r="E1422" t="str">
            <v xml:space="preserve">Olaya Herrera </v>
          </cell>
          <cell r="F1422" t="str">
            <v>CARTAGENA</v>
          </cell>
          <cell r="G1422" t="str">
            <v>Cartagena</v>
          </cell>
          <cell r="H1422" t="str">
            <v>Barrio La Plazuela Carrera 71 # 29 - 236 CC shoping center La plazuela local 16</v>
          </cell>
          <cell r="I1422" t="str">
            <v>Primer Turno</v>
          </cell>
          <cell r="J1422">
            <v>4</v>
          </cell>
          <cell r="K1422">
            <v>11</v>
          </cell>
        </row>
        <row r="1423">
          <cell r="A1423" t="str">
            <v>MAIRA ALEJANDRA MORALES POSADA</v>
          </cell>
          <cell r="B1423" t="str">
            <v>CALLE 9 · 5 -13 SONSON/ANTIOQUIA</v>
          </cell>
          <cell r="C1423" t="e">
            <v>#N/A</v>
          </cell>
          <cell r="D1423">
            <v>3218534750</v>
          </cell>
          <cell r="E1423" t="e">
            <v>#N/A</v>
          </cell>
          <cell r="F1423" t="e">
            <v>#N/A</v>
          </cell>
          <cell r="G1423" t="e">
            <v>#N/A</v>
          </cell>
          <cell r="J1423">
            <v>0</v>
          </cell>
          <cell r="K1423">
            <v>0</v>
          </cell>
        </row>
        <row r="1424">
          <cell r="A1424" t="str">
            <v>Maira Bello</v>
          </cell>
          <cell r="B1424" t="str">
            <v>Aeropuerto el Dorado</v>
          </cell>
          <cell r="C1424" t="str">
            <v>Dorado</v>
          </cell>
          <cell r="D1424">
            <v>3104769565</v>
          </cell>
          <cell r="E1424" t="str">
            <v>Dorado</v>
          </cell>
          <cell r="F1424" t="str">
            <v>BOGOTÁ</v>
          </cell>
          <cell r="H1424" t="str">
            <v>Hotel Cll 93</v>
          </cell>
          <cell r="J1424">
            <v>18</v>
          </cell>
          <cell r="K1424" t="str">
            <v>35 min</v>
          </cell>
        </row>
        <row r="1425">
          <cell r="A1425" t="str">
            <v>MAIRA VARGAS</v>
          </cell>
          <cell r="B1425" t="str">
            <v>CALLE 8va  SUR # 68D-4    FLORESTA SUR</v>
          </cell>
          <cell r="C1425" t="str">
            <v>floresta sur</v>
          </cell>
          <cell r="D1425">
            <v>0</v>
          </cell>
          <cell r="E1425" t="str">
            <v>floresta sur</v>
          </cell>
          <cell r="F1425" t="str">
            <v>Bogota</v>
          </cell>
          <cell r="G1425" t="str">
            <v>Fmexpress Bogotá</v>
          </cell>
          <cell r="H1425" t="str">
            <v>BOGOTA CLL 161 # 7G-36</v>
          </cell>
          <cell r="J1425">
            <v>22</v>
          </cell>
          <cell r="K1425">
            <v>34</v>
          </cell>
        </row>
        <row r="1426">
          <cell r="A1426" t="str">
            <v xml:space="preserve">MALORY ZUÑIGA BENEDETTI </v>
          </cell>
          <cell r="B1426" t="str">
            <v>Cr 75Bis # 68-02</v>
          </cell>
          <cell r="C1426" t="str">
            <v>Boyacá Real</v>
          </cell>
          <cell r="D1426">
            <v>3208796363</v>
          </cell>
          <cell r="E1426" t="str">
            <v>Boyacá Real</v>
          </cell>
          <cell r="F1426" t="str">
            <v>BOGOTA</v>
          </cell>
          <cell r="G1426" t="str">
            <v>Cruz Roja</v>
          </cell>
          <cell r="H1426" t="str">
            <v>Av. Kra  68 # 68 B-31 Bloque 1 Piso 1</v>
          </cell>
          <cell r="J1426">
            <v>15</v>
          </cell>
          <cell r="K1426" t="str">
            <v>30 min</v>
          </cell>
        </row>
        <row r="1427">
          <cell r="A1427" t="str">
            <v>MANCILLA MENDOZA HERLY PATRICIA</v>
          </cell>
          <cell r="B1427" t="str">
            <v>Carrera 26 # 35 170</v>
          </cell>
          <cell r="C1427" t="str">
            <v>cañaveral</v>
          </cell>
          <cell r="D1427">
            <v>3156373765</v>
          </cell>
          <cell r="E1427" t="str">
            <v>cañaveral</v>
          </cell>
          <cell r="F1427" t="str">
            <v>Bucaramanga</v>
          </cell>
          <cell r="G1427" t="str">
            <v>Foscal</v>
          </cell>
          <cell r="H1427" t="str">
            <v>Cra. 24 # 154-106 Centro Médico Ardila Lule Torre B. Piso 12</v>
          </cell>
          <cell r="I1427" t="str">
            <v>Tercer Turno</v>
          </cell>
          <cell r="J1427">
            <v>2</v>
          </cell>
          <cell r="K1427">
            <v>12</v>
          </cell>
        </row>
        <row r="1428">
          <cell r="A1428" t="str">
            <v>MANUEL MEZA</v>
          </cell>
          <cell r="B1428" t="str">
            <v>CARRERA 22C   72B - 37  BARRIO SAN FELIPE</v>
          </cell>
          <cell r="C1428" t="str">
            <v>San Felipe</v>
          </cell>
          <cell r="D1428" t="str">
            <v>3026110893-3654224-3003864567</v>
          </cell>
          <cell r="E1428" t="str">
            <v>San Felipe</v>
          </cell>
          <cell r="F1428" t="str">
            <v>Barranquilla</v>
          </cell>
          <cell r="G1428" t="str">
            <v>Riomar</v>
          </cell>
          <cell r="H1428" t="str">
            <v>Cra. 51 # 82-197</v>
          </cell>
          <cell r="J1428">
            <v>5.3</v>
          </cell>
          <cell r="K1428">
            <v>15</v>
          </cell>
        </row>
        <row r="1429">
          <cell r="A1429" t="str">
            <v>MANUEL MONTOYA</v>
          </cell>
          <cell r="B1429" t="str">
            <v>Cll. 38 # 54 A - 35 piso 4 Rionegro</v>
          </cell>
          <cell r="C1429">
            <v>0</v>
          </cell>
          <cell r="F1429" t="str">
            <v xml:space="preserve">RIONEGRO </v>
          </cell>
          <cell r="G1429" t="str">
            <v>Clinica somer</v>
          </cell>
          <cell r="H1429" t="str">
            <v>Cll. 38 # 54 A - 35 piso 4 Rionegro</v>
          </cell>
          <cell r="J1429">
            <v>35</v>
          </cell>
          <cell r="K1429" t="str">
            <v>50 min</v>
          </cell>
        </row>
        <row r="1430">
          <cell r="A1430" t="str">
            <v>MANUEL ROJANO</v>
          </cell>
          <cell r="B1430" t="str">
            <v>calle 75  27SUR-35 BARRIO SINAI 2</v>
          </cell>
          <cell r="C1430" t="str">
            <v>SINAI 2</v>
          </cell>
          <cell r="D1430" t="str">
            <v>3006366839 - 3205227972-3013172524</v>
          </cell>
          <cell r="E1430" t="str">
            <v>SINAI 2</v>
          </cell>
          <cell r="F1430" t="str">
            <v>Soledad</v>
          </cell>
          <cell r="G1430" t="str">
            <v>Riomar</v>
          </cell>
          <cell r="H1430" t="str">
            <v>Cra. 51 # 82-197</v>
          </cell>
          <cell r="J1430" t="str">
            <v>2.2</v>
          </cell>
          <cell r="K1430" t="str">
            <v>6 min</v>
          </cell>
        </row>
        <row r="1431">
          <cell r="A1431" t="str">
            <v>Manuel Valega</v>
          </cell>
          <cell r="B1431" t="str">
            <v>CRA 15 19 27</v>
          </cell>
          <cell r="C1431" t="str">
            <v>Pumarejo</v>
          </cell>
          <cell r="D1431">
            <v>3022494634</v>
          </cell>
          <cell r="E1431" t="str">
            <v>Pumarejo</v>
          </cell>
          <cell r="F1431" t="str">
            <v>Soledad</v>
          </cell>
          <cell r="G1431" t="str">
            <v>Murillo</v>
          </cell>
          <cell r="H1431" t="str">
            <v>Calle 45 # 9B - 08</v>
          </cell>
          <cell r="J1431">
            <v>6</v>
          </cell>
          <cell r="K1431">
            <v>14</v>
          </cell>
        </row>
        <row r="1432">
          <cell r="A1432" t="str">
            <v>MANUELA ARELLANA MARTINEZ</v>
          </cell>
          <cell r="B1432" t="str">
            <v>CRA 5 # 5-12 Barrio Centro. Cerca a la Alcaldía de PUERTO COLOMBIA /ATLANTICO</v>
          </cell>
          <cell r="C1432" t="e">
            <v>#N/A</v>
          </cell>
          <cell r="D1432" t="str">
            <v>3024527184-3015417713</v>
          </cell>
          <cell r="E1432" t="e">
            <v>#N/A</v>
          </cell>
          <cell r="F1432" t="e">
            <v>#N/A</v>
          </cell>
          <cell r="G1432" t="e">
            <v>#N/A</v>
          </cell>
          <cell r="J1432">
            <v>0</v>
          </cell>
          <cell r="K1432">
            <v>0</v>
          </cell>
        </row>
        <row r="1433">
          <cell r="A1433" t="str">
            <v>MANUELA FORERO</v>
          </cell>
          <cell r="B1433" t="str">
            <v>BOGOTA</v>
          </cell>
          <cell r="C1433" t="str">
            <v>BOGOTA</v>
          </cell>
          <cell r="D1433" t="str">
            <v>304 3910810</v>
          </cell>
          <cell r="E1433" t="str">
            <v>Bogota</v>
          </cell>
          <cell r="F1433" t="str">
            <v>Bogota</v>
          </cell>
          <cell r="G1433" t="str">
            <v>Bogota</v>
          </cell>
          <cell r="H1433" t="str">
            <v>Bogota</v>
          </cell>
          <cell r="J1433" t="str">
            <v>142.1</v>
          </cell>
          <cell r="K1433" t="str">
            <v>3h 30 minutos</v>
          </cell>
        </row>
        <row r="1434">
          <cell r="A1434" t="str">
            <v>Manuela Valentina Mazo</v>
          </cell>
          <cell r="B1434" t="str">
            <v>CALLE 80 # 50A - 11 APTO 101 CAMPO VALDEZ MEDELLIN</v>
          </cell>
          <cell r="C1434" t="e">
            <v>#N/A</v>
          </cell>
          <cell r="D1434">
            <v>3147757552</v>
          </cell>
          <cell r="E1434" t="e">
            <v>#N/A</v>
          </cell>
          <cell r="F1434" t="e">
            <v>#N/A</v>
          </cell>
          <cell r="G1434" t="e">
            <v>#N/A</v>
          </cell>
          <cell r="J1434">
            <v>0</v>
          </cell>
          <cell r="K1434">
            <v>0</v>
          </cell>
        </row>
        <row r="1435">
          <cell r="A1435" t="str">
            <v xml:space="preserve">Manuela Valentina Mazo  </v>
          </cell>
          <cell r="B1435" t="str">
            <v>CALLE 80 # 50 A - 11 APT 101 EDIF CAMPO VALDEZ MEDELLIN</v>
          </cell>
          <cell r="C1435" t="e">
            <v>#N/A</v>
          </cell>
          <cell r="D1435">
            <v>3147757552</v>
          </cell>
          <cell r="E1435" t="e">
            <v>#N/A</v>
          </cell>
          <cell r="F1435" t="e">
            <v>#N/A</v>
          </cell>
          <cell r="G1435" t="e">
            <v>#N/A</v>
          </cell>
          <cell r="J1435">
            <v>0</v>
          </cell>
          <cell r="K1435">
            <v>0</v>
          </cell>
        </row>
        <row r="1436">
          <cell r="A1436" t="str">
            <v>MANUELA VALENTINA MAZO JARAMILLO</v>
          </cell>
          <cell r="B1436" t="str">
            <v>CALLE 80 # 50 A - 11 APT 101 EDIF CAMPO VALDEZ MEDELLIN</v>
          </cell>
          <cell r="C1436" t="e">
            <v>#N/A</v>
          </cell>
          <cell r="D1436">
            <v>3147757552</v>
          </cell>
          <cell r="E1436" t="e">
            <v>#N/A</v>
          </cell>
          <cell r="F1436" t="e">
            <v>#N/A</v>
          </cell>
          <cell r="G1436" t="e">
            <v>#N/A</v>
          </cell>
          <cell r="J1436">
            <v>0</v>
          </cell>
          <cell r="K1436">
            <v>0</v>
          </cell>
        </row>
        <row r="1437">
          <cell r="A1437" t="str">
            <v>MAQUINA DE DIALISIS PERITONIAL</v>
          </cell>
          <cell r="B1437" t="str">
            <v>Cra. 9 # 27-27 Edificio Cenecor</v>
          </cell>
          <cell r="C1437" t="str">
            <v>ed Cenecor</v>
          </cell>
          <cell r="D1437">
            <v>0</v>
          </cell>
          <cell r="E1437" t="str">
            <v>ed Cenecor</v>
          </cell>
          <cell r="F1437" t="str">
            <v>Monteria</v>
          </cell>
          <cell r="G1437" t="str">
            <v>Monteria</v>
          </cell>
          <cell r="J1437" t="e">
            <v>#N/A</v>
          </cell>
          <cell r="K1437" t="e">
            <v>#N/A</v>
          </cell>
        </row>
        <row r="1438">
          <cell r="A1438" t="str">
            <v>Maquina De Dialisis Peritonial</v>
          </cell>
          <cell r="B1438" t="str">
            <v>Cra. 9 # 27-27 Edificio Cenecor</v>
          </cell>
          <cell r="C1438" t="str">
            <v>ed Cenecor</v>
          </cell>
          <cell r="D1438">
            <v>0</v>
          </cell>
          <cell r="E1438" t="str">
            <v>ed Cenecor</v>
          </cell>
          <cell r="F1438" t="str">
            <v>Monteria</v>
          </cell>
          <cell r="G1438" t="str">
            <v>Monteria</v>
          </cell>
        </row>
        <row r="1439">
          <cell r="A1439" t="str">
            <v>MAQUINA DE DIALISIS PERITONIAL</v>
          </cell>
          <cell r="B1439" t="e">
            <v>#N/A</v>
          </cell>
          <cell r="C1439" t="e">
            <v>#N/A</v>
          </cell>
          <cell r="D1439" t="e">
            <v>#N/A</v>
          </cell>
          <cell r="E1439" t="e">
            <v>#N/A</v>
          </cell>
          <cell r="F1439" t="e">
            <v>#N/A</v>
          </cell>
          <cell r="G1439" t="e">
            <v>#N/A</v>
          </cell>
          <cell r="H1439" t="e">
            <v>#N/A</v>
          </cell>
          <cell r="J1439" t="e">
            <v>#N/A</v>
          </cell>
          <cell r="K1439" t="e">
            <v>#N/A</v>
          </cell>
        </row>
        <row r="1440">
          <cell r="A1440" t="str">
            <v>Maquina De Dialisis Peritonial</v>
          </cell>
          <cell r="B1440" t="str">
            <v>Cra. 9 # 27-27 Edificio Cenecor</v>
          </cell>
          <cell r="C1440" t="e">
            <v>#N/A</v>
          </cell>
          <cell r="D1440">
            <v>0</v>
          </cell>
          <cell r="E1440" t="e">
            <v>#N/A</v>
          </cell>
          <cell r="F1440" t="e">
            <v>#N/A</v>
          </cell>
          <cell r="G1440" t="e">
            <v>#N/A</v>
          </cell>
        </row>
        <row r="1441">
          <cell r="A1441" t="str">
            <v>Maquina De Dialisis Peritonial DSR</v>
          </cell>
          <cell r="B1441" t="str">
            <v>cll 24 # 6-15. DSR SALUD RENAL IPS.  Monteria-Cordoba</v>
          </cell>
          <cell r="C1441" t="str">
            <v>Monteria</v>
          </cell>
          <cell r="D1441">
            <v>3225040574</v>
          </cell>
          <cell r="E1441" t="str">
            <v>Monteria</v>
          </cell>
          <cell r="F1441" t="str">
            <v>Monteria</v>
          </cell>
          <cell r="G1441" t="str">
            <v>Monteria</v>
          </cell>
          <cell r="J1441">
            <v>0</v>
          </cell>
          <cell r="K1441">
            <v>0</v>
          </cell>
        </row>
        <row r="1442">
          <cell r="A1442" t="str">
            <v>MARCELA BUSTILLO SERRANO</v>
          </cell>
          <cell r="B1442" t="str">
            <v>Cra 13b # 54 - 08 Barrio Cevillar</v>
          </cell>
          <cell r="C1442" t="str">
            <v>Cevillar</v>
          </cell>
          <cell r="D1442">
            <v>3041132852</v>
          </cell>
          <cell r="E1442" t="str">
            <v>Cevillar</v>
          </cell>
          <cell r="F1442" t="str">
            <v>Barranquilla</v>
          </cell>
          <cell r="G1442" t="str">
            <v>Riomar</v>
          </cell>
          <cell r="H1442" t="str">
            <v>Cra. 51 # 82-197</v>
          </cell>
          <cell r="J1442" t="str">
            <v>8.4 km</v>
          </cell>
          <cell r="K1442" t="str">
            <v>25 min</v>
          </cell>
        </row>
        <row r="1443">
          <cell r="A1443" t="str">
            <v xml:space="preserve">Marcela Gutierrez </v>
          </cell>
          <cell r="B1443" t="str">
            <v xml:space="preserve">Cra 67B#118-16 Bello </v>
          </cell>
          <cell r="C1443" t="str">
            <v>Intermunicipal</v>
          </cell>
          <cell r="D1443">
            <v>3122341341</v>
          </cell>
          <cell r="E1443" t="str">
            <v>Bello</v>
          </cell>
          <cell r="F1443" t="str">
            <v>Medellin</v>
          </cell>
          <cell r="G1443" t="str">
            <v>Hosp. San Vicente de Paúl</v>
          </cell>
          <cell r="H1443" t="str">
            <v>Cll. 64 # 51 D - 70 HSVP</v>
          </cell>
          <cell r="I1443" t="str">
            <v>Tercer Turno</v>
          </cell>
          <cell r="J1443" t="str">
            <v>12 km</v>
          </cell>
          <cell r="K1443" t="str">
            <v>20 min</v>
          </cell>
        </row>
        <row r="1444">
          <cell r="A1444" t="str">
            <v xml:space="preserve">MARCELA GUTIERREZ </v>
          </cell>
          <cell r="B1444" t="str">
            <v xml:space="preserve">MITU </v>
          </cell>
          <cell r="C1444" t="str">
            <v xml:space="preserve">MITU </v>
          </cell>
          <cell r="D1444" t="str">
            <v>317 6668605</v>
          </cell>
          <cell r="E1444" t="str">
            <v xml:space="preserve">MITU </v>
          </cell>
          <cell r="F1444" t="str">
            <v xml:space="preserve">MITU </v>
          </cell>
          <cell r="G1444" t="str">
            <v xml:space="preserve">MITU </v>
          </cell>
        </row>
        <row r="1445">
          <cell r="A1445" t="str">
            <v xml:space="preserve">MARCELA GUTIERREZ </v>
          </cell>
          <cell r="B1445" t="str">
            <v xml:space="preserve">VILLAVICENCIO </v>
          </cell>
          <cell r="C1445" t="str">
            <v xml:space="preserve">VILLAVICENCIO </v>
          </cell>
          <cell r="D1445" t="str">
            <v>317 6668605</v>
          </cell>
          <cell r="E1445" t="str">
            <v xml:space="preserve">VILLAVICENCIO </v>
          </cell>
          <cell r="F1445" t="str">
            <v xml:space="preserve">VILLAVICENCIO </v>
          </cell>
          <cell r="G1445" t="str">
            <v xml:space="preserve">VILLAVICENCIO </v>
          </cell>
        </row>
        <row r="1446">
          <cell r="A1446" t="str">
            <v>MARCELA MARTINEZ</v>
          </cell>
          <cell r="B1446" t="str">
            <v>Carrera 112 # 19a-08</v>
          </cell>
          <cell r="C1446" t="str">
            <v>La palestina</v>
          </cell>
          <cell r="D1446">
            <v>3137924212</v>
          </cell>
          <cell r="E1446" t="str">
            <v>La palestina</v>
          </cell>
          <cell r="F1446" t="str">
            <v>Bogotá</v>
          </cell>
          <cell r="G1446" t="str">
            <v>San Jose</v>
          </cell>
          <cell r="H1446" t="str">
            <v>Cll. 10 # 18-75 piso 3</v>
          </cell>
          <cell r="J1446">
            <v>40</v>
          </cell>
          <cell r="K1446" t="str">
            <v>1 h 10 min</v>
          </cell>
        </row>
        <row r="1447">
          <cell r="A1447" t="str">
            <v>MARCELA MEJIA CASTRO</v>
          </cell>
          <cell r="B1447" t="str">
            <v>CONCRETAR CON EL PACIENTE LA UNION/ANTIOQUIA</v>
          </cell>
          <cell r="C1447" t="e">
            <v>#N/A</v>
          </cell>
          <cell r="D1447">
            <v>3104314820</v>
          </cell>
          <cell r="E1447" t="e">
            <v>#N/A</v>
          </cell>
          <cell r="F1447" t="e">
            <v>#N/A</v>
          </cell>
          <cell r="G1447" t="e">
            <v>#N/A</v>
          </cell>
          <cell r="J1447">
            <v>0</v>
          </cell>
          <cell r="K1447">
            <v>0</v>
          </cell>
        </row>
        <row r="1448">
          <cell r="A1448" t="str">
            <v xml:space="preserve">Marcial Andres Tapias Fernandez </v>
          </cell>
          <cell r="B1448" t="str">
            <v xml:space="preserve">Barrio Envigado </v>
          </cell>
          <cell r="C1448">
            <v>0</v>
          </cell>
          <cell r="D1448">
            <v>3148197574</v>
          </cell>
          <cell r="E1448">
            <v>0</v>
          </cell>
          <cell r="F1448" t="str">
            <v xml:space="preserve">Medellin </v>
          </cell>
          <cell r="G1448" t="str">
            <v>Bello</v>
          </cell>
          <cell r="H1448" t="str">
            <v>Dg.  50A # 41 - 74</v>
          </cell>
          <cell r="I1448" t="str">
            <v>Tercer Turno</v>
          </cell>
          <cell r="J1448">
            <v>10</v>
          </cell>
          <cell r="K1448">
            <v>25</v>
          </cell>
        </row>
        <row r="1449">
          <cell r="A1449" t="str">
            <v>MARCO DE LA ROSA</v>
          </cell>
          <cell r="B1449" t="str">
            <v>CALLE 72 NO 68 - 59 BLOQUE 22 APT 203 Barrio Villa Tarel</v>
          </cell>
          <cell r="C1449" t="str">
            <v>Villa Tarel</v>
          </cell>
          <cell r="D1449" t="str">
            <v>3008617395-3461393 - 3006858137-3006858137</v>
          </cell>
          <cell r="E1449" t="str">
            <v>Villa Tarel</v>
          </cell>
          <cell r="F1449" t="str">
            <v>Barranquilla</v>
          </cell>
          <cell r="G1449" t="str">
            <v>Riomar</v>
          </cell>
          <cell r="H1449" t="str">
            <v>Cra. 51 # 82-197</v>
          </cell>
          <cell r="J1449">
            <v>5</v>
          </cell>
          <cell r="K1449">
            <v>10</v>
          </cell>
        </row>
        <row r="1450">
          <cell r="A1450" t="str">
            <v>Marco Olascoaga</v>
          </cell>
          <cell r="B1450" t="str">
            <v>Carrera 4 N. 55 34</v>
          </cell>
          <cell r="C1450" t="str">
            <v>La Sierrita</v>
          </cell>
          <cell r="D1450" t="str">
            <v>3002213335 - 3015231189</v>
          </cell>
          <cell r="E1450" t="str">
            <v>La Sierrita</v>
          </cell>
          <cell r="F1450" t="str">
            <v>Barranquilla</v>
          </cell>
          <cell r="G1450" t="str">
            <v>Murillo</v>
          </cell>
          <cell r="H1450" t="str">
            <v>Calle 45 # 9B - 08</v>
          </cell>
          <cell r="J1450">
            <v>4</v>
          </cell>
          <cell r="K1450" t="str">
            <v>15 MIN</v>
          </cell>
        </row>
        <row r="1451">
          <cell r="A1451" t="str">
            <v>MARCOS MAJARRES</v>
          </cell>
          <cell r="B1451" t="str">
            <v xml:space="preserve">Calle 33 # 3 - 13 </v>
          </cell>
          <cell r="C1451" t="str">
            <v>los marañanez</v>
          </cell>
          <cell r="D1451">
            <v>3156824042</v>
          </cell>
          <cell r="E1451" t="str">
            <v>los marañanez</v>
          </cell>
          <cell r="F1451" t="str">
            <v>Valledupar</v>
          </cell>
          <cell r="G1451" t="str">
            <v>Valledupar</v>
          </cell>
          <cell r="H1451" t="str">
            <v>Carrera 7A # 28-62</v>
          </cell>
          <cell r="J1451" t="str">
            <v>2.0</v>
          </cell>
          <cell r="K1451">
            <v>4</v>
          </cell>
        </row>
        <row r="1452">
          <cell r="A1452" t="str">
            <v>MARCOS MANJARREZ</v>
          </cell>
          <cell r="B1452" t="str">
            <v>Clle 33 # 3 - 13 Barrio los Mayales</v>
          </cell>
          <cell r="C1452" t="str">
            <v>los mayales</v>
          </cell>
          <cell r="D1452">
            <v>3156824042</v>
          </cell>
          <cell r="E1452" t="str">
            <v>los mayales</v>
          </cell>
          <cell r="F1452" t="str">
            <v>Valledupar</v>
          </cell>
          <cell r="G1452" t="str">
            <v>Valledupar</v>
          </cell>
          <cell r="H1452" t="str">
            <v>Carrera 7A # 28-62
Barrio 12 de Octubre</v>
          </cell>
          <cell r="J1452">
            <v>1</v>
          </cell>
          <cell r="K1452">
            <v>5</v>
          </cell>
        </row>
        <row r="1453">
          <cell r="A1453" t="str">
            <v>MARGARITA ARGUMEDO CARVAJAL</v>
          </cell>
          <cell r="B1453" t="str">
            <v xml:space="preserve">CALLE 19 # 2-05 </v>
          </cell>
          <cell r="C1453" t="str">
            <v>Centro</v>
          </cell>
          <cell r="D1453">
            <v>3013661839</v>
          </cell>
          <cell r="E1453" t="str">
            <v>Centro</v>
          </cell>
          <cell r="F1453" t="str">
            <v>Monteria</v>
          </cell>
          <cell r="G1453" t="str">
            <v>Monteria</v>
          </cell>
          <cell r="H1453" t="str">
            <v>Cra. 9 # 27-27 Edificio Cenecor</v>
          </cell>
          <cell r="I1453" t="str">
            <v>Tercer Turno</v>
          </cell>
          <cell r="J1453">
            <v>3</v>
          </cell>
          <cell r="K1453">
            <v>9</v>
          </cell>
        </row>
        <row r="1454">
          <cell r="A1454" t="str">
            <v>Margarita Cabrales</v>
          </cell>
          <cell r="B1454" t="str">
            <v>Cra. 9 # 27-27 Edificio Cenecor</v>
          </cell>
          <cell r="C1454" t="str">
            <v>Centro</v>
          </cell>
          <cell r="D1454">
            <v>3116839557</v>
          </cell>
          <cell r="E1454" t="str">
            <v>Centro</v>
          </cell>
          <cell r="F1454" t="str">
            <v>Monteria</v>
          </cell>
          <cell r="G1454" t="str">
            <v>Monteria</v>
          </cell>
          <cell r="H1454" t="str">
            <v>Cra. 9 # 27-27 Edificio Cenecor</v>
          </cell>
          <cell r="J1454">
            <v>3</v>
          </cell>
          <cell r="K1454" t="str">
            <v>9min</v>
          </cell>
        </row>
        <row r="1455">
          <cell r="A1455" t="str">
            <v>MARGARITA DEL SOCORRO LONDOÑO DE GIRALDO</v>
          </cell>
          <cell r="B1455" t="str">
            <v>CALLE 7 # 83 - 31 BARRIO BELEN MEDELLIN</v>
          </cell>
          <cell r="C1455" t="e">
            <v>#N/A</v>
          </cell>
          <cell r="D1455">
            <v>3104480109</v>
          </cell>
          <cell r="E1455" t="e">
            <v>#N/A</v>
          </cell>
          <cell r="F1455" t="e">
            <v>#N/A</v>
          </cell>
          <cell r="G1455" t="e">
            <v>#N/A</v>
          </cell>
          <cell r="J1455">
            <v>0</v>
          </cell>
          <cell r="K1455">
            <v>0</v>
          </cell>
        </row>
        <row r="1456">
          <cell r="A1456" t="str">
            <v>MARGARITA MARIA ARANGO RESTREPO</v>
          </cell>
          <cell r="B1456" t="str">
            <v>CALLE 38 A #106A_28  20 JULIO MEDELLIN/ANTIOQUIA</v>
          </cell>
          <cell r="C1456" t="e">
            <v>#N/A</v>
          </cell>
          <cell r="D1456">
            <v>3108367922</v>
          </cell>
          <cell r="E1456" t="e">
            <v>#N/A</v>
          </cell>
          <cell r="F1456" t="e">
            <v>#N/A</v>
          </cell>
          <cell r="G1456" t="e">
            <v>#N/A</v>
          </cell>
          <cell r="J1456">
            <v>0</v>
          </cell>
          <cell r="K1456">
            <v>0</v>
          </cell>
        </row>
        <row r="1457">
          <cell r="A1457" t="str">
            <v>MARGARITA OROZCO</v>
          </cell>
          <cell r="B1457" t="str">
            <v>El porvenir</v>
          </cell>
          <cell r="C1457" t="str">
            <v>PORVENIR</v>
          </cell>
          <cell r="D1457">
            <v>3116434709</v>
          </cell>
          <cell r="E1457" t="str">
            <v>PORVENIR</v>
          </cell>
          <cell r="F1457" t="str">
            <v xml:space="preserve">Rionegro </v>
          </cell>
          <cell r="G1457" t="str">
            <v>Clinica somer</v>
          </cell>
          <cell r="H1457" t="str">
            <v>Cll. 38 # 54 A - 35 piso 4 Rionegro</v>
          </cell>
          <cell r="J1457">
            <v>18</v>
          </cell>
          <cell r="K1457" t="str">
            <v>29 min</v>
          </cell>
        </row>
        <row r="1458">
          <cell r="A1458" t="str">
            <v xml:space="preserve">MARHTA </v>
          </cell>
          <cell r="B1458" t="str">
            <v xml:space="preserve">TRANSV 1D # 64-21 VILLA LINDA </v>
          </cell>
          <cell r="C1458" t="str">
            <v>INTERMUNICIPAL</v>
          </cell>
          <cell r="D1458">
            <v>0</v>
          </cell>
          <cell r="E1458" t="str">
            <v>Villa Linda</v>
          </cell>
          <cell r="F1458" t="str">
            <v>Barranquilla</v>
          </cell>
          <cell r="G1458" t="str">
            <v>Murillo</v>
          </cell>
          <cell r="H1458" t="str">
            <v>Calle 45 # 9B - 08
Barrio La Victoria</v>
          </cell>
          <cell r="J1458" t="str">
            <v>5 km</v>
          </cell>
          <cell r="K1458" t="str">
            <v>14 min</v>
          </cell>
        </row>
        <row r="1459">
          <cell r="A1459" t="str">
            <v>Maria Aliria Perez</v>
          </cell>
          <cell r="B1459" t="str">
            <v>Cll. 38 # 54 A - 35 piso 4 Rionegro</v>
          </cell>
          <cell r="C1459">
            <v>0</v>
          </cell>
          <cell r="F1459" t="str">
            <v xml:space="preserve">RIONEGRO </v>
          </cell>
          <cell r="G1459" t="str">
            <v>Clinica somer</v>
          </cell>
          <cell r="J1459">
            <v>38</v>
          </cell>
          <cell r="K1459" t="str">
            <v>1h 8 min</v>
          </cell>
        </row>
        <row r="1460">
          <cell r="A1460" t="str">
            <v>MARIA AMPARO ORTEGON LEITON</v>
          </cell>
          <cell r="B1460" t="str">
            <v xml:space="preserve">Vereda Costa Rica Ginebra - Valle del Cauca </v>
          </cell>
          <cell r="C1460" t="e">
            <v>#N/A</v>
          </cell>
          <cell r="D1460" t="str">
            <v>3142792448-3124157237-3204832420</v>
          </cell>
          <cell r="E1460" t="e">
            <v>#N/A</v>
          </cell>
          <cell r="F1460" t="e">
            <v>#N/A</v>
          </cell>
          <cell r="G1460" t="e">
            <v>#N/A</v>
          </cell>
          <cell r="J1460" t="str">
            <v>61,6KM</v>
          </cell>
          <cell r="K1460" t="str">
            <v>2H 50MIN</v>
          </cell>
        </row>
        <row r="1461">
          <cell r="A1461" t="str">
            <v>Maria Angel Gomez Ocampo</v>
          </cell>
          <cell r="B1461" t="str">
            <v>Cra 36E # 22-83 MARINILLA</v>
          </cell>
          <cell r="C1461" t="e">
            <v>#N/A</v>
          </cell>
          <cell r="D1461" t="str">
            <v>3203382495-3196384474</v>
          </cell>
          <cell r="E1461" t="e">
            <v>#N/A</v>
          </cell>
          <cell r="F1461" t="e">
            <v>#N/A</v>
          </cell>
          <cell r="G1461" t="e">
            <v>#N/A</v>
          </cell>
          <cell r="J1461" t="str">
            <v>8,1KM</v>
          </cell>
          <cell r="K1461" t="str">
            <v>17MIN</v>
          </cell>
        </row>
        <row r="1462">
          <cell r="A1462" t="str">
            <v>MARIA ANGELA PARADA/JEFFER PARADA</v>
          </cell>
          <cell r="B1462" t="str">
            <v>CALLE 21 29B 99 MNZ E TORRE 7B-3 APTO 510 BARRIO LOS ARRAYANES CUCUTA/N.SANTANDER</v>
          </cell>
          <cell r="C1462" t="e">
            <v>#N/A</v>
          </cell>
          <cell r="D1462" t="str">
            <v>3132075349-3122681567</v>
          </cell>
          <cell r="E1462" t="e">
            <v>#N/A</v>
          </cell>
          <cell r="F1462" t="e">
            <v>#N/A</v>
          </cell>
          <cell r="G1462" t="e">
            <v>#N/A</v>
          </cell>
          <cell r="J1462">
            <v>0</v>
          </cell>
          <cell r="K1462">
            <v>0</v>
          </cell>
        </row>
        <row r="1463">
          <cell r="A1463" t="str">
            <v>Maria Angelica Losada</v>
          </cell>
          <cell r="B1463" t="str">
            <v xml:space="preserve">cll 22 # 29 a-44 usatama </v>
          </cell>
          <cell r="C1463" t="str">
            <v>usatama</v>
          </cell>
          <cell r="D1463">
            <v>3184936544</v>
          </cell>
          <cell r="E1463" t="str">
            <v>usatama</v>
          </cell>
          <cell r="F1463" t="str">
            <v>BOGOTÁ</v>
          </cell>
          <cell r="G1463" t="str">
            <v>Occidente</v>
          </cell>
          <cell r="H1463" t="str">
            <v>Calle 5C No. 71C - 29 Torre B Piso 2 
Edificio Servicios Ambulatorios</v>
          </cell>
          <cell r="I1463" t="str">
            <v>Tercer Turno</v>
          </cell>
          <cell r="J1463">
            <v>7</v>
          </cell>
          <cell r="K1463">
            <v>18</v>
          </cell>
        </row>
        <row r="1464">
          <cell r="A1464" t="str">
            <v>Marìa Angèlica Suarez</v>
          </cell>
          <cell r="B1464" t="str">
            <v>Ciudad Jardìn, Palmeras del Jardìn</v>
          </cell>
          <cell r="C1464" t="str">
            <v>Ciudad Jardin</v>
          </cell>
          <cell r="D1464">
            <v>3006689859</v>
          </cell>
          <cell r="E1464" t="str">
            <v>Ciudad Jardin</v>
          </cell>
          <cell r="F1464" t="str">
            <v>CARTAGENA</v>
          </cell>
          <cell r="G1464" t="str">
            <v>Cartagena</v>
          </cell>
          <cell r="H1464" t="str">
            <v>Barrio La Plazuela Carrera 71 # 29 - 236 CC shoping center La plazuela local 16</v>
          </cell>
          <cell r="I1464" t="str">
            <v>Cuarto Turno</v>
          </cell>
          <cell r="J1464">
            <v>4</v>
          </cell>
          <cell r="K1464">
            <v>11</v>
          </cell>
        </row>
        <row r="1465">
          <cell r="A1465" t="str">
            <v>MARIA ANTONIA HILLON DE PERDOMO</v>
          </cell>
          <cell r="B1465" t="str">
            <v>CRA 27 # 11B - 43 MONSERRATE NEIVA/HUILA</v>
          </cell>
          <cell r="C1465" t="e">
            <v>#N/A</v>
          </cell>
          <cell r="D1465">
            <v>3125417785</v>
          </cell>
          <cell r="E1465" t="e">
            <v>#N/A</v>
          </cell>
          <cell r="F1465" t="e">
            <v>#N/A</v>
          </cell>
          <cell r="G1465" t="e">
            <v>#N/A</v>
          </cell>
          <cell r="J1465">
            <v>0</v>
          </cell>
          <cell r="K1465">
            <v>0</v>
          </cell>
        </row>
        <row r="1466">
          <cell r="A1466" t="str">
            <v>Maria Balvin</v>
          </cell>
          <cell r="B1466" t="str">
            <v>Altos de Plan Parejo, Mz Ñ Lote 1 (Turbaco  municipio peaje)</v>
          </cell>
          <cell r="C1466" t="str">
            <v>TURBACO</v>
          </cell>
          <cell r="D1466">
            <v>3007150622</v>
          </cell>
          <cell r="E1466" t="str">
            <v>turbaco</v>
          </cell>
          <cell r="F1466" t="str">
            <v>CARTAGENA</v>
          </cell>
          <cell r="G1466" t="str">
            <v>Cartagena</v>
          </cell>
          <cell r="H1466" t="str">
            <v>Barrio La Plazuela Carrera 71 # 29 - 236 CC shoping center La plazuela local 16</v>
          </cell>
          <cell r="I1466" t="str">
            <v>Primer Turno</v>
          </cell>
          <cell r="J1466">
            <v>16</v>
          </cell>
          <cell r="K1466">
            <v>24</v>
          </cell>
        </row>
        <row r="1467">
          <cell r="A1467" t="str">
            <v>MARIA BETSABE ARIAS DE ROCHA</v>
          </cell>
          <cell r="B1467" t="str">
            <v>MANZANA G CASA 3 PLAZUELA DE LA VILLA CALARCA/QUINDIO</v>
          </cell>
          <cell r="C1467" t="e">
            <v>#N/A</v>
          </cell>
          <cell r="D1467">
            <v>3135009228</v>
          </cell>
          <cell r="E1467" t="e">
            <v>#N/A</v>
          </cell>
          <cell r="F1467" t="e">
            <v>#N/A</v>
          </cell>
          <cell r="G1467" t="e">
            <v>#N/A</v>
          </cell>
          <cell r="J1467">
            <v>0</v>
          </cell>
          <cell r="K1467">
            <v>0</v>
          </cell>
        </row>
        <row r="1468">
          <cell r="A1468" t="str">
            <v>Maria Bonett</v>
          </cell>
          <cell r="B1468" t="str">
            <v>Cra 11 A sur 47 90</v>
          </cell>
          <cell r="C1468" t="str">
            <v>los girasoles</v>
          </cell>
          <cell r="D1468">
            <v>3015056550</v>
          </cell>
          <cell r="E1468" t="str">
            <v>los girasoles</v>
          </cell>
          <cell r="F1468" t="str">
            <v>Barranquilla</v>
          </cell>
          <cell r="G1468" t="str">
            <v>Murillo</v>
          </cell>
          <cell r="H1468" t="str">
            <v>Calle 45 # 9B - 08</v>
          </cell>
          <cell r="J1468" t="str">
            <v>6 km</v>
          </cell>
          <cell r="K1468" t="str">
            <v>20 min</v>
          </cell>
        </row>
        <row r="1469">
          <cell r="A1469" t="str">
            <v>MARIA C SUAREZ</v>
          </cell>
          <cell r="B1469" t="str">
            <v xml:space="preserve">CALLE 63B # 25B-83 LOS ANDES </v>
          </cell>
          <cell r="C1469" t="str">
            <v>BARRANQUILLA</v>
          </cell>
          <cell r="D1469">
            <v>3504596061</v>
          </cell>
          <cell r="E1469" t="str">
            <v>LOS ANDES</v>
          </cell>
          <cell r="F1469" t="str">
            <v>Barranquilla</v>
          </cell>
          <cell r="G1469" t="str">
            <v>Murillo</v>
          </cell>
          <cell r="H1469" t="str">
            <v>Calle 45 # 9B - 08</v>
          </cell>
          <cell r="J1469">
            <v>3.5</v>
          </cell>
          <cell r="K1469">
            <v>9</v>
          </cell>
        </row>
        <row r="1470">
          <cell r="A1470" t="str">
            <v>MARIA CAMILA ARANGO</v>
          </cell>
          <cell r="B1470" t="str">
            <v>Cla 20B 83cB 20 (117) BARRIO BELEN ZAFRA MEDELLIN/ANTIOQUIA</v>
          </cell>
          <cell r="C1470" t="e">
            <v>#N/A</v>
          </cell>
          <cell r="D1470" t="str">
            <v>3016026194-3008740190</v>
          </cell>
          <cell r="E1470" t="e">
            <v>#N/A</v>
          </cell>
          <cell r="F1470" t="e">
            <v>#N/A</v>
          </cell>
          <cell r="G1470" t="e">
            <v>#N/A</v>
          </cell>
          <cell r="J1470">
            <v>0</v>
          </cell>
          <cell r="K1470">
            <v>0</v>
          </cell>
        </row>
        <row r="1471">
          <cell r="A1471" t="str">
            <v>MARIA CAMILA BELLO MOLANO</v>
          </cell>
          <cell r="B1471" t="str">
            <v>Calle 62 d sur # 69 b- 18 Madelena 4 casa 23 BOGOTA, D.C.</v>
          </cell>
          <cell r="C1471" t="e">
            <v>#N/A</v>
          </cell>
          <cell r="D1471">
            <v>3143770446</v>
          </cell>
          <cell r="E1471" t="e">
            <v>#N/A</v>
          </cell>
          <cell r="F1471" t="e">
            <v>#N/A</v>
          </cell>
          <cell r="G1471" t="e">
            <v>#N/A</v>
          </cell>
          <cell r="J1471" t="str">
            <v>17,6KM</v>
          </cell>
          <cell r="K1471" t="str">
            <v>35MIN</v>
          </cell>
        </row>
        <row r="1472">
          <cell r="A1472" t="str">
            <v>Maria Camila Parada Rodriguez</v>
          </cell>
          <cell r="B1472" t="str">
            <v xml:space="preserve">Diagonal 89 B # 116 A 30 Etapa 3 Int 27 Apto 103 Conjuntos Parques De la Ciudadela Ciudadela Colsubsidio Por La 80 Bogota </v>
          </cell>
          <cell r="C1472" t="e">
            <v>#N/A</v>
          </cell>
          <cell r="D1472">
            <v>3114883189</v>
          </cell>
          <cell r="E1472" t="e">
            <v>#N/A</v>
          </cell>
          <cell r="F1472" t="e">
            <v>#N/A</v>
          </cell>
          <cell r="G1472" t="e">
            <v>#N/A</v>
          </cell>
          <cell r="J1472" t="str">
            <v>21,7KM</v>
          </cell>
          <cell r="K1472" t="str">
            <v>53MIN</v>
          </cell>
        </row>
        <row r="1473">
          <cell r="A1473" t="str">
            <v>MARIA CENAIDA  CAÑAS</v>
          </cell>
          <cell r="B1473" t="str">
            <v>popular modelo carrera 12, 1 -64</v>
          </cell>
          <cell r="C1473">
            <v>0</v>
          </cell>
          <cell r="D1473">
            <v>3106012111</v>
          </cell>
          <cell r="E1473">
            <v>0</v>
          </cell>
          <cell r="F1473" t="str">
            <v>PEREIRA</v>
          </cell>
          <cell r="G1473" t="str">
            <v>Pereira</v>
          </cell>
          <cell r="H1473" t="str">
            <v>Avenida Juan B. Gutierrez # 17-55.  Piso 1 Edificio Icono</v>
          </cell>
          <cell r="I1473" t="str">
            <v>Tercer Turno</v>
          </cell>
          <cell r="J1473">
            <v>1</v>
          </cell>
          <cell r="K1473">
            <v>3</v>
          </cell>
        </row>
        <row r="1474">
          <cell r="A1474" t="str">
            <v xml:space="preserve">MARIA DE LOS ANGELES  LARA </v>
          </cell>
          <cell r="B1474" t="str">
            <v>TURBACO - PARQUE RESIDENCIAL PRADO VERDE</v>
          </cell>
          <cell r="C1474" t="str">
            <v xml:space="preserve">PRADO VERDE </v>
          </cell>
          <cell r="D1474" t="str">
            <v>315 6354232</v>
          </cell>
          <cell r="E1474" t="str">
            <v xml:space="preserve">PRADO VERDE </v>
          </cell>
          <cell r="F1474" t="str">
            <v>CARTAGENA</v>
          </cell>
          <cell r="G1474" t="str">
            <v>Cartagena</v>
          </cell>
          <cell r="H1474" t="str">
            <v>Barrio La Plazuela Carrera 71 # 29 - 236 CC shoping center La plazuela local 16</v>
          </cell>
          <cell r="J1474">
            <v>12</v>
          </cell>
          <cell r="K1474">
            <v>23</v>
          </cell>
        </row>
        <row r="1475">
          <cell r="A1475" t="str">
            <v>Maria De Los Ángeles Duque Castro</v>
          </cell>
          <cell r="B1475" t="str">
            <v xml:space="preserve">Calle 3 # 16 - 69 Los Sauces Buenaventura </v>
          </cell>
          <cell r="C1475" t="e">
            <v>#N/A</v>
          </cell>
          <cell r="D1475" t="str">
            <v>3164553896-3177307416</v>
          </cell>
          <cell r="E1475" t="e">
            <v>#N/A</v>
          </cell>
          <cell r="F1475" t="e">
            <v>#N/A</v>
          </cell>
          <cell r="G1475" t="e">
            <v>#N/A</v>
          </cell>
          <cell r="J1475" t="str">
            <v>116KM</v>
          </cell>
          <cell r="K1475" t="str">
            <v>2H 30MIN</v>
          </cell>
        </row>
        <row r="1476">
          <cell r="A1476" t="str">
            <v>Maria del Carmen Betancourt de Vasquez</v>
          </cell>
          <cell r="B1476" t="str">
            <v xml:space="preserve">Calle 47B # 5A-20 Villa Manuela 3 - casa </v>
          </cell>
          <cell r="C1476" t="str">
            <v>Barrio Portachuelo</v>
          </cell>
          <cell r="D1476">
            <v>3125544865</v>
          </cell>
          <cell r="E1476" t="str">
            <v>Barrio Portachuelo</v>
          </cell>
          <cell r="F1476" t="str">
            <v>Girardot</v>
          </cell>
          <cell r="J1476" t="str">
            <v>9,2KM</v>
          </cell>
          <cell r="K1476" t="str">
            <v>32MIN</v>
          </cell>
        </row>
        <row r="1477">
          <cell r="A1477" t="str">
            <v>MARIA DEL CARMEN MORENO HERRERA</v>
          </cell>
          <cell r="B1477" t="str">
            <v>CALLE 127D #95-23 BARRIO RINCON SUBA SECTOR SAN CAYETANO BOGOTA</v>
          </cell>
          <cell r="C1477" t="e">
            <v>#N/A</v>
          </cell>
          <cell r="D1477">
            <v>3115981736</v>
          </cell>
          <cell r="E1477" t="e">
            <v>#N/A</v>
          </cell>
          <cell r="F1477" t="e">
            <v>#N/A</v>
          </cell>
          <cell r="G1477" t="e">
            <v>#N/A</v>
          </cell>
          <cell r="J1477" t="str">
            <v>9,2KM</v>
          </cell>
          <cell r="K1477" t="str">
            <v>32MIN</v>
          </cell>
        </row>
        <row r="1478">
          <cell r="A1478" t="str">
            <v>MARIA DEL CARMEN MORENO HERRERA</v>
          </cell>
          <cell r="B1478" t="str">
            <v>CALLE 127D #95-23 BARRIO RINCON SUBA SECTOR SAN CAYETANO BOGOTA</v>
          </cell>
          <cell r="C1478" t="e">
            <v>#N/A</v>
          </cell>
          <cell r="D1478">
            <v>3115981736</v>
          </cell>
          <cell r="E1478" t="e">
            <v>#N/A</v>
          </cell>
          <cell r="F1478" t="e">
            <v>#N/A</v>
          </cell>
          <cell r="G1478" t="e">
            <v>#N/A</v>
          </cell>
          <cell r="J1478" t="str">
            <v>4.2 km</v>
          </cell>
          <cell r="K1478" t="str">
            <v>10 min</v>
          </cell>
        </row>
        <row r="1479">
          <cell r="A1479" t="str">
            <v xml:space="preserve">Maria Del Carmen Sanchez </v>
          </cell>
          <cell r="B1479" t="str">
            <v xml:space="preserve">Mz 30 casa 27 B/ Quintas de Flandes </v>
          </cell>
          <cell r="C1479" t="str">
            <v>Quintas</v>
          </cell>
          <cell r="D1479">
            <v>3213600392</v>
          </cell>
          <cell r="E1479" t="str">
            <v>Quintas</v>
          </cell>
          <cell r="F1479" t="str">
            <v>Girardot</v>
          </cell>
          <cell r="G1479" t="str">
            <v>Girardot</v>
          </cell>
          <cell r="H1479" t="str">
            <v>Cra. 7 A # 31 - 54 Barrio La Magdalena</v>
          </cell>
          <cell r="I1479" t="str">
            <v>Tercer Turno</v>
          </cell>
          <cell r="J1479" t="str">
            <v>4.2 km</v>
          </cell>
          <cell r="K1479" t="str">
            <v>10 min</v>
          </cell>
        </row>
        <row r="1480">
          <cell r="A1480" t="str">
            <v xml:space="preserve">Maria Del Carmen Sanchez </v>
          </cell>
          <cell r="B1480" t="str">
            <v xml:space="preserve">Mz 30 casa 27 B/ Quintas de Flandes </v>
          </cell>
          <cell r="C1480" t="str">
            <v>Quintas</v>
          </cell>
          <cell r="D1480">
            <v>3213600392</v>
          </cell>
          <cell r="E1480" t="str">
            <v>Quintas</v>
          </cell>
          <cell r="F1480" t="str">
            <v>Girardot</v>
          </cell>
          <cell r="G1480" t="str">
            <v>Girardot</v>
          </cell>
          <cell r="H1480" t="str">
            <v>Cra. 7 A # 31 - 54 Barrio La Magdalena</v>
          </cell>
          <cell r="I1480" t="str">
            <v>Tercer Turno</v>
          </cell>
          <cell r="J1480">
            <v>0</v>
          </cell>
          <cell r="K1480">
            <v>0</v>
          </cell>
        </row>
        <row r="1481">
          <cell r="A1481" t="str">
            <v>MARIA DEL CARMEN SUAREZ</v>
          </cell>
          <cell r="B1481" t="str">
            <v>VEREDA LEONERA TOCA/BOYACA</v>
          </cell>
          <cell r="C1481" t="e">
            <v>#N/A</v>
          </cell>
          <cell r="D1481">
            <v>3114861174</v>
          </cell>
          <cell r="E1481" t="e">
            <v>#N/A</v>
          </cell>
          <cell r="F1481" t="e">
            <v>#N/A</v>
          </cell>
          <cell r="G1481" t="e">
            <v>#N/A</v>
          </cell>
          <cell r="J1481">
            <v>0</v>
          </cell>
          <cell r="K1481">
            <v>0</v>
          </cell>
        </row>
        <row r="1482">
          <cell r="A1482" t="str">
            <v>MARIA DEL MAR RAMIREZ OCAMPO</v>
          </cell>
          <cell r="B1482" t="str">
            <v>CALLE 40#81A_92 APT 502 BARRIO SIMÓN BOLÍVAR MEDELLIN/ANTIOQUIA</v>
          </cell>
          <cell r="C1482" t="e">
            <v>#N/A</v>
          </cell>
          <cell r="D1482">
            <v>3117299152</v>
          </cell>
          <cell r="E1482" t="e">
            <v>#N/A</v>
          </cell>
          <cell r="F1482" t="e">
            <v>#N/A</v>
          </cell>
          <cell r="G1482" t="e">
            <v>#N/A</v>
          </cell>
          <cell r="J1482">
            <v>0</v>
          </cell>
          <cell r="K1482">
            <v>0</v>
          </cell>
        </row>
        <row r="1483">
          <cell r="A1483" t="str">
            <v>MARIA DEL MAR RAMIREZ OCAMPO - ASTRID ELENA OCAMPO CHALARCA</v>
          </cell>
          <cell r="B1483" t="str">
            <v>CALLE 40#81A_92 APT 502 BARRIO SIMÓN BOLÍVAR MEDELLIN/ANTIOQUIA</v>
          </cell>
          <cell r="C1483" t="e">
            <v>#N/A</v>
          </cell>
          <cell r="D1483">
            <v>3117299152</v>
          </cell>
          <cell r="E1483" t="e">
            <v>#N/A</v>
          </cell>
          <cell r="F1483" t="e">
            <v>#N/A</v>
          </cell>
          <cell r="G1483" t="e">
            <v>#N/A</v>
          </cell>
          <cell r="J1483">
            <v>0</v>
          </cell>
          <cell r="K1483">
            <v>0</v>
          </cell>
        </row>
        <row r="1484">
          <cell r="A1484" t="str">
            <v>MARIA DEL MAR RAMIREZ OCAMPO/ ASTRID ELENA OCAMPO/RUBER FERNEY OCAMPO</v>
          </cell>
          <cell r="B1484" t="str">
            <v>CALLE 40#81A_92 APT 502 BARRIO SIMÓN BOLÍVAR MEDELLIN/ANTIOQUIA</v>
          </cell>
          <cell r="C1484" t="e">
            <v>#N/A</v>
          </cell>
          <cell r="D1484">
            <v>3117299152</v>
          </cell>
          <cell r="E1484" t="e">
            <v>#N/A</v>
          </cell>
          <cell r="F1484" t="e">
            <v>#N/A</v>
          </cell>
          <cell r="G1484" t="e">
            <v>#N/A</v>
          </cell>
          <cell r="J1484">
            <v>0</v>
          </cell>
          <cell r="K1484">
            <v>0</v>
          </cell>
        </row>
        <row r="1485">
          <cell r="A1485" t="str">
            <v>MARIA DEL MAR RAMIREZ OCAMPO/ASTRID ELENA OCAMPO CHALARCA</v>
          </cell>
          <cell r="B1485" t="str">
            <v>CALLE 40#81A_92 APT 502 BARRIO SIMÓN BOLÍVAR MEDELLIN/ANTIOQUIA</v>
          </cell>
          <cell r="C1485" t="e">
            <v>#N/A</v>
          </cell>
          <cell r="D1485">
            <v>3117299152</v>
          </cell>
          <cell r="E1485" t="e">
            <v>#N/A</v>
          </cell>
          <cell r="F1485" t="e">
            <v>#N/A</v>
          </cell>
          <cell r="G1485" t="e">
            <v>#N/A</v>
          </cell>
          <cell r="J1485">
            <v>0</v>
          </cell>
          <cell r="K1485">
            <v>0</v>
          </cell>
        </row>
        <row r="1486">
          <cell r="A1486" t="str">
            <v>MARIA DEL MAR RAMIREZ OCAMPO/ASTRID ELENA OCAMPO CHALARCA</v>
          </cell>
          <cell r="B1486" t="str">
            <v>CALLE 40#81A_92 APT 502 BARRIO SIMÓN BOLÍVAR MEDELLIN/ANTIOQUIA</v>
          </cell>
          <cell r="C1486" t="e">
            <v>#N/A</v>
          </cell>
          <cell r="D1486">
            <v>3117299152</v>
          </cell>
          <cell r="E1486" t="e">
            <v>#N/A</v>
          </cell>
          <cell r="F1486" t="e">
            <v>#N/A</v>
          </cell>
          <cell r="G1486" t="e">
            <v>#N/A</v>
          </cell>
          <cell r="K1486">
            <v>0</v>
          </cell>
        </row>
        <row r="1487">
          <cell r="A1487" t="str">
            <v>MARIA DEL MAR RAMIREZ OCAMPO/ASTRID ELENE OCAMPO CHALARCA</v>
          </cell>
          <cell r="B1487" t="str">
            <v>CALLE 40#81A_92 APT 502 BARRIO SIMÓN BOLÍVAR MEDELLIN/ANTIOQUIA</v>
          </cell>
          <cell r="C1487" t="e">
            <v>#N/A</v>
          </cell>
          <cell r="D1487">
            <v>3117299152</v>
          </cell>
          <cell r="E1487" t="e">
            <v>#N/A</v>
          </cell>
          <cell r="F1487" t="e">
            <v>#N/A</v>
          </cell>
          <cell r="G1487" t="e">
            <v>#N/A</v>
          </cell>
          <cell r="K1487">
            <v>0</v>
          </cell>
        </row>
        <row r="1488">
          <cell r="A1488" t="str">
            <v>MARIA DEL MAR RAMIREZ OCAMPO/ASTRID ELENE OCAMPO CHALARCA</v>
          </cell>
          <cell r="B1488" t="str">
            <v>CALLE 40#81A_92 APT 502 BARRIO SIMÓN BOLÍVAR MEDELLIN/ANTIOQUIA</v>
          </cell>
          <cell r="C1488" t="e">
            <v>#N/A</v>
          </cell>
          <cell r="D1488">
            <v>3117299152</v>
          </cell>
          <cell r="E1488" t="e">
            <v>#N/A</v>
          </cell>
          <cell r="F1488" t="e">
            <v>#N/A</v>
          </cell>
          <cell r="G1488" t="e">
            <v>#N/A</v>
          </cell>
          <cell r="J1488">
            <v>0</v>
          </cell>
          <cell r="K1488">
            <v>0</v>
          </cell>
        </row>
        <row r="1489">
          <cell r="A1489" t="str">
            <v>MARIA DEL MAR RAMIREZ OCAMPO/ASTRID OCAMPO CHALARCA</v>
          </cell>
          <cell r="B1489" t="str">
            <v>CALLE 40#81A_92 APT 502 BARRIO SIMÓN BOLÍVAR MEDELLIN/ANTIOQUIA</v>
          </cell>
          <cell r="C1489" t="e">
            <v>#N/A</v>
          </cell>
          <cell r="D1489">
            <v>3117299152</v>
          </cell>
          <cell r="E1489" t="e">
            <v>#N/A</v>
          </cell>
          <cell r="F1489" t="e">
            <v>#N/A</v>
          </cell>
          <cell r="G1489" t="e">
            <v>#N/A</v>
          </cell>
          <cell r="J1489">
            <v>0</v>
          </cell>
          <cell r="K1489">
            <v>0</v>
          </cell>
        </row>
        <row r="1490">
          <cell r="A1490" t="str">
            <v>MARIA DEL MAR RAMIREZ OCAMPO/ASTRID OCAMPO CHALARCA</v>
          </cell>
          <cell r="B1490" t="str">
            <v>CALLE 40#81A_92 APT 502 BARRIO SIMÓN BOLÍVAR MEDELLIN/ANTIOQUIA</v>
          </cell>
          <cell r="C1490" t="e">
            <v>#N/A</v>
          </cell>
          <cell r="D1490">
            <v>3117299152</v>
          </cell>
          <cell r="E1490" t="e">
            <v>#N/A</v>
          </cell>
          <cell r="F1490" t="e">
            <v>#N/A</v>
          </cell>
          <cell r="G1490" t="e">
            <v>#N/A</v>
          </cell>
          <cell r="J1490" t="str">
            <v>2 km</v>
          </cell>
          <cell r="K1490" t="str">
            <v>5 min</v>
          </cell>
        </row>
        <row r="1491">
          <cell r="A1491" t="str">
            <v xml:space="preserve">maria del pilar perez </v>
          </cell>
          <cell r="B1491" t="str">
            <v>conjunto los trinitarios</v>
          </cell>
          <cell r="C1491" t="str">
            <v>Quintas</v>
          </cell>
          <cell r="D1491">
            <v>3108818358</v>
          </cell>
          <cell r="E1491" t="str">
            <v>Quintas</v>
          </cell>
          <cell r="F1491" t="str">
            <v>Bucaramanga</v>
          </cell>
          <cell r="G1491" t="str">
            <v>Foscal</v>
          </cell>
          <cell r="H1491" t="str">
            <v>Cra. 24 # 154-106 Centro Médico Ardila Lule Torre B. Piso 12</v>
          </cell>
          <cell r="J1491" t="str">
            <v>2 km</v>
          </cell>
          <cell r="K1491" t="str">
            <v>5 min</v>
          </cell>
        </row>
        <row r="1492">
          <cell r="A1492" t="str">
            <v xml:space="preserve">maria del pilar perez </v>
          </cell>
          <cell r="B1492" t="str">
            <v>conjunto los trinitarios</v>
          </cell>
          <cell r="C1492" t="str">
            <v>Quintas</v>
          </cell>
          <cell r="D1492">
            <v>3108818358</v>
          </cell>
          <cell r="E1492" t="str">
            <v>Quintas</v>
          </cell>
          <cell r="F1492" t="str">
            <v>Bucaramanga</v>
          </cell>
          <cell r="G1492" t="str">
            <v>Foscal</v>
          </cell>
          <cell r="H1492" t="str">
            <v>Cra. 24 # 154-106 Centro Médico Ardila Lule Torre B. Piso 12</v>
          </cell>
        </row>
        <row r="1493">
          <cell r="A1493" t="str">
            <v>Maria Del Pilar Reyes Lopera</v>
          </cell>
          <cell r="B1493" t="str">
            <v>Calle 37 # 13ª-19</v>
          </cell>
          <cell r="C1493">
            <v>0</v>
          </cell>
          <cell r="D1493">
            <v>3123569049</v>
          </cell>
          <cell r="F1493" t="str">
            <v>Bogotá</v>
          </cell>
          <cell r="G1493" t="str">
            <v>Bogotá</v>
          </cell>
          <cell r="H1493" t="str">
            <v>Calle 37 13ª 19</v>
          </cell>
          <cell r="J1493">
            <v>0</v>
          </cell>
          <cell r="K1493">
            <v>0</v>
          </cell>
        </row>
        <row r="1494">
          <cell r="A1494" t="str">
            <v>MARIA DEL ROSARIO VILLAMIZAR MOLINA</v>
          </cell>
          <cell r="B1494" t="str">
            <v>CARRERA 3 #24-51 BARRIO 7 DE AGOSTO RIOACHA/LA GUAJIRA</v>
          </cell>
          <cell r="C1494" t="e">
            <v>#N/A</v>
          </cell>
          <cell r="D1494">
            <v>3002084879</v>
          </cell>
          <cell r="E1494" t="e">
            <v>#N/A</v>
          </cell>
          <cell r="F1494" t="e">
            <v>#N/A</v>
          </cell>
          <cell r="G1494" t="e">
            <v>#N/A</v>
          </cell>
          <cell r="J1494">
            <v>0</v>
          </cell>
          <cell r="K1494">
            <v>0</v>
          </cell>
        </row>
        <row r="1495">
          <cell r="A1495" t="str">
            <v>MARIA ELENA HINCAPIE ARIAS</v>
          </cell>
          <cell r="B1495" t="str">
            <v>Cll. 38 # 54 A - 35 piso 4 Rionegro</v>
          </cell>
          <cell r="C1495" t="str">
            <v>RIONEGRO</v>
          </cell>
          <cell r="D1495">
            <v>0</v>
          </cell>
          <cell r="E1495" t="str">
            <v>RIONEGRO</v>
          </cell>
          <cell r="F1495" t="str">
            <v xml:space="preserve">RIONEGRO </v>
          </cell>
          <cell r="G1495" t="str">
            <v>Clinica somer</v>
          </cell>
          <cell r="H1495" t="str">
            <v>Cll. 38 # 54 A - 35 piso 4 Rionegro</v>
          </cell>
          <cell r="J1495">
            <v>0</v>
          </cell>
          <cell r="K1495">
            <v>0</v>
          </cell>
        </row>
        <row r="1496">
          <cell r="A1496" t="str">
            <v>MARIA ESTELA SUAREZ SANABRIA</v>
          </cell>
          <cell r="B1496" t="str">
            <v>VEREDA LEONERA TUTA/BOYACA</v>
          </cell>
          <cell r="C1496" t="e">
            <v>#N/A</v>
          </cell>
          <cell r="D1496">
            <v>3138701587</v>
          </cell>
          <cell r="E1496" t="e">
            <v>#N/A</v>
          </cell>
          <cell r="F1496" t="e">
            <v>#N/A</v>
          </cell>
          <cell r="G1496" t="e">
            <v>#N/A</v>
          </cell>
          <cell r="J1496">
            <v>0</v>
          </cell>
          <cell r="K1496">
            <v>0</v>
          </cell>
        </row>
        <row r="1497">
          <cell r="A1497" t="str">
            <v>MARIA ESTELA SUAREZ SANABRIA</v>
          </cell>
          <cell r="B1497" t="str">
            <v>VEREDA LEONERA TUTA/BOYACA</v>
          </cell>
          <cell r="C1497" t="e">
            <v>#N/A</v>
          </cell>
          <cell r="D1497">
            <v>3138701587</v>
          </cell>
          <cell r="E1497" t="e">
            <v>#N/A</v>
          </cell>
          <cell r="F1497" t="e">
            <v>#N/A</v>
          </cell>
          <cell r="G1497" t="e">
            <v>#N/A</v>
          </cell>
          <cell r="J1497" t="str">
            <v>13,4KM</v>
          </cell>
          <cell r="K1497" t="str">
            <v>40MIN</v>
          </cell>
        </row>
        <row r="1498">
          <cell r="A1498" t="str">
            <v>MARIA ESTELIA LUGO LAMPREA</v>
          </cell>
          <cell r="B1498" t="str">
            <v>Carrera 5 # 35 - 49 sur barrio san isidro BOGOTÁ</v>
          </cell>
          <cell r="C1498" t="e">
            <v>#N/A</v>
          </cell>
          <cell r="D1498" t="str">
            <v>3134077605-3133195003</v>
          </cell>
          <cell r="E1498" t="e">
            <v>#N/A</v>
          </cell>
          <cell r="F1498" t="e">
            <v>#N/A</v>
          </cell>
          <cell r="G1498" t="e">
            <v>#N/A</v>
          </cell>
          <cell r="J1498" t="str">
            <v>13,4KM</v>
          </cell>
          <cell r="K1498" t="str">
            <v>40MIN</v>
          </cell>
        </row>
        <row r="1499">
          <cell r="A1499" t="str">
            <v>MARIA ESTELIA LUGO LAMPREA</v>
          </cell>
          <cell r="B1499" t="str">
            <v>Carrera 5 # 35 - 49 sur barrio san isidro BOGOTÁ</v>
          </cell>
          <cell r="C1499" t="e">
            <v>#N/A</v>
          </cell>
          <cell r="D1499" t="str">
            <v>3134077605-3133195003</v>
          </cell>
          <cell r="E1499" t="e">
            <v>#N/A</v>
          </cell>
          <cell r="F1499" t="e">
            <v>#N/A</v>
          </cell>
          <cell r="G1499" t="e">
            <v>#N/A</v>
          </cell>
          <cell r="J1499">
            <v>10</v>
          </cell>
          <cell r="K1499">
            <v>27</v>
          </cell>
        </row>
        <row r="1500">
          <cell r="A1500" t="str">
            <v>MARIA FERNANDA BUSTAMANTE CANTILLO</v>
          </cell>
          <cell r="B1500" t="str">
            <v xml:space="preserve">Calle 102 N tranv 43 -35 barrio miramar/ </v>
          </cell>
          <cell r="C1500" t="str">
            <v>BARRANQUILLA</v>
          </cell>
          <cell r="D1500">
            <v>3114791350</v>
          </cell>
          <cell r="E1500" t="str">
            <v>MIRAMAR</v>
          </cell>
          <cell r="F1500" t="str">
            <v>Barranquilla</v>
          </cell>
          <cell r="G1500" t="str">
            <v>Murillo</v>
          </cell>
          <cell r="H1500" t="str">
            <v>Calle 45 # 9B - 08</v>
          </cell>
          <cell r="J1500" t="str">
            <v>16,5KM</v>
          </cell>
          <cell r="K1500" t="str">
            <v>28MIN</v>
          </cell>
        </row>
        <row r="1501">
          <cell r="A1501" t="str">
            <v>MARIA FERNANDA DAZA PERDOMO</v>
          </cell>
          <cell r="B1501" t="str">
            <v>CALLE 64 #112B-82 CONJUNTO ADMIRADOR 2 ENGATIVA BOGOTA D.C</v>
          </cell>
          <cell r="C1501" t="e">
            <v>#N/A</v>
          </cell>
          <cell r="D1501">
            <v>3168247249</v>
          </cell>
          <cell r="E1501" t="e">
            <v>#N/A</v>
          </cell>
          <cell r="F1501" t="e">
            <v>#N/A</v>
          </cell>
          <cell r="G1501" t="e">
            <v>#N/A</v>
          </cell>
          <cell r="J1501" t="str">
            <v>16,5KM</v>
          </cell>
          <cell r="K1501" t="str">
            <v>28MIN</v>
          </cell>
        </row>
        <row r="1502">
          <cell r="A1502" t="str">
            <v>MARIA FERNANDA DAZA PERDOMO</v>
          </cell>
          <cell r="B1502" t="str">
            <v>CALLE 64 #112B-82 CONJUNTO ADMIRADOR 2 ENGATIVA BOGOTA D.C</v>
          </cell>
          <cell r="C1502" t="e">
            <v>#N/A</v>
          </cell>
          <cell r="D1502">
            <v>3168247249</v>
          </cell>
          <cell r="E1502" t="e">
            <v>#N/A</v>
          </cell>
          <cell r="F1502" t="e">
            <v>#N/A</v>
          </cell>
          <cell r="G1502" t="e">
            <v>#N/A</v>
          </cell>
          <cell r="J1502">
            <v>0</v>
          </cell>
          <cell r="K1502">
            <v>0</v>
          </cell>
        </row>
        <row r="1503">
          <cell r="A1503" t="str">
            <v>MARIA FERNANDA DIAZ</v>
          </cell>
          <cell r="B1503" t="str">
            <v>CLÍNICA UNIVERSIDAD DE LA SÁBANA AUTOPISTA NORTE KM7 PUENTE DEL COMÚN CHIA/ CUNDINAMARCA</v>
          </cell>
          <cell r="C1503" t="e">
            <v>#N/A</v>
          </cell>
          <cell r="D1503" t="str">
            <v>3206045391- 3102149930</v>
          </cell>
          <cell r="E1503" t="e">
            <v>#N/A</v>
          </cell>
          <cell r="F1503" t="e">
            <v>#N/A</v>
          </cell>
          <cell r="G1503" t="e">
            <v>#N/A</v>
          </cell>
          <cell r="J1503">
            <v>0</v>
          </cell>
          <cell r="K1503">
            <v>0</v>
          </cell>
        </row>
        <row r="1504">
          <cell r="A1504" t="str">
            <v>MARIA FERNANDA DIAZ</v>
          </cell>
          <cell r="B1504" t="str">
            <v>CLÍNICA UNIVERSIDAD DE LA SÁBANA AUTOPISTA NORTE KM7 PUENTE DEL COMÚN CHIA/ CUNDINAMARCA</v>
          </cell>
          <cell r="C1504" t="e">
            <v>#N/A</v>
          </cell>
          <cell r="D1504" t="str">
            <v>3206045391- 3102149930</v>
          </cell>
          <cell r="E1504" t="e">
            <v>#N/A</v>
          </cell>
          <cell r="F1504" t="e">
            <v>#N/A</v>
          </cell>
          <cell r="G1504" t="e">
            <v>#N/A</v>
          </cell>
          <cell r="J1504">
            <v>1</v>
          </cell>
          <cell r="K1504" t="str">
            <v>3 min</v>
          </cell>
        </row>
        <row r="1505">
          <cell r="A1505" t="str">
            <v>MARIA FERNANDA MAURY</v>
          </cell>
          <cell r="B1505" t="str">
            <v>Cra 8d 48-101</v>
          </cell>
          <cell r="C1505" t="str">
            <v>BARRANQUILLA</v>
          </cell>
          <cell r="D1505">
            <v>3233245461</v>
          </cell>
          <cell r="E1505" t="str">
            <v>Barrio Santuario</v>
          </cell>
          <cell r="F1505" t="str">
            <v>Barranquilla</v>
          </cell>
          <cell r="G1505" t="str">
            <v>Murillo</v>
          </cell>
          <cell r="H1505" t="str">
            <v>Calle 45 # 9B - 08</v>
          </cell>
          <cell r="J1505" t="str">
            <v>1 km</v>
          </cell>
          <cell r="K1505" t="str">
            <v>5 min</v>
          </cell>
        </row>
        <row r="1506">
          <cell r="A1506" t="str">
            <v>MARIA FERNANDA MENDEZ FORERO</v>
          </cell>
          <cell r="B1506" t="str">
            <v>CRA 88 I # 54 C 71 SUR TANGARA 2 BOGOTA</v>
          </cell>
          <cell r="C1506" t="e">
            <v>#N/A</v>
          </cell>
          <cell r="D1506">
            <v>3144557253</v>
          </cell>
          <cell r="E1506" t="e">
            <v>#N/A</v>
          </cell>
          <cell r="F1506" t="e">
            <v>#N/A</v>
          </cell>
          <cell r="G1506" t="e">
            <v>#N/A</v>
          </cell>
          <cell r="J1506">
            <v>0</v>
          </cell>
          <cell r="K1506">
            <v>0</v>
          </cell>
        </row>
        <row r="1507">
          <cell r="A1507" t="str">
            <v>MARIA FERNANDA MENDEZ FORERO</v>
          </cell>
          <cell r="B1507" t="str">
            <v>CRA 88 I # 54 C 71 SUR TANGARA 2 BOGOTA</v>
          </cell>
          <cell r="C1507" t="e">
            <v>#N/A</v>
          </cell>
          <cell r="D1507">
            <v>3144557253</v>
          </cell>
          <cell r="E1507" t="e">
            <v>#N/A</v>
          </cell>
          <cell r="F1507" t="e">
            <v>#N/A</v>
          </cell>
          <cell r="G1507" t="e">
            <v>#N/A</v>
          </cell>
          <cell r="J1507" t="str">
            <v>1.3 km</v>
          </cell>
          <cell r="K1507" t="str">
            <v>4 min</v>
          </cell>
        </row>
        <row r="1508">
          <cell r="A1508" t="str">
            <v>MARIA FERNANDA MONROY</v>
          </cell>
          <cell r="B1508">
            <v>0</v>
          </cell>
          <cell r="C1508" t="str">
            <v>Alboraya</v>
          </cell>
          <cell r="D1508">
            <v>0</v>
          </cell>
          <cell r="E1508" t="str">
            <v>Alboraya</v>
          </cell>
          <cell r="F1508" t="str">
            <v>Barranquilla</v>
          </cell>
          <cell r="G1508" t="str">
            <v>Murillo</v>
          </cell>
          <cell r="H1508" t="str">
            <v>Calle 45 # 9B - 08
Barrio La Victoria</v>
          </cell>
          <cell r="J1508" t="str">
            <v>1.3 km</v>
          </cell>
          <cell r="K1508" t="str">
            <v>4 min</v>
          </cell>
        </row>
        <row r="1509">
          <cell r="A1509" t="str">
            <v>MARIA FERNANDA MONROY</v>
          </cell>
          <cell r="B1509">
            <v>0</v>
          </cell>
          <cell r="C1509" t="str">
            <v>Alboraya</v>
          </cell>
          <cell r="D1509">
            <v>0</v>
          </cell>
          <cell r="E1509" t="str">
            <v>Alboraya</v>
          </cell>
          <cell r="F1509" t="str">
            <v>Barranquilla</v>
          </cell>
          <cell r="G1509" t="str">
            <v>Murillo</v>
          </cell>
          <cell r="H1509" t="str">
            <v>Calle 45 # 9B - 08
Barrio La Victoria</v>
          </cell>
          <cell r="J1509" t="str">
            <v>7.9</v>
          </cell>
          <cell r="K1509">
            <v>20</v>
          </cell>
        </row>
        <row r="1510">
          <cell r="A1510" t="str">
            <v xml:space="preserve">MARIA FERNANDA ROMERO </v>
          </cell>
          <cell r="B1510" t="str">
            <v xml:space="preserve">Av. Carrera 9 No 185a - 18 </v>
          </cell>
          <cell r="C1510" t="str">
            <v>San Antonio Norte</v>
          </cell>
          <cell r="D1510">
            <v>3142102099</v>
          </cell>
          <cell r="E1510" t="str">
            <v>San Antonio Norte</v>
          </cell>
          <cell r="F1510" t="str">
            <v xml:space="preserve">Bogota </v>
          </cell>
          <cell r="G1510" t="str">
            <v>Horizonte</v>
          </cell>
          <cell r="J1510" t="str">
            <v>7.9</v>
          </cell>
          <cell r="K1510">
            <v>20</v>
          </cell>
        </row>
        <row r="1511">
          <cell r="A1511" t="str">
            <v xml:space="preserve">MARIA FERNANDA ROMERO </v>
          </cell>
          <cell r="B1511" t="str">
            <v xml:space="preserve">Av. Carrera 9 No 185a - 18 </v>
          </cell>
          <cell r="C1511" t="str">
            <v>San Antonio Norte</v>
          </cell>
          <cell r="D1511">
            <v>3142102099</v>
          </cell>
          <cell r="E1511" t="str">
            <v>San Antonio Norte</v>
          </cell>
          <cell r="F1511" t="str">
            <v xml:space="preserve">Bogota </v>
          </cell>
          <cell r="G1511" t="str">
            <v>Horizonte</v>
          </cell>
          <cell r="H1511" t="str">
            <v>Av. Cll 134 # 7b- 83 Edificio el Bosque piso 2 Consultorio 2018</v>
          </cell>
          <cell r="J1511">
            <v>35</v>
          </cell>
          <cell r="K1511" t="str">
            <v>50 min</v>
          </cell>
        </row>
        <row r="1512">
          <cell r="A1512" t="str">
            <v>Maria Gil</v>
          </cell>
          <cell r="B1512" t="str">
            <v>Cll. 38 # 54 A - 35 piso 4 Rionegro</v>
          </cell>
          <cell r="C1512" t="str">
            <v>Rionegro</v>
          </cell>
          <cell r="F1512" t="str">
            <v xml:space="preserve">RIONEGRO </v>
          </cell>
          <cell r="G1512" t="str">
            <v>Clinica somer</v>
          </cell>
          <cell r="J1512">
            <v>85</v>
          </cell>
          <cell r="K1512" t="str">
            <v xml:space="preserve">2H 30 MIN </v>
          </cell>
        </row>
        <row r="1513">
          <cell r="A1513" t="str">
            <v>MARIA GLORIA MEZA GALINDES</v>
          </cell>
          <cell r="B1513" t="str">
            <v>Corregimiento El Manzano - Panoya, entrada a TAMINANGO/ NARIÑO</v>
          </cell>
          <cell r="C1513" t="e">
            <v>#N/A</v>
          </cell>
          <cell r="D1513">
            <v>3218602961</v>
          </cell>
          <cell r="E1513" t="e">
            <v>#N/A</v>
          </cell>
          <cell r="F1513" t="str">
            <v>PASTO</v>
          </cell>
          <cell r="G1513" t="str">
            <v>HOSPITAL SAN PEDRO</v>
          </cell>
          <cell r="J1513">
            <v>85</v>
          </cell>
          <cell r="K1513" t="str">
            <v xml:space="preserve">2H 30 MIN </v>
          </cell>
        </row>
        <row r="1514">
          <cell r="A1514" t="str">
            <v>MARIA GLORIA MEZA GALINDES</v>
          </cell>
          <cell r="B1514" t="str">
            <v>Corregimiento El Manzano - Panoya, entrada a TAMINANGO/ NARIÑO</v>
          </cell>
          <cell r="C1514" t="e">
            <v>#N/A</v>
          </cell>
          <cell r="D1514">
            <v>3218602961</v>
          </cell>
          <cell r="E1514" t="e">
            <v>#N/A</v>
          </cell>
          <cell r="F1514" t="str">
            <v>PASTO</v>
          </cell>
          <cell r="G1514" t="str">
            <v>HOSPITAL SAN PEDRO</v>
          </cell>
        </row>
        <row r="1515">
          <cell r="A1515" t="str">
            <v>Maria Helena Gonzalez</v>
          </cell>
          <cell r="B1515" t="str">
            <v>Calle 185 # 45-03</v>
          </cell>
          <cell r="C1515">
            <v>0</v>
          </cell>
          <cell r="F1515" t="str">
            <v>Bogotá</v>
          </cell>
          <cell r="G1515" t="str">
            <v>Bogotá</v>
          </cell>
          <cell r="J1515" t="str">
            <v>9 km</v>
          </cell>
          <cell r="K1515" t="str">
            <v>13 Min</v>
          </cell>
        </row>
        <row r="1516">
          <cell r="A1516" t="str">
            <v xml:space="preserve">MARIA ISABEL  BANGUERA VALENCIA </v>
          </cell>
          <cell r="B1516" t="str">
            <v>CARRERA 54 N 34-472</v>
          </cell>
          <cell r="C1516">
            <v>0</v>
          </cell>
          <cell r="D1516">
            <v>3184137726</v>
          </cell>
          <cell r="E1516">
            <v>0</v>
          </cell>
          <cell r="F1516" t="str">
            <v>Medellin</v>
          </cell>
          <cell r="G1516" t="str">
            <v>Envigado</v>
          </cell>
          <cell r="H1516" t="str">
            <v>Dg. 31 # 36 A Sur - 80</v>
          </cell>
          <cell r="J1516" t="str">
            <v>9 km</v>
          </cell>
          <cell r="K1516" t="str">
            <v>13 Min</v>
          </cell>
        </row>
        <row r="1517">
          <cell r="A1517" t="str">
            <v xml:space="preserve">MARIA ISABEL  BANGUERA VALENCIA </v>
          </cell>
          <cell r="B1517" t="str">
            <v>CARRERA 54 N 34-472</v>
          </cell>
          <cell r="C1517">
            <v>0</v>
          </cell>
          <cell r="D1517">
            <v>3184137726</v>
          </cell>
          <cell r="E1517">
            <v>0</v>
          </cell>
          <cell r="F1517" t="str">
            <v>Medellin</v>
          </cell>
          <cell r="G1517" t="str">
            <v>Envigado</v>
          </cell>
          <cell r="H1517" t="str">
            <v>Dg. 31 # 36 A Sur - 80</v>
          </cell>
          <cell r="J1517" t="str">
            <v>8,7KM</v>
          </cell>
          <cell r="K1517" t="str">
            <v>28MIN</v>
          </cell>
        </row>
        <row r="1518">
          <cell r="A1518" t="str">
            <v>Maria Isabel De La Rosa Barraza</v>
          </cell>
          <cell r="B1518" t="str">
            <v xml:space="preserve">carrera 7 # 47 a # 51 Santuario Barranquilla  </v>
          </cell>
          <cell r="C1518" t="e">
            <v>#N/A</v>
          </cell>
          <cell r="D1518" t="str">
            <v>3023156636-3642855</v>
          </cell>
          <cell r="E1518" t="e">
            <v>#N/A</v>
          </cell>
          <cell r="F1518" t="e">
            <v>#N/A</v>
          </cell>
          <cell r="G1518" t="e">
            <v>#N/A</v>
          </cell>
          <cell r="J1518" t="str">
            <v>8,7KM</v>
          </cell>
          <cell r="K1518" t="str">
            <v>28MIN</v>
          </cell>
        </row>
        <row r="1519">
          <cell r="A1519" t="str">
            <v>Maria Isabel De La Rosa Barraza</v>
          </cell>
          <cell r="B1519" t="str">
            <v xml:space="preserve">carrera 7 # 47 a # 51 Santuario Barranquilla  </v>
          </cell>
          <cell r="C1519" t="e">
            <v>#N/A</v>
          </cell>
          <cell r="D1519" t="str">
            <v>3023156636-3642855</v>
          </cell>
          <cell r="E1519" t="e">
            <v>#N/A</v>
          </cell>
          <cell r="F1519" t="e">
            <v>#N/A</v>
          </cell>
          <cell r="G1519" t="e">
            <v>#N/A</v>
          </cell>
          <cell r="J1519">
            <v>4</v>
          </cell>
          <cell r="K1519">
            <v>6</v>
          </cell>
        </row>
        <row r="1520">
          <cell r="A1520" t="str">
            <v>MARIA ISABEL DELGADO</v>
          </cell>
          <cell r="B1520" t="str">
            <v>CONJUNTO ALAMEDA CAÑABERAL</v>
          </cell>
          <cell r="C1520" t="str">
            <v>ALAMEDA CAÑABERAL</v>
          </cell>
          <cell r="D1520">
            <v>3154396121</v>
          </cell>
          <cell r="E1520" t="str">
            <v>ALAMEDA CAÑABERAL</v>
          </cell>
          <cell r="F1520" t="str">
            <v>Bucaramanga</v>
          </cell>
          <cell r="G1520" t="str">
            <v>Cabecera</v>
          </cell>
          <cell r="H1520" t="str">
            <v>Cll.  54 #  33-45 piso 1</v>
          </cell>
          <cell r="J1520">
            <v>4</v>
          </cell>
          <cell r="K1520">
            <v>6</v>
          </cell>
        </row>
        <row r="1521">
          <cell r="A1521" t="str">
            <v xml:space="preserve">MARIA ISABEL DELGADO </v>
          </cell>
          <cell r="B1521" t="str">
            <v>CONJUNTO ALAMEDA CAÑABERAL</v>
          </cell>
          <cell r="C1521" t="str">
            <v>ALAMEDA CAÑABERAL</v>
          </cell>
          <cell r="D1521">
            <v>3154396121</v>
          </cell>
          <cell r="E1521" t="str">
            <v>ALAMEDA CAÑABERAL</v>
          </cell>
          <cell r="F1521" t="str">
            <v>Bucaramanga</v>
          </cell>
          <cell r="G1521" t="str">
            <v>Foscal</v>
          </cell>
          <cell r="H1521" t="str">
            <v>Cra. 24 # 154-106 Centro Médico Ardila Lule Torre B. Piso 12</v>
          </cell>
          <cell r="I1521" t="str">
            <v>Primer Turno</v>
          </cell>
          <cell r="J1521">
            <v>4</v>
          </cell>
          <cell r="K1521">
            <v>6</v>
          </cell>
        </row>
        <row r="1522">
          <cell r="A1522" t="str">
            <v xml:space="preserve">MARIA ISABEL DELGADO </v>
          </cell>
          <cell r="B1522" t="str">
            <v>CONJUNTO ALAMEDA CAÑABERAL</v>
          </cell>
          <cell r="C1522" t="str">
            <v>ALAMEDA CAÑABERAL</v>
          </cell>
          <cell r="D1522">
            <v>3154396121</v>
          </cell>
          <cell r="E1522" t="str">
            <v>ALAMEDA CAÑABERAL</v>
          </cell>
          <cell r="F1522" t="str">
            <v>Bucaramanga</v>
          </cell>
          <cell r="G1522" t="str">
            <v>Foscal</v>
          </cell>
          <cell r="H1522" t="str">
            <v>Cra. 24 # 154-106 Centro Médico Ardila Lule Torre B. Piso 12</v>
          </cell>
          <cell r="I1522" t="str">
            <v>Primer Turno</v>
          </cell>
          <cell r="J1522">
            <v>4</v>
          </cell>
          <cell r="K1522">
            <v>10</v>
          </cell>
        </row>
        <row r="1523">
          <cell r="A1523" t="str">
            <v>Maria Isabel Lara Bedoya</v>
          </cell>
          <cell r="B1523" t="str">
            <v>Cra 82A # 6-16 APTO 504 INT 1</v>
          </cell>
          <cell r="C1523" t="str">
            <v xml:space="preserve">americas occidental </v>
          </cell>
          <cell r="D1523" t="str">
            <v>320-3305284</v>
          </cell>
          <cell r="E1523" t="str">
            <v xml:space="preserve">americas occidental </v>
          </cell>
          <cell r="F1523" t="str">
            <v>BOGOTÁ</v>
          </cell>
          <cell r="G1523" t="str">
            <v>Occidente</v>
          </cell>
          <cell r="H1523" t="str">
            <v>Calle 5C No. 71C - 29 Torre B Piso 2 
Edificio Servicios Ambulatorios</v>
          </cell>
          <cell r="I1523" t="str">
            <v>Tercer Turno</v>
          </cell>
          <cell r="J1523">
            <v>4</v>
          </cell>
          <cell r="K1523">
            <v>10</v>
          </cell>
        </row>
        <row r="1524">
          <cell r="A1524" t="str">
            <v>Maria Isabel Lara Bedoya</v>
          </cell>
          <cell r="B1524" t="str">
            <v>Cra 82A # 6-16 APTO 504 INT 1</v>
          </cell>
          <cell r="C1524" t="str">
            <v xml:space="preserve">americas occidental </v>
          </cell>
          <cell r="D1524" t="str">
            <v>320-3305284</v>
          </cell>
          <cell r="E1524" t="str">
            <v xml:space="preserve">americas occidental </v>
          </cell>
          <cell r="F1524" t="str">
            <v>BOGOTÁ</v>
          </cell>
          <cell r="G1524" t="str">
            <v>Occidente</v>
          </cell>
          <cell r="H1524" t="str">
            <v>Calle 5C No. 71C - 29 Torre B Piso 2 
Edificio Servicios Ambulatorios</v>
          </cell>
          <cell r="I1524" t="str">
            <v>Tercer Turno</v>
          </cell>
          <cell r="J1524" t="str">
            <v>8 km</v>
          </cell>
          <cell r="K1524" t="str">
            <v>10 min</v>
          </cell>
        </row>
        <row r="1525">
          <cell r="A1525" t="str">
            <v>María Isabel Queruz</v>
          </cell>
          <cell r="B1525" t="str">
            <v>Villa Esperanza barrio</v>
          </cell>
          <cell r="C1525" t="str">
            <v>Villa Esperanza barrio</v>
          </cell>
          <cell r="E1525" t="str">
            <v>Villa Esperanza barrio</v>
          </cell>
          <cell r="F1525" t="str">
            <v>Honda</v>
          </cell>
          <cell r="G1525" t="str">
            <v>Honda</v>
          </cell>
          <cell r="H1525" t="str">
            <v>Calle 9 No. 16-38 Av Centenario Hospital San Juan de Dios Honda</v>
          </cell>
          <cell r="J1525" t="str">
            <v>5,5KM</v>
          </cell>
          <cell r="K1525" t="str">
            <v>12MIN</v>
          </cell>
        </row>
        <row r="1526">
          <cell r="A1526" t="str">
            <v>MARIA ISABEL SILVA GOMEZ</v>
          </cell>
          <cell r="B1526" t="str">
            <v>CALLE 74A#68-70 TERCER PISO LA VERDE EL PEDREGAL ITAGUI/ANTIOQUIA</v>
          </cell>
          <cell r="C1526" t="e">
            <v>#N/A</v>
          </cell>
          <cell r="D1526">
            <v>3017748821</v>
          </cell>
          <cell r="E1526" t="e">
            <v>#N/A</v>
          </cell>
          <cell r="F1526" t="e">
            <v>#N/A</v>
          </cell>
          <cell r="G1526" t="e">
            <v>#N/A</v>
          </cell>
          <cell r="J1526" t="str">
            <v>5,5KM</v>
          </cell>
          <cell r="K1526" t="str">
            <v>12MIN</v>
          </cell>
        </row>
        <row r="1527">
          <cell r="A1527" t="str">
            <v>MARIA ISABEL SILVA GOMEZ</v>
          </cell>
          <cell r="B1527" t="str">
            <v>CALLE 74A#68-70 TERCER PISO LA VERDE EL PEDREGAL ITAGUI/ANTIOQUIA</v>
          </cell>
          <cell r="C1527" t="e">
            <v>#N/A</v>
          </cell>
          <cell r="D1527">
            <v>3017748821</v>
          </cell>
          <cell r="E1527" t="e">
            <v>#N/A</v>
          </cell>
          <cell r="F1527" t="e">
            <v>#N/A</v>
          </cell>
          <cell r="G1527" t="e">
            <v>#N/A</v>
          </cell>
          <cell r="J1527">
            <v>14</v>
          </cell>
          <cell r="K1527">
            <v>33</v>
          </cell>
        </row>
        <row r="1528">
          <cell r="A1528" t="str">
            <v>MARIA JANETH TORREZ</v>
          </cell>
          <cell r="B1528" t="str">
            <v xml:space="preserve">Carrera 78c # 58p - 69 sur </v>
          </cell>
          <cell r="C1528" t="str">
            <v xml:space="preserve">barrio bosa jose antonio galan </v>
          </cell>
          <cell r="D1528">
            <v>0</v>
          </cell>
          <cell r="E1528" t="str">
            <v xml:space="preserve">barrio bosa jose antonio galan </v>
          </cell>
          <cell r="F1528" t="str">
            <v>Bogota</v>
          </cell>
          <cell r="G1528" t="str">
            <v>San Jose</v>
          </cell>
          <cell r="H1528" t="str">
            <v>Cll. 10 # 18-75 piso 3</v>
          </cell>
          <cell r="J1528">
            <v>14</v>
          </cell>
          <cell r="K1528">
            <v>33</v>
          </cell>
        </row>
        <row r="1529">
          <cell r="A1529" t="str">
            <v>MARIA JANETH TORREZ</v>
          </cell>
          <cell r="B1529" t="str">
            <v xml:space="preserve">Carrera 78c # 58p - 69 sur </v>
          </cell>
          <cell r="C1529" t="str">
            <v xml:space="preserve">barrio bosa jose antonio galan </v>
          </cell>
          <cell r="D1529">
            <v>0</v>
          </cell>
          <cell r="E1529" t="str">
            <v xml:space="preserve">barrio bosa jose antonio galan </v>
          </cell>
          <cell r="F1529" t="str">
            <v>Bogota</v>
          </cell>
          <cell r="G1529" t="str">
            <v>San Jose</v>
          </cell>
          <cell r="H1529" t="str">
            <v>Cll. 10 # 18-75 piso 3</v>
          </cell>
          <cell r="J1529" t="str">
            <v>47,6KM</v>
          </cell>
          <cell r="K1529" t="str">
            <v>1H 4MIN</v>
          </cell>
        </row>
        <row r="1530">
          <cell r="A1530" t="str">
            <v>MARIA JOSE GONZALEZ GONZALEZ</v>
          </cell>
          <cell r="B1530" t="str">
            <v>ENTRADA A CAMARONES , KILOMETRO 80 VIA AL MAR JUAN DE ACOSTA/ATLANTICO</v>
          </cell>
          <cell r="C1530" t="e">
            <v>#N/A</v>
          </cell>
          <cell r="D1530">
            <v>3016913722</v>
          </cell>
          <cell r="E1530" t="e">
            <v>#N/A</v>
          </cell>
          <cell r="F1530" t="e">
            <v>#N/A</v>
          </cell>
          <cell r="G1530" t="e">
            <v>#N/A</v>
          </cell>
          <cell r="J1530" t="str">
            <v>47,6KM</v>
          </cell>
          <cell r="K1530" t="str">
            <v>1H 4MIN</v>
          </cell>
        </row>
        <row r="1531">
          <cell r="A1531" t="str">
            <v>MARIA JOSE GONZALEZ GONZALEZ</v>
          </cell>
          <cell r="B1531" t="str">
            <v>ENTRADA A CAMARONES , KILOMETRO 80 VIA AL MAR JUAN DE ACOSTA/ATLANTICO</v>
          </cell>
          <cell r="C1531" t="e">
            <v>#N/A</v>
          </cell>
          <cell r="D1531">
            <v>3016913722</v>
          </cell>
          <cell r="E1531" t="e">
            <v>#N/A</v>
          </cell>
          <cell r="F1531" t="e">
            <v>#N/A</v>
          </cell>
          <cell r="G1531" t="e">
            <v>#N/A</v>
          </cell>
          <cell r="J1531" t="str">
            <v>13,3KM</v>
          </cell>
          <cell r="K1531" t="str">
            <v>31MIN</v>
          </cell>
        </row>
        <row r="1532">
          <cell r="A1532" t="str">
            <v>Maria Jose Mangones Rodello</v>
          </cell>
          <cell r="B1532" t="str">
            <v xml:space="preserve">UrbanizaciÓN Luis Carlos GalÁN Mz 2-Al Frente De La Casa Modelo El Edificio Panorama Luis Carlos Galan Cartagena </v>
          </cell>
          <cell r="C1532" t="e">
            <v>#N/A</v>
          </cell>
          <cell r="D1532">
            <v>3148694146</v>
          </cell>
          <cell r="E1532" t="e">
            <v>#N/A</v>
          </cell>
          <cell r="F1532" t="e">
            <v>#N/A</v>
          </cell>
          <cell r="G1532" t="e">
            <v>#N/A</v>
          </cell>
          <cell r="J1532" t="str">
            <v>13,3KM</v>
          </cell>
          <cell r="K1532" t="str">
            <v>31MIN</v>
          </cell>
        </row>
        <row r="1533">
          <cell r="A1533" t="str">
            <v>Maria Jose Mangones Rodello</v>
          </cell>
          <cell r="B1533" t="str">
            <v xml:space="preserve">UrbanizaciÓN Luis Carlos GalÁN Mz 2-Al Frente De La Casa Modelo El Edificio Panorama Luis Carlos Galan Cartagena </v>
          </cell>
          <cell r="C1533" t="e">
            <v>#N/A</v>
          </cell>
          <cell r="D1533">
            <v>3148694146</v>
          </cell>
          <cell r="E1533" t="e">
            <v>#N/A</v>
          </cell>
          <cell r="F1533" t="e">
            <v>#N/A</v>
          </cell>
          <cell r="G1533" t="e">
            <v>#N/A</v>
          </cell>
          <cell r="J1533">
            <v>0</v>
          </cell>
          <cell r="K1533">
            <v>0</v>
          </cell>
        </row>
        <row r="1534">
          <cell r="A1534" t="str">
            <v>Maria Liz Ortiz Vergara</v>
          </cell>
          <cell r="B1534" t="str">
            <v xml:space="preserve">Barrio San pedro Tuchin Córdoba </v>
          </cell>
          <cell r="C1534" t="e">
            <v>#N/A</v>
          </cell>
          <cell r="D1534">
            <v>3227006153</v>
          </cell>
          <cell r="E1534" t="e">
            <v>#N/A</v>
          </cell>
          <cell r="F1534" t="e">
            <v>#N/A</v>
          </cell>
          <cell r="G1534" t="e">
            <v>#N/A</v>
          </cell>
          <cell r="J1534">
            <v>0</v>
          </cell>
          <cell r="K1534">
            <v>0</v>
          </cell>
        </row>
        <row r="1535">
          <cell r="A1535" t="str">
            <v>MARIA LUCILA LOPEZ JURADO</v>
          </cell>
          <cell r="B1535" t="str">
            <v>CONCRETAR CON EL PACIENTE MESOPOTAMIA/ ANTIOQUIA</v>
          </cell>
          <cell r="C1535" t="e">
            <v>#N/A</v>
          </cell>
          <cell r="D1535">
            <v>3215900466</v>
          </cell>
          <cell r="E1535" t="e">
            <v>#N/A</v>
          </cell>
          <cell r="F1535" t="e">
            <v>#N/A</v>
          </cell>
          <cell r="G1535" t="e">
            <v>#N/A</v>
          </cell>
          <cell r="J1535">
            <v>0</v>
          </cell>
          <cell r="K1535">
            <v>0</v>
          </cell>
        </row>
        <row r="1536">
          <cell r="A1536" t="str">
            <v xml:space="preserve">MARIA LUCILA LOPEZ JURADO       </v>
          </cell>
          <cell r="B1536" t="str">
            <v>CONCRETAR CON EL PACIENTE MESOPOTAMIA/ ANTIOQUIA</v>
          </cell>
          <cell r="C1536" t="e">
            <v>#N/A</v>
          </cell>
          <cell r="D1536">
            <v>3215900466</v>
          </cell>
          <cell r="E1536" t="e">
            <v>#N/A</v>
          </cell>
          <cell r="F1536" t="e">
            <v>#N/A</v>
          </cell>
          <cell r="G1536" t="e">
            <v>#N/A</v>
          </cell>
          <cell r="J1536">
            <v>0</v>
          </cell>
          <cell r="K1536">
            <v>0</v>
          </cell>
        </row>
        <row r="1537">
          <cell r="A1537" t="str">
            <v xml:space="preserve">MARIA MEDRANO </v>
          </cell>
          <cell r="B1537" t="str">
            <v>Cra. 9 # 27-27 Edificio Cenecor</v>
          </cell>
          <cell r="C1537">
            <v>0</v>
          </cell>
          <cell r="D1537">
            <v>0</v>
          </cell>
          <cell r="E1537">
            <v>0</v>
          </cell>
          <cell r="F1537" t="str">
            <v>Monteria</v>
          </cell>
          <cell r="G1537" t="str">
            <v>Monteria</v>
          </cell>
          <cell r="H1537" t="str">
            <v>Cra. 9 # 27-27 Edificio Cenecor</v>
          </cell>
          <cell r="J1537">
            <v>0</v>
          </cell>
          <cell r="K1537">
            <v>0</v>
          </cell>
        </row>
        <row r="1538">
          <cell r="A1538" t="str">
            <v xml:space="preserve">MARIA MEDRANO </v>
          </cell>
          <cell r="B1538" t="str">
            <v>Cra. 9 # 27-27 Edificio Cenecor</v>
          </cell>
          <cell r="C1538">
            <v>0</v>
          </cell>
          <cell r="D1538">
            <v>0</v>
          </cell>
          <cell r="E1538">
            <v>0</v>
          </cell>
          <cell r="F1538" t="str">
            <v>Monteria</v>
          </cell>
          <cell r="G1538" t="str">
            <v>Monteria</v>
          </cell>
          <cell r="H1538" t="str">
            <v>Cra. 9 # 27-27 Edificio Cenecor</v>
          </cell>
          <cell r="J1538">
            <v>3.5</v>
          </cell>
          <cell r="K1538">
            <v>12</v>
          </cell>
        </row>
        <row r="1539">
          <cell r="A1539" t="str">
            <v>Maria Miranda</v>
          </cell>
          <cell r="B1539" t="str">
            <v>calle 64 22d 21
Las moras</v>
          </cell>
          <cell r="C1539" t="str">
            <v>Las Moras</v>
          </cell>
          <cell r="D1539" t="str">
            <v>3046575326 / 3624020</v>
          </cell>
          <cell r="E1539" t="str">
            <v>Las Moras</v>
          </cell>
          <cell r="F1539" t="str">
            <v>Soledad</v>
          </cell>
          <cell r="G1539" t="str">
            <v>Murillo</v>
          </cell>
          <cell r="H1539" t="str">
            <v>Calle 45 # 9B - 08</v>
          </cell>
          <cell r="J1539" t="str">
            <v>58,9KM</v>
          </cell>
          <cell r="K1539" t="str">
            <v>1H 28MIN</v>
          </cell>
        </row>
        <row r="1540">
          <cell r="A1540" t="str">
            <v>MARIA NELIDA CASTRO GRISALES</v>
          </cell>
          <cell r="B1540" t="str">
            <v>PARQUE DE LA UNION/ANTIOQUIA</v>
          </cell>
          <cell r="C1540" t="e">
            <v>#N/A</v>
          </cell>
          <cell r="D1540">
            <v>3104639740</v>
          </cell>
          <cell r="E1540" t="e">
            <v>#N/A</v>
          </cell>
          <cell r="F1540" t="e">
            <v>#N/A</v>
          </cell>
          <cell r="G1540" t="e">
            <v>#N/A</v>
          </cell>
          <cell r="J1540" t="str">
            <v>58,9KM</v>
          </cell>
          <cell r="K1540" t="str">
            <v>1H 28MIN</v>
          </cell>
        </row>
        <row r="1541">
          <cell r="A1541" t="str">
            <v>MARIA NELIDA CASTRO GRISALES</v>
          </cell>
          <cell r="B1541" t="str">
            <v>PARQUE DE LA UNION/ANTIOQUIA</v>
          </cell>
          <cell r="C1541" t="e">
            <v>#N/A</v>
          </cell>
          <cell r="D1541">
            <v>3104639740</v>
          </cell>
          <cell r="E1541" t="e">
            <v>#N/A</v>
          </cell>
          <cell r="F1541" t="e">
            <v>#N/A</v>
          </cell>
          <cell r="G1541" t="e">
            <v>#N/A</v>
          </cell>
          <cell r="J1541" t="str">
            <v>109KM</v>
          </cell>
          <cell r="K1541" t="str">
            <v>2H 28MIN</v>
          </cell>
        </row>
        <row r="1542">
          <cell r="A1542" t="str">
            <v>MARIA OFFIR BETANCUR ESPINOSA</v>
          </cell>
          <cell r="B1542" t="str">
            <v>CALLE 13 # 16A-36 BARRIO GALAN QUINCHIA/RISARALDA</v>
          </cell>
          <cell r="C1542" t="e">
            <v>#N/A</v>
          </cell>
          <cell r="D1542">
            <v>3127235241</v>
          </cell>
          <cell r="E1542" t="e">
            <v>#N/A</v>
          </cell>
          <cell r="F1542" t="e">
            <v>#N/A</v>
          </cell>
          <cell r="G1542" t="e">
            <v>#N/A</v>
          </cell>
          <cell r="J1542" t="str">
            <v>109KM</v>
          </cell>
          <cell r="K1542" t="str">
            <v>2H 28MIN</v>
          </cell>
        </row>
        <row r="1543">
          <cell r="A1543" t="str">
            <v>MARIA OFFIR BETANCUR ESPINOSA</v>
          </cell>
          <cell r="B1543" t="str">
            <v>CALLE 13 # 16A-36 BARRIO GALAN QUINCHIA/RISARALDA</v>
          </cell>
          <cell r="C1543" t="e">
            <v>#N/A</v>
          </cell>
          <cell r="D1543">
            <v>3127235241</v>
          </cell>
          <cell r="E1543" t="e">
            <v>#N/A</v>
          </cell>
          <cell r="F1543" t="e">
            <v>#N/A</v>
          </cell>
          <cell r="G1543" t="e">
            <v>#N/A</v>
          </cell>
          <cell r="J1543" t="str">
            <v>5.8 km</v>
          </cell>
          <cell r="K1543" t="str">
            <v>12 min</v>
          </cell>
        </row>
        <row r="1544">
          <cell r="A1544" t="str">
            <v>MARIA OTTY JIMENEZ</v>
          </cell>
          <cell r="B1544" t="str">
            <v>Cra 80 # 5 - 220 valle de la ferreria II</v>
          </cell>
          <cell r="C1544">
            <v>0</v>
          </cell>
          <cell r="D1544">
            <v>0</v>
          </cell>
          <cell r="E1544">
            <v>0</v>
          </cell>
          <cell r="F1544" t="str">
            <v>Cali</v>
          </cell>
          <cell r="G1544" t="str">
            <v>Imbanaco</v>
          </cell>
          <cell r="H1544" t="str">
            <v>Cll. 5B 4  # 38 -123</v>
          </cell>
          <cell r="J1544" t="str">
            <v>5.8 km</v>
          </cell>
          <cell r="K1544" t="str">
            <v>12 min</v>
          </cell>
        </row>
        <row r="1545">
          <cell r="A1545" t="str">
            <v>MARIA OTTY JIMENEZ</v>
          </cell>
          <cell r="B1545" t="str">
            <v>Cra 80 # 5 - 220 valle de la ferreria II</v>
          </cell>
          <cell r="C1545">
            <v>0</v>
          </cell>
          <cell r="D1545">
            <v>0</v>
          </cell>
          <cell r="E1545">
            <v>0</v>
          </cell>
          <cell r="F1545" t="str">
            <v>Cali</v>
          </cell>
          <cell r="G1545" t="str">
            <v>Imbanaco</v>
          </cell>
          <cell r="H1545" t="str">
            <v>Cll. 5B 4  # 38 -123</v>
          </cell>
          <cell r="J1545">
            <v>0</v>
          </cell>
          <cell r="K1545">
            <v>0</v>
          </cell>
        </row>
        <row r="1546">
          <cell r="A1546" t="str">
            <v>MARIA PAOLA GRISALES MAYA</v>
          </cell>
          <cell r="B1546" t="str">
            <v>CALLE 46#33-37 BUENOS AIRES MEDELLIN</v>
          </cell>
          <cell r="C1546" t="e">
            <v>#N/A</v>
          </cell>
          <cell r="D1546">
            <v>3172363726</v>
          </cell>
          <cell r="E1546" t="e">
            <v>#N/A</v>
          </cell>
          <cell r="F1546" t="e">
            <v>#N/A</v>
          </cell>
          <cell r="G1546" t="e">
            <v>#N/A</v>
          </cell>
          <cell r="J1546">
            <v>0</v>
          </cell>
          <cell r="K1546">
            <v>0</v>
          </cell>
        </row>
        <row r="1547">
          <cell r="A1547" t="str">
            <v>MARIA PAOLA GRISALES MAYA</v>
          </cell>
          <cell r="B1547" t="str">
            <v>CALLE 46#33-37 BUENOS AIRES MEDELLIN</v>
          </cell>
          <cell r="C1547" t="e">
            <v>#N/A</v>
          </cell>
          <cell r="D1547">
            <v>3172363726</v>
          </cell>
          <cell r="E1547" t="e">
            <v>#N/A</v>
          </cell>
          <cell r="F1547" t="e">
            <v>#N/A</v>
          </cell>
          <cell r="G1547" t="e">
            <v>#N/A</v>
          </cell>
          <cell r="J1547" t="str">
            <v>21,7KM</v>
          </cell>
          <cell r="K1547" t="str">
            <v>1H 6MIN</v>
          </cell>
        </row>
        <row r="1548">
          <cell r="A1548" t="str">
            <v>MARIA PAULA GUACANEME PARRA</v>
          </cell>
          <cell r="B1548" t="str">
            <v>calle 136 bis #100 A- 24 casa 2 Barrio Trinitaria BOGOTA</v>
          </cell>
          <cell r="C1548" t="e">
            <v>#N/A</v>
          </cell>
          <cell r="D1548">
            <v>3209950768</v>
          </cell>
          <cell r="E1548" t="e">
            <v>#N/A</v>
          </cell>
          <cell r="F1548" t="e">
            <v>#N/A</v>
          </cell>
          <cell r="G1548" t="e">
            <v>#N/A</v>
          </cell>
          <cell r="J1548" t="str">
            <v>21,7KM</v>
          </cell>
          <cell r="K1548" t="str">
            <v>1H 6MIN</v>
          </cell>
        </row>
        <row r="1549">
          <cell r="A1549" t="str">
            <v>MARIA PAULA GUACANEME PARRA</v>
          </cell>
          <cell r="B1549" t="str">
            <v>calle 136 bis #100 A- 24 casa 2 Barrio Trinitaria BOGOTA</v>
          </cell>
          <cell r="C1549" t="e">
            <v>#N/A</v>
          </cell>
          <cell r="D1549">
            <v>3209950768</v>
          </cell>
          <cell r="E1549" t="e">
            <v>#N/A</v>
          </cell>
          <cell r="F1549" t="e">
            <v>#N/A</v>
          </cell>
          <cell r="G1549" t="e">
            <v>#N/A</v>
          </cell>
          <cell r="J1549" t="str">
            <v>10,8KM</v>
          </cell>
          <cell r="K1549" t="str">
            <v>36MIN</v>
          </cell>
        </row>
        <row r="1550">
          <cell r="A1550" t="str">
            <v>Maria Paula Mendoza Sanchez</v>
          </cell>
          <cell r="B1550" t="str">
            <v>Cra 86 F # 56 Sur 05 / Danubio Azul - Bosa Bogotá</v>
          </cell>
          <cell r="C1550" t="e">
            <v>#N/A</v>
          </cell>
          <cell r="D1550">
            <v>3143542954</v>
          </cell>
          <cell r="E1550" t="e">
            <v>#N/A</v>
          </cell>
          <cell r="F1550" t="e">
            <v>#N/A</v>
          </cell>
          <cell r="G1550" t="e">
            <v>#N/A</v>
          </cell>
          <cell r="J1550" t="str">
            <v>10,8KM</v>
          </cell>
          <cell r="K1550" t="str">
            <v>36MIN</v>
          </cell>
        </row>
        <row r="1551">
          <cell r="A1551" t="str">
            <v>Maria Paula Mendoza Sanchez</v>
          </cell>
          <cell r="B1551" t="str">
            <v>Cra 86 F # 56 Sur 05 / Danubio Azul - Bosa Bogotá</v>
          </cell>
          <cell r="C1551" t="e">
            <v>#N/A</v>
          </cell>
          <cell r="D1551">
            <v>3143542954</v>
          </cell>
          <cell r="E1551" t="e">
            <v>#N/A</v>
          </cell>
          <cell r="F1551" t="e">
            <v>#N/A</v>
          </cell>
          <cell r="G1551" t="e">
            <v>#N/A</v>
          </cell>
          <cell r="J1551" t="str">
            <v>12,5KM</v>
          </cell>
          <cell r="K1551" t="str">
            <v>25MIN</v>
          </cell>
        </row>
        <row r="1552">
          <cell r="A1552" t="str">
            <v>MARIA PAULA MONTOYA MEDINA</v>
          </cell>
          <cell r="B1552" t="str">
            <v>CARRERA 54 NO. 7-103 (BARRIO NUEVA TEQUENDAMA) CALI/VALLE DEL CAUCA</v>
          </cell>
          <cell r="C1552" t="e">
            <v>#N/A</v>
          </cell>
          <cell r="D1552">
            <v>3164282227</v>
          </cell>
          <cell r="E1552" t="e">
            <v>#N/A</v>
          </cell>
          <cell r="F1552" t="e">
            <v>#N/A</v>
          </cell>
          <cell r="G1552" t="e">
            <v>#N/A</v>
          </cell>
          <cell r="J1552" t="str">
            <v>12,5KM</v>
          </cell>
          <cell r="K1552" t="str">
            <v>25MIN</v>
          </cell>
        </row>
        <row r="1553">
          <cell r="A1553" t="str">
            <v>MARIA PAULA MONTOYA MEDINA</v>
          </cell>
          <cell r="B1553" t="str">
            <v>CARRERA 54 NO. 7-103 (BARRIO NUEVA TEQUENDAMA) CALI/VALLE DEL CAUCA</v>
          </cell>
          <cell r="C1553" t="e">
            <v>#N/A</v>
          </cell>
          <cell r="D1553">
            <v>3164282227</v>
          </cell>
          <cell r="E1553" t="e">
            <v>#N/A</v>
          </cell>
          <cell r="F1553" t="e">
            <v>#N/A</v>
          </cell>
          <cell r="G1553" t="e">
            <v>#N/A</v>
          </cell>
          <cell r="J1553" t="str">
            <v>18,4KM</v>
          </cell>
          <cell r="K1553" t="str">
            <v>35MIN</v>
          </cell>
        </row>
        <row r="1554">
          <cell r="A1554" t="str">
            <v>MARIA ROMELIA LOPEZ JURADO</v>
          </cell>
          <cell r="B1554" t="str">
            <v>CALLE 5B #21C _23 BARRIO ALICANTE LA CEJA/ANTIOQUIA</v>
          </cell>
          <cell r="C1554" t="e">
            <v>#N/A</v>
          </cell>
          <cell r="D1554">
            <v>3128495743</v>
          </cell>
          <cell r="E1554" t="e">
            <v>#N/A</v>
          </cell>
          <cell r="F1554" t="e">
            <v>#N/A</v>
          </cell>
          <cell r="G1554" t="e">
            <v>#N/A</v>
          </cell>
          <cell r="J1554" t="str">
            <v>18,4KM</v>
          </cell>
          <cell r="K1554" t="str">
            <v>35MIN</v>
          </cell>
        </row>
        <row r="1555">
          <cell r="A1555" t="str">
            <v>MARIA ROMELIA LOPEZ JURADO</v>
          </cell>
          <cell r="B1555" t="str">
            <v>CALLE 5B #21C _23 BARRIO ALICANTE LA CEJA/ANTIOQUIA</v>
          </cell>
          <cell r="C1555" t="e">
            <v>#N/A</v>
          </cell>
          <cell r="D1555">
            <v>3128495743</v>
          </cell>
          <cell r="E1555" t="e">
            <v>#N/A</v>
          </cell>
          <cell r="F1555" t="e">
            <v>#N/A</v>
          </cell>
          <cell r="G1555" t="e">
            <v>#N/A</v>
          </cell>
          <cell r="J1555">
            <v>7</v>
          </cell>
          <cell r="K1555">
            <v>19</v>
          </cell>
        </row>
        <row r="1556">
          <cell r="A1556" t="str">
            <v>MARIA SANDOVAL</v>
          </cell>
          <cell r="B1556" t="str">
            <v xml:space="preserve">Calle 47 # 6 D Sur 03 /BCiudadela 20 de Julio </v>
          </cell>
          <cell r="C1556" t="str">
            <v xml:space="preserve">Ciudadela 20 de Julio </v>
          </cell>
          <cell r="D1556" t="str">
            <v>3635141-3012929585</v>
          </cell>
          <cell r="E1556" t="str">
            <v>Ciudadela 20 de Julio / Girasoles</v>
          </cell>
          <cell r="F1556" t="str">
            <v>Soledad</v>
          </cell>
          <cell r="G1556" t="str">
            <v>Riomar</v>
          </cell>
          <cell r="H1556" t="str">
            <v>Cra. 51 # 82-197</v>
          </cell>
          <cell r="J1556" t="str">
            <v>8,8KM</v>
          </cell>
          <cell r="K1556" t="str">
            <v>23MIN</v>
          </cell>
        </row>
        <row r="1557">
          <cell r="A1557" t="str">
            <v>Maria Valentina Yepes Castaño</v>
          </cell>
          <cell r="B1557" t="str">
            <v xml:space="preserve">Sector la cancha de arenilla Verda la laja Rionegro </v>
          </cell>
          <cell r="C1557" t="e">
            <v>#N/A</v>
          </cell>
          <cell r="D1557">
            <v>3235118728</v>
          </cell>
          <cell r="E1557" t="e">
            <v>#N/A</v>
          </cell>
          <cell r="F1557" t="e">
            <v>#N/A</v>
          </cell>
          <cell r="G1557" t="e">
            <v>#N/A</v>
          </cell>
          <cell r="J1557" t="str">
            <v>8,8KM</v>
          </cell>
          <cell r="K1557" t="str">
            <v>23MIN</v>
          </cell>
        </row>
        <row r="1558">
          <cell r="A1558" t="str">
            <v>Maria Valentina Yepes Castaño</v>
          </cell>
          <cell r="B1558" t="str">
            <v xml:space="preserve">Sector la cancha de arenilla Verda la laja Rionegro </v>
          </cell>
          <cell r="C1558" t="e">
            <v>#N/A</v>
          </cell>
          <cell r="D1558">
            <v>3235118728</v>
          </cell>
          <cell r="E1558" t="e">
            <v>#N/A</v>
          </cell>
          <cell r="F1558" t="e">
            <v>#N/A</v>
          </cell>
          <cell r="G1558" t="e">
            <v>#N/A</v>
          </cell>
          <cell r="J1558" t="str">
            <v>14,6KM</v>
          </cell>
          <cell r="K1558" t="str">
            <v>23MIN</v>
          </cell>
        </row>
        <row r="1559">
          <cell r="A1559" t="str">
            <v>MARIA YENNY SANTAMARIA ALZATE - MARGARITA NORELLY ALZATE DE SANTAMARIA - MARIA FANNY ALZATE RESTREPO</v>
          </cell>
          <cell r="B1559" t="str">
            <v>CRA 37 #55A SUR _76 BARRIO MARÍA AUXILIADORA SABANETA ANTIOQUIA</v>
          </cell>
          <cell r="C1559" t="e">
            <v>#N/A</v>
          </cell>
          <cell r="D1559">
            <v>3054697190</v>
          </cell>
          <cell r="E1559" t="e">
            <v>#N/A</v>
          </cell>
          <cell r="F1559" t="e">
            <v>#N/A</v>
          </cell>
          <cell r="G1559" t="e">
            <v>#N/A</v>
          </cell>
          <cell r="J1559" t="str">
            <v>14,6KM</v>
          </cell>
          <cell r="K1559" t="str">
            <v>23MIN</v>
          </cell>
        </row>
        <row r="1560">
          <cell r="A1560" t="str">
            <v>MARIA YENNY SANTAMARIA ALZATE - MARGARITA NORELLY ALZATE DE SANTAMARIA - MARIA FANNY ALZATE RESTREPO</v>
          </cell>
          <cell r="B1560" t="str">
            <v>CRA 37 #55A SUR _76 BARRIO MARÍA AUXILIADORA SABANETA ANTIOQUIA</v>
          </cell>
          <cell r="C1560" t="e">
            <v>#N/A</v>
          </cell>
          <cell r="D1560">
            <v>3054697190</v>
          </cell>
          <cell r="E1560" t="e">
            <v>#N/A</v>
          </cell>
          <cell r="F1560" t="e">
            <v>#N/A</v>
          </cell>
          <cell r="G1560" t="e">
            <v>#N/A</v>
          </cell>
          <cell r="J1560" t="str">
            <v>5,2KM</v>
          </cell>
          <cell r="K1560" t="str">
            <v>18MIN</v>
          </cell>
        </row>
        <row r="1561">
          <cell r="A1561" t="str">
            <v>Mariana Alejandra Ceballos</v>
          </cell>
          <cell r="B1561" t="str">
            <v>CRA. 32A SUR MZ 10 CS 15 pereira</v>
          </cell>
          <cell r="C1561" t="e">
            <v>#N/A</v>
          </cell>
          <cell r="D1561" t="str">
            <v>3104293138-3136273706</v>
          </cell>
          <cell r="E1561" t="e">
            <v>#N/A</v>
          </cell>
          <cell r="F1561" t="e">
            <v>#N/A</v>
          </cell>
          <cell r="G1561" t="e">
            <v>#N/A</v>
          </cell>
          <cell r="J1561" t="str">
            <v>5,2KM</v>
          </cell>
          <cell r="K1561" t="str">
            <v>18MIN</v>
          </cell>
        </row>
        <row r="1562">
          <cell r="A1562" t="str">
            <v>Mariana Alejandra Ceballos</v>
          </cell>
          <cell r="B1562" t="str">
            <v>CRA. 32A SUR MZ 10 CS 15 pereira</v>
          </cell>
          <cell r="C1562" t="e">
            <v>#N/A</v>
          </cell>
          <cell r="D1562" t="str">
            <v>3104293138-3136273706</v>
          </cell>
          <cell r="E1562" t="e">
            <v>#N/A</v>
          </cell>
          <cell r="F1562" t="e">
            <v>#N/A</v>
          </cell>
          <cell r="G1562" t="e">
            <v>#N/A</v>
          </cell>
          <cell r="J1562" t="str">
            <v>8,6KM</v>
          </cell>
          <cell r="K1562" t="str">
            <v>17MIN</v>
          </cell>
        </row>
        <row r="1563">
          <cell r="A1563" t="str">
            <v>Mariana Gomez Vergara</v>
          </cell>
          <cell r="B1563" t="str">
            <v>CRA 73 # 98-77 2 PISO CASTILLA MEDELLIN</v>
          </cell>
          <cell r="C1563" t="e">
            <v>#N/A</v>
          </cell>
          <cell r="D1563">
            <v>3216725490</v>
          </cell>
          <cell r="E1563" t="e">
            <v>#N/A</v>
          </cell>
          <cell r="F1563" t="e">
            <v>#N/A</v>
          </cell>
          <cell r="G1563" t="e">
            <v>#N/A</v>
          </cell>
          <cell r="J1563" t="str">
            <v>8,6KM</v>
          </cell>
          <cell r="K1563" t="str">
            <v>17MIN</v>
          </cell>
        </row>
        <row r="1564">
          <cell r="A1564" t="str">
            <v xml:space="preserve">Mariana Gomez Vergara                 </v>
          </cell>
          <cell r="B1564" t="str">
            <v>CRA 73 # 98-77 2 PISO CASTILLA MEDELLIN</v>
          </cell>
          <cell r="C1564" t="e">
            <v>#N/A</v>
          </cell>
          <cell r="D1564">
            <v>3216725490</v>
          </cell>
          <cell r="E1564" t="e">
            <v>#N/A</v>
          </cell>
          <cell r="F1564" t="e">
            <v>#N/A</v>
          </cell>
          <cell r="G1564" t="e">
            <v>#N/A</v>
          </cell>
          <cell r="J1564" t="str">
            <v>8,6KM</v>
          </cell>
          <cell r="K1564" t="str">
            <v>17MIN</v>
          </cell>
        </row>
        <row r="1565">
          <cell r="A1565" t="str">
            <v xml:space="preserve">Mariana Gomez Vergara                 </v>
          </cell>
          <cell r="B1565" t="str">
            <v>CRA 73 # 98-77 2 PISO CASTILLA MEDELLIN</v>
          </cell>
          <cell r="C1565" t="e">
            <v>#N/A</v>
          </cell>
          <cell r="D1565">
            <v>3216725490</v>
          </cell>
          <cell r="E1565" t="e">
            <v>#N/A</v>
          </cell>
          <cell r="F1565" t="e">
            <v>#N/A</v>
          </cell>
          <cell r="G1565" t="e">
            <v>#N/A</v>
          </cell>
          <cell r="J1565" t="str">
            <v>83KM</v>
          </cell>
          <cell r="K1565" t="str">
            <v>1H37MIN</v>
          </cell>
        </row>
        <row r="1566">
          <cell r="A1566" t="str">
            <v>MARIANELA OROZCO LOPEZ</v>
          </cell>
          <cell r="B1566" t="str">
            <v>Calle 4 # 1_50 Puerto Girardot Municipio Campo De La Cruz/Atlantico</v>
          </cell>
          <cell r="C1566" t="e">
            <v>#N/A</v>
          </cell>
          <cell r="D1566">
            <v>3003674575</v>
          </cell>
          <cell r="E1566" t="e">
            <v>#N/A</v>
          </cell>
          <cell r="F1566" t="e">
            <v>#N/A</v>
          </cell>
          <cell r="G1566" t="e">
            <v>#N/A</v>
          </cell>
          <cell r="J1566" t="str">
            <v>83KM</v>
          </cell>
          <cell r="K1566" t="str">
            <v>1H37MIN</v>
          </cell>
        </row>
        <row r="1567">
          <cell r="A1567" t="str">
            <v>MARIANELA OROZCO LOPEZ</v>
          </cell>
          <cell r="B1567" t="str">
            <v>Calle 4 # 1_50 Puerto Girardot Municipio Campo De La Cruz/Atlantico</v>
          </cell>
          <cell r="C1567" t="e">
            <v>#N/A</v>
          </cell>
          <cell r="D1567">
            <v>3003674575</v>
          </cell>
          <cell r="E1567" t="e">
            <v>#N/A</v>
          </cell>
          <cell r="F1567" t="e">
            <v>#N/A</v>
          </cell>
          <cell r="G1567" t="e">
            <v>#N/A</v>
          </cell>
          <cell r="J1567">
            <v>0</v>
          </cell>
          <cell r="K1567">
            <v>0</v>
          </cell>
        </row>
        <row r="1568">
          <cell r="A1568" t="str">
            <v>MARIANGELA PARADA -JEFFER ALEXANDER PARADA</v>
          </cell>
          <cell r="B1568" t="str">
            <v>AVENIDA 1 #21-60 BARRIO BLANCO NORTESALUD CUCUTA/NORTE DE SANTANDER</v>
          </cell>
          <cell r="C1568" t="e">
            <v>#N/A</v>
          </cell>
          <cell r="D1568" t="str">
            <v>3132075349-3122681567</v>
          </cell>
          <cell r="E1568" t="e">
            <v>#N/A</v>
          </cell>
          <cell r="F1568" t="e">
            <v>#N/A</v>
          </cell>
          <cell r="G1568" t="e">
            <v>#N/A</v>
          </cell>
          <cell r="J1568">
            <v>0</v>
          </cell>
          <cell r="K1568">
            <v>0</v>
          </cell>
        </row>
        <row r="1569">
          <cell r="A1569" t="str">
            <v>MARIANGELA PARADA MARTINEZ</v>
          </cell>
          <cell r="B1569" t="str">
            <v>CALLE 19#17-13 BARRIO SAN JOSÉ CUCUTA/N.SANTANDER</v>
          </cell>
          <cell r="C1569" t="e">
            <v>#N/A</v>
          </cell>
          <cell r="D1569">
            <v>3132075349</v>
          </cell>
          <cell r="E1569" t="e">
            <v>#N/A</v>
          </cell>
          <cell r="F1569" t="e">
            <v>#N/A</v>
          </cell>
          <cell r="G1569" t="e">
            <v>#N/A</v>
          </cell>
          <cell r="J1569">
            <v>0</v>
          </cell>
          <cell r="K1569">
            <v>0</v>
          </cell>
        </row>
        <row r="1570">
          <cell r="A1570" t="str">
            <v>MARIANGELA PARADA MARTINEZ/JEFFER ALEXANDER PARADA MARTINEZ</v>
          </cell>
          <cell r="B1570" t="str">
            <v>CALLE 21 29B 99 MNZ E TORRE 7B-3 APTO 510 BARRIO LOS ARRAYANES CUCUTA/N.SANTANDER</v>
          </cell>
          <cell r="C1570" t="e">
            <v>#N/A</v>
          </cell>
          <cell r="D1570" t="str">
            <v>3132075349-3122681567</v>
          </cell>
          <cell r="E1570" t="e">
            <v>#N/A</v>
          </cell>
          <cell r="F1570" t="e">
            <v>#N/A</v>
          </cell>
          <cell r="G1570" t="e">
            <v>#N/A</v>
          </cell>
          <cell r="J1570">
            <v>0</v>
          </cell>
          <cell r="K1570">
            <v>0</v>
          </cell>
        </row>
        <row r="1571">
          <cell r="A1571" t="str">
            <v>MARIANGELA PARADA/JEFFER PARADA</v>
          </cell>
          <cell r="B1571" t="str">
            <v>CALLE 21 29B 99 MNZ E TORRE 7B-3 APTO 510 BARRIO LOS ARRAYANES CUCUTA/N.SANTANDER</v>
          </cell>
          <cell r="C1571" t="e">
            <v>#N/A</v>
          </cell>
          <cell r="D1571" t="str">
            <v>3132075349-3122681567</v>
          </cell>
          <cell r="E1571" t="e">
            <v>#N/A</v>
          </cell>
          <cell r="F1571" t="e">
            <v>#N/A</v>
          </cell>
          <cell r="G1571" t="e">
            <v>#N/A</v>
          </cell>
          <cell r="J1571" t="str">
            <v>800 metros</v>
          </cell>
          <cell r="K1571" t="str">
            <v>4 min</v>
          </cell>
        </row>
        <row r="1572">
          <cell r="A1572" t="str">
            <v>MARIBEL</v>
          </cell>
          <cell r="B1572" t="str">
            <v xml:space="preserve">CARRERA 7F # 44-33 ALBORAYA </v>
          </cell>
          <cell r="C1572" t="str">
            <v>Alboraya</v>
          </cell>
          <cell r="D1572">
            <v>3004080106</v>
          </cell>
          <cell r="E1572" t="str">
            <v>Alboraya</v>
          </cell>
          <cell r="F1572" t="str">
            <v>Barranquilla</v>
          </cell>
          <cell r="G1572" t="str">
            <v>Murillo</v>
          </cell>
          <cell r="H1572" t="str">
            <v>Calle 45 # 9B - 08
Barrio La Victoria</v>
          </cell>
          <cell r="I1572" t="str">
            <v>Tercer Turno</v>
          </cell>
          <cell r="J1572" t="str">
            <v>800 metros</v>
          </cell>
          <cell r="K1572" t="str">
            <v>4 min</v>
          </cell>
        </row>
        <row r="1573">
          <cell r="A1573" t="str">
            <v>MARIBEL</v>
          </cell>
          <cell r="B1573" t="str">
            <v xml:space="preserve">CARRERA 7F # 44-33 ALBORAYA </v>
          </cell>
          <cell r="C1573" t="str">
            <v>Alboraya</v>
          </cell>
          <cell r="D1573">
            <v>3004080106</v>
          </cell>
          <cell r="E1573" t="str">
            <v>Alboraya</v>
          </cell>
          <cell r="F1573" t="str">
            <v>Barranquilla</v>
          </cell>
          <cell r="G1573" t="str">
            <v>Murillo</v>
          </cell>
          <cell r="H1573" t="str">
            <v>Calle 45 # 9B - 08
Barrio La Victoria</v>
          </cell>
          <cell r="I1573" t="str">
            <v>Tercer Turno</v>
          </cell>
          <cell r="J1573" t="str">
            <v>6 KM</v>
          </cell>
          <cell r="K1573" t="str">
            <v>12 MIN</v>
          </cell>
        </row>
        <row r="1574">
          <cell r="A1574" t="str">
            <v>Maribel Gonzalez</v>
          </cell>
          <cell r="B1574" t="str">
            <v>Carrera 68# 94-75</v>
          </cell>
          <cell r="C1574" t="str">
            <v>BARRIO CASTILLA COMUNA 5</v>
          </cell>
          <cell r="D1574">
            <v>3148072843</v>
          </cell>
          <cell r="E1574" t="str">
            <v>BARRIO CASTILLA COMUNA 5</v>
          </cell>
          <cell r="F1574" t="str">
            <v>Medellin</v>
          </cell>
          <cell r="G1574" t="str">
            <v>Hosp. San Vicente de Paúl</v>
          </cell>
          <cell r="H1574" t="str">
            <v>Cll. 64 # 51 D - 70 HSVP</v>
          </cell>
          <cell r="J1574" t="str">
            <v>6 KM</v>
          </cell>
          <cell r="K1574" t="str">
            <v>12 MIN</v>
          </cell>
        </row>
        <row r="1575">
          <cell r="A1575" t="str">
            <v>Maribel Gonzalez</v>
          </cell>
          <cell r="B1575" t="str">
            <v>Carrera 68# 94-75</v>
          </cell>
          <cell r="C1575" t="str">
            <v>BARRIO CASTILLA COMUNA 5</v>
          </cell>
          <cell r="D1575">
            <v>3148072843</v>
          </cell>
          <cell r="E1575" t="str">
            <v>BARRIO CASTILLA COMUNA 5</v>
          </cell>
          <cell r="F1575" t="str">
            <v>Medellin</v>
          </cell>
          <cell r="G1575" t="str">
            <v>Hosp. San Vicente de Paúl</v>
          </cell>
          <cell r="H1575" t="str">
            <v>Cll. 64 # 51 D - 70 HSVP</v>
          </cell>
          <cell r="J1575" t="str">
            <v>73KM</v>
          </cell>
          <cell r="K1575" t="str">
            <v>2H 10MIN</v>
          </cell>
        </row>
        <row r="1576">
          <cell r="A1576" t="str">
            <v>MARIBEL LEON BUSTAMANTE</v>
          </cell>
          <cell r="B1576" t="str">
            <v>VEREDA LOS SANTOS , LA PUNTA EN EL PEAJE LOS SANTOS/SANTANDER</v>
          </cell>
          <cell r="C1576" t="e">
            <v>#N/A</v>
          </cell>
          <cell r="D1576">
            <v>3188388815</v>
          </cell>
          <cell r="E1576" t="e">
            <v>#N/A</v>
          </cell>
          <cell r="F1576" t="e">
            <v>#N/A</v>
          </cell>
          <cell r="G1576" t="e">
            <v>#N/A</v>
          </cell>
          <cell r="J1576" t="str">
            <v>73KM</v>
          </cell>
          <cell r="K1576" t="str">
            <v>2H 10MIN</v>
          </cell>
        </row>
        <row r="1577">
          <cell r="A1577" t="str">
            <v>MARIBEL LEON BUSTAMANTE</v>
          </cell>
          <cell r="B1577" t="str">
            <v>VEREDA LOS SANTOS , LA PUNTA EN EL PEAJE LOS SANTOS/SANTANDER</v>
          </cell>
          <cell r="C1577" t="e">
            <v>#N/A</v>
          </cell>
          <cell r="D1577">
            <v>3188388815</v>
          </cell>
          <cell r="E1577" t="e">
            <v>#N/A</v>
          </cell>
          <cell r="F1577" t="e">
            <v>#N/A</v>
          </cell>
          <cell r="G1577" t="e">
            <v>#N/A</v>
          </cell>
        </row>
        <row r="1578">
          <cell r="A1578" t="str">
            <v>MARIBEL SIERRA</v>
          </cell>
          <cell r="B1578" t="str">
            <v>KRA 26B 2#72B-66</v>
          </cell>
          <cell r="C1578" t="str">
            <v>EL SILENCIO</v>
          </cell>
          <cell r="D1578">
            <v>3205558400</v>
          </cell>
          <cell r="E1578" t="str">
            <v>EL SILENCIO</v>
          </cell>
          <cell r="F1578" t="str">
            <v>Barranquilla</v>
          </cell>
          <cell r="G1578" t="str">
            <v>Unirenal</v>
          </cell>
          <cell r="H1578" t="str">
            <v>Cll.  70B # 38-152</v>
          </cell>
          <cell r="J1578" t="str">
            <v>2,2 km</v>
          </cell>
          <cell r="K1578" t="str">
            <v>8 min</v>
          </cell>
        </row>
        <row r="1579">
          <cell r="A1579" t="str">
            <v>MARIBIS ESCOBAR</v>
          </cell>
          <cell r="B1579" t="str">
            <v>Calle 41 7F 29 La arboralla</v>
          </cell>
          <cell r="C1579" t="str">
            <v>La Alboralla</v>
          </cell>
          <cell r="D1579" t="str">
            <v>3017776625 3046289111</v>
          </cell>
          <cell r="E1579" t="str">
            <v>La Alboralla</v>
          </cell>
          <cell r="F1579" t="str">
            <v>Barranquilla</v>
          </cell>
          <cell r="G1579" t="str">
            <v>Murillo</v>
          </cell>
          <cell r="H1579" t="str">
            <v>Calle 45 # 9B - 08</v>
          </cell>
          <cell r="J1579" t="str">
            <v>33,8KM</v>
          </cell>
          <cell r="K1579" t="str">
            <v>1H 1MIN</v>
          </cell>
        </row>
        <row r="1580">
          <cell r="A1580" t="str">
            <v>MARICELA CASTRO MORALES</v>
          </cell>
          <cell r="B1580" t="str">
            <v>CALLE 7B #8_33 SECTOR PARQUE EDUCATIVO LA UNION/ANTIOQUIA</v>
          </cell>
          <cell r="C1580" t="e">
            <v>#N/A</v>
          </cell>
          <cell r="D1580">
            <v>3128202888</v>
          </cell>
          <cell r="E1580" t="e">
            <v>#N/A</v>
          </cell>
          <cell r="F1580" t="e">
            <v>#N/A</v>
          </cell>
          <cell r="G1580" t="e">
            <v>#N/A</v>
          </cell>
          <cell r="J1580" t="str">
            <v>33,8KM</v>
          </cell>
          <cell r="K1580" t="str">
            <v>1H 1MIN</v>
          </cell>
        </row>
        <row r="1581">
          <cell r="A1581" t="str">
            <v>MARICELA MORALES CASTRO</v>
          </cell>
          <cell r="B1581" t="str">
            <v>CALLE 7B #8_33 SECTOR PARQUE EDUCATIVO LA UNION/ANTIOQUIA</v>
          </cell>
          <cell r="C1581" t="e">
            <v>#N/A</v>
          </cell>
          <cell r="D1581">
            <v>3128202888</v>
          </cell>
          <cell r="E1581" t="e">
            <v>#N/A</v>
          </cell>
          <cell r="F1581" t="str">
            <v xml:space="preserve">RIONEGRO </v>
          </cell>
          <cell r="G1581" t="str">
            <v>SABANA PLAZA MEDICARTE</v>
          </cell>
          <cell r="J1581" t="str">
            <v>33,8KM</v>
          </cell>
          <cell r="K1581" t="str">
            <v>1H 1MIN</v>
          </cell>
        </row>
        <row r="1582">
          <cell r="A1582" t="str">
            <v>MARICELA MORALES CASTRO</v>
          </cell>
          <cell r="B1582" t="str">
            <v>CALLE 7B #8_33 SECTOR PARQUE EDUCATIVO LA UNION/ANTIOQUIA</v>
          </cell>
          <cell r="C1582" t="e">
            <v>#N/A</v>
          </cell>
          <cell r="D1582">
            <v>3128202888</v>
          </cell>
          <cell r="E1582" t="e">
            <v>#N/A</v>
          </cell>
          <cell r="F1582" t="str">
            <v xml:space="preserve">RIONEGRO </v>
          </cell>
          <cell r="G1582" t="str">
            <v>SABANA PLAZA MEDICARTE</v>
          </cell>
          <cell r="J1582">
            <v>0</v>
          </cell>
          <cell r="K1582">
            <v>0</v>
          </cell>
        </row>
        <row r="1583">
          <cell r="A1583" t="str">
            <v>MARICELA MORALES CASTRO/JOSE GILDARDO CASTRO GRISALES</v>
          </cell>
          <cell r="B1583" t="str">
            <v>CALLE 7B #8_33 SECTOR PARQUE EDUCATIVO LA UNION/ANTIOQUIA</v>
          </cell>
          <cell r="C1583" t="e">
            <v>#N/A</v>
          </cell>
          <cell r="D1583">
            <v>3186268589</v>
          </cell>
          <cell r="E1583" t="e">
            <v>#N/A</v>
          </cell>
          <cell r="F1583" t="e">
            <v>#N/A</v>
          </cell>
          <cell r="G1583" t="e">
            <v>#N/A</v>
          </cell>
          <cell r="J1583">
            <v>0</v>
          </cell>
          <cell r="K1583">
            <v>0</v>
          </cell>
        </row>
        <row r="1584">
          <cell r="A1584" t="str">
            <v>MARICELA MORALES CASTRO/JOSE GILDARDO CASTRO GRISALES</v>
          </cell>
          <cell r="B1584" t="str">
            <v>CALLE 7B #8_33 SECTOR PARQUE EDUCATIVO LA UNION/ANTIOQUIA</v>
          </cell>
          <cell r="C1584" t="e">
            <v>#N/A</v>
          </cell>
          <cell r="D1584">
            <v>3186268589</v>
          </cell>
          <cell r="E1584" t="e">
            <v>#N/A</v>
          </cell>
          <cell r="F1584" t="e">
            <v>#N/A</v>
          </cell>
          <cell r="G1584" t="e">
            <v>#N/A</v>
          </cell>
          <cell r="J1584">
            <v>13</v>
          </cell>
          <cell r="K1584">
            <v>28</v>
          </cell>
        </row>
        <row r="1585">
          <cell r="A1585" t="str">
            <v>MARILU PIRAZAN</v>
          </cell>
          <cell r="B1585" t="str">
            <v xml:space="preserve">CALLE 6TA  A # 94 A - 26                  </v>
          </cell>
          <cell r="C1585" t="str">
            <v>CIUDAD TINTAL</v>
          </cell>
          <cell r="D1585">
            <v>3133288887</v>
          </cell>
          <cell r="E1585" t="str">
            <v>CIUDAD TINTAL</v>
          </cell>
          <cell r="F1585" t="str">
            <v>Bogota</v>
          </cell>
          <cell r="G1585" t="str">
            <v>San Jose</v>
          </cell>
          <cell r="H1585" t="str">
            <v>Cll. 10 # 18-75 piso 3</v>
          </cell>
          <cell r="I1585" t="str">
            <v>Primer Turno</v>
          </cell>
          <cell r="J1585">
            <v>13</v>
          </cell>
          <cell r="K1585">
            <v>28</v>
          </cell>
        </row>
        <row r="1586">
          <cell r="A1586" t="str">
            <v>MARILU PIRAZAN</v>
          </cell>
          <cell r="B1586" t="str">
            <v xml:space="preserve">CALLE 6TA  A # 94 A - 26                  </v>
          </cell>
          <cell r="C1586" t="str">
            <v>CIUDAD TINTAL</v>
          </cell>
          <cell r="D1586">
            <v>3133288887</v>
          </cell>
          <cell r="E1586" t="str">
            <v>CIUDAD TINTAL</v>
          </cell>
          <cell r="F1586" t="str">
            <v>Bogota</v>
          </cell>
          <cell r="G1586" t="str">
            <v>San Jose</v>
          </cell>
          <cell r="H1586" t="str">
            <v>Cll. 10 # 18-75 piso 3</v>
          </cell>
          <cell r="I1586" t="str">
            <v>Primer Turno</v>
          </cell>
          <cell r="J1586" t="str">
            <v>129KM</v>
          </cell>
          <cell r="K1586" t="str">
            <v>2H 48MIN</v>
          </cell>
        </row>
        <row r="1587">
          <cell r="A1587" t="str">
            <v>MARILUZ BARRERA MARTINEZ</v>
          </cell>
          <cell r="B1587" t="str">
            <v>VEREDA BABATA TIPACOQUE/BOYACA</v>
          </cell>
          <cell r="C1587" t="e">
            <v>#N/A</v>
          </cell>
          <cell r="D1587">
            <v>3114923142</v>
          </cell>
          <cell r="E1587" t="e">
            <v>#N/A</v>
          </cell>
          <cell r="F1587" t="e">
            <v>#N/A</v>
          </cell>
          <cell r="G1587" t="e">
            <v>#N/A</v>
          </cell>
          <cell r="J1587" t="str">
            <v>129KM</v>
          </cell>
          <cell r="K1587" t="str">
            <v>2H 48MIN</v>
          </cell>
        </row>
        <row r="1588">
          <cell r="A1588" t="str">
            <v>MARILUZ BARRERA MARTINEZ</v>
          </cell>
          <cell r="B1588" t="str">
            <v>VEREDA BABATA TIPACOQUE/BOYACA</v>
          </cell>
          <cell r="C1588" t="e">
            <v>#N/A</v>
          </cell>
          <cell r="D1588">
            <v>3114923142</v>
          </cell>
          <cell r="E1588" t="e">
            <v>#N/A</v>
          </cell>
          <cell r="F1588" t="e">
            <v>#N/A</v>
          </cell>
          <cell r="G1588" t="e">
            <v>#N/A</v>
          </cell>
        </row>
        <row r="1589">
          <cell r="A1589" t="str">
            <v>Marina Tellez</v>
          </cell>
          <cell r="B1589" t="str">
            <v xml:space="preserve">Calle 10 No. 5-45 Unidad Renal </v>
          </cell>
          <cell r="C1589">
            <v>0</v>
          </cell>
          <cell r="D1589">
            <v>3152123234</v>
          </cell>
          <cell r="F1589" t="str">
            <v xml:space="preserve">Neiva </v>
          </cell>
          <cell r="G1589" t="str">
            <v>Neiva</v>
          </cell>
          <cell r="H1589" t="str">
            <v>Calle 10 No. 5-45 Local 301</v>
          </cell>
          <cell r="J1589">
            <v>0</v>
          </cell>
          <cell r="K1589">
            <v>0</v>
          </cell>
        </row>
        <row r="1590">
          <cell r="A1590" t="str">
            <v>MARINA TORO LOPEZ</v>
          </cell>
          <cell r="B1590" t="str">
            <v>CONCRETAR CON EL PACIENTE LLANO GRANDE RIONEGRO/ANTIOQUIA</v>
          </cell>
          <cell r="C1590" t="e">
            <v>#N/A</v>
          </cell>
          <cell r="D1590" t="str">
            <v>3194702691-3116203648</v>
          </cell>
          <cell r="E1590" t="e">
            <v>#N/A</v>
          </cell>
          <cell r="F1590" t="e">
            <v>#N/A</v>
          </cell>
          <cell r="G1590" t="e">
            <v>#N/A</v>
          </cell>
          <cell r="J1590">
            <v>0</v>
          </cell>
          <cell r="K1590">
            <v>0</v>
          </cell>
        </row>
        <row r="1591">
          <cell r="A1591" t="str">
            <v xml:space="preserve">Mario Andres Ardila Diaz </v>
          </cell>
          <cell r="B1591" t="str">
            <v xml:space="preserve">Barrio Madera - Bello </v>
          </cell>
          <cell r="C1591">
            <v>0</v>
          </cell>
          <cell r="D1591">
            <v>3012175918</v>
          </cell>
          <cell r="E1591">
            <v>0</v>
          </cell>
          <cell r="F1591" t="str">
            <v xml:space="preserve">Medellin </v>
          </cell>
          <cell r="G1591" t="str">
            <v>Bello</v>
          </cell>
          <cell r="H1591" t="str">
            <v>Dg.  50A # 41 - 74</v>
          </cell>
          <cell r="I1591" t="str">
            <v>Tercer Turno</v>
          </cell>
          <cell r="J1591">
            <v>0</v>
          </cell>
          <cell r="K1591">
            <v>0</v>
          </cell>
        </row>
        <row r="1592">
          <cell r="A1592" t="str">
            <v>Mario Bocanegra</v>
          </cell>
          <cell r="B1592" t="str">
            <v>Calle 9 No. 16-38 Av Centenario Hospital San Juan de Dios Honda</v>
          </cell>
          <cell r="C1592">
            <v>0</v>
          </cell>
          <cell r="D1592">
            <v>3175099366</v>
          </cell>
          <cell r="E1592">
            <v>0</v>
          </cell>
          <cell r="F1592" t="str">
            <v>Honda</v>
          </cell>
          <cell r="G1592" t="str">
            <v>Honda</v>
          </cell>
          <cell r="H1592" t="str">
            <v>Calle 9 No. 16-38 Av Centenario Hospital San Juan de Dios Honda</v>
          </cell>
          <cell r="J1592">
            <v>0</v>
          </cell>
          <cell r="K1592">
            <v>0</v>
          </cell>
        </row>
        <row r="1593">
          <cell r="A1593" t="str">
            <v>Mario Bocanegra</v>
          </cell>
          <cell r="B1593" t="str">
            <v>Calle 9 No. 16-38 Av Centenario Hospital San Juan de Dios Honda</v>
          </cell>
          <cell r="C1593">
            <v>0</v>
          </cell>
          <cell r="D1593">
            <v>3175099366</v>
          </cell>
          <cell r="E1593">
            <v>0</v>
          </cell>
          <cell r="F1593" t="str">
            <v>Honda</v>
          </cell>
          <cell r="G1593" t="str">
            <v>Honda</v>
          </cell>
          <cell r="H1593" t="str">
            <v>Calle 9 No. 16-38 Av Centenario Hospital San Juan de Dios Honda</v>
          </cell>
          <cell r="J1593" t="str">
            <v>52,1KM</v>
          </cell>
          <cell r="K1593" t="str">
            <v>1H 12MIN</v>
          </cell>
        </row>
        <row r="1594">
          <cell r="A1594" t="str">
            <v>MARIO DE JESUS VILLEGAS GIRALDO</v>
          </cell>
          <cell r="B1594" t="str">
            <v>CALLE 62 NUEMO 22-58 BARRIO LA ALAMBRA MANIZALES/CALDAS</v>
          </cell>
          <cell r="C1594" t="e">
            <v>#N/A</v>
          </cell>
          <cell r="D1594">
            <v>3142321893</v>
          </cell>
          <cell r="E1594" t="e">
            <v>#N/A</v>
          </cell>
          <cell r="F1594" t="e">
            <v>#N/A</v>
          </cell>
          <cell r="G1594" t="e">
            <v>#N/A</v>
          </cell>
          <cell r="J1594" t="str">
            <v>52,1KM</v>
          </cell>
          <cell r="K1594" t="str">
            <v>1H 12MIN</v>
          </cell>
        </row>
        <row r="1595">
          <cell r="A1595" t="str">
            <v>MARIO DE JESUS VILLEGAS GIRALDO</v>
          </cell>
          <cell r="B1595" t="str">
            <v>CALLE 62 NUEMO 22-58 BARRIO LA ALAMBRA MANIZALES/CALDAS</v>
          </cell>
          <cell r="C1595" t="e">
            <v>#N/A</v>
          </cell>
          <cell r="D1595">
            <v>3142321893</v>
          </cell>
          <cell r="E1595" t="e">
            <v>#N/A</v>
          </cell>
          <cell r="F1595" t="e">
            <v>#N/A</v>
          </cell>
          <cell r="G1595" t="e">
            <v>#N/A</v>
          </cell>
        </row>
        <row r="1596">
          <cell r="A1596" t="str">
            <v>Marion Dayana Avila</v>
          </cell>
          <cell r="B1596" t="str">
            <v>Carrera 32 b # 4a -34</v>
          </cell>
          <cell r="C1596" t="str">
            <v>Veraguas Central</v>
          </cell>
          <cell r="D1596">
            <v>3224398121</v>
          </cell>
          <cell r="E1596" t="str">
            <v>Veraguas Central</v>
          </cell>
          <cell r="F1596" t="str">
            <v>BOGOTA</v>
          </cell>
          <cell r="G1596" t="str">
            <v>San Jose</v>
          </cell>
          <cell r="H1596" t="str">
            <v>Cll. 10 # 18-75 piso 3</v>
          </cell>
          <cell r="J1596">
            <v>12</v>
          </cell>
          <cell r="K1596">
            <v>20</v>
          </cell>
        </row>
        <row r="1597">
          <cell r="A1597" t="str">
            <v>Maritza Quintero</v>
          </cell>
          <cell r="B1597" t="str">
            <v xml:space="preserve"> CLL 131 # 126-82 Conjunto Alamedade Suba 1, torre 33 apto 201</v>
          </cell>
          <cell r="C1597" t="str">
            <v>Conjunto Alamedade Suba 1, torre 33 apto 201</v>
          </cell>
          <cell r="D1597" t="str">
            <v>3176491266-9243878</v>
          </cell>
          <cell r="E1597" t="str">
            <v>Conjunto Alamedade Suba 1, torre 33 apto 201</v>
          </cell>
          <cell r="F1597" t="str">
            <v>Bogota</v>
          </cell>
          <cell r="G1597" t="str">
            <v>Fmexpress Bogotá</v>
          </cell>
          <cell r="H1597" t="str">
            <v>BOGOTA CLL 161 # 7G-36</v>
          </cell>
          <cell r="I1597" t="str">
            <v>Primer Turno</v>
          </cell>
          <cell r="J1597">
            <v>12</v>
          </cell>
          <cell r="K1597">
            <v>20</v>
          </cell>
        </row>
        <row r="1598">
          <cell r="A1598" t="str">
            <v>Maritza Quintero</v>
          </cell>
          <cell r="B1598" t="str">
            <v xml:space="preserve"> CLL 131 # 126-82 Conjunto Alamedade Suba 1, torre 33 apto 201</v>
          </cell>
          <cell r="C1598" t="str">
            <v>Conjunto Alamedade Suba 1, torre 33 apto 201</v>
          </cell>
          <cell r="D1598" t="str">
            <v>3176491266-9243878</v>
          </cell>
          <cell r="E1598" t="str">
            <v>Conjunto Alamedade Suba 1, torre 33 apto 201</v>
          </cell>
          <cell r="F1598" t="str">
            <v>Bogota</v>
          </cell>
          <cell r="G1598" t="str">
            <v>Fmexpress Bogotá</v>
          </cell>
          <cell r="H1598" t="str">
            <v>BOGOTA CLL 161 # 7G-36</v>
          </cell>
          <cell r="I1598" t="str">
            <v>Primer Turno</v>
          </cell>
          <cell r="J1598">
            <v>3</v>
          </cell>
          <cell r="K1598">
            <v>8</v>
          </cell>
        </row>
        <row r="1599">
          <cell r="A1599" t="str">
            <v>MARITZA RUIZ CARMONA</v>
          </cell>
          <cell r="B1599" t="str">
            <v>CALLE 12 A 4 A 33 VILLA ORIETA</v>
          </cell>
          <cell r="C1599" t="str">
            <v>Villa Orieta</v>
          </cell>
          <cell r="D1599">
            <v>0</v>
          </cell>
          <cell r="E1599" t="str">
            <v>Villa Orieta</v>
          </cell>
          <cell r="F1599" t="str">
            <v xml:space="preserve">Sincelejo </v>
          </cell>
          <cell r="G1599" t="str">
            <v>Sincelejo</v>
          </cell>
          <cell r="H1599" t="str">
            <v>Cra. 19 # 27-07</v>
          </cell>
          <cell r="I1599" t="str">
            <v>Primer Turno</v>
          </cell>
          <cell r="J1599">
            <v>3</v>
          </cell>
          <cell r="K1599">
            <v>8</v>
          </cell>
        </row>
        <row r="1600">
          <cell r="A1600" t="str">
            <v>MARITZA RUIZ CARMONA</v>
          </cell>
          <cell r="B1600" t="str">
            <v>CALLE 12 A 4 A 33 VILLA ORIETA</v>
          </cell>
          <cell r="C1600" t="str">
            <v>Villa Orieta</v>
          </cell>
          <cell r="D1600">
            <v>0</v>
          </cell>
          <cell r="E1600" t="str">
            <v>Villa Orieta</v>
          </cell>
          <cell r="F1600" t="str">
            <v xml:space="preserve">Sincelejo </v>
          </cell>
          <cell r="G1600" t="str">
            <v>Sincelejo</v>
          </cell>
          <cell r="H1600" t="str">
            <v>Cra. 19 # 27-07</v>
          </cell>
          <cell r="I1600" t="str">
            <v>Primer Turno</v>
          </cell>
          <cell r="J1600" t="str">
            <v>3.2 km</v>
          </cell>
          <cell r="K1600" t="str">
            <v>10 min</v>
          </cell>
        </row>
        <row r="1601">
          <cell r="A1601" t="str">
            <v>MARLA CABALLERO</v>
          </cell>
          <cell r="B1601" t="str">
            <v>KRA 43B#82&amp;2</v>
          </cell>
          <cell r="C1601" t="str">
            <v>El Tabor</v>
          </cell>
          <cell r="D1601">
            <v>3142384570</v>
          </cell>
          <cell r="E1601" t="str">
            <v>El Tabor</v>
          </cell>
          <cell r="F1601" t="str">
            <v>Barranquilla</v>
          </cell>
          <cell r="G1601" t="str">
            <v>Unirenal</v>
          </cell>
          <cell r="H1601" t="str">
            <v>Cll.  70B # 38-152</v>
          </cell>
          <cell r="I1601" t="str">
            <v>Tercer Turno</v>
          </cell>
          <cell r="J1601" t="str">
            <v>3.2 km</v>
          </cell>
          <cell r="K1601" t="str">
            <v>10 min</v>
          </cell>
        </row>
        <row r="1602">
          <cell r="A1602" t="str">
            <v>MARLA CABALLERO</v>
          </cell>
          <cell r="B1602" t="str">
            <v>KRA 43B#82&amp;2</v>
          </cell>
          <cell r="C1602" t="str">
            <v>El Tabor</v>
          </cell>
          <cell r="D1602">
            <v>3142384570</v>
          </cell>
          <cell r="E1602" t="str">
            <v>El Tabor</v>
          </cell>
          <cell r="F1602" t="str">
            <v>Barranquilla</v>
          </cell>
          <cell r="G1602" t="str">
            <v>Unirenal</v>
          </cell>
          <cell r="H1602" t="str">
            <v>Cll.  70B # 38-152</v>
          </cell>
          <cell r="I1602" t="str">
            <v>Tercer Turno</v>
          </cell>
          <cell r="J1602" t="str">
            <v>2.1 km</v>
          </cell>
          <cell r="K1602" t="str">
            <v>6 min</v>
          </cell>
        </row>
        <row r="1603">
          <cell r="A1603" t="str">
            <v xml:space="preserve">MARLEDY RUIZ </v>
          </cell>
          <cell r="B1603" t="str">
            <v>CRA 38D # 4C - 63 BARRIO SANTA ISABEL</v>
          </cell>
          <cell r="C1603" t="str">
            <v>Santa Isabel</v>
          </cell>
          <cell r="D1603">
            <v>3043938620</v>
          </cell>
          <cell r="E1603" t="str">
            <v>Santa Isabel</v>
          </cell>
          <cell r="F1603" t="str">
            <v>Cali</v>
          </cell>
          <cell r="G1603" t="str">
            <v>Imbanaco</v>
          </cell>
          <cell r="H1603" t="str">
            <v>Cll. 5B 4  # 38 -123</v>
          </cell>
          <cell r="I1603" t="str">
            <v>Tercer Turno</v>
          </cell>
          <cell r="J1603" t="str">
            <v>2.1 km</v>
          </cell>
          <cell r="K1603" t="str">
            <v>6 min</v>
          </cell>
        </row>
        <row r="1604">
          <cell r="A1604" t="str">
            <v xml:space="preserve">MARLEDY RUIZ </v>
          </cell>
          <cell r="B1604" t="str">
            <v>CRA 38D # 4C - 63 BARRIO SANTA ISABEL</v>
          </cell>
          <cell r="C1604" t="str">
            <v>Santa Isabel</v>
          </cell>
          <cell r="D1604">
            <v>3043938620</v>
          </cell>
          <cell r="E1604" t="str">
            <v>Santa Isabel</v>
          </cell>
          <cell r="F1604" t="str">
            <v>Cali</v>
          </cell>
          <cell r="G1604" t="str">
            <v>Imbanaco</v>
          </cell>
          <cell r="H1604" t="str">
            <v>Cll. 5B 4  # 38 -123</v>
          </cell>
          <cell r="I1604" t="str">
            <v>Tercer Turno</v>
          </cell>
          <cell r="J1604">
            <v>4.4000000000000004</v>
          </cell>
          <cell r="K1604">
            <v>12</v>
          </cell>
        </row>
        <row r="1605">
          <cell r="A1605" t="str">
            <v>Marlene Roca</v>
          </cell>
          <cell r="B1605" t="str">
            <v>Kra 8A No 74-05</v>
          </cell>
          <cell r="C1605" t="str">
            <v>El Bosque</v>
          </cell>
          <cell r="D1605" t="str">
            <v>3022735499 / 3008022680</v>
          </cell>
          <cell r="E1605" t="str">
            <v>El Bosque</v>
          </cell>
          <cell r="F1605" t="str">
            <v>Barranquilla</v>
          </cell>
          <cell r="G1605" t="str">
            <v>Murillo</v>
          </cell>
          <cell r="H1605" t="str">
            <v>Calle 45 # 9B - 08</v>
          </cell>
          <cell r="J1605">
            <v>0</v>
          </cell>
          <cell r="K1605">
            <v>0</v>
          </cell>
        </row>
        <row r="1606">
          <cell r="A1606" t="str">
            <v>MARLENY VERA LOPEZ</v>
          </cell>
          <cell r="B1606" t="str">
            <v>VEREDA PORTEZUELA _ FLORES DE ORIENTE RIONEGRO/ANTIOQUIA</v>
          </cell>
          <cell r="C1606" t="e">
            <v>#N/A</v>
          </cell>
          <cell r="D1606">
            <v>3116950092</v>
          </cell>
          <cell r="E1606" t="e">
            <v>#N/A</v>
          </cell>
          <cell r="F1606" t="e">
            <v>#N/A</v>
          </cell>
          <cell r="G1606" t="e">
            <v>#N/A</v>
          </cell>
          <cell r="J1606">
            <v>0</v>
          </cell>
          <cell r="K1606">
            <v>0</v>
          </cell>
        </row>
        <row r="1607">
          <cell r="A1607" t="str">
            <v>MARLENY VERA LOPEZ</v>
          </cell>
          <cell r="B1607" t="str">
            <v>VEREDA PORTEZUELA _ FLORES DE ORIENTE RIONEGRO/ANTIOQUIA</v>
          </cell>
          <cell r="C1607" t="e">
            <v>#N/A</v>
          </cell>
          <cell r="D1607">
            <v>3116950092</v>
          </cell>
          <cell r="E1607" t="e">
            <v>#N/A</v>
          </cell>
          <cell r="F1607" t="e">
            <v>#N/A</v>
          </cell>
          <cell r="G1607" t="e">
            <v>#N/A</v>
          </cell>
          <cell r="J1607" t="str">
            <v>5,2KM</v>
          </cell>
          <cell r="K1607" t="str">
            <v>18MIN</v>
          </cell>
        </row>
        <row r="1608">
          <cell r="A1608" t="str">
            <v>Marlon Alexis Serna</v>
          </cell>
          <cell r="B1608" t="str">
            <v>Manzana 15 Casa 16 Campestre D Dosquebradas</v>
          </cell>
          <cell r="C1608" t="e">
            <v>#N/A</v>
          </cell>
          <cell r="D1608">
            <v>3213296418</v>
          </cell>
          <cell r="E1608" t="e">
            <v>#N/A</v>
          </cell>
          <cell r="F1608" t="e">
            <v>#N/A</v>
          </cell>
          <cell r="G1608" t="e">
            <v>#N/A</v>
          </cell>
          <cell r="J1608" t="str">
            <v>5,2KM</v>
          </cell>
          <cell r="K1608" t="str">
            <v>18MIN</v>
          </cell>
        </row>
        <row r="1609">
          <cell r="A1609" t="str">
            <v>Marlon Alexis Serna</v>
          </cell>
          <cell r="B1609" t="str">
            <v>Manzana 15 Casa 16 Campestre D Dosquebradas</v>
          </cell>
          <cell r="C1609" t="e">
            <v>#N/A</v>
          </cell>
          <cell r="D1609">
            <v>3213296418</v>
          </cell>
          <cell r="E1609" t="e">
            <v>#N/A</v>
          </cell>
          <cell r="F1609" t="e">
            <v>#N/A</v>
          </cell>
          <cell r="G1609" t="e">
            <v>#N/A</v>
          </cell>
          <cell r="J1609" t="str">
            <v>5,7KM</v>
          </cell>
          <cell r="K1609" t="str">
            <v>17MIN</v>
          </cell>
        </row>
        <row r="1610">
          <cell r="A1610" t="str">
            <v>MARLON CAMILO LEON BAUTISTA</v>
          </cell>
          <cell r="B1610" t="str">
            <v>CALLE 19A#66-96 SERRO PICO EL PROGRESO CUCUTA/N.SANTANDER</v>
          </cell>
          <cell r="C1610" t="e">
            <v>#N/A</v>
          </cell>
          <cell r="D1610">
            <v>3208199764</v>
          </cell>
          <cell r="E1610" t="e">
            <v>#N/A</v>
          </cell>
          <cell r="F1610" t="e">
            <v>#N/A</v>
          </cell>
          <cell r="G1610" t="e">
            <v>#N/A</v>
          </cell>
          <cell r="J1610" t="str">
            <v>5,7KM</v>
          </cell>
          <cell r="K1610" t="str">
            <v>17MIN</v>
          </cell>
        </row>
        <row r="1611">
          <cell r="A1611" t="str">
            <v>MARLON CAMILO LEON BAUTISTA</v>
          </cell>
          <cell r="B1611" t="str">
            <v>CALLE 19A#66-96 SERRO PICO EL PROGRESO CUCUTA/N.SANTANDER</v>
          </cell>
          <cell r="C1611" t="e">
            <v>#N/A</v>
          </cell>
          <cell r="D1611">
            <v>3208199764</v>
          </cell>
          <cell r="E1611" t="e">
            <v>#N/A</v>
          </cell>
          <cell r="F1611" t="e">
            <v>#N/A</v>
          </cell>
          <cell r="G1611" t="e">
            <v>#N/A</v>
          </cell>
          <cell r="J1611" t="str">
            <v>5,5KM</v>
          </cell>
          <cell r="K1611" t="str">
            <v>13MIN</v>
          </cell>
        </row>
        <row r="1612">
          <cell r="A1612" t="str">
            <v>Marlon Jhoan Suarez</v>
          </cell>
          <cell r="B1612" t="str">
            <v>margaritas 2 manzana 4 casa 5 villa santana pereira</v>
          </cell>
          <cell r="C1612" t="e">
            <v>#N/A</v>
          </cell>
          <cell r="D1612">
            <v>3117303607</v>
          </cell>
          <cell r="E1612" t="e">
            <v>#N/A</v>
          </cell>
          <cell r="F1612" t="e">
            <v>#N/A</v>
          </cell>
          <cell r="G1612" t="e">
            <v>#N/A</v>
          </cell>
          <cell r="J1612" t="str">
            <v>5,5KM</v>
          </cell>
          <cell r="K1612" t="str">
            <v>13MIN</v>
          </cell>
        </row>
        <row r="1613">
          <cell r="A1613" t="str">
            <v>Marlon Jhoan Suarez</v>
          </cell>
          <cell r="B1613" t="str">
            <v>margaritas 2 manzana 4 casa 5 villa santana pereira</v>
          </cell>
          <cell r="C1613" t="e">
            <v>#N/A</v>
          </cell>
          <cell r="D1613">
            <v>3117303607</v>
          </cell>
          <cell r="E1613" t="e">
            <v>#N/A</v>
          </cell>
          <cell r="F1613" t="e">
            <v>#N/A</v>
          </cell>
          <cell r="G1613" t="e">
            <v>#N/A</v>
          </cell>
          <cell r="J1613">
            <v>0</v>
          </cell>
          <cell r="K1613">
            <v>0</v>
          </cell>
        </row>
        <row r="1614">
          <cell r="A1614" t="str">
            <v xml:space="preserve">MARLON PEREZ </v>
          </cell>
          <cell r="B1614" t="str">
            <v>Cra. 9 # 27-27 Edificio Cenecor</v>
          </cell>
          <cell r="C1614">
            <v>0</v>
          </cell>
          <cell r="D1614">
            <v>3017922474</v>
          </cell>
          <cell r="E1614">
            <v>0</v>
          </cell>
          <cell r="F1614" t="str">
            <v>Monteria</v>
          </cell>
          <cell r="G1614" t="str">
            <v>Monteria</v>
          </cell>
          <cell r="H1614" t="str">
            <v>Cra. 9 # 27-27 Edificio Cenecor</v>
          </cell>
          <cell r="J1614">
            <v>0</v>
          </cell>
          <cell r="K1614">
            <v>0</v>
          </cell>
        </row>
        <row r="1615">
          <cell r="A1615" t="str">
            <v xml:space="preserve">MARLON PEREZ </v>
          </cell>
          <cell r="B1615" t="str">
            <v>Cra. 9 # 27-27 Edificio Cenecor</v>
          </cell>
          <cell r="C1615">
            <v>0</v>
          </cell>
          <cell r="D1615">
            <v>3017922474</v>
          </cell>
          <cell r="E1615">
            <v>0</v>
          </cell>
          <cell r="F1615" t="str">
            <v>Monteria</v>
          </cell>
          <cell r="G1615" t="str">
            <v>Monteria</v>
          </cell>
          <cell r="H1615" t="str">
            <v>Cra. 9 # 27-27 Edificio Cenecor</v>
          </cell>
          <cell r="J1615" t="str">
            <v>11,2KM</v>
          </cell>
          <cell r="K1615" t="str">
            <v>30MIN</v>
          </cell>
        </row>
        <row r="1616">
          <cell r="A1616" t="str">
            <v>MARLON YESSY CAMPAZ MOSQUERA</v>
          </cell>
          <cell r="B1616" t="str">
            <v>Calle 115 Le 24-71 piso 2 barrio Ciudadela del Río CALI/VALLE DEL CAUCA</v>
          </cell>
          <cell r="C1616" t="e">
            <v>#N/A</v>
          </cell>
          <cell r="D1616">
            <v>3176927624</v>
          </cell>
          <cell r="E1616" t="e">
            <v>#N/A</v>
          </cell>
          <cell r="F1616" t="e">
            <v>#N/A</v>
          </cell>
          <cell r="G1616" t="e">
            <v>#N/A</v>
          </cell>
          <cell r="J1616" t="str">
            <v>11,2KM</v>
          </cell>
          <cell r="K1616" t="str">
            <v>30MIN</v>
          </cell>
        </row>
        <row r="1617">
          <cell r="A1617" t="str">
            <v>MARLON YESSY CAMPAZ MOSQUERA</v>
          </cell>
          <cell r="B1617" t="str">
            <v>Calle 115 Le 24-71 piso 2 barrio Ciudadela del Río CALI/VALLE DEL CAUCA</v>
          </cell>
          <cell r="C1617" t="e">
            <v>#N/A</v>
          </cell>
          <cell r="D1617">
            <v>3176927624</v>
          </cell>
          <cell r="E1617" t="e">
            <v>#N/A</v>
          </cell>
          <cell r="F1617" t="e">
            <v>#N/A</v>
          </cell>
          <cell r="G1617" t="e">
            <v>#N/A</v>
          </cell>
          <cell r="J1617">
            <v>5.2</v>
          </cell>
          <cell r="K1617" t="str">
            <v>19 min</v>
          </cell>
        </row>
        <row r="1618">
          <cell r="A1618" t="str">
            <v>Martha Aguas</v>
          </cell>
          <cell r="B1618" t="str">
            <v>TV 1D 64 21</v>
          </cell>
          <cell r="C1618" t="str">
            <v>villa linda avenida murillo</v>
          </cell>
          <cell r="D1618">
            <v>3002077492</v>
          </cell>
          <cell r="E1618" t="str">
            <v>villa linda avenida murillo</v>
          </cell>
          <cell r="F1618" t="str">
            <v>Soledad</v>
          </cell>
          <cell r="G1618" t="str">
            <v>Murillo</v>
          </cell>
          <cell r="H1618" t="str">
            <v>Calle 45 # 9B - 08</v>
          </cell>
          <cell r="J1618">
            <v>18</v>
          </cell>
          <cell r="K1618">
            <v>28</v>
          </cell>
        </row>
        <row r="1619">
          <cell r="A1619" t="str">
            <v>Martha batanero</v>
          </cell>
          <cell r="B1619" t="str">
            <v>Urb. Santa ana casa 10 manzana D. Restrepo</v>
          </cell>
          <cell r="C1619" t="str">
            <v>Intermunicipal</v>
          </cell>
          <cell r="D1619">
            <v>3202183795</v>
          </cell>
          <cell r="E1619" t="str">
            <v>Restrepo Meta</v>
          </cell>
          <cell r="F1619" t="str">
            <v>Villavicencio</v>
          </cell>
          <cell r="G1619" t="str">
            <v>Villavicencio</v>
          </cell>
          <cell r="H1619" t="str">
            <v>Carrera 44C # 33B - 08 Edificio Navarro
Urbanización Los Pinos</v>
          </cell>
          <cell r="I1619" t="str">
            <v>Tercer Turno</v>
          </cell>
          <cell r="J1619">
            <v>18</v>
          </cell>
          <cell r="K1619">
            <v>28</v>
          </cell>
        </row>
        <row r="1620">
          <cell r="A1620" t="str">
            <v>Martha batanero</v>
          </cell>
          <cell r="B1620" t="str">
            <v>Urb. Santa ana casa 10 manzana D. Restrepo</v>
          </cell>
          <cell r="C1620" t="str">
            <v>Intermunicipal</v>
          </cell>
          <cell r="D1620">
            <v>3202183795</v>
          </cell>
          <cell r="E1620" t="str">
            <v>Restrepo Meta</v>
          </cell>
          <cell r="F1620" t="str">
            <v>Villavicencio</v>
          </cell>
          <cell r="G1620" t="str">
            <v>Villavicencio</v>
          </cell>
          <cell r="H1620" t="str">
            <v>Carrera 44C # 33B - 08 Edificio Navarro
Urbanización Los Pinos</v>
          </cell>
          <cell r="I1620" t="str">
            <v>Tercer Turno</v>
          </cell>
          <cell r="J1620">
            <v>0</v>
          </cell>
          <cell r="K1620">
            <v>0</v>
          </cell>
        </row>
        <row r="1621">
          <cell r="A1621" t="str">
            <v xml:space="preserve">MARTHA CECILIA PUERTA </v>
          </cell>
          <cell r="B1621" t="str">
            <v>CRA 38 # 15 - 15 GALAPA/ATLANTICO</v>
          </cell>
          <cell r="C1621" t="e">
            <v>#N/A</v>
          </cell>
          <cell r="D1621">
            <v>3006476678</v>
          </cell>
          <cell r="E1621" t="e">
            <v>#N/A</v>
          </cell>
          <cell r="F1621" t="e">
            <v>#N/A</v>
          </cell>
          <cell r="G1621" t="e">
            <v>#N/A</v>
          </cell>
          <cell r="J1621">
            <v>0</v>
          </cell>
          <cell r="K1621">
            <v>0</v>
          </cell>
        </row>
        <row r="1622">
          <cell r="A1622" t="str">
            <v xml:space="preserve">MARTHA CECILIA PUERTA </v>
          </cell>
          <cell r="B1622" t="str">
            <v>CRA 38 # 15 - 15 GALAPA/ATLANTICO</v>
          </cell>
          <cell r="C1622" t="e">
            <v>#N/A</v>
          </cell>
          <cell r="D1622">
            <v>3006476678</v>
          </cell>
          <cell r="E1622" t="e">
            <v>#N/A</v>
          </cell>
          <cell r="F1622" t="e">
            <v>#N/A</v>
          </cell>
          <cell r="G1622" t="e">
            <v>#N/A</v>
          </cell>
          <cell r="J1622" t="str">
            <v>27,6KM</v>
          </cell>
          <cell r="K1622" t="str">
            <v>38MIN</v>
          </cell>
        </row>
        <row r="1623">
          <cell r="A1623" t="str">
            <v>MARTHA CECILIA PUERTA QUINTANA</v>
          </cell>
          <cell r="B1623" t="str">
            <v>CRA 38 # 15 - 15 GALAPA/ATLANTICO</v>
          </cell>
          <cell r="C1623" t="e">
            <v>#N/A</v>
          </cell>
          <cell r="D1623">
            <v>3006476678</v>
          </cell>
          <cell r="E1623" t="e">
            <v>#N/A</v>
          </cell>
          <cell r="F1623" t="e">
            <v>#N/A</v>
          </cell>
          <cell r="G1623" t="e">
            <v>#N/A</v>
          </cell>
          <cell r="J1623" t="str">
            <v>27,6KM</v>
          </cell>
          <cell r="K1623" t="str">
            <v>38MIN</v>
          </cell>
        </row>
        <row r="1624">
          <cell r="A1624" t="str">
            <v>MARTHA CECILIA PUERTA QUINTANA</v>
          </cell>
          <cell r="B1624" t="str">
            <v>CRA 38 # 15 - 15 GALAPA/ATLANTICO</v>
          </cell>
          <cell r="C1624" t="e">
            <v>#N/A</v>
          </cell>
          <cell r="D1624">
            <v>3006476678</v>
          </cell>
          <cell r="E1624" t="e">
            <v>#N/A</v>
          </cell>
          <cell r="F1624" t="e">
            <v>#N/A</v>
          </cell>
          <cell r="G1624" t="e">
            <v>#N/A</v>
          </cell>
          <cell r="J1624" t="str">
            <v>9.6</v>
          </cell>
          <cell r="K1624" t="str">
            <v>25 min</v>
          </cell>
        </row>
        <row r="1625">
          <cell r="A1625" t="str">
            <v>MARTHA DELGADO</v>
          </cell>
          <cell r="B1625" t="str">
            <v>KRA 2A#38B-169</v>
          </cell>
          <cell r="C1625" t="str">
            <v>El Galan</v>
          </cell>
          <cell r="D1625">
            <v>3107079173</v>
          </cell>
          <cell r="E1625" t="str">
            <v>El Galan</v>
          </cell>
          <cell r="F1625" t="str">
            <v>Barranquilla</v>
          </cell>
          <cell r="G1625" t="str">
            <v>Unirenal</v>
          </cell>
          <cell r="H1625" t="str">
            <v>Cll.  70B # 38-152</v>
          </cell>
          <cell r="I1625" t="str">
            <v>Tercer Turno</v>
          </cell>
          <cell r="J1625" t="str">
            <v>9.6</v>
          </cell>
          <cell r="K1625" t="str">
            <v>25 min</v>
          </cell>
        </row>
        <row r="1626">
          <cell r="A1626" t="str">
            <v xml:space="preserve">MARTHA DELGADO </v>
          </cell>
          <cell r="B1626" t="str">
            <v>CALLE 44 10C-17</v>
          </cell>
          <cell r="C1626" t="str">
            <v>La Victoria</v>
          </cell>
          <cell r="D1626">
            <v>3107079173</v>
          </cell>
          <cell r="E1626" t="str">
            <v>La Victoria</v>
          </cell>
          <cell r="F1626" t="str">
            <v>Barranquilla</v>
          </cell>
          <cell r="G1626" t="str">
            <v>Riomar</v>
          </cell>
          <cell r="H1626" t="str">
            <v>Cra. 51 # 82-197</v>
          </cell>
          <cell r="J1626" t="str">
            <v>5,7KM</v>
          </cell>
          <cell r="K1626" t="str">
            <v>16MIN</v>
          </cell>
        </row>
        <row r="1627">
          <cell r="A1627" t="str">
            <v>MARTHA ELENA OSORIO BLANDON</v>
          </cell>
          <cell r="B1627" t="str">
            <v>MANRIQUE LA CRUZ, SECTOR LA TORRE MEDELLIN</v>
          </cell>
          <cell r="C1627" t="e">
            <v>#N/A</v>
          </cell>
          <cell r="D1627" t="str">
            <v>3127142210-3233049019</v>
          </cell>
          <cell r="E1627" t="e">
            <v>#N/A</v>
          </cell>
          <cell r="F1627" t="e">
            <v>#N/A</v>
          </cell>
          <cell r="G1627" t="e">
            <v>#N/A</v>
          </cell>
          <cell r="J1627" t="str">
            <v>5,7KM</v>
          </cell>
          <cell r="K1627" t="str">
            <v>16MIN</v>
          </cell>
        </row>
        <row r="1628">
          <cell r="A1628" t="str">
            <v>MARTHA ELENA OSORIO BLANDON</v>
          </cell>
          <cell r="B1628" t="str">
            <v>MANRIQUE LA CRUZ, SECTOR LA TORRE MEDELLIN</v>
          </cell>
          <cell r="C1628" t="e">
            <v>#N/A</v>
          </cell>
          <cell r="D1628" t="str">
            <v>3127142210-3233049019</v>
          </cell>
          <cell r="E1628" t="e">
            <v>#N/A</v>
          </cell>
          <cell r="F1628" t="e">
            <v>#N/A</v>
          </cell>
          <cell r="G1628" t="e">
            <v>#N/A</v>
          </cell>
          <cell r="J1628" t="str">
            <v>4.7</v>
          </cell>
          <cell r="K1628">
            <v>14</v>
          </cell>
        </row>
        <row r="1629">
          <cell r="A1629" t="str">
            <v xml:space="preserve">MARTHA GRAJALES </v>
          </cell>
          <cell r="B1629" t="str">
            <v>Cra 61 No. 1d - 98</v>
          </cell>
          <cell r="C1629" t="str">
            <v xml:space="preserve">Pompa Linda </v>
          </cell>
          <cell r="D1629">
            <v>3183271272</v>
          </cell>
          <cell r="E1629" t="str">
            <v xml:space="preserve">Pompa Linda </v>
          </cell>
          <cell r="F1629" t="str">
            <v>CALI</v>
          </cell>
          <cell r="G1629" t="str">
            <v>Imbanaco</v>
          </cell>
          <cell r="H1629" t="str">
            <v>Cll. 5B 4  # 38 -123</v>
          </cell>
          <cell r="J1629" t="str">
            <v>4.7</v>
          </cell>
          <cell r="K1629">
            <v>14</v>
          </cell>
        </row>
        <row r="1630">
          <cell r="A1630" t="str">
            <v xml:space="preserve">MARTHA GRAJALES </v>
          </cell>
          <cell r="B1630" t="str">
            <v>Cra 61 No. 1d - 98</v>
          </cell>
          <cell r="C1630" t="str">
            <v xml:space="preserve">Pompa Linda </v>
          </cell>
          <cell r="D1630">
            <v>3183271272</v>
          </cell>
          <cell r="E1630" t="str">
            <v xml:space="preserve">Pompa Linda </v>
          </cell>
          <cell r="F1630" t="str">
            <v>CALI</v>
          </cell>
          <cell r="G1630" t="str">
            <v>Imbanaco</v>
          </cell>
          <cell r="H1630" t="str">
            <v>Cll. 5B 4  # 38 -123</v>
          </cell>
          <cell r="J1630">
            <v>1</v>
          </cell>
          <cell r="K1630" t="str">
            <v>4min</v>
          </cell>
        </row>
        <row r="1631">
          <cell r="A1631" t="str">
            <v>MARTHA HERNANDEZ MARTINEZ</v>
          </cell>
          <cell r="B1631" t="str">
            <v xml:space="preserve"> MZ 103 LOTE 5 ETAPA 2 B. La Pradera</v>
          </cell>
          <cell r="C1631" t="str">
            <v>LA PRADERA</v>
          </cell>
          <cell r="D1631">
            <v>3174383019</v>
          </cell>
          <cell r="E1631" t="str">
            <v>LA PRADERA</v>
          </cell>
          <cell r="F1631" t="str">
            <v>Monteria</v>
          </cell>
          <cell r="G1631" t="str">
            <v>Monteria</v>
          </cell>
          <cell r="H1631" t="str">
            <v>Cra. 9 # 27-27 Edificio Cenecor</v>
          </cell>
          <cell r="J1631">
            <v>1</v>
          </cell>
          <cell r="K1631" t="str">
            <v>4min</v>
          </cell>
        </row>
        <row r="1632">
          <cell r="A1632" t="str">
            <v>MARTHA HERNANDEZ MARTINEZ</v>
          </cell>
          <cell r="B1632" t="str">
            <v xml:space="preserve"> MZ 103 LOTE 5 ETAPA 2 B. La Pradera</v>
          </cell>
          <cell r="C1632" t="str">
            <v>LA PRADERA</v>
          </cell>
          <cell r="D1632">
            <v>3174383019</v>
          </cell>
          <cell r="E1632" t="str">
            <v>LA PRADERA</v>
          </cell>
          <cell r="F1632" t="str">
            <v>Monteria</v>
          </cell>
          <cell r="G1632" t="str">
            <v>Monteria</v>
          </cell>
          <cell r="H1632" t="str">
            <v>Cra. 9 # 27-27 Edificio Cenecor</v>
          </cell>
          <cell r="J1632" t="str">
            <v>106KM</v>
          </cell>
          <cell r="K1632" t="str">
            <v>1H 49MIN</v>
          </cell>
        </row>
        <row r="1633">
          <cell r="A1633" t="str">
            <v>MARTHA MILENA RODRIGUEZ GARCIA</v>
          </cell>
          <cell r="B1633" t="str">
            <v>FINCA ZORRILLA CORREGIMIENTO LA IBERlA TULUA/VALLE DEL CAUCA</v>
          </cell>
          <cell r="C1633" t="e">
            <v>#N/A</v>
          </cell>
          <cell r="D1633">
            <v>3128912447</v>
          </cell>
          <cell r="E1633" t="e">
            <v>#N/A</v>
          </cell>
          <cell r="F1633" t="e">
            <v>#N/A</v>
          </cell>
          <cell r="G1633" t="e">
            <v>#N/A</v>
          </cell>
          <cell r="J1633" t="str">
            <v>106KM</v>
          </cell>
          <cell r="K1633" t="str">
            <v>1H 49MIN</v>
          </cell>
        </row>
        <row r="1634">
          <cell r="A1634" t="str">
            <v>MARTHA MILENA RODRIGUEZ GARCIA</v>
          </cell>
          <cell r="B1634" t="str">
            <v>FINCA ZORRILLA CORREGIMIENTO LA IBERlA TULUA/VALLE DEL CAUCA</v>
          </cell>
          <cell r="C1634" t="e">
            <v>#N/A</v>
          </cell>
          <cell r="D1634">
            <v>3128912447</v>
          </cell>
          <cell r="E1634" t="e">
            <v>#N/A</v>
          </cell>
          <cell r="F1634" t="e">
            <v>#N/A</v>
          </cell>
          <cell r="G1634" t="e">
            <v>#N/A</v>
          </cell>
          <cell r="J1634">
            <v>2</v>
          </cell>
          <cell r="K1634">
            <v>6</v>
          </cell>
        </row>
        <row r="1635">
          <cell r="A1635" t="str">
            <v xml:space="preserve">MARTHA MONTERROZA </v>
          </cell>
          <cell r="B1635" t="str">
            <v xml:space="preserve">CALLE 32 A # 13 84 SAN VICENTE </v>
          </cell>
          <cell r="C1635" t="str">
            <v>San Vicente</v>
          </cell>
          <cell r="D1635">
            <v>0</v>
          </cell>
          <cell r="E1635" t="str">
            <v>San Vicente</v>
          </cell>
          <cell r="F1635" t="str">
            <v xml:space="preserve">Sincelejo </v>
          </cell>
          <cell r="G1635" t="str">
            <v>Sincelejo</v>
          </cell>
          <cell r="H1635" t="str">
            <v>Cra. 19 # 27-07</v>
          </cell>
          <cell r="I1635" t="str">
            <v>Tercer Turno</v>
          </cell>
          <cell r="J1635">
            <v>2</v>
          </cell>
          <cell r="K1635">
            <v>6</v>
          </cell>
        </row>
        <row r="1636">
          <cell r="A1636" t="str">
            <v xml:space="preserve">MARTHA MONTERROZA </v>
          </cell>
          <cell r="B1636" t="str">
            <v xml:space="preserve">CALLE 32 A # 13 84 SAN VICENTE </v>
          </cell>
          <cell r="C1636" t="str">
            <v>San Vicente</v>
          </cell>
          <cell r="D1636">
            <v>0</v>
          </cell>
          <cell r="E1636" t="str">
            <v>San Vicente</v>
          </cell>
          <cell r="F1636" t="str">
            <v xml:space="preserve">Sincelejo </v>
          </cell>
          <cell r="G1636" t="str">
            <v>Sincelejo</v>
          </cell>
          <cell r="H1636" t="str">
            <v>Cra. 19 # 27-07</v>
          </cell>
          <cell r="I1636" t="str">
            <v>Tercer Turno</v>
          </cell>
          <cell r="J1636">
            <v>140</v>
          </cell>
          <cell r="K1636" t="str">
            <v>3 h 38 min</v>
          </cell>
        </row>
        <row r="1637">
          <cell r="A1637" t="str">
            <v>MARTHA MONTILLA</v>
          </cell>
          <cell r="B1637" t="str">
            <v>Manzana 16a casa 10</v>
          </cell>
          <cell r="C1637">
            <v>0</v>
          </cell>
          <cell r="D1637">
            <v>3108702187</v>
          </cell>
          <cell r="F1637" t="str">
            <v>Girardot</v>
          </cell>
          <cell r="G1637" t="str">
            <v>Girardot</v>
          </cell>
          <cell r="H1637" t="str">
            <v>Cra. 7 A # 31 - 54 Barrio La Magdalena</v>
          </cell>
          <cell r="J1637">
            <v>18</v>
          </cell>
          <cell r="K1637">
            <v>25</v>
          </cell>
        </row>
        <row r="1638">
          <cell r="A1638" t="str">
            <v>Martha Niño</v>
          </cell>
          <cell r="B1638" t="str">
            <v>Calle 146 # 7f -45</v>
          </cell>
          <cell r="C1638" t="str">
            <v>cedritos</v>
          </cell>
          <cell r="D1638">
            <v>3115807186</v>
          </cell>
          <cell r="E1638" t="str">
            <v>cedritos</v>
          </cell>
          <cell r="F1638" t="str">
            <v>Bogota</v>
          </cell>
          <cell r="G1638" t="str">
            <v>Horizonte</v>
          </cell>
          <cell r="H1638" t="str">
            <v>Av. Cll 134 # 7b- 83 Edificio el Bosque piso 2 Consultorio 2018</v>
          </cell>
          <cell r="I1638" t="str">
            <v>Tercer Turno</v>
          </cell>
          <cell r="J1638">
            <v>18</v>
          </cell>
          <cell r="K1638">
            <v>25</v>
          </cell>
        </row>
        <row r="1639">
          <cell r="A1639" t="str">
            <v>Martha Niño</v>
          </cell>
          <cell r="B1639" t="str">
            <v>Calle 146 # 7f -45</v>
          </cell>
          <cell r="C1639" t="str">
            <v>cedritos</v>
          </cell>
          <cell r="D1639">
            <v>3115807186</v>
          </cell>
          <cell r="E1639" t="str">
            <v>cedritos</v>
          </cell>
          <cell r="F1639" t="str">
            <v>Bogota</v>
          </cell>
          <cell r="G1639" t="str">
            <v>Horizonte</v>
          </cell>
          <cell r="H1639" t="str">
            <v>Av. Cll 134 # 7b- 83 Edificio el Bosque piso 2 Consultorio 2018</v>
          </cell>
          <cell r="I1639" t="str">
            <v>Tercer Turno</v>
          </cell>
          <cell r="J1639" t="str">
            <v>8 km</v>
          </cell>
          <cell r="K1639" t="str">
            <v>16 min</v>
          </cell>
        </row>
        <row r="1640">
          <cell r="A1640" t="str">
            <v>MARTHA QUIÑONES</v>
          </cell>
          <cell r="B1640" t="str">
            <v>Calle 40 # 13 - 28</v>
          </cell>
          <cell r="C1640" t="str">
            <v>El Galan</v>
          </cell>
          <cell r="D1640">
            <v>3156671152</v>
          </cell>
          <cell r="E1640" t="str">
            <v>El Galan</v>
          </cell>
          <cell r="F1640" t="str">
            <v>Cali</v>
          </cell>
          <cell r="G1640" t="str">
            <v>Imbanaco</v>
          </cell>
          <cell r="H1640" t="str">
            <v>Cll. 5B 4  # 38 -123</v>
          </cell>
          <cell r="J1640" t="str">
            <v>8 km</v>
          </cell>
          <cell r="K1640" t="str">
            <v>16 min</v>
          </cell>
        </row>
        <row r="1641">
          <cell r="A1641" t="str">
            <v>MARTHA QUIÑONES</v>
          </cell>
          <cell r="B1641" t="str">
            <v>Calle 40 # 13 - 28</v>
          </cell>
          <cell r="C1641" t="str">
            <v>El Galan</v>
          </cell>
          <cell r="D1641">
            <v>3156671152</v>
          </cell>
          <cell r="E1641" t="str">
            <v>El Galan</v>
          </cell>
          <cell r="F1641" t="str">
            <v>Cali</v>
          </cell>
          <cell r="G1641" t="str">
            <v>Imbanaco</v>
          </cell>
          <cell r="H1641" t="str">
            <v>Cll. 5B 4  # 38 -123</v>
          </cell>
          <cell r="J1641">
            <v>6</v>
          </cell>
          <cell r="K1641">
            <v>30</v>
          </cell>
        </row>
        <row r="1642">
          <cell r="A1642" t="str">
            <v>Martha sofia cuervo</v>
          </cell>
          <cell r="B1642" t="str">
            <v>Cra. 6 sur 36-13 torre 14 apto 404</v>
          </cell>
          <cell r="C1642" t="str">
            <v>rai ingenieria</v>
          </cell>
          <cell r="D1642">
            <v>0</v>
          </cell>
          <cell r="E1642" t="str">
            <v>rai ingenieria</v>
          </cell>
          <cell r="F1642" t="str">
            <v>Villavicencio</v>
          </cell>
          <cell r="G1642" t="str">
            <v>Villavicencio</v>
          </cell>
          <cell r="H1642" t="str">
            <v>Carrera 44C # 33B - 08 Edificio Navarro
Urbanización Los Pinos</v>
          </cell>
          <cell r="J1642">
            <v>6</v>
          </cell>
          <cell r="K1642">
            <v>30</v>
          </cell>
        </row>
        <row r="1643">
          <cell r="A1643" t="str">
            <v>Martha sofia cuervo</v>
          </cell>
          <cell r="B1643" t="str">
            <v>Cra. 6 sur 36-13 torre 14 apto 404</v>
          </cell>
          <cell r="C1643" t="str">
            <v>rai ingenieria</v>
          </cell>
          <cell r="D1643">
            <v>0</v>
          </cell>
          <cell r="E1643" t="str">
            <v>rai ingenieria</v>
          </cell>
          <cell r="F1643" t="str">
            <v>Villavicencio</v>
          </cell>
          <cell r="G1643" t="str">
            <v>Villavicencio</v>
          </cell>
          <cell r="H1643" t="str">
            <v>Carrera 44C # 33B - 08 Edificio Navarro
Urbanización Los Pinos</v>
          </cell>
          <cell r="J1643" t="str">
            <v>22,4 km</v>
          </cell>
          <cell r="K1643" t="str">
            <v>1 h</v>
          </cell>
        </row>
        <row r="1644">
          <cell r="A1644" t="str">
            <v>Martha Uribe</v>
          </cell>
          <cell r="B1644" t="str">
            <v xml:space="preserve">Cra 7F #145-88 apto 204 </v>
          </cell>
          <cell r="C1644" t="str">
            <v>Cedritos</v>
          </cell>
          <cell r="D1644">
            <v>3176488800</v>
          </cell>
          <cell r="E1644" t="str">
            <v>Cedritos</v>
          </cell>
          <cell r="F1644" t="str">
            <v>Bogotá</v>
          </cell>
          <cell r="G1644" t="str">
            <v>Occidente</v>
          </cell>
          <cell r="H1644" t="str">
            <v>Calle 5C No. 71C - 29 Torre B Piso 2 
Edificio Servicios Ambulatorios</v>
          </cell>
          <cell r="J1644" t="str">
            <v>122KM</v>
          </cell>
          <cell r="K1644" t="str">
            <v>3H 1MIN</v>
          </cell>
        </row>
        <row r="1645">
          <cell r="A1645" t="str">
            <v>Martin Andres Rojas Robayo</v>
          </cell>
          <cell r="B1645" t="str">
            <v>Parcela la orquidea - lote 4 / vereda mesetas Villavicencio</v>
          </cell>
          <cell r="C1645" t="e">
            <v>#N/A</v>
          </cell>
          <cell r="D1645">
            <v>0</v>
          </cell>
          <cell r="E1645" t="e">
            <v>#N/A</v>
          </cell>
          <cell r="F1645" t="e">
            <v>#N/A</v>
          </cell>
          <cell r="G1645" t="e">
            <v>#N/A</v>
          </cell>
          <cell r="J1645" t="str">
            <v>122KM</v>
          </cell>
          <cell r="K1645" t="str">
            <v>3H 1MIN</v>
          </cell>
        </row>
        <row r="1646">
          <cell r="A1646" t="str">
            <v>Martin Andres Rojas Robayo</v>
          </cell>
          <cell r="B1646" t="str">
            <v>Parcela la orquidea - lote 4 / vereda mesetas Villavicencio</v>
          </cell>
          <cell r="C1646" t="e">
            <v>#N/A</v>
          </cell>
          <cell r="D1646">
            <v>0</v>
          </cell>
          <cell r="E1646" t="e">
            <v>#N/A</v>
          </cell>
          <cell r="F1646" t="e">
            <v>#N/A</v>
          </cell>
          <cell r="G1646" t="e">
            <v>#N/A</v>
          </cell>
          <cell r="J1646" t="str">
            <v>12.6 km</v>
          </cell>
          <cell r="K1646" t="str">
            <v>22 min</v>
          </cell>
        </row>
        <row r="1647">
          <cell r="A1647" t="str">
            <v>MARTINEZ ABAD INMACULADA CONCEPCION</v>
          </cell>
          <cell r="B1647" t="str">
            <v>Mz 11 Casa 3a La Castellana</v>
          </cell>
          <cell r="C1647" t="str">
            <v>La Castellana</v>
          </cell>
          <cell r="D1647">
            <v>3174375457</v>
          </cell>
          <cell r="E1647" t="str">
            <v>La Castellana</v>
          </cell>
          <cell r="F1647" t="str">
            <v>Valledupar</v>
          </cell>
          <cell r="G1647" t="str">
            <v>Valledupar</v>
          </cell>
          <cell r="H1647" t="str">
            <v>Carrera 7A # 28-62
Barrio 12 de Octubre</v>
          </cell>
          <cell r="I1647" t="str">
            <v>Primer Turno</v>
          </cell>
          <cell r="J1647" t="str">
            <v>12.6 km</v>
          </cell>
          <cell r="K1647" t="str">
            <v>22 min</v>
          </cell>
        </row>
        <row r="1648">
          <cell r="A1648" t="str">
            <v>MARTINEZ ABAD INMACULADA CONCEPCION</v>
          </cell>
          <cell r="B1648" t="str">
            <v>Mz 11 Casa 3a La Castellana</v>
          </cell>
          <cell r="C1648" t="str">
            <v>La Castellana</v>
          </cell>
          <cell r="D1648">
            <v>3174375457</v>
          </cell>
          <cell r="E1648" t="str">
            <v>La Castellana</v>
          </cell>
          <cell r="F1648" t="str">
            <v>Valledupar</v>
          </cell>
          <cell r="G1648" t="str">
            <v>Valledupar</v>
          </cell>
          <cell r="H1648" t="str">
            <v>Carrera 7A # 28-62
Barrio 12 de Octubre</v>
          </cell>
          <cell r="I1648" t="str">
            <v>Primer Turno</v>
          </cell>
          <cell r="J1648" t="str">
            <v>5.1 km</v>
          </cell>
          <cell r="K1648" t="str">
            <v>9 min</v>
          </cell>
        </row>
        <row r="1649">
          <cell r="A1649" t="str">
            <v>MARTINEZ BORDA GILSON FABIAN</v>
          </cell>
          <cell r="B1649" t="str">
            <v>Carrera 1B N 46A 18 Urb. Manolete</v>
          </cell>
          <cell r="C1649" t="str">
            <v>Nazareth</v>
          </cell>
          <cell r="D1649">
            <v>3115733499</v>
          </cell>
          <cell r="E1649" t="str">
            <v>Nazareth</v>
          </cell>
          <cell r="F1649" t="str">
            <v>Tunja</v>
          </cell>
          <cell r="G1649" t="str">
            <v>Tunja</v>
          </cell>
          <cell r="H1649" t="str">
            <v>Carrera 1B N 46A 18 Urb. Manolete</v>
          </cell>
          <cell r="J1649" t="str">
            <v>5.1 km</v>
          </cell>
          <cell r="K1649" t="str">
            <v>9 min</v>
          </cell>
        </row>
        <row r="1650">
          <cell r="A1650" t="str">
            <v>MARTINEZ BORDA GILSON FABIAN</v>
          </cell>
          <cell r="B1650" t="str">
            <v>Carrera 1B N 46A 18 Urb. Manolete</v>
          </cell>
          <cell r="C1650" t="str">
            <v>Nazareth</v>
          </cell>
          <cell r="D1650">
            <v>3115733499</v>
          </cell>
          <cell r="E1650" t="str">
            <v>Nazareth</v>
          </cell>
          <cell r="F1650" t="str">
            <v>Tunja</v>
          </cell>
          <cell r="G1650" t="str">
            <v>Tunja</v>
          </cell>
          <cell r="H1650" t="str">
            <v>Carrera 1B N 46A 18 Urb. Manolete</v>
          </cell>
          <cell r="J1650">
            <v>3</v>
          </cell>
          <cell r="K1650">
            <v>10</v>
          </cell>
        </row>
        <row r="1651">
          <cell r="A1651" t="str">
            <v>MARTINEZ GAMEZ LILIANA PATRICIA</v>
          </cell>
          <cell r="B1651" t="str">
            <v xml:space="preserve">MZ N casa 10 Nuevo milenio </v>
          </cell>
          <cell r="C1651" t="str">
            <v xml:space="preserve">Nuevo Milenio </v>
          </cell>
          <cell r="D1651">
            <v>3168370023</v>
          </cell>
          <cell r="E1651" t="str">
            <v xml:space="preserve">Nuevo Milenio </v>
          </cell>
          <cell r="F1651" t="str">
            <v>Santa Marta</v>
          </cell>
          <cell r="G1651" t="str">
            <v>Santa Marta</v>
          </cell>
          <cell r="H1651" t="str">
            <v>Cra.  19 # 11C - 66</v>
          </cell>
          <cell r="I1651" t="str">
            <v>Tercer Turno</v>
          </cell>
          <cell r="J1651">
            <v>3</v>
          </cell>
          <cell r="K1651">
            <v>10</v>
          </cell>
        </row>
        <row r="1652">
          <cell r="A1652" t="str">
            <v>MARTINEZ GAMEZ LILIANA PATRICIA</v>
          </cell>
          <cell r="B1652" t="str">
            <v xml:space="preserve">MZ N casa 10 Nuevo milenio </v>
          </cell>
          <cell r="C1652" t="str">
            <v xml:space="preserve">Nuevo Milenio </v>
          </cell>
          <cell r="D1652">
            <v>3168370023</v>
          </cell>
          <cell r="E1652" t="str">
            <v xml:space="preserve">Nuevo Milenio </v>
          </cell>
          <cell r="F1652" t="str">
            <v>Santa Marta</v>
          </cell>
          <cell r="G1652" t="str">
            <v>Santa Marta</v>
          </cell>
          <cell r="H1652" t="str">
            <v>Cra.  19 # 11C - 66</v>
          </cell>
          <cell r="I1652" t="str">
            <v>Tercer Turno</v>
          </cell>
          <cell r="J1652">
            <v>2</v>
          </cell>
          <cell r="K1652">
            <v>9</v>
          </cell>
        </row>
        <row r="1653">
          <cell r="A1653" t="str">
            <v>MARTINEZ SAENZ LIZ JOHLOK</v>
          </cell>
          <cell r="B1653" t="str">
            <v>Calle 28 # 10-55</v>
          </cell>
          <cell r="C1653" t="str">
            <v>Nazareth</v>
          </cell>
          <cell r="D1653">
            <v>3133497183</v>
          </cell>
          <cell r="E1653" t="str">
            <v>Nazareth</v>
          </cell>
          <cell r="F1653" t="str">
            <v>Bucaramanga</v>
          </cell>
          <cell r="G1653" t="str">
            <v>Foscal</v>
          </cell>
          <cell r="H1653" t="str">
            <v>Cra. 24 # 154-106 Centro Médico Ardila Lule Torre B. Piso 12</v>
          </cell>
          <cell r="I1653" t="str">
            <v>Cuarto Turno</v>
          </cell>
          <cell r="J1653">
            <v>2</v>
          </cell>
          <cell r="K1653">
            <v>9</v>
          </cell>
        </row>
        <row r="1654">
          <cell r="A1654" t="str">
            <v>MARTINEZ SAENZ LIZ JOHLOK</v>
          </cell>
          <cell r="B1654" t="str">
            <v>Calle 28 # 10-55</v>
          </cell>
          <cell r="C1654" t="str">
            <v>Nazareth</v>
          </cell>
          <cell r="D1654">
            <v>3133497183</v>
          </cell>
          <cell r="E1654" t="str">
            <v>Nazareth</v>
          </cell>
          <cell r="F1654" t="str">
            <v>Bucaramanga</v>
          </cell>
          <cell r="G1654" t="str">
            <v>Foscal</v>
          </cell>
          <cell r="H1654" t="str">
            <v>Cra. 24 # 154-106 Centro Médico Ardila Lule Torre B. Piso 12</v>
          </cell>
          <cell r="I1654" t="str">
            <v>Cuarto Turno</v>
          </cell>
          <cell r="J1654">
            <v>22</v>
          </cell>
          <cell r="K1654">
            <v>30</v>
          </cell>
        </row>
        <row r="1655">
          <cell r="A1655" t="str">
            <v xml:space="preserve">MARY  OSORIO  </v>
          </cell>
          <cell r="B1655" t="str">
            <v xml:space="preserve">Cra 108 # 19 - 33 </v>
          </cell>
          <cell r="C1655" t="e">
            <v>#N/A</v>
          </cell>
          <cell r="D1655">
            <v>3203406159</v>
          </cell>
          <cell r="E1655" t="e">
            <v>#N/A</v>
          </cell>
          <cell r="F1655" t="str">
            <v>Bogota</v>
          </cell>
          <cell r="G1655" t="str">
            <v>Horizonte</v>
          </cell>
          <cell r="H1655" t="str">
            <v>Av. Cll 134 # 7b- 83 Edificio el Bosque piso 2 Consultorio 2018</v>
          </cell>
          <cell r="J1655">
            <v>22</v>
          </cell>
          <cell r="K1655">
            <v>30</v>
          </cell>
        </row>
        <row r="1656">
          <cell r="A1656" t="str">
            <v xml:space="preserve">MARY  OSORIO  </v>
          </cell>
          <cell r="B1656" t="str">
            <v xml:space="preserve">Cra 108 # 19 - 33 </v>
          </cell>
          <cell r="C1656" t="e">
            <v>#N/A</v>
          </cell>
          <cell r="D1656">
            <v>3203406159</v>
          </cell>
          <cell r="E1656" t="e">
            <v>#N/A</v>
          </cell>
          <cell r="F1656" t="str">
            <v>Bogota</v>
          </cell>
          <cell r="G1656" t="str">
            <v>Horizonte</v>
          </cell>
          <cell r="H1656" t="str">
            <v>Av. Cll 134 # 7b- 83 Edificio el Bosque piso 2 Consultorio 2018</v>
          </cell>
          <cell r="J1656">
            <v>6.5</v>
          </cell>
          <cell r="K1656">
            <v>17</v>
          </cell>
        </row>
        <row r="1657">
          <cell r="A1657" t="str">
            <v>Mary Nieto Pabuena</v>
          </cell>
          <cell r="B1657" t="str">
            <v xml:space="preserve">Calle 83A # 21-63 </v>
          </cell>
          <cell r="C1657" t="str">
            <v>Me Quejo</v>
          </cell>
          <cell r="D1657">
            <v>3046323064</v>
          </cell>
          <cell r="E1657" t="str">
            <v>Me Quejo</v>
          </cell>
          <cell r="F1657" t="str">
            <v>Barranquilla</v>
          </cell>
          <cell r="G1657" t="str">
            <v>Murillo</v>
          </cell>
          <cell r="H1657" t="str">
            <v>Calle 45 # 9B - 08</v>
          </cell>
          <cell r="J1657">
            <v>17</v>
          </cell>
          <cell r="K1657">
            <v>32</v>
          </cell>
        </row>
        <row r="1658">
          <cell r="A1658" t="str">
            <v>MARYAM GONZALES</v>
          </cell>
          <cell r="B1658" t="str">
            <v>CRA 100 N 148-78</v>
          </cell>
          <cell r="C1658">
            <v>0</v>
          </cell>
          <cell r="D1658">
            <v>3104914003</v>
          </cell>
          <cell r="E1658">
            <v>0</v>
          </cell>
          <cell r="F1658" t="str">
            <v>BOGOTÁ</v>
          </cell>
          <cell r="G1658" t="str">
            <v>Occidente</v>
          </cell>
          <cell r="H1658" t="str">
            <v>Calle 5C No. 71C - 29 Torre B Piso 2 
Edificio Servicios Ambulatorios</v>
          </cell>
          <cell r="J1658">
            <v>17</v>
          </cell>
          <cell r="K1658">
            <v>32</v>
          </cell>
        </row>
        <row r="1659">
          <cell r="A1659" t="str">
            <v>MARYAM GONZALES</v>
          </cell>
          <cell r="B1659" t="str">
            <v>CRA 100 N 148-78</v>
          </cell>
          <cell r="C1659">
            <v>0</v>
          </cell>
          <cell r="D1659">
            <v>3104914003</v>
          </cell>
          <cell r="E1659">
            <v>0</v>
          </cell>
          <cell r="F1659" t="str">
            <v>BOGOTÁ</v>
          </cell>
          <cell r="G1659" t="str">
            <v>Occidente</v>
          </cell>
          <cell r="H1659" t="str">
            <v>Calle 5C No. 71C - 29 Torre B Piso 2 
Edificio Servicios Ambulatorios</v>
          </cell>
          <cell r="J1659">
            <v>4.2</v>
          </cell>
          <cell r="K1659">
            <v>11</v>
          </cell>
        </row>
        <row r="1660">
          <cell r="A1660" t="str">
            <v>Maryi Ponce</v>
          </cell>
          <cell r="B1660" t="str">
            <v>CALLE 49 CRA 3 BLOQUE 38 APTO 102</v>
          </cell>
          <cell r="C1660" t="str">
            <v>Ciudadela 20 DE JULIO</v>
          </cell>
          <cell r="D1660">
            <v>3202279151</v>
          </cell>
          <cell r="E1660" t="str">
            <v>Ciudadela 20 DE JULIO</v>
          </cell>
          <cell r="F1660" t="str">
            <v>Barranquilla</v>
          </cell>
          <cell r="G1660" t="str">
            <v>Murillo</v>
          </cell>
          <cell r="H1660" t="str">
            <v>Calle 45 # 9B - 08</v>
          </cell>
          <cell r="J1660" t="str">
            <v>8,7KM</v>
          </cell>
          <cell r="K1660" t="str">
            <v>28MIN</v>
          </cell>
        </row>
        <row r="1661">
          <cell r="A1661" t="str">
            <v>Maryoris Elena De La Rosa Barraza</v>
          </cell>
          <cell r="B1661" t="str">
            <v xml:space="preserve">carrera 7 # 47 a # 51 Santuario Barranquilla  </v>
          </cell>
          <cell r="C1661" t="e">
            <v>#N/A</v>
          </cell>
          <cell r="D1661" t="str">
            <v>3023156636-3642855</v>
          </cell>
          <cell r="E1661" t="e">
            <v>#N/A</v>
          </cell>
          <cell r="F1661" t="e">
            <v>#N/A</v>
          </cell>
          <cell r="G1661" t="e">
            <v>#N/A</v>
          </cell>
          <cell r="J1661" t="str">
            <v>8,7KM</v>
          </cell>
          <cell r="K1661" t="str">
            <v>28MIN</v>
          </cell>
        </row>
        <row r="1662">
          <cell r="A1662" t="str">
            <v>Maryoris Elena De La Rosa Barraza</v>
          </cell>
          <cell r="B1662" t="str">
            <v xml:space="preserve">carrera 7 # 47 a # 51 Santuario Barranquilla  </v>
          </cell>
          <cell r="C1662" t="e">
            <v>#N/A</v>
          </cell>
          <cell r="D1662" t="str">
            <v>3023156636-3642855</v>
          </cell>
          <cell r="E1662" t="e">
            <v>#N/A</v>
          </cell>
          <cell r="F1662" t="e">
            <v>#N/A</v>
          </cell>
          <cell r="G1662" t="e">
            <v>#N/A</v>
          </cell>
          <cell r="J1662" t="str">
            <v>9.3 km</v>
          </cell>
          <cell r="K1662" t="str">
            <v>18 min</v>
          </cell>
        </row>
        <row r="1663">
          <cell r="A1663" t="str">
            <v>MASIAS KURE KAROL JANEN</v>
          </cell>
          <cell r="B1663" t="str">
            <v xml:space="preserve">Calle 56 # 2BN - 43 B/ los alamos </v>
          </cell>
          <cell r="C1663" t="str">
            <v>Los Alamos</v>
          </cell>
          <cell r="D1663">
            <v>3104675126</v>
          </cell>
          <cell r="E1663" t="str">
            <v>Los Alamos</v>
          </cell>
          <cell r="F1663" t="str">
            <v>Cali</v>
          </cell>
          <cell r="G1663" t="str">
            <v>Imbanaco</v>
          </cell>
          <cell r="H1663" t="str">
            <v>Cll. 5B 4  # 38 -123</v>
          </cell>
          <cell r="I1663" t="str">
            <v>Tercer Turno</v>
          </cell>
          <cell r="J1663" t="str">
            <v>9.3 km</v>
          </cell>
          <cell r="K1663" t="str">
            <v>18 min</v>
          </cell>
        </row>
        <row r="1664">
          <cell r="A1664" t="str">
            <v>MASIAS KURE KAROL JANEN</v>
          </cell>
          <cell r="B1664" t="str">
            <v xml:space="preserve">Calle 56 # 2BN - 43 B/ los alamos </v>
          </cell>
          <cell r="C1664" t="str">
            <v>Los Alamos</v>
          </cell>
          <cell r="D1664">
            <v>3104675126</v>
          </cell>
          <cell r="E1664" t="str">
            <v>Los Alamos</v>
          </cell>
          <cell r="F1664" t="str">
            <v>Cali</v>
          </cell>
          <cell r="G1664" t="str">
            <v>Imbanaco</v>
          </cell>
          <cell r="H1664" t="str">
            <v>Cll. 5B 4  # 38 -123</v>
          </cell>
          <cell r="I1664" t="str">
            <v>Tercer Turno</v>
          </cell>
          <cell r="J1664">
            <v>14</v>
          </cell>
          <cell r="K1664">
            <v>20</v>
          </cell>
        </row>
        <row r="1665">
          <cell r="A1665" t="str">
            <v>MATALLANA MARIA EYISETH</v>
          </cell>
          <cell r="B1665" t="str">
            <v>AV COLON # 22-94 CALARCA (Municipio)</v>
          </cell>
          <cell r="C1665" t="str">
            <v>INTERMUNICIPAL</v>
          </cell>
          <cell r="D1665">
            <v>3148067005</v>
          </cell>
          <cell r="E1665" t="str">
            <v>calarca</v>
          </cell>
          <cell r="F1665" t="str">
            <v>Armenia</v>
          </cell>
          <cell r="G1665" t="str">
            <v>Armenia</v>
          </cell>
          <cell r="H1665" t="str">
            <v>Cll. 23 Norte # 14-59 piso 2</v>
          </cell>
          <cell r="I1665" t="str">
            <v>Primer Turno</v>
          </cell>
          <cell r="J1665">
            <v>14</v>
          </cell>
          <cell r="K1665">
            <v>20</v>
          </cell>
        </row>
        <row r="1666">
          <cell r="A1666" t="str">
            <v>MATALLANA MARIA EYISETH</v>
          </cell>
          <cell r="B1666" t="str">
            <v>AV COLON # 22-94 CALARCA (Municipio)</v>
          </cell>
          <cell r="C1666" t="str">
            <v>INTERMUNICIPAL</v>
          </cell>
          <cell r="D1666">
            <v>3148067005</v>
          </cell>
          <cell r="E1666" t="str">
            <v>calarca</v>
          </cell>
          <cell r="F1666" t="str">
            <v>Armenia</v>
          </cell>
          <cell r="G1666" t="str">
            <v>Armenia</v>
          </cell>
          <cell r="H1666" t="str">
            <v>Cll. 23 Norte # 14-59 piso 2</v>
          </cell>
          <cell r="I1666" t="str">
            <v>Primer Turno</v>
          </cell>
          <cell r="J1666">
            <v>4</v>
          </cell>
          <cell r="K1666">
            <v>12</v>
          </cell>
        </row>
        <row r="1667">
          <cell r="A1667" t="str">
            <v xml:space="preserve">Matilde Rodero </v>
          </cell>
          <cell r="B1667" t="str">
            <v>Providencia Sector Villa Natalia, Mz A Lote 7</v>
          </cell>
          <cell r="C1667" t="str">
            <v>Villa Natalia</v>
          </cell>
          <cell r="D1667">
            <v>3156710900</v>
          </cell>
          <cell r="E1667" t="str">
            <v>Villa Natalia</v>
          </cell>
          <cell r="F1667" t="str">
            <v>CARTAGENA</v>
          </cell>
          <cell r="G1667" t="str">
            <v>Cartagena</v>
          </cell>
          <cell r="H1667" t="str">
            <v>Barrio La Plazuela Carrera 71 # 29 - 236 CC shoping center La plazuela local 16</v>
          </cell>
          <cell r="I1667" t="str">
            <v>Primer Turno</v>
          </cell>
          <cell r="J1667">
            <v>4</v>
          </cell>
          <cell r="K1667">
            <v>12</v>
          </cell>
        </row>
        <row r="1668">
          <cell r="A1668" t="str">
            <v xml:space="preserve">Matilde Rodero </v>
          </cell>
          <cell r="B1668" t="str">
            <v>Providencia Sector Villa Natalia, Mz A Lote 7</v>
          </cell>
          <cell r="C1668" t="str">
            <v>Villa Natalia</v>
          </cell>
          <cell r="D1668">
            <v>3156710900</v>
          </cell>
          <cell r="E1668" t="str">
            <v>Villa Natalia</v>
          </cell>
          <cell r="F1668" t="str">
            <v>CARTAGENA</v>
          </cell>
          <cell r="G1668" t="str">
            <v>Cartagena</v>
          </cell>
          <cell r="H1668" t="str">
            <v>Barrio La Plazuela Carrera 71 # 29 - 236 CC shoping center La plazuela local 16</v>
          </cell>
          <cell r="I1668" t="str">
            <v>Primer Turno</v>
          </cell>
        </row>
        <row r="1669">
          <cell r="A1669" t="str">
            <v>MAURICIO BARON</v>
          </cell>
          <cell r="B1669" t="str">
            <v>Barrancabermeja</v>
          </cell>
          <cell r="C1669">
            <v>0</v>
          </cell>
          <cell r="F1669" t="str">
            <v>Barrancabermeja</v>
          </cell>
          <cell r="J1669">
            <v>16.5</v>
          </cell>
          <cell r="K1669" t="str">
            <v xml:space="preserve">34 min </v>
          </cell>
        </row>
        <row r="1670">
          <cell r="A1670" t="str">
            <v xml:space="preserve">MAURICIO GUALDRON </v>
          </cell>
          <cell r="B1670" t="str">
            <v>CRA 9E 54-39</v>
          </cell>
          <cell r="C1670" t="str">
            <v>Ciudadela Metropolitana</v>
          </cell>
          <cell r="D1670">
            <v>3016966388</v>
          </cell>
          <cell r="E1670" t="str">
            <v>Ciudadela Metropolitana</v>
          </cell>
          <cell r="F1670" t="str">
            <v>SOLEDAD</v>
          </cell>
          <cell r="G1670" t="str">
            <v>Riomar</v>
          </cell>
          <cell r="H1670" t="str">
            <v>Cra. 51 # 82-197</v>
          </cell>
          <cell r="J1670">
            <v>16.5</v>
          </cell>
          <cell r="K1670" t="str">
            <v xml:space="preserve">34 min </v>
          </cell>
        </row>
        <row r="1671">
          <cell r="A1671" t="str">
            <v>MAURICIO OBREGON</v>
          </cell>
          <cell r="B1671" t="str">
            <v>Rionegro</v>
          </cell>
          <cell r="C1671" t="str">
            <v>Rionegro</v>
          </cell>
          <cell r="D1671" t="str">
            <v>3174375205- 3015412129</v>
          </cell>
          <cell r="E1671" t="str">
            <v>Rionegro</v>
          </cell>
          <cell r="F1671" t="str">
            <v>Rionegro</v>
          </cell>
          <cell r="G1671" t="str">
            <v>Fresenius Intexzona</v>
          </cell>
          <cell r="H1671" t="str">
            <v>Intexzona</v>
          </cell>
          <cell r="J1671" t="str">
            <v>4.3 km</v>
          </cell>
          <cell r="K1671" t="str">
            <v>10 min</v>
          </cell>
        </row>
        <row r="1672">
          <cell r="A1672" t="str">
            <v xml:space="preserve">MAX DEVIA ERICA VICTORIA </v>
          </cell>
          <cell r="B1672" t="str">
            <v>Calle 3 No. 7-29 Apto 1 Barrio Belen</v>
          </cell>
          <cell r="C1672" t="str">
            <v>Belen</v>
          </cell>
          <cell r="D1672">
            <v>3223066546</v>
          </cell>
          <cell r="E1672" t="str">
            <v>Belen</v>
          </cell>
          <cell r="F1672" t="str">
            <v>Ibague</v>
          </cell>
          <cell r="G1672" t="str">
            <v>Ibague</v>
          </cell>
          <cell r="H1672" t="str">
            <v>Calle 41 # 5 - 40 Barrio Restrepo</v>
          </cell>
          <cell r="I1672" t="str">
            <v>Tercer Turno</v>
          </cell>
          <cell r="J1672" t="str">
            <v>4.3 km</v>
          </cell>
          <cell r="K1672" t="str">
            <v>10 min</v>
          </cell>
        </row>
        <row r="1673">
          <cell r="A1673" t="str">
            <v xml:space="preserve">MAX DEVIA ERICA VICTORIA </v>
          </cell>
          <cell r="B1673" t="str">
            <v>Calle 3 No. 7-29 Apto 1 Barrio Belen</v>
          </cell>
          <cell r="C1673" t="str">
            <v>Belen</v>
          </cell>
          <cell r="D1673">
            <v>3223066546</v>
          </cell>
          <cell r="E1673" t="str">
            <v>Belen</v>
          </cell>
          <cell r="F1673" t="str">
            <v>Ibague</v>
          </cell>
          <cell r="G1673" t="str">
            <v>Ibague</v>
          </cell>
          <cell r="H1673" t="str">
            <v>Calle 41 # 5 - 40 Barrio Restrepo</v>
          </cell>
          <cell r="I1673" t="str">
            <v>Tercer Turno</v>
          </cell>
          <cell r="J1673">
            <v>0</v>
          </cell>
          <cell r="K1673">
            <v>0</v>
          </cell>
        </row>
        <row r="1674">
          <cell r="A1674" t="str">
            <v>MAYCOL ADRIAN VEGA GARCIA</v>
          </cell>
          <cell r="B1674" t="str">
            <v>CALLE 14 #19-26 VALLESTER CÙCUTA</v>
          </cell>
          <cell r="C1674" t="e">
            <v>#N/A</v>
          </cell>
          <cell r="D1674" t="str">
            <v>3042073796-3006657986</v>
          </cell>
          <cell r="E1674" t="e">
            <v>#N/A</v>
          </cell>
          <cell r="F1674" t="e">
            <v>#N/A</v>
          </cell>
          <cell r="G1674" t="e">
            <v>#N/A</v>
          </cell>
          <cell r="J1674">
            <v>0</v>
          </cell>
          <cell r="K1674">
            <v>0</v>
          </cell>
        </row>
        <row r="1675">
          <cell r="A1675" t="str">
            <v xml:space="preserve">MAYCOL ADRIAN VEGA GARCIA </v>
          </cell>
          <cell r="B1675" t="str">
            <v>CALLE 14#19-26 BALLESTER CUCUTA/ NORTE DE SANTANDER</v>
          </cell>
          <cell r="C1675" t="e">
            <v>#N/A</v>
          </cell>
          <cell r="D1675" t="str">
            <v>3042073796-3006657986</v>
          </cell>
          <cell r="E1675" t="e">
            <v>#N/A</v>
          </cell>
          <cell r="F1675" t="e">
            <v>#N/A</v>
          </cell>
          <cell r="G1675" t="e">
            <v>#N/A</v>
          </cell>
          <cell r="J1675">
            <v>0</v>
          </cell>
          <cell r="K1675">
            <v>0</v>
          </cell>
        </row>
        <row r="1676">
          <cell r="A1676" t="str">
            <v>MAYCOL ADRIAN  VEGA GARCIA</v>
          </cell>
          <cell r="B1676" t="str">
            <v>CALLE 14#19-26 BALLESTER CUCUTA/ NORTE DE SANTANDER</v>
          </cell>
          <cell r="C1676" t="e">
            <v>#N/A</v>
          </cell>
          <cell r="D1676" t="str">
            <v>3042073796-3006657986</v>
          </cell>
          <cell r="E1676" t="e">
            <v>#N/A</v>
          </cell>
          <cell r="F1676" t="e">
            <v>#N/A</v>
          </cell>
          <cell r="G1676" t="e">
            <v>#N/A</v>
          </cell>
          <cell r="J1676">
            <v>0</v>
          </cell>
          <cell r="K1676">
            <v>0</v>
          </cell>
        </row>
        <row r="1677">
          <cell r="A1677" t="str">
            <v>MAYCOL ADRIAN  VEGA GARCIA</v>
          </cell>
          <cell r="B1677" t="str">
            <v>CALLE 14#19-26 BALLESTER CUCUTA/ NORTE DE SANTANDER</v>
          </cell>
          <cell r="C1677" t="e">
            <v>#N/A</v>
          </cell>
          <cell r="D1677" t="str">
            <v>3042073796-3006657986</v>
          </cell>
          <cell r="E1677" t="e">
            <v>#N/A</v>
          </cell>
          <cell r="F1677" t="e">
            <v>#N/A</v>
          </cell>
          <cell r="G1677" t="e">
            <v>#N/A</v>
          </cell>
        </row>
        <row r="1678">
          <cell r="A1678" t="str">
            <v>Mayerli Alexandra Moreno</v>
          </cell>
          <cell r="B1678" t="str">
            <v>Cra 50 No 18A - 75 Piso 1.
Puente Aranda</v>
          </cell>
          <cell r="C1678" t="str">
            <v>Puente Aranda</v>
          </cell>
          <cell r="E1678" t="str">
            <v>Puente Aranda</v>
          </cell>
          <cell r="F1678" t="str">
            <v>Bogotá</v>
          </cell>
          <cell r="G1678" t="str">
            <v>Bogotá</v>
          </cell>
          <cell r="J1678">
            <v>193</v>
          </cell>
          <cell r="K1678" t="str">
            <v xml:space="preserve">2H 57 MIN </v>
          </cell>
        </row>
        <row r="1679">
          <cell r="A1679" t="str">
            <v>MAYERLY KATALINA MARIN CAICEDO</v>
          </cell>
          <cell r="B1679" t="str">
            <v>CRA 36 # 13-25 BARRIO LA ESPERANZA DUITAMA/BOYACA</v>
          </cell>
          <cell r="C1679" t="e">
            <v>#N/A</v>
          </cell>
          <cell r="D1679">
            <v>3132572631</v>
          </cell>
          <cell r="E1679" t="e">
            <v>#N/A</v>
          </cell>
          <cell r="F1679" t="str">
            <v xml:space="preserve">BOGOTA </v>
          </cell>
          <cell r="G1679" t="str">
            <v xml:space="preserve">CAIRES </v>
          </cell>
          <cell r="J1679">
            <v>193</v>
          </cell>
          <cell r="K1679" t="str">
            <v xml:space="preserve">2H 57 MIN </v>
          </cell>
        </row>
        <row r="1680">
          <cell r="A1680" t="str">
            <v>MAYERLY KATALINA MARIN CAICEDO</v>
          </cell>
          <cell r="B1680" t="str">
            <v>CRA 36 # 13-25 BARRIO LA ESPERANZA DUITAMA/BOYACA</v>
          </cell>
          <cell r="C1680" t="e">
            <v>#N/A</v>
          </cell>
          <cell r="D1680">
            <v>3132572631</v>
          </cell>
          <cell r="E1680" t="e">
            <v>#N/A</v>
          </cell>
          <cell r="F1680" t="str">
            <v xml:space="preserve">BOGOTA </v>
          </cell>
          <cell r="G1680" t="str">
            <v xml:space="preserve">CAIRES </v>
          </cell>
          <cell r="J1680">
            <v>7.9</v>
          </cell>
          <cell r="K1680">
            <v>20</v>
          </cell>
        </row>
        <row r="1681">
          <cell r="A1681" t="str">
            <v>Meberlin Freite</v>
          </cell>
          <cell r="B1681" t="str">
            <v>Calle 30 #22-27</v>
          </cell>
          <cell r="C1681" t="str">
            <v xml:space="preserve">Ferrocarril </v>
          </cell>
          <cell r="D1681">
            <v>3006751242</v>
          </cell>
          <cell r="E1681" t="str">
            <v xml:space="preserve">Ferrocarril </v>
          </cell>
          <cell r="F1681" t="str">
            <v>SOLEDAD</v>
          </cell>
          <cell r="G1681" t="str">
            <v>Murillo</v>
          </cell>
          <cell r="H1681" t="str">
            <v>Calle 45 # 9B - 08</v>
          </cell>
          <cell r="J1681" t="str">
            <v>15.1 km</v>
          </cell>
          <cell r="K1681" t="str">
            <v>27 min</v>
          </cell>
        </row>
        <row r="1682">
          <cell r="A1682" t="str">
            <v>Medina Castrellon Elbia Judith</v>
          </cell>
          <cell r="B1682" t="str">
            <v>Cra 14d # 68a - 14 BarrioVilla Estadio Soledad</v>
          </cell>
          <cell r="C1682" t="str">
            <v>INTERMUNICIPAL</v>
          </cell>
          <cell r="D1682">
            <v>0</v>
          </cell>
          <cell r="E1682" t="str">
            <v>Villa Estadio-soledad</v>
          </cell>
          <cell r="F1682" t="str">
            <v>Barranquilla</v>
          </cell>
          <cell r="G1682" t="str">
            <v>Riomar</v>
          </cell>
          <cell r="H1682" t="str">
            <v>Cra. 51 # 82-197</v>
          </cell>
          <cell r="J1682" t="str">
            <v>15.1 km</v>
          </cell>
          <cell r="K1682" t="str">
            <v>27 min</v>
          </cell>
        </row>
        <row r="1683">
          <cell r="A1683" t="str">
            <v>Medina Castrellon Elbia Judith</v>
          </cell>
          <cell r="B1683" t="str">
            <v>Cra 14d # 68a - 14 BarrioVilla Estadio Soledad</v>
          </cell>
          <cell r="C1683" t="str">
            <v>INTERMUNICIPAL</v>
          </cell>
          <cell r="D1683">
            <v>0</v>
          </cell>
          <cell r="E1683" t="str">
            <v>Villa Estadio-soledad</v>
          </cell>
          <cell r="F1683" t="str">
            <v>Barranquilla</v>
          </cell>
          <cell r="G1683" t="str">
            <v>Riomar</v>
          </cell>
          <cell r="H1683" t="str">
            <v>Cra. 51 # 82-197</v>
          </cell>
          <cell r="J1683" t="str">
            <v>4.9 km</v>
          </cell>
          <cell r="K1683" t="str">
            <v>9 min</v>
          </cell>
        </row>
        <row r="1684">
          <cell r="A1684" t="str">
            <v>MEDINA SAENZ OLGA LUCIA</v>
          </cell>
          <cell r="B1684" t="str">
            <v>Manzana 19 Casa 18 II Etapa Villa Café</v>
          </cell>
          <cell r="C1684" t="str">
            <v>Villa Cafe</v>
          </cell>
          <cell r="D1684" t="str">
            <v>2675691 - 3168669583</v>
          </cell>
          <cell r="E1684" t="str">
            <v>Villa Cafe</v>
          </cell>
          <cell r="F1684" t="str">
            <v>Ibague</v>
          </cell>
          <cell r="G1684" t="str">
            <v>Ibague</v>
          </cell>
          <cell r="H1684" t="str">
            <v>Calle 41 # 5 - 40 Barrio Restrepo</v>
          </cell>
          <cell r="I1684" t="str">
            <v>Primer Turno</v>
          </cell>
          <cell r="J1684" t="str">
            <v>4.9 km</v>
          </cell>
          <cell r="K1684" t="str">
            <v>9 min</v>
          </cell>
        </row>
        <row r="1685">
          <cell r="A1685" t="str">
            <v>MEDINA SAENZ OLGA LUCIA</v>
          </cell>
          <cell r="B1685" t="str">
            <v>Manzana 19 Casa 18 II Etapa Villa Café</v>
          </cell>
          <cell r="C1685" t="str">
            <v>Villa Cafe</v>
          </cell>
          <cell r="D1685" t="str">
            <v>2675691 - 3168669583</v>
          </cell>
          <cell r="E1685" t="str">
            <v>Villa Cafe</v>
          </cell>
          <cell r="F1685" t="str">
            <v>Ibague</v>
          </cell>
          <cell r="G1685" t="str">
            <v>Ibague</v>
          </cell>
          <cell r="H1685" t="str">
            <v>Calle 41 # 5 - 40 Barrio Restrepo</v>
          </cell>
          <cell r="I1685" t="str">
            <v>Primer Turno</v>
          </cell>
          <cell r="J1685">
            <v>4</v>
          </cell>
          <cell r="K1685">
            <v>9</v>
          </cell>
        </row>
        <row r="1686">
          <cell r="A1686" t="str">
            <v>MEDINA TOVAR ORFANDA</v>
          </cell>
          <cell r="B1686" t="str">
            <v>Calle 11 A #14 A- 39 Barrio Piramides - Recoger en LA ELECTRIFICADORA- EL BOTE KM 1 VIA PALERMO entrada NEIVA, el esposo tiene permiso de la  Alcaldiad de Palermo llevarla en moto hasta ese punto</v>
          </cell>
          <cell r="C1686" t="str">
            <v>Piramides</v>
          </cell>
          <cell r="D1686">
            <v>3164941229</v>
          </cell>
          <cell r="E1686" t="str">
            <v>Piramides</v>
          </cell>
          <cell r="F1686" t="str">
            <v xml:space="preserve">Neiva </v>
          </cell>
          <cell r="G1686" t="str">
            <v>Neiva</v>
          </cell>
          <cell r="H1686" t="str">
            <v>Calle 10 No. 5-45 Local 301</v>
          </cell>
          <cell r="I1686" t="str">
            <v>Primer Turno</v>
          </cell>
          <cell r="J1686">
            <v>4</v>
          </cell>
          <cell r="K1686">
            <v>9</v>
          </cell>
        </row>
        <row r="1687">
          <cell r="A1687" t="str">
            <v>MEDINA TOVAR ORFANDA</v>
          </cell>
          <cell r="B1687" t="str">
            <v>Calle 11 A #14 A- 39 Barrio Piramides - Recoger en LA ELECTRIFICADORA- EL BOTE KM 1 VIA PALERMO entrada NEIVA, el esposo tiene permiso de la  Alcaldiad de Palermo llevarla en moto hasta ese punto</v>
          </cell>
          <cell r="C1687" t="str">
            <v>Piramides</v>
          </cell>
          <cell r="D1687">
            <v>3164941229</v>
          </cell>
          <cell r="E1687" t="str">
            <v>Piramides</v>
          </cell>
          <cell r="F1687" t="str">
            <v xml:space="preserve">Neiva </v>
          </cell>
          <cell r="G1687" t="str">
            <v>Neiva</v>
          </cell>
          <cell r="H1687" t="str">
            <v>Calle 10 No. 5-45 Local 301</v>
          </cell>
          <cell r="I1687" t="str">
            <v>Primer Turno</v>
          </cell>
        </row>
        <row r="1688">
          <cell r="A1688" t="str">
            <v>MEGY NAVARRO</v>
          </cell>
          <cell r="B1688" t="str">
            <v>CALLE 10 #6-37</v>
          </cell>
          <cell r="C1688" t="str">
            <v>MALAMBO</v>
          </cell>
          <cell r="D1688">
            <v>3003926639</v>
          </cell>
          <cell r="E1688" t="str">
            <v>MALAMBO</v>
          </cell>
          <cell r="F1688" t="str">
            <v>Barranquilla</v>
          </cell>
          <cell r="G1688" t="str">
            <v>Unirenal</v>
          </cell>
          <cell r="H1688" t="str">
            <v>Cll.  70B # 38-152</v>
          </cell>
          <cell r="J1688" t="str">
            <v>12.4 km</v>
          </cell>
          <cell r="K1688" t="str">
            <v>30 min</v>
          </cell>
        </row>
        <row r="1689">
          <cell r="A1689" t="str">
            <v xml:space="preserve">MEGY NAVARRO </v>
          </cell>
          <cell r="B1689" t="str">
            <v>CALLE 12#14C-04</v>
          </cell>
          <cell r="C1689" t="str">
            <v>INTERMUNICIPAL</v>
          </cell>
          <cell r="D1689">
            <v>3003926639</v>
          </cell>
          <cell r="E1689" t="str">
            <v>Soledad 2000</v>
          </cell>
          <cell r="F1689" t="str">
            <v>Barranquilla</v>
          </cell>
          <cell r="G1689" t="str">
            <v>Unirenal</v>
          </cell>
          <cell r="H1689" t="str">
            <v>Cll.  70B # 38-152</v>
          </cell>
          <cell r="I1689" t="str">
            <v>Primer Turno</v>
          </cell>
          <cell r="J1689" t="str">
            <v>12.4 km</v>
          </cell>
          <cell r="K1689" t="str">
            <v>30 min</v>
          </cell>
        </row>
        <row r="1690">
          <cell r="A1690" t="str">
            <v xml:space="preserve">MEGY NAVARRO </v>
          </cell>
          <cell r="B1690" t="str">
            <v>CALLE 12#14C-04</v>
          </cell>
          <cell r="C1690" t="str">
            <v>INTERMUNICIPAL</v>
          </cell>
          <cell r="D1690">
            <v>3003926639</v>
          </cell>
          <cell r="E1690" t="str">
            <v>Soledad 2000</v>
          </cell>
          <cell r="F1690" t="str">
            <v>Barranquilla</v>
          </cell>
          <cell r="G1690" t="str">
            <v>Unirenal</v>
          </cell>
          <cell r="H1690" t="str">
            <v>Cll.  70B # 38-152</v>
          </cell>
          <cell r="I1690" t="str">
            <v>Primer Turno</v>
          </cell>
          <cell r="J1690" t="str">
            <v>12 km</v>
          </cell>
          <cell r="K1690" t="str">
            <v>20 min</v>
          </cell>
        </row>
        <row r="1691">
          <cell r="A1691" t="str">
            <v>MEJIA ARBOLEDA FRANCISCO JAVIER</v>
          </cell>
          <cell r="B1691" t="str">
            <v>Transv 32 Sur # 32B 33 Magnolia-Envigado</v>
          </cell>
          <cell r="C1691" t="str">
            <v>Envigado</v>
          </cell>
          <cell r="D1691">
            <v>3052570011</v>
          </cell>
          <cell r="E1691" t="str">
            <v>Envigado</v>
          </cell>
          <cell r="F1691" t="str">
            <v>Medellin</v>
          </cell>
          <cell r="G1691" t="str">
            <v>Las Américas</v>
          </cell>
          <cell r="H1691" t="str">
            <v xml:space="preserve">Dg.75B # 2 A - 80 piso 3 </v>
          </cell>
          <cell r="I1691" t="str">
            <v>Primer Turno</v>
          </cell>
          <cell r="J1691" t="str">
            <v>12 km</v>
          </cell>
          <cell r="K1691" t="str">
            <v>20 min</v>
          </cell>
        </row>
        <row r="1692">
          <cell r="A1692" t="str">
            <v>MEJIA ARBOLEDA FRANCISCO JAVIER</v>
          </cell>
          <cell r="B1692" t="str">
            <v>Transv 32 Sur # 32B 33 Magnolia-Envigado</v>
          </cell>
          <cell r="C1692" t="str">
            <v>Envigado</v>
          </cell>
          <cell r="D1692">
            <v>3052570011</v>
          </cell>
          <cell r="E1692" t="str">
            <v>Envigado</v>
          </cell>
          <cell r="F1692" t="str">
            <v>Medellin</v>
          </cell>
          <cell r="G1692" t="str">
            <v>Las Américas</v>
          </cell>
          <cell r="H1692" t="str">
            <v xml:space="preserve">Dg.75B # 2 A - 80 piso 3 </v>
          </cell>
          <cell r="I1692" t="str">
            <v>Primer Turno</v>
          </cell>
          <cell r="J1692" t="str">
            <v>84,8KM</v>
          </cell>
          <cell r="K1692" t="str">
            <v>2H 35MIN</v>
          </cell>
        </row>
        <row r="1693">
          <cell r="A1693" t="str">
            <v>Melany Jasmin Ordoñes Ordoñes</v>
          </cell>
          <cell r="B1693" t="str">
            <v>Verda Pindal Alto San Bernardo Nariño</v>
          </cell>
          <cell r="C1693" t="e">
            <v>#N/A</v>
          </cell>
          <cell r="D1693" t="str">
            <v>3205235775-3128535679</v>
          </cell>
          <cell r="E1693" t="e">
            <v>#N/A</v>
          </cell>
          <cell r="F1693" t="e">
            <v>#N/A</v>
          </cell>
          <cell r="G1693" t="e">
            <v>#N/A</v>
          </cell>
          <cell r="J1693" t="str">
            <v>84,8KM</v>
          </cell>
          <cell r="K1693" t="str">
            <v>2H 35MIN</v>
          </cell>
        </row>
        <row r="1694">
          <cell r="A1694" t="str">
            <v>Melany Jasmin Ordoñes Ordoñes</v>
          </cell>
          <cell r="B1694" t="str">
            <v>Verda Pindal Alto San Bernardo Nariño</v>
          </cell>
          <cell r="C1694" t="e">
            <v>#N/A</v>
          </cell>
          <cell r="D1694" t="str">
            <v>3205235775-3128535679</v>
          </cell>
          <cell r="E1694" t="e">
            <v>#N/A</v>
          </cell>
          <cell r="F1694" t="e">
            <v>#N/A</v>
          </cell>
          <cell r="G1694" t="e">
            <v>#N/A</v>
          </cell>
          <cell r="J1694" t="str">
            <v>5 km</v>
          </cell>
          <cell r="K1694" t="str">
            <v>16 min</v>
          </cell>
        </row>
        <row r="1695">
          <cell r="A1695" t="str">
            <v>Mélida Jiménez Ramírez</v>
          </cell>
          <cell r="B1695" t="str">
            <v>Carrera 34 Sur 76-58</v>
          </cell>
          <cell r="C1695" t="str">
            <v>Barrio Sinaí</v>
          </cell>
          <cell r="D1695" t="str">
            <v>3015206236 - 3107409056</v>
          </cell>
          <cell r="E1695" t="str">
            <v>Barrio Sinaí</v>
          </cell>
          <cell r="F1695" t="str">
            <v>Soledad</v>
          </cell>
          <cell r="G1695" t="str">
            <v>Riomar</v>
          </cell>
          <cell r="H1695" t="str">
            <v>Cra. 51 # 82-197</v>
          </cell>
          <cell r="J1695" t="str">
            <v>19,1KM</v>
          </cell>
          <cell r="K1695" t="str">
            <v>38MIN</v>
          </cell>
        </row>
        <row r="1696">
          <cell r="A1696" t="str">
            <v>Melissa Gomez</v>
          </cell>
          <cell r="B1696" t="str">
            <v>CALLE 185N4560</v>
          </cell>
          <cell r="C1696" t="str">
            <v>TEJARES DEL NORTE 4</v>
          </cell>
          <cell r="D1696" t="str">
            <v>317 6668605</v>
          </cell>
          <cell r="E1696" t="str">
            <v>MIRANDELA</v>
          </cell>
          <cell r="F1696" t="str">
            <v>BOGOTA</v>
          </cell>
          <cell r="G1696" t="str">
            <v>BOGOTA</v>
          </cell>
        </row>
        <row r="1697">
          <cell r="A1697" t="str">
            <v>MELISSA LINEYS CHAVEZ GONZALEZ</v>
          </cell>
          <cell r="B1697" t="str">
            <v>CALLE 14 BARRIO ALTOS DE PIMIENTA VALLEDUPAR/CESAR</v>
          </cell>
          <cell r="C1697" t="e">
            <v>#N/A</v>
          </cell>
          <cell r="D1697">
            <v>3015219424</v>
          </cell>
          <cell r="E1697" t="e">
            <v>#N/A</v>
          </cell>
          <cell r="F1697" t="e">
            <v>#N/A</v>
          </cell>
          <cell r="G1697" t="e">
            <v>#N/A</v>
          </cell>
          <cell r="J1697" t="str">
            <v>19,1KM</v>
          </cell>
          <cell r="K1697" t="str">
            <v>38MIN</v>
          </cell>
        </row>
        <row r="1698">
          <cell r="A1698" t="str">
            <v>MELISSA LINEYS CHAVEZ GONZALEZ</v>
          </cell>
          <cell r="B1698" t="str">
            <v>CALLE 14 BARRIO ALTOS DE PIMIENTA VALLEDUPAR/CESAR</v>
          </cell>
          <cell r="C1698" t="e">
            <v>#N/A</v>
          </cell>
          <cell r="D1698">
            <v>3015219424</v>
          </cell>
          <cell r="E1698" t="e">
            <v>#N/A</v>
          </cell>
          <cell r="F1698" t="e">
            <v>#N/A</v>
          </cell>
          <cell r="G1698" t="e">
            <v>#N/A</v>
          </cell>
          <cell r="J1698" t="str">
            <v>4,9 km</v>
          </cell>
          <cell r="K1698" t="str">
            <v>19 min</v>
          </cell>
        </row>
        <row r="1699">
          <cell r="A1699" t="str">
            <v>MELQUIADE MENDOZA</v>
          </cell>
          <cell r="B1699" t="str">
            <v>CALLE 100 15B - 39 BARRIO LA PAZ</v>
          </cell>
          <cell r="C1699" t="str">
            <v>La Paz</v>
          </cell>
          <cell r="D1699" t="str">
            <v>3045862733/3014706135</v>
          </cell>
          <cell r="E1699" t="str">
            <v>La Paz</v>
          </cell>
          <cell r="F1699" t="str">
            <v>Barranquilla</v>
          </cell>
          <cell r="G1699" t="str">
            <v>Murillo</v>
          </cell>
          <cell r="H1699" t="str">
            <v>Calle 45 # 9B - 08</v>
          </cell>
          <cell r="J1699" t="str">
            <v>1.8 km</v>
          </cell>
          <cell r="K1699" t="str">
            <v>5 min</v>
          </cell>
        </row>
        <row r="1700">
          <cell r="A1700" t="str">
            <v xml:space="preserve">Mercedes Bocanegra </v>
          </cell>
          <cell r="B1700" t="str">
            <v xml:space="preserve">Tranv 9 # 44-27 B/ Portachuelo Condominio Atlantis </v>
          </cell>
          <cell r="C1700" t="str">
            <v>Portachuelo</v>
          </cell>
          <cell r="D1700">
            <v>3204659738</v>
          </cell>
          <cell r="E1700" t="str">
            <v>Portachuelo</v>
          </cell>
          <cell r="F1700" t="str">
            <v>Girardot</v>
          </cell>
          <cell r="G1700" t="str">
            <v>Girardot</v>
          </cell>
          <cell r="H1700" t="str">
            <v>Cra. 7 A # 31 - 54 Barrio La Magdalena</v>
          </cell>
          <cell r="I1700" t="str">
            <v>Tercer Turno</v>
          </cell>
          <cell r="J1700" t="str">
            <v>1.8 km</v>
          </cell>
          <cell r="K1700" t="str">
            <v>5 min</v>
          </cell>
        </row>
        <row r="1701">
          <cell r="A1701" t="str">
            <v xml:space="preserve">Mercedes Bocanegra </v>
          </cell>
          <cell r="B1701" t="str">
            <v xml:space="preserve">Tranv 9 # 44-27 B/ Portachuelo Condominio Atlantis </v>
          </cell>
          <cell r="C1701" t="str">
            <v>Portachuelo</v>
          </cell>
          <cell r="D1701">
            <v>3204659738</v>
          </cell>
          <cell r="E1701" t="str">
            <v>Portachuelo</v>
          </cell>
          <cell r="F1701" t="str">
            <v>Girardot</v>
          </cell>
          <cell r="G1701" t="str">
            <v>Girardot</v>
          </cell>
          <cell r="H1701" t="str">
            <v>Cra. 7 A # 31 - 54 Barrio La Magdalena</v>
          </cell>
          <cell r="I1701" t="str">
            <v>Tercer Turno</v>
          </cell>
          <cell r="J1701">
            <v>17.399999999999999</v>
          </cell>
          <cell r="K1701" t="str">
            <v>30 min</v>
          </cell>
        </row>
        <row r="1702">
          <cell r="A1702" t="str">
            <v>Mercedes Olivares</v>
          </cell>
          <cell r="B1702" t="str">
            <v>Calle 19b 14 26</v>
          </cell>
          <cell r="C1702" t="str">
            <v>adelita de char etapa 1 La playa</v>
          </cell>
          <cell r="D1702" t="str">
            <v>3157397257-3182873440-3034169</v>
          </cell>
          <cell r="E1702" t="str">
            <v>adelita de char etapa 1 La playa</v>
          </cell>
          <cell r="F1702" t="str">
            <v>Puerto Colombia</v>
          </cell>
          <cell r="G1702" t="str">
            <v>Riomar</v>
          </cell>
          <cell r="H1702" t="str">
            <v>Cra. 51 # 82-197</v>
          </cell>
          <cell r="J1702" t="str">
            <v>4 km</v>
          </cell>
          <cell r="K1702" t="str">
            <v>10 min</v>
          </cell>
        </row>
        <row r="1703">
          <cell r="A1703" t="str">
            <v xml:space="preserve">Merly Sulbaran </v>
          </cell>
          <cell r="B1703" t="str">
            <v xml:space="preserve">Cll56n #41-99 edificio Bolivia Plaza 2 en frente de la universidad Maria Cano </v>
          </cell>
          <cell r="C1703" t="str">
            <v>BARRIO PRADO CENTRO</v>
          </cell>
          <cell r="D1703">
            <v>3145868900</v>
          </cell>
          <cell r="E1703" t="str">
            <v>BARRIO PRADO CENTRO</v>
          </cell>
          <cell r="F1703" t="str">
            <v>Medellin</v>
          </cell>
          <cell r="G1703" t="str">
            <v>Hosp. San Vicente de Paúl</v>
          </cell>
          <cell r="H1703" t="str">
            <v>Cll. 64 # 51 D - 70 HSVP</v>
          </cell>
          <cell r="I1703" t="str">
            <v>Cuarto Turno</v>
          </cell>
          <cell r="J1703" t="str">
            <v>4 km</v>
          </cell>
          <cell r="K1703" t="str">
            <v>10 min</v>
          </cell>
        </row>
        <row r="1704">
          <cell r="A1704" t="str">
            <v xml:space="preserve">Merly Sulbaran </v>
          </cell>
          <cell r="B1704" t="str">
            <v xml:space="preserve">Cll56n #41-99 edificio Bolivia Plaza 2 en frente de la universidad Maria Cano </v>
          </cell>
          <cell r="C1704" t="str">
            <v>BARRIO PRADO CENTRO</v>
          </cell>
          <cell r="D1704">
            <v>3145868900</v>
          </cell>
          <cell r="E1704" t="str">
            <v>BARRIO PRADO CENTRO</v>
          </cell>
          <cell r="F1704" t="str">
            <v>Medellin</v>
          </cell>
          <cell r="G1704" t="str">
            <v>Hosp. San Vicente de Paúl</v>
          </cell>
          <cell r="H1704" t="str">
            <v>Cll. 64 # 51 D - 70 HSVP</v>
          </cell>
          <cell r="I1704" t="str">
            <v>Cuarto Turno</v>
          </cell>
          <cell r="J1704">
            <v>3</v>
          </cell>
          <cell r="K1704">
            <v>11</v>
          </cell>
        </row>
        <row r="1705">
          <cell r="A1705" t="str">
            <v>Merlyn Àlvarez</v>
          </cell>
          <cell r="B1705" t="str">
            <v>13 de Junio Urbanizaciòn La India, Mz A lote 13</v>
          </cell>
          <cell r="C1705" t="str">
            <v xml:space="preserve">La india </v>
          </cell>
          <cell r="D1705">
            <v>3146868902</v>
          </cell>
          <cell r="E1705" t="str">
            <v xml:space="preserve">La india </v>
          </cell>
          <cell r="F1705" t="str">
            <v>CARTAGENA</v>
          </cell>
          <cell r="G1705" t="str">
            <v>Cartagena</v>
          </cell>
          <cell r="H1705" t="str">
            <v>Barrio La Plazuela Carrera 71 # 29 - 236 CC shoping center La plazuela local 16</v>
          </cell>
          <cell r="I1705" t="str">
            <v>Cuarto Turno</v>
          </cell>
          <cell r="J1705">
            <v>3</v>
          </cell>
          <cell r="K1705">
            <v>11</v>
          </cell>
        </row>
        <row r="1706">
          <cell r="A1706" t="str">
            <v>Merlyn Àlvarez</v>
          </cell>
          <cell r="B1706" t="str">
            <v>13 de Junio Urbanizaciòn La India, Mz A lote 13</v>
          </cell>
          <cell r="C1706" t="str">
            <v xml:space="preserve">La india </v>
          </cell>
          <cell r="D1706">
            <v>3146868902</v>
          </cell>
          <cell r="E1706" t="str">
            <v xml:space="preserve">La india </v>
          </cell>
          <cell r="F1706" t="str">
            <v>CARTAGENA</v>
          </cell>
          <cell r="G1706" t="str">
            <v>Cartagena</v>
          </cell>
          <cell r="H1706" t="str">
            <v>Barrio La Plazuela Carrera 71 # 29 - 236 CC shoping center La plazuela local 16</v>
          </cell>
          <cell r="I1706" t="str">
            <v>Cuarto Turno</v>
          </cell>
          <cell r="J1706">
            <v>1.9</v>
          </cell>
          <cell r="K1706" t="str">
            <v>7 min</v>
          </cell>
        </row>
        <row r="1707">
          <cell r="A1707" t="str">
            <v>MICHAEL ALEXANDER HERNANDEZ ESPAÑA</v>
          </cell>
          <cell r="B1707" t="str">
            <v>Carrera 9b # 42 - 08</v>
          </cell>
          <cell r="C1707" t="str">
            <v>BARRANQUILLA</v>
          </cell>
          <cell r="D1707">
            <v>3229732809</v>
          </cell>
          <cell r="E1707" t="str">
            <v>La Victoria</v>
          </cell>
          <cell r="F1707" t="str">
            <v>Barranquilla</v>
          </cell>
          <cell r="G1707" t="str">
            <v>Murillo</v>
          </cell>
          <cell r="H1707" t="str">
            <v>Calle 45 # 9B - 08</v>
          </cell>
          <cell r="J1707">
            <v>0</v>
          </cell>
          <cell r="K1707">
            <v>0</v>
          </cell>
        </row>
        <row r="1708">
          <cell r="A1708" t="str">
            <v>MICHAEL DAYANA BETANCOURT</v>
          </cell>
          <cell r="B1708" t="str">
            <v>MZ DE CASA 19 BARRIO ALTOS DE LA SOLEDAD DOSQUEBRADAS</v>
          </cell>
          <cell r="C1708" t="e">
            <v>#N/A</v>
          </cell>
          <cell r="D1708" t="str">
            <v>317 2991230</v>
          </cell>
          <cell r="E1708" t="e">
            <v>#N/A</v>
          </cell>
          <cell r="F1708" t="e">
            <v>#N/A</v>
          </cell>
          <cell r="G1708" t="e">
            <v>#N/A</v>
          </cell>
          <cell r="J1708">
            <v>0</v>
          </cell>
          <cell r="K1708">
            <v>0</v>
          </cell>
        </row>
        <row r="1709">
          <cell r="A1709" t="str">
            <v>MICHAEL DAYANA BETANCOURT</v>
          </cell>
          <cell r="B1709" t="str">
            <v>MZ DE CASA 19 BARRIO ALTOS DE LA SOLEDAD DOSQUEBRADAS</v>
          </cell>
          <cell r="C1709" t="e">
            <v>#N/A</v>
          </cell>
          <cell r="D1709" t="str">
            <v>317 2991230</v>
          </cell>
          <cell r="E1709" t="e">
            <v>#N/A</v>
          </cell>
          <cell r="F1709" t="e">
            <v>#N/A</v>
          </cell>
          <cell r="G1709" t="e">
            <v>#N/A</v>
          </cell>
          <cell r="J1709">
            <v>15</v>
          </cell>
          <cell r="K1709" t="str">
            <v>35 min</v>
          </cell>
        </row>
        <row r="1710">
          <cell r="A1710" t="str">
            <v>MIGUEL ANGARITA</v>
          </cell>
          <cell r="B1710" t="str">
            <v>CRA 36 a # 24 B 12</v>
          </cell>
          <cell r="C1710" t="str">
            <v>barrio la cubre Soledad</v>
          </cell>
          <cell r="D1710">
            <v>3015116359</v>
          </cell>
          <cell r="E1710" t="str">
            <v>barrio la cubre Soledad</v>
          </cell>
          <cell r="F1710" t="str">
            <v>Soledad</v>
          </cell>
          <cell r="G1710" t="str">
            <v>Riomar</v>
          </cell>
          <cell r="H1710" t="str">
            <v>Cra. 51 # 82-197</v>
          </cell>
          <cell r="J1710" t="str">
            <v>15 km</v>
          </cell>
          <cell r="K1710" t="str">
            <v>35 min</v>
          </cell>
        </row>
        <row r="1711">
          <cell r="A1711" t="str">
            <v>MIGUEL ANGEL GOMEZ GUTIERREZ</v>
          </cell>
          <cell r="B1711" t="str">
            <v>CALLE16#9-65 BARRIO LA BONGA PIVIJAY/ MAGDALENA</v>
          </cell>
          <cell r="C1711" t="e">
            <v>#N/A</v>
          </cell>
          <cell r="D1711" t="str">
            <v>3135277081-3145826379</v>
          </cell>
          <cell r="E1711" t="e">
            <v>#N/A</v>
          </cell>
          <cell r="F1711" t="e">
            <v>#N/A</v>
          </cell>
          <cell r="G1711" t="e">
            <v>#N/A</v>
          </cell>
          <cell r="J1711">
            <v>0</v>
          </cell>
          <cell r="K1711">
            <v>0</v>
          </cell>
        </row>
        <row r="1712">
          <cell r="A1712" t="str">
            <v>MIGUEL ANGEL GOMEZ GUTIERREZ</v>
          </cell>
          <cell r="B1712" t="str">
            <v>CALLE16#9-65 BARRIO LA BONGA PIVIJAY/ MAGDALENA</v>
          </cell>
          <cell r="C1712" t="e">
            <v>#N/A</v>
          </cell>
          <cell r="D1712" t="str">
            <v>3135277081-3145826379</v>
          </cell>
          <cell r="E1712" t="e">
            <v>#N/A</v>
          </cell>
          <cell r="F1712" t="e">
            <v>#N/A</v>
          </cell>
          <cell r="G1712" t="e">
            <v>#N/A</v>
          </cell>
          <cell r="J1712" t="str">
            <v>68,2KM</v>
          </cell>
          <cell r="K1712" t="str">
            <v>1H 43MIN</v>
          </cell>
        </row>
        <row r="1713">
          <cell r="A1713" t="str">
            <v>MIGUEL ANGEL GONZALES PAVAS</v>
          </cell>
          <cell r="B1713" t="str">
            <v>VEREDA LAS COLMENAS LA CEJA/ANTIOQUIA</v>
          </cell>
          <cell r="C1713" t="e">
            <v>#N/A</v>
          </cell>
          <cell r="D1713">
            <v>3157133297</v>
          </cell>
          <cell r="E1713" t="e">
            <v>#N/A</v>
          </cell>
          <cell r="F1713" t="e">
            <v>#N/A</v>
          </cell>
          <cell r="G1713" t="e">
            <v>#N/A</v>
          </cell>
          <cell r="J1713" t="str">
            <v>68,2KM</v>
          </cell>
          <cell r="K1713" t="str">
            <v>1H 43MIN</v>
          </cell>
        </row>
        <row r="1714">
          <cell r="A1714" t="str">
            <v>MIGUEL ANGEL GONZALEZ PAVAS</v>
          </cell>
          <cell r="B1714" t="str">
            <v>VEREDA LAS COLMENAS LA CEJA/ANTIOQUIA</v>
          </cell>
          <cell r="C1714" t="e">
            <v>#N/A</v>
          </cell>
          <cell r="D1714">
            <v>3157133297</v>
          </cell>
          <cell r="E1714" t="e">
            <v>#N/A</v>
          </cell>
          <cell r="F1714" t="e">
            <v>#N/A</v>
          </cell>
          <cell r="G1714" t="e">
            <v>#N/A</v>
          </cell>
          <cell r="J1714" t="str">
            <v>68,2KM</v>
          </cell>
          <cell r="K1714" t="str">
            <v>1H 43MIN</v>
          </cell>
        </row>
        <row r="1715">
          <cell r="A1715" t="str">
            <v>MIGUEL ANGEL GONZALEZ PAVAS</v>
          </cell>
          <cell r="B1715" t="str">
            <v>VEREDA LAS COLMENAS LA CEJA/ANTIOQUIA</v>
          </cell>
          <cell r="C1715" t="e">
            <v>#N/A</v>
          </cell>
          <cell r="D1715">
            <v>3157133297</v>
          </cell>
          <cell r="E1715" t="e">
            <v>#N/A</v>
          </cell>
          <cell r="F1715" t="e">
            <v>#N/A</v>
          </cell>
          <cell r="G1715" t="e">
            <v>#N/A</v>
          </cell>
          <cell r="J1715" t="str">
            <v>25,3KM</v>
          </cell>
          <cell r="K1715" t="str">
            <v>57MIN</v>
          </cell>
        </row>
        <row r="1716">
          <cell r="A1716" t="str">
            <v>MIGUEL ANGEL PEREZ DIAZ</v>
          </cell>
          <cell r="B1716" t="str">
            <v>CLL 60 SUR # 94 B-28 MANZANA 22 BOSA ATALAYAS BOGOTA</v>
          </cell>
          <cell r="C1716" t="e">
            <v>#N/A</v>
          </cell>
          <cell r="D1716">
            <v>3002476892</v>
          </cell>
          <cell r="E1716" t="e">
            <v>#N/A</v>
          </cell>
          <cell r="F1716" t="e">
            <v>#N/A</v>
          </cell>
          <cell r="G1716" t="e">
            <v>#N/A</v>
          </cell>
          <cell r="J1716" t="str">
            <v>25,3KM</v>
          </cell>
          <cell r="K1716" t="str">
            <v>57MIN</v>
          </cell>
        </row>
        <row r="1717">
          <cell r="A1717" t="str">
            <v>MIGUEL ANGEL PEREZ DIAZ</v>
          </cell>
          <cell r="B1717" t="str">
            <v>CLL 60 SUR # 94 B-28 MANZANA 22 BOSA ATALAYAS BOGOTA</v>
          </cell>
          <cell r="C1717" t="e">
            <v>#N/A</v>
          </cell>
          <cell r="D1717">
            <v>3002476892</v>
          </cell>
          <cell r="E1717" t="e">
            <v>#N/A</v>
          </cell>
          <cell r="F1717" t="e">
            <v>#N/A</v>
          </cell>
          <cell r="G1717" t="e">
            <v>#N/A</v>
          </cell>
          <cell r="J1717">
            <v>0</v>
          </cell>
          <cell r="K1717">
            <v>0</v>
          </cell>
        </row>
        <row r="1718">
          <cell r="A1718" t="str">
            <v>MIGUEL ANGEL SALAZAR GOMEZ</v>
          </cell>
          <cell r="B1718" t="str">
            <v>Manzana 9 Casa 3 Barrio Chiminango CARTAGO/VALLE DEL CAUCA</v>
          </cell>
          <cell r="C1718" t="e">
            <v>#N/A</v>
          </cell>
          <cell r="D1718">
            <v>3152217797</v>
          </cell>
          <cell r="E1718" t="e">
            <v>#N/A</v>
          </cell>
          <cell r="F1718" t="e">
            <v>#N/A</v>
          </cell>
          <cell r="G1718" t="e">
            <v>#N/A</v>
          </cell>
          <cell r="J1718">
            <v>0</v>
          </cell>
          <cell r="K1718">
            <v>0</v>
          </cell>
        </row>
        <row r="1719">
          <cell r="A1719" t="str">
            <v>MIGUEL ANGEL SALAZAR GOMEZ</v>
          </cell>
          <cell r="B1719" t="str">
            <v>Manzana 9 Casa 3 Barrio Chiminango CARTAGO/VALLE DEL CAUCA</v>
          </cell>
          <cell r="C1719" t="e">
            <v>#N/A</v>
          </cell>
          <cell r="D1719">
            <v>3152217797</v>
          </cell>
          <cell r="E1719" t="e">
            <v>#N/A</v>
          </cell>
          <cell r="F1719" t="e">
            <v>#N/A</v>
          </cell>
          <cell r="G1719" t="e">
            <v>#N/A</v>
          </cell>
          <cell r="J1719">
            <v>23</v>
          </cell>
          <cell r="K1719" t="str">
            <v>1 h</v>
          </cell>
        </row>
        <row r="1720">
          <cell r="A1720" t="str">
            <v>MIGUEL ANGEL SANDOVAL FLOREZ</v>
          </cell>
          <cell r="B1720" t="str">
            <v>Cll 73 # 14Y-10 sur</v>
          </cell>
          <cell r="C1720" t="str">
            <v>B. Quintas Usme</v>
          </cell>
          <cell r="D1720">
            <v>3203159610</v>
          </cell>
          <cell r="E1720" t="str">
            <v>B. Quintas Usme</v>
          </cell>
          <cell r="F1720" t="str">
            <v>BOGOTA</v>
          </cell>
          <cell r="G1720" t="str">
            <v>Cruz Roja</v>
          </cell>
          <cell r="H1720" t="str">
            <v>Av. Kra  68 # 68 B-31 Bloque 1 Piso 1</v>
          </cell>
          <cell r="J1720">
            <v>18</v>
          </cell>
          <cell r="K1720">
            <v>30</v>
          </cell>
        </row>
        <row r="1721">
          <cell r="A1721" t="str">
            <v>MIGUEL LARA</v>
          </cell>
          <cell r="B1721" t="str">
            <v xml:space="preserve">Carrera 3 sur # 3 -35   ALTOS DE CUPINO </v>
          </cell>
          <cell r="C1721" t="str">
            <v>ALTOS DE CUPINO</v>
          </cell>
          <cell r="D1721" t="str">
            <v>3008399798 - 3014458371</v>
          </cell>
          <cell r="E1721" t="str">
            <v>ALTOS DE CUPINO</v>
          </cell>
          <cell r="F1721" t="str">
            <v>PTO COLOMBIA</v>
          </cell>
          <cell r="G1721" t="str">
            <v>Riomar</v>
          </cell>
          <cell r="H1721" t="str">
            <v>Cra. 51 # 82-197</v>
          </cell>
          <cell r="J1721" t="str">
            <v>4.2 km</v>
          </cell>
          <cell r="K1721" t="str">
            <v>10 min</v>
          </cell>
        </row>
        <row r="1722">
          <cell r="A1722" t="str">
            <v xml:space="preserve">Miguel Morales </v>
          </cell>
          <cell r="B1722" t="str">
            <v xml:space="preserve">Cra 9a # 35-04 la paz flandes </v>
          </cell>
          <cell r="C1722" t="str">
            <v>La Paz</v>
          </cell>
          <cell r="D1722">
            <v>3213902923</v>
          </cell>
          <cell r="E1722" t="str">
            <v>La Paz</v>
          </cell>
          <cell r="F1722" t="str">
            <v>Girardot</v>
          </cell>
          <cell r="G1722" t="str">
            <v>Girardot</v>
          </cell>
          <cell r="H1722" t="str">
            <v>Cra. 7 A # 31 - 54 Barrio La Magdalena</v>
          </cell>
          <cell r="I1722" t="str">
            <v>Primer Turno</v>
          </cell>
          <cell r="J1722" t="str">
            <v>4.2 km</v>
          </cell>
          <cell r="K1722" t="str">
            <v>10 min</v>
          </cell>
        </row>
        <row r="1723">
          <cell r="A1723" t="str">
            <v xml:space="preserve">Miguel Morales </v>
          </cell>
          <cell r="B1723" t="str">
            <v xml:space="preserve">Cra 9a # 35-04 la paz flandes </v>
          </cell>
          <cell r="C1723" t="str">
            <v>La Paz</v>
          </cell>
          <cell r="D1723">
            <v>3213902923</v>
          </cell>
          <cell r="E1723" t="str">
            <v>La Paz</v>
          </cell>
          <cell r="F1723" t="str">
            <v>Girardot</v>
          </cell>
          <cell r="G1723" t="str">
            <v>Girardot</v>
          </cell>
          <cell r="H1723" t="str">
            <v>Cra. 7 A # 31 - 54 Barrio La Magdalena</v>
          </cell>
          <cell r="I1723" t="str">
            <v>Primer Turno</v>
          </cell>
          <cell r="J1723" t="str">
            <v>16.2 km</v>
          </cell>
          <cell r="K1723" t="str">
            <v>29 min</v>
          </cell>
        </row>
        <row r="1724">
          <cell r="A1724" t="str">
            <v>MILAGROS FONTALVO</v>
          </cell>
          <cell r="B1724" t="str">
            <v>CRA 5A # 41B 27 LA MAGDALENA</v>
          </cell>
          <cell r="C1724" t="str">
            <v>La Magdalena</v>
          </cell>
          <cell r="D1724">
            <v>3004355467</v>
          </cell>
          <cell r="E1724" t="str">
            <v>La Magdalena</v>
          </cell>
          <cell r="F1724" t="str">
            <v>Barranquilla</v>
          </cell>
          <cell r="G1724" t="str">
            <v>Riomar</v>
          </cell>
          <cell r="H1724" t="str">
            <v>Cra. 51 # 82-197</v>
          </cell>
          <cell r="I1724" t="str">
            <v>Primer Turno</v>
          </cell>
          <cell r="J1724" t="str">
            <v>16.2 km</v>
          </cell>
          <cell r="K1724" t="str">
            <v>29 min</v>
          </cell>
        </row>
        <row r="1725">
          <cell r="A1725" t="str">
            <v>MILAGROS FONTALVO</v>
          </cell>
          <cell r="B1725" t="str">
            <v>CRA 5A # 41B 27 LA MAGDALENA</v>
          </cell>
          <cell r="C1725" t="str">
            <v>La Magdalena</v>
          </cell>
          <cell r="D1725">
            <v>3004355467</v>
          </cell>
          <cell r="E1725" t="str">
            <v>La Magdalena</v>
          </cell>
          <cell r="F1725" t="str">
            <v>Barranquilla</v>
          </cell>
          <cell r="G1725" t="str">
            <v>Riomar</v>
          </cell>
          <cell r="H1725" t="str">
            <v>Cra. 51 # 82-197</v>
          </cell>
          <cell r="I1725" t="str">
            <v>Primer Turno</v>
          </cell>
          <cell r="J1725" t="str">
            <v>16.1</v>
          </cell>
          <cell r="K1725" t="str">
            <v>25 min</v>
          </cell>
        </row>
        <row r="1726">
          <cell r="A1726" t="str">
            <v>MILAGROS FONTALVO</v>
          </cell>
          <cell r="B1726" t="str">
            <v>CRA5A 41B-27</v>
          </cell>
          <cell r="C1726" t="str">
            <v>La Magdalena</v>
          </cell>
          <cell r="D1726">
            <v>3004355467</v>
          </cell>
          <cell r="E1726" t="str">
            <v>La Magdalena</v>
          </cell>
          <cell r="F1726" t="str">
            <v>Barranquilla</v>
          </cell>
          <cell r="G1726" t="str">
            <v>Riomar</v>
          </cell>
          <cell r="H1726" t="str">
            <v>Cra. 51 # 82-197</v>
          </cell>
          <cell r="J1726" t="str">
            <v>7,5KM</v>
          </cell>
          <cell r="K1726" t="str">
            <v>13MIN</v>
          </cell>
        </row>
        <row r="1727">
          <cell r="A1727" t="str">
            <v>Milena Patricia Ruiz</v>
          </cell>
          <cell r="B1727" t="str">
            <v>CLL 3 SUR # 50C-38 APT 202 CRISTO REY MEDELLIN</v>
          </cell>
          <cell r="C1727" t="e">
            <v>#N/A</v>
          </cell>
          <cell r="D1727">
            <v>6035645</v>
          </cell>
          <cell r="E1727" t="e">
            <v>#N/A</v>
          </cell>
          <cell r="F1727" t="e">
            <v>#N/A</v>
          </cell>
          <cell r="G1727" t="e">
            <v>#N/A</v>
          </cell>
          <cell r="J1727" t="str">
            <v>7,5KM</v>
          </cell>
          <cell r="K1727" t="str">
            <v>13MIN</v>
          </cell>
        </row>
        <row r="1728">
          <cell r="A1728" t="str">
            <v xml:space="preserve">Milena Patricia Ruiz                                           </v>
          </cell>
          <cell r="B1728" t="str">
            <v>CLL 3 SUR # 50C-38 APT 202 CRISTO REY MEDELLIN</v>
          </cell>
          <cell r="C1728" t="e">
            <v>#N/A</v>
          </cell>
          <cell r="D1728" t="str">
            <v>6035645-3103762239-3502080133</v>
          </cell>
          <cell r="E1728" t="e">
            <v>#N/A</v>
          </cell>
          <cell r="F1728" t="e">
            <v>#N/A</v>
          </cell>
          <cell r="G1728" t="e">
            <v>#N/A</v>
          </cell>
          <cell r="J1728" t="str">
            <v>7,5KM</v>
          </cell>
          <cell r="K1728" t="str">
            <v>13MIN</v>
          </cell>
        </row>
        <row r="1729">
          <cell r="A1729" t="str">
            <v xml:space="preserve">Milena Patricia Ruiz                                                             </v>
          </cell>
          <cell r="B1729" t="str">
            <v>CLL 3 SUR # 50C-38 APT 202 CRISTO REY MEDELLIN</v>
          </cell>
          <cell r="C1729" t="e">
            <v>#N/A</v>
          </cell>
          <cell r="D1729" t="str">
            <v>6035645-3103762239</v>
          </cell>
          <cell r="E1729" t="e">
            <v>#N/A</v>
          </cell>
          <cell r="F1729" t="e">
            <v>#N/A</v>
          </cell>
          <cell r="G1729" t="e">
            <v>#N/A</v>
          </cell>
          <cell r="J1729" t="str">
            <v>7,5KM</v>
          </cell>
          <cell r="K1729" t="str">
            <v>13MIN</v>
          </cell>
        </row>
        <row r="1730">
          <cell r="A1730" t="str">
            <v xml:space="preserve">MILENA PATRICIA RUIZ                                                  OK         </v>
          </cell>
          <cell r="B1730" t="str">
            <v>CLL 3 SUR # 50C-38 APT 202 CRISTO REY MEDELLIN</v>
          </cell>
          <cell r="C1730" t="e">
            <v>#N/A</v>
          </cell>
          <cell r="D1730">
            <v>6035645</v>
          </cell>
          <cell r="E1730" t="e">
            <v>#N/A</v>
          </cell>
          <cell r="F1730" t="e">
            <v>#N/A</v>
          </cell>
          <cell r="G1730" t="e">
            <v>#N/A</v>
          </cell>
          <cell r="J1730" t="str">
            <v>7,5KM</v>
          </cell>
          <cell r="K1730" t="str">
            <v>13MIN</v>
          </cell>
        </row>
        <row r="1731">
          <cell r="A1731" t="str">
            <v>Milena Patricia Ruiz Agudelo</v>
          </cell>
          <cell r="B1731" t="str">
            <v>CLL 3 SUR # 50C-38 APT 202 CRISTO REY MEDELLIN</v>
          </cell>
          <cell r="C1731" t="e">
            <v>#N/A</v>
          </cell>
          <cell r="D1731" t="str">
            <v>6035645-3103762239-3502080133-3206095856</v>
          </cell>
          <cell r="E1731" t="e">
            <v>#N/A</v>
          </cell>
          <cell r="F1731" t="e">
            <v>#N/A</v>
          </cell>
          <cell r="G1731" t="e">
            <v>#N/A</v>
          </cell>
          <cell r="J1731" t="str">
            <v>7,5KM</v>
          </cell>
          <cell r="K1731" t="str">
            <v>13MIN</v>
          </cell>
        </row>
        <row r="1732">
          <cell r="A1732" t="str">
            <v>Milena Patricia Ruiz Agudelo</v>
          </cell>
          <cell r="B1732" t="str">
            <v>CLL 3 SUR # 50C-38 APT 202 CRISTO REY MEDELLIN</v>
          </cell>
          <cell r="C1732" t="e">
            <v>#N/A</v>
          </cell>
          <cell r="D1732" t="str">
            <v>6035645-3103762239-3502080133-3206095856</v>
          </cell>
          <cell r="E1732" t="e">
            <v>#N/A</v>
          </cell>
          <cell r="F1732" t="e">
            <v>#N/A</v>
          </cell>
          <cell r="G1732" t="e">
            <v>#N/A</v>
          </cell>
          <cell r="J1732">
            <v>35</v>
          </cell>
          <cell r="K1732" t="str">
            <v>50 min</v>
          </cell>
        </row>
        <row r="1733">
          <cell r="A1733" t="str">
            <v>Milena Sanchez</v>
          </cell>
          <cell r="B1733" t="str">
            <v>Cll. 38 # 54 A - 35 piso 4 Rionegro</v>
          </cell>
          <cell r="C1733">
            <v>0</v>
          </cell>
          <cell r="F1733" t="str">
            <v xml:space="preserve">RIONEGRO </v>
          </cell>
          <cell r="G1733" t="str">
            <v>Clinica somer</v>
          </cell>
          <cell r="H1733" t="str">
            <v>Cll. 38 # 54 A - 35 piso 4 Rionegro</v>
          </cell>
          <cell r="J1733" t="str">
            <v>70KM</v>
          </cell>
          <cell r="K1733" t="str">
            <v>1H 30MIN</v>
          </cell>
        </row>
        <row r="1734">
          <cell r="A1734" t="str">
            <v>MILENA TOVAR MESINO</v>
          </cell>
          <cell r="B1734" t="str">
            <v>CALLE 3 NO 1 A 100  ARO DE PIEDRA ATLANTICO CORREGIMIENTO LURUACO/ ATLANTICO</v>
          </cell>
          <cell r="C1734" t="e">
            <v>#N/A</v>
          </cell>
          <cell r="D1734">
            <v>3126246112</v>
          </cell>
          <cell r="E1734" t="e">
            <v>#N/A</v>
          </cell>
          <cell r="F1734" t="e">
            <v>#N/A</v>
          </cell>
          <cell r="G1734" t="e">
            <v>#N/A</v>
          </cell>
          <cell r="J1734" t="str">
            <v>70KM</v>
          </cell>
          <cell r="K1734" t="str">
            <v>1H 30MIN</v>
          </cell>
        </row>
        <row r="1735">
          <cell r="A1735" t="str">
            <v>MILENA TOVAR MESINO</v>
          </cell>
          <cell r="B1735" t="str">
            <v>CALLE 3 NO 1 A 100  ARO DE PIEDRA ATLANTICO CORREGIMIENTO LURUACO/ ATLANTICO</v>
          </cell>
          <cell r="C1735" t="e">
            <v>#N/A</v>
          </cell>
          <cell r="D1735">
            <v>3126246112</v>
          </cell>
          <cell r="E1735" t="e">
            <v>#N/A</v>
          </cell>
          <cell r="F1735" t="e">
            <v>#N/A</v>
          </cell>
          <cell r="G1735" t="e">
            <v>#N/A</v>
          </cell>
          <cell r="J1735">
            <v>0</v>
          </cell>
          <cell r="K1735">
            <v>0</v>
          </cell>
        </row>
        <row r="1736">
          <cell r="A1736" t="str">
            <v>MILENA  TOVAR MESINO</v>
          </cell>
          <cell r="B1736" t="str">
            <v>CALLE 3 NO 1 A 100  ARO DE PIEDRA ATLANTICO CORREGIMIENTO LURUACO/ ATLANTICO</v>
          </cell>
          <cell r="C1736" t="e">
            <v>#N/A</v>
          </cell>
          <cell r="D1736" t="str">
            <v>3126246112-3134954245</v>
          </cell>
          <cell r="E1736" t="e">
            <v>#N/A</v>
          </cell>
          <cell r="F1736" t="e">
            <v>#N/A</v>
          </cell>
          <cell r="G1736" t="e">
            <v>#N/A</v>
          </cell>
          <cell r="J1736">
            <v>0</v>
          </cell>
          <cell r="K1736">
            <v>0</v>
          </cell>
        </row>
        <row r="1737">
          <cell r="A1737" t="str">
            <v>MILLER ALEJANDRO HILLON NOGUERA</v>
          </cell>
          <cell r="B1737" t="str">
            <v>CALLE 28 #70-04 BARRIO LOS CIRUELOS IBAGUE/TOLIMA</v>
          </cell>
          <cell r="C1737" t="e">
            <v>#N/A</v>
          </cell>
          <cell r="D1737" t="str">
            <v>3502862881-3217716536</v>
          </cell>
          <cell r="E1737" t="e">
            <v>#N/A</v>
          </cell>
          <cell r="F1737" t="e">
            <v>#N/A</v>
          </cell>
          <cell r="G1737" t="e">
            <v>#N/A</v>
          </cell>
          <cell r="J1737">
            <v>0</v>
          </cell>
          <cell r="K1737">
            <v>0</v>
          </cell>
        </row>
        <row r="1738">
          <cell r="A1738" t="str">
            <v>MILLER HILLON PERDOMO</v>
          </cell>
          <cell r="B1738" t="str">
            <v>CALLE 28 #70-04 BARRIO LOS CIRUELOS IBAGUE/TOLIMA</v>
          </cell>
          <cell r="C1738" t="e">
            <v>#N/A</v>
          </cell>
          <cell r="D1738">
            <v>3124634984</v>
          </cell>
          <cell r="E1738" t="e">
            <v>#N/A</v>
          </cell>
          <cell r="F1738" t="e">
            <v>#N/A</v>
          </cell>
          <cell r="G1738" t="e">
            <v>#N/A</v>
          </cell>
          <cell r="J1738">
            <v>0</v>
          </cell>
          <cell r="K1738">
            <v>0</v>
          </cell>
        </row>
        <row r="1739">
          <cell r="A1739" t="str">
            <v>MILLER HILLON PERDOMO</v>
          </cell>
          <cell r="B1739" t="str">
            <v>CALLE 28 #70-04 BARRIO LOS CIRUELOS IBAGUE/TOLIMA</v>
          </cell>
          <cell r="C1739" t="e">
            <v>#N/A</v>
          </cell>
          <cell r="D1739">
            <v>3124634984</v>
          </cell>
          <cell r="E1739" t="e">
            <v>#N/A</v>
          </cell>
          <cell r="F1739" t="e">
            <v>#N/A</v>
          </cell>
          <cell r="G1739" t="e">
            <v>#N/A</v>
          </cell>
          <cell r="J1739">
            <v>6</v>
          </cell>
          <cell r="K1739">
            <v>16</v>
          </cell>
        </row>
        <row r="1740">
          <cell r="A1740" t="str">
            <v xml:space="preserve">MIQUEAS  EPE </v>
          </cell>
          <cell r="B1740" t="str">
            <v>CARRERA 41 # 7C-29 COLOMBIA II ETAPA (SUR OCCIDENTE)</v>
          </cell>
          <cell r="C1740" t="str">
            <v xml:space="preserve">Carlos primero </v>
          </cell>
          <cell r="D1740">
            <v>3136343977</v>
          </cell>
          <cell r="E1740" t="str">
            <v xml:space="preserve">Carlos primero </v>
          </cell>
          <cell r="F1740" t="str">
            <v>Popayan</v>
          </cell>
          <cell r="G1740" t="str">
            <v>Popayan</v>
          </cell>
          <cell r="H1740" t="str">
            <v>Cll. 15 Norte # 2-350 Piso 4
Clínica La Estancia</v>
          </cell>
          <cell r="I1740" t="str">
            <v>Primer Turno</v>
          </cell>
          <cell r="J1740">
            <v>6</v>
          </cell>
          <cell r="K1740">
            <v>16</v>
          </cell>
        </row>
        <row r="1741">
          <cell r="A1741" t="str">
            <v xml:space="preserve">MIQUEAS  EPE </v>
          </cell>
          <cell r="B1741" t="str">
            <v>CARRERA 41 # 7C-29 COLOMBIA II ETAPA (SUR OCCIDENTE)</v>
          </cell>
          <cell r="C1741" t="str">
            <v xml:space="preserve">Carlos primero </v>
          </cell>
          <cell r="D1741">
            <v>3136343977</v>
          </cell>
          <cell r="E1741" t="str">
            <v xml:space="preserve">Carlos primero </v>
          </cell>
          <cell r="F1741" t="str">
            <v>Popayan</v>
          </cell>
          <cell r="G1741" t="str">
            <v>Popayan</v>
          </cell>
          <cell r="H1741" t="str">
            <v>Cll. 15 Norte # 2-350 Piso 4
Clínica La Estancia</v>
          </cell>
          <cell r="I1741" t="str">
            <v>Primer Turno</v>
          </cell>
          <cell r="J1741">
            <v>7</v>
          </cell>
          <cell r="K1741">
            <v>20</v>
          </cell>
        </row>
        <row r="1742">
          <cell r="A1742" t="str">
            <v xml:space="preserve">Mirian Adriana Gutierrez </v>
          </cell>
          <cell r="B1742" t="str">
            <v>Calle 83 # 93C 15 apto 108 Bachue</v>
          </cell>
          <cell r="C1742" t="str">
            <v xml:space="preserve">bachue- quirigua </v>
          </cell>
          <cell r="D1742">
            <v>3203198615</v>
          </cell>
          <cell r="E1742" t="str">
            <v xml:space="preserve">bachue- quirigua </v>
          </cell>
          <cell r="F1742" t="str">
            <v>Bogota</v>
          </cell>
          <cell r="G1742" t="str">
            <v>Horizonte</v>
          </cell>
          <cell r="H1742" t="str">
            <v>Av. Cll 134 # 7b- 83 Edificio el Bosque piso 2 Consultorio 2018</v>
          </cell>
          <cell r="J1742">
            <v>7</v>
          </cell>
          <cell r="K1742">
            <v>20</v>
          </cell>
        </row>
        <row r="1743">
          <cell r="A1743" t="str">
            <v xml:space="preserve">Mirian Adriana Gutierrez </v>
          </cell>
          <cell r="B1743" t="str">
            <v>Calle 83 # 93C 15 apto 108 Bachue</v>
          </cell>
          <cell r="C1743" t="str">
            <v xml:space="preserve">bachue- quirigua </v>
          </cell>
          <cell r="D1743">
            <v>3203198615</v>
          </cell>
          <cell r="E1743" t="str">
            <v xml:space="preserve">bachue- quirigua </v>
          </cell>
          <cell r="F1743" t="str">
            <v>Bogota</v>
          </cell>
          <cell r="G1743" t="str">
            <v>Horizonte</v>
          </cell>
          <cell r="H1743" t="str">
            <v>Av. Cll 134 # 7b- 83 Edificio el Bosque piso 2 Consultorio 2018</v>
          </cell>
          <cell r="J1743" t="str">
            <v>3.9 km</v>
          </cell>
          <cell r="K1743" t="str">
            <v>9 min</v>
          </cell>
        </row>
        <row r="1744">
          <cell r="A1744" t="str">
            <v>MIRLEYS PATRICIA RAMIREZ</v>
          </cell>
          <cell r="B1744" t="str">
            <v>Cra 19d 1 # 12 - 29 Garupal 2 etapa</v>
          </cell>
          <cell r="C1744" t="str">
            <v>Garupal etapa 2</v>
          </cell>
          <cell r="D1744">
            <v>3166243153</v>
          </cell>
          <cell r="E1744" t="str">
            <v>Garupal etapa 2</v>
          </cell>
          <cell r="F1744" t="str">
            <v>Valledupar</v>
          </cell>
          <cell r="G1744" t="str">
            <v>Valledupar</v>
          </cell>
          <cell r="H1744" t="str">
            <v>Carrera 7A # 28-62
Barrio 12 de Octubre</v>
          </cell>
          <cell r="J1744" t="str">
            <v>3.9 km</v>
          </cell>
          <cell r="K1744" t="str">
            <v>9 min</v>
          </cell>
        </row>
        <row r="1745">
          <cell r="A1745" t="str">
            <v>MIRLEYS PATRICIA RAMIREZ</v>
          </cell>
          <cell r="B1745" t="str">
            <v>Cra 19d 1 # 12 - 29 Garupal 2 etapa</v>
          </cell>
          <cell r="C1745" t="str">
            <v>Garupal etapa 2</v>
          </cell>
          <cell r="D1745">
            <v>3166243153</v>
          </cell>
          <cell r="E1745" t="str">
            <v>Garupal etapa 2</v>
          </cell>
          <cell r="F1745" t="str">
            <v>Valledupar</v>
          </cell>
          <cell r="G1745" t="str">
            <v>Valledupar</v>
          </cell>
          <cell r="H1745" t="str">
            <v>Carrera 7A # 28-62
Barrio 12 de Octubre</v>
          </cell>
          <cell r="J1745" t="str">
            <v>5 km</v>
          </cell>
          <cell r="K1745" t="str">
            <v>9 min</v>
          </cell>
        </row>
        <row r="1746">
          <cell r="A1746" t="str">
            <v>MOLINA REDONDO ISAREMA</v>
          </cell>
          <cell r="B1746" t="str">
            <v>CRA 30C # 18 BIS - 06 BARRIO MANANTIAL</v>
          </cell>
          <cell r="C1746" t="str">
            <v>Manantial</v>
          </cell>
          <cell r="D1746">
            <v>3104938356</v>
          </cell>
          <cell r="E1746" t="str">
            <v>Manantial</v>
          </cell>
          <cell r="F1746" t="str">
            <v>Valledupar</v>
          </cell>
          <cell r="G1746" t="str">
            <v>Valledupar</v>
          </cell>
          <cell r="H1746" t="str">
            <v>Carrera 7A # 28-62
Barrio 12 de Octubre</v>
          </cell>
          <cell r="I1746" t="str">
            <v>Primer Turno</v>
          </cell>
          <cell r="J1746" t="str">
            <v>5 km</v>
          </cell>
          <cell r="K1746" t="str">
            <v>9 min</v>
          </cell>
        </row>
        <row r="1747">
          <cell r="A1747" t="str">
            <v>MOLINA REDONDO ISAREMA</v>
          </cell>
          <cell r="B1747" t="str">
            <v>CRA 30C # 18 BIS - 06 BARRIO MANANTIAL</v>
          </cell>
          <cell r="C1747" t="str">
            <v>Manantial</v>
          </cell>
          <cell r="D1747">
            <v>3104938356</v>
          </cell>
          <cell r="E1747" t="str">
            <v>Manantial</v>
          </cell>
          <cell r="F1747" t="str">
            <v>Valledupar</v>
          </cell>
          <cell r="G1747" t="str">
            <v>Valledupar</v>
          </cell>
          <cell r="H1747" t="str">
            <v>Carrera 7A # 28-62
Barrio 12 de Octubre</v>
          </cell>
          <cell r="I1747" t="str">
            <v>Primer Turno</v>
          </cell>
          <cell r="J1747">
            <v>10</v>
          </cell>
          <cell r="K1747">
            <v>18</v>
          </cell>
        </row>
        <row r="1748">
          <cell r="A1748" t="str">
            <v xml:space="preserve">MONICA  RIOS (Mutiz) </v>
          </cell>
          <cell r="B1748" t="str">
            <v xml:space="preserve">Cra 118 con av cañas gordas </v>
          </cell>
          <cell r="C1748" t="e">
            <v>#N/A</v>
          </cell>
          <cell r="D1748">
            <v>3162551762</v>
          </cell>
          <cell r="E1748" t="e">
            <v>#N/A</v>
          </cell>
          <cell r="F1748" t="str">
            <v xml:space="preserve">Cali </v>
          </cell>
          <cell r="G1748" t="str">
            <v>Nuestra Señora del Rosario</v>
          </cell>
          <cell r="H1748" t="e">
            <v>#N/A</v>
          </cell>
          <cell r="J1748">
            <v>10</v>
          </cell>
          <cell r="K1748">
            <v>18</v>
          </cell>
        </row>
        <row r="1749">
          <cell r="A1749" t="str">
            <v xml:space="preserve">MONICA  RIOS (Mutiz) </v>
          </cell>
          <cell r="B1749" t="str">
            <v xml:space="preserve">Cra 118 con av cañas gordas </v>
          </cell>
          <cell r="C1749" t="e">
            <v>#N/A</v>
          </cell>
          <cell r="D1749">
            <v>3162551762</v>
          </cell>
          <cell r="E1749" t="e">
            <v>#N/A</v>
          </cell>
          <cell r="F1749" t="str">
            <v xml:space="preserve">Cali </v>
          </cell>
          <cell r="G1749" t="str">
            <v>Nuestra Señora del Rosario</v>
          </cell>
          <cell r="H1749" t="e">
            <v>#N/A</v>
          </cell>
          <cell r="J1749">
            <v>0</v>
          </cell>
          <cell r="K1749">
            <v>0</v>
          </cell>
        </row>
        <row r="1750">
          <cell r="A1750" t="str">
            <v>MONICA ANDREA LESMES</v>
          </cell>
          <cell r="B1750" t="str">
            <v>Cra 11 # 15 - 118 Sogamoso</v>
          </cell>
          <cell r="C1750" t="e">
            <v>#N/A</v>
          </cell>
          <cell r="D1750">
            <v>0</v>
          </cell>
          <cell r="E1750" t="e">
            <v>#N/A</v>
          </cell>
          <cell r="F1750" t="e">
            <v>#N/A</v>
          </cell>
          <cell r="G1750" t="e">
            <v>#N/A</v>
          </cell>
          <cell r="J1750">
            <v>0</v>
          </cell>
          <cell r="K1750">
            <v>0</v>
          </cell>
        </row>
        <row r="1751">
          <cell r="A1751" t="str">
            <v>MONICA ANDREA LESMES</v>
          </cell>
          <cell r="B1751" t="str">
            <v>Cra 11 # 15 - 118 Sogamoso</v>
          </cell>
          <cell r="C1751" t="e">
            <v>#N/A</v>
          </cell>
          <cell r="D1751">
            <v>0</v>
          </cell>
          <cell r="E1751" t="e">
            <v>#N/A</v>
          </cell>
          <cell r="F1751" t="e">
            <v>#N/A</v>
          </cell>
          <cell r="G1751" t="e">
            <v>#N/A</v>
          </cell>
        </row>
        <row r="1752">
          <cell r="A1752" t="str">
            <v>MONICA CAÑIZALEZ</v>
          </cell>
          <cell r="C1752">
            <v>0</v>
          </cell>
          <cell r="F1752" t="str">
            <v>Bucaramanga</v>
          </cell>
          <cell r="G1752" t="str">
            <v>Foscal la Victoria</v>
          </cell>
          <cell r="J1752">
            <v>2</v>
          </cell>
          <cell r="K1752">
            <v>4</v>
          </cell>
        </row>
        <row r="1753">
          <cell r="A1753" t="str">
            <v>MONICA CAÑIZALEZ</v>
          </cell>
          <cell r="B1753" t="str">
            <v>Calle 106 #24-92</v>
          </cell>
          <cell r="C1753" t="str">
            <v>Provenza</v>
          </cell>
          <cell r="D1753">
            <v>3152614379</v>
          </cell>
          <cell r="E1753" t="str">
            <v>Provenza</v>
          </cell>
          <cell r="F1753" t="str">
            <v>Bucaramanga</v>
          </cell>
          <cell r="G1753" t="str">
            <v>Foscal la Victoria</v>
          </cell>
          <cell r="J1753">
            <v>0</v>
          </cell>
          <cell r="K1753">
            <v>0</v>
          </cell>
        </row>
        <row r="1754">
          <cell r="A1754" t="str">
            <v>MONICA COSSIO</v>
          </cell>
          <cell r="B1754" t="str">
            <v>(perimetro lejano)</v>
          </cell>
          <cell r="C1754">
            <v>0</v>
          </cell>
          <cell r="D1754">
            <v>3163928254</v>
          </cell>
          <cell r="E1754">
            <v>0</v>
          </cell>
          <cell r="F1754" t="str">
            <v>Tulua</v>
          </cell>
          <cell r="G1754" t="str">
            <v>Tulua</v>
          </cell>
          <cell r="H1754" t="str">
            <v>Cra. 34 # 26 - 40</v>
          </cell>
          <cell r="I1754" t="str">
            <v>Primer Turno</v>
          </cell>
          <cell r="J1754">
            <v>0</v>
          </cell>
          <cell r="K1754">
            <v>0</v>
          </cell>
        </row>
        <row r="1755">
          <cell r="A1755" t="str">
            <v>MONICA COSSIO</v>
          </cell>
          <cell r="B1755" t="str">
            <v>(perimetro lejano)</v>
          </cell>
          <cell r="C1755">
            <v>0</v>
          </cell>
          <cell r="D1755">
            <v>3163928254</v>
          </cell>
          <cell r="E1755">
            <v>0</v>
          </cell>
          <cell r="F1755" t="str">
            <v>Tulua</v>
          </cell>
          <cell r="G1755" t="str">
            <v>Tulua</v>
          </cell>
          <cell r="H1755" t="str">
            <v>Cra. 34 # 26 - 40</v>
          </cell>
          <cell r="I1755" t="str">
            <v>Primer Turno</v>
          </cell>
          <cell r="J1755">
            <v>3</v>
          </cell>
          <cell r="K1755">
            <v>5</v>
          </cell>
        </row>
        <row r="1756">
          <cell r="A1756" t="str">
            <v>MONICA ELENA BRUNAL HERNANDEZ</v>
          </cell>
          <cell r="B1756" t="str">
            <v xml:space="preserve">CALLE 43 #10-09 </v>
          </cell>
          <cell r="C1756">
            <v>0</v>
          </cell>
          <cell r="D1756">
            <v>3017672857</v>
          </cell>
          <cell r="E1756">
            <v>0</v>
          </cell>
          <cell r="F1756" t="str">
            <v>Monteria</v>
          </cell>
          <cell r="G1756" t="str">
            <v>Monteria</v>
          </cell>
          <cell r="H1756" t="str">
            <v>Cra. 9 # 27-27 Edificio Cenecor</v>
          </cell>
          <cell r="I1756" t="str">
            <v>Tercer Turno</v>
          </cell>
          <cell r="J1756">
            <v>3</v>
          </cell>
          <cell r="K1756">
            <v>5</v>
          </cell>
        </row>
        <row r="1757">
          <cell r="A1757" t="str">
            <v>MONICA ELENA BRUNAL HERNANDEZ</v>
          </cell>
          <cell r="B1757" t="str">
            <v xml:space="preserve">CALLE 43 #10-09 </v>
          </cell>
          <cell r="C1757">
            <v>0</v>
          </cell>
          <cell r="D1757">
            <v>3017672857</v>
          </cell>
          <cell r="E1757">
            <v>0</v>
          </cell>
          <cell r="F1757" t="str">
            <v>Monteria</v>
          </cell>
          <cell r="G1757" t="str">
            <v>Monteria</v>
          </cell>
          <cell r="H1757" t="str">
            <v>Cra. 9 # 27-27 Edificio Cenecor</v>
          </cell>
          <cell r="I1757" t="str">
            <v>Tercer Turno</v>
          </cell>
          <cell r="J1757" t="str">
            <v>18.2 km</v>
          </cell>
          <cell r="K1757" t="str">
            <v>36 min</v>
          </cell>
        </row>
        <row r="1758">
          <cell r="A1758" t="str">
            <v>MONICA ESCALANTE</v>
          </cell>
          <cell r="B1758" t="str">
            <v>KRA13B#51-28</v>
          </cell>
          <cell r="C1758" t="str">
            <v>INTERMUNICIPAL</v>
          </cell>
          <cell r="D1758">
            <v>3003923165</v>
          </cell>
          <cell r="E1758" t="str">
            <v>Ciudadela Real Del Caribe/Malambo</v>
          </cell>
          <cell r="F1758" t="str">
            <v>Barranquilla</v>
          </cell>
          <cell r="G1758" t="str">
            <v>Unirenal</v>
          </cell>
          <cell r="H1758" t="str">
            <v>Cll.  70B # 38-152</v>
          </cell>
          <cell r="I1758" t="str">
            <v>Primer Turno</v>
          </cell>
          <cell r="J1758" t="str">
            <v>18.2 km</v>
          </cell>
          <cell r="K1758" t="str">
            <v>36 min</v>
          </cell>
        </row>
        <row r="1759">
          <cell r="A1759" t="str">
            <v>MONICA ESCALANTE</v>
          </cell>
          <cell r="B1759" t="str">
            <v>KRA13B#51-28</v>
          </cell>
          <cell r="C1759" t="str">
            <v>INTERMUNICIPAL</v>
          </cell>
          <cell r="D1759">
            <v>3003923165</v>
          </cell>
          <cell r="E1759" t="str">
            <v>Ciudadela Real Del Caribe/Malambo</v>
          </cell>
          <cell r="F1759" t="str">
            <v>Barranquilla</v>
          </cell>
          <cell r="G1759" t="str">
            <v>Unirenal</v>
          </cell>
          <cell r="H1759" t="str">
            <v>Cll.  70B # 38-152</v>
          </cell>
          <cell r="I1759" t="str">
            <v>Primer Turno</v>
          </cell>
        </row>
        <row r="1760">
          <cell r="A1760" t="str">
            <v>MONICA ESCALANTE</v>
          </cell>
          <cell r="B1760" t="str">
            <v>KRA 13B51-28</v>
          </cell>
          <cell r="C1760" t="str">
            <v>SOLEDAD 2000</v>
          </cell>
          <cell r="D1760">
            <v>3003933165</v>
          </cell>
          <cell r="E1760" t="str">
            <v>SOLEDAD 2000</v>
          </cell>
          <cell r="F1760" t="str">
            <v>Barranquilla</v>
          </cell>
          <cell r="G1760" t="str">
            <v>Unirenal</v>
          </cell>
          <cell r="H1760" t="str">
            <v>Cll.  70B # 38-152</v>
          </cell>
          <cell r="J1760">
            <v>6</v>
          </cell>
          <cell r="K1760">
            <v>12</v>
          </cell>
        </row>
        <row r="1761">
          <cell r="A1761" t="str">
            <v>MONICA MARIA QUINTERO</v>
          </cell>
          <cell r="B1761" t="str">
            <v>CARRERA 9 # 73N-80-NORTE</v>
          </cell>
          <cell r="C1761" t="str">
            <v>B. El Placer</v>
          </cell>
          <cell r="D1761">
            <v>3104176276</v>
          </cell>
          <cell r="E1761" t="str">
            <v>B. El Placer</v>
          </cell>
          <cell r="F1761" t="str">
            <v>Popayan</v>
          </cell>
          <cell r="G1761" t="str">
            <v>Popayan</v>
          </cell>
          <cell r="H1761" t="str">
            <v>Cll. 15 Norte # 2-350 Piso 4
Clínica La Estancia</v>
          </cell>
          <cell r="I1761" t="str">
            <v>Primer Turno</v>
          </cell>
          <cell r="J1761">
            <v>6</v>
          </cell>
          <cell r="K1761">
            <v>12</v>
          </cell>
        </row>
        <row r="1762">
          <cell r="A1762" t="str">
            <v>MONICA MARIA QUINTERO</v>
          </cell>
          <cell r="B1762" t="str">
            <v>CARRERA 9 # 73N-80-NORTE</v>
          </cell>
          <cell r="C1762" t="str">
            <v>B. El Placer</v>
          </cell>
          <cell r="D1762">
            <v>3104176276</v>
          </cell>
          <cell r="E1762" t="str">
            <v>B. El Placer</v>
          </cell>
          <cell r="F1762" t="str">
            <v>Popayan</v>
          </cell>
          <cell r="G1762" t="str">
            <v>Popayan</v>
          </cell>
          <cell r="H1762" t="str">
            <v>Cll. 15 Norte # 2-350 Piso 4
Clínica La Estancia</v>
          </cell>
          <cell r="I1762" t="str">
            <v>Primer Turno</v>
          </cell>
          <cell r="J1762">
            <v>6</v>
          </cell>
          <cell r="K1762">
            <v>15</v>
          </cell>
        </row>
        <row r="1763">
          <cell r="A1763" t="str">
            <v>Monica Paez</v>
          </cell>
          <cell r="B1763" t="str">
            <v>Cara 73 Bis # 81  - 54 Minuto de Dios</v>
          </cell>
          <cell r="C1763" t="str">
            <v>Minuto de Dios</v>
          </cell>
          <cell r="D1763">
            <v>0</v>
          </cell>
          <cell r="E1763" t="str">
            <v>Minuto de Dios</v>
          </cell>
          <cell r="F1763" t="str">
            <v>Bogota</v>
          </cell>
          <cell r="G1763" t="str">
            <v>Cruz Roja</v>
          </cell>
          <cell r="H1763" t="str">
            <v>Av. Kra  68 # 68 B-31 Bloque 1 Piso 1</v>
          </cell>
          <cell r="J1763">
            <v>6</v>
          </cell>
          <cell r="K1763">
            <v>15</v>
          </cell>
        </row>
        <row r="1764">
          <cell r="A1764" t="str">
            <v>Monica Paez</v>
          </cell>
          <cell r="B1764" t="str">
            <v>Cara 73 Bis # 81  - 54 Minuto de Dios</v>
          </cell>
          <cell r="C1764" t="str">
            <v>Minuto de Dios</v>
          </cell>
          <cell r="D1764">
            <v>0</v>
          </cell>
          <cell r="E1764" t="str">
            <v>Minuto de Dios</v>
          </cell>
          <cell r="F1764" t="str">
            <v>Bogota</v>
          </cell>
          <cell r="G1764" t="str">
            <v>Cruz Roja</v>
          </cell>
          <cell r="H1764" t="str">
            <v>Av. Kra  68 # 68 B-31 Bloque 1 Piso 1</v>
          </cell>
        </row>
        <row r="1765">
          <cell r="A1765" t="str">
            <v>MONICA PAEZ</v>
          </cell>
          <cell r="B1765" t="str">
            <v>Carrera 73 Bis No. 81-64 Barrio Minuto de Dios</v>
          </cell>
          <cell r="C1765" t="str">
            <v>Minuto de Dios</v>
          </cell>
          <cell r="D1765">
            <v>3213300560</v>
          </cell>
          <cell r="F1765" t="str">
            <v>Bogota</v>
          </cell>
          <cell r="G1765" t="str">
            <v xml:space="preserve">Occidente </v>
          </cell>
          <cell r="H1765" t="str">
            <v>Calle 5C No. 71C - 29 Torre B Piso 2 
Edificio Servicios Ambulatorios</v>
          </cell>
          <cell r="J1765">
            <v>14</v>
          </cell>
          <cell r="K1765">
            <v>22</v>
          </cell>
        </row>
        <row r="1766">
          <cell r="A1766" t="str">
            <v>Monica Patricia Rios guate</v>
          </cell>
          <cell r="B1766" t="str">
            <v>Calle 44a # 32a-39 (municipio)</v>
          </cell>
          <cell r="C1766" t="str">
            <v>INTERMUNICIPAL</v>
          </cell>
          <cell r="D1766">
            <v>0</v>
          </cell>
          <cell r="E1766" t="str">
            <v>corviandi III</v>
          </cell>
          <cell r="F1766" t="str">
            <v>Bucaramanga</v>
          </cell>
          <cell r="G1766" t="str">
            <v>Cabecera</v>
          </cell>
          <cell r="H1766" t="str">
            <v>Cll.  54 #  33-45 piso 1</v>
          </cell>
          <cell r="I1766" t="str">
            <v>Tercer Turno</v>
          </cell>
          <cell r="J1766">
            <v>14</v>
          </cell>
          <cell r="K1766">
            <v>22</v>
          </cell>
        </row>
        <row r="1767">
          <cell r="A1767" t="str">
            <v>MONICA PEREZ</v>
          </cell>
          <cell r="B1767" t="str">
            <v>UR. SOMER</v>
          </cell>
          <cell r="C1767" t="str">
            <v>RIONEGRO</v>
          </cell>
          <cell r="D1767">
            <v>3013520801</v>
          </cell>
          <cell r="E1767" t="str">
            <v>MARINILLA</v>
          </cell>
          <cell r="F1767" t="str">
            <v>MARINILLA</v>
          </cell>
          <cell r="G1767" t="str">
            <v>MARINILLA</v>
          </cell>
        </row>
        <row r="1768">
          <cell r="A1768" t="str">
            <v xml:space="preserve">MONICA RIOS </v>
          </cell>
          <cell r="B1768" t="str">
            <v xml:space="preserve">Calle 44a # 32a-39 </v>
          </cell>
          <cell r="C1768" t="str">
            <v>B(municipio)</v>
          </cell>
          <cell r="D1768">
            <v>3168487319</v>
          </cell>
          <cell r="E1768" t="str">
            <v>B(municipio)</v>
          </cell>
          <cell r="F1768" t="str">
            <v>Bucaramanga</v>
          </cell>
          <cell r="G1768" t="str">
            <v>Cabecera</v>
          </cell>
          <cell r="H1768" t="str">
            <v>Cll.  54 #  33-45 piso 1</v>
          </cell>
          <cell r="I1768" t="str">
            <v>Tercer Turno</v>
          </cell>
          <cell r="J1768">
            <v>14</v>
          </cell>
          <cell r="K1768">
            <v>22</v>
          </cell>
        </row>
        <row r="1769">
          <cell r="A1769" t="str">
            <v xml:space="preserve">MONICA RIOS </v>
          </cell>
          <cell r="B1769" t="str">
            <v xml:space="preserve">Calle 44a # 32a-39 </v>
          </cell>
          <cell r="C1769" t="str">
            <v>B(municipio)</v>
          </cell>
          <cell r="D1769">
            <v>3168487319</v>
          </cell>
          <cell r="E1769" t="str">
            <v>B(municipio)</v>
          </cell>
          <cell r="F1769" t="str">
            <v>Bucaramanga</v>
          </cell>
          <cell r="G1769" t="str">
            <v>Cabecera</v>
          </cell>
          <cell r="H1769" t="str">
            <v>Cll.  54 #  33-45 piso 1</v>
          </cell>
          <cell r="I1769" t="str">
            <v>Tercer Turno</v>
          </cell>
          <cell r="J1769" t="str">
            <v>27.3</v>
          </cell>
          <cell r="K1769">
            <v>58</v>
          </cell>
        </row>
        <row r="1770">
          <cell r="A1770" t="str">
            <v>MONICA RIOS (Mutiz)</v>
          </cell>
          <cell r="B1770" t="str">
            <v xml:space="preserve">Cra 118 con av cañas gordas </v>
          </cell>
          <cell r="C1770" t="str">
            <v xml:space="preserve">cañas gordas </v>
          </cell>
          <cell r="D1770">
            <v>3162551762</v>
          </cell>
          <cell r="E1770" t="str">
            <v xml:space="preserve">cañas gordas </v>
          </cell>
          <cell r="F1770" t="str">
            <v>CALI</v>
          </cell>
          <cell r="G1770" t="str">
            <v xml:space="preserve">Nuestra Señra </v>
          </cell>
          <cell r="H1770" t="str">
            <v>Cll. 10  # 33 - 51 piso  4 Barrio Colseguros</v>
          </cell>
          <cell r="J1770" t="str">
            <v>27.3</v>
          </cell>
          <cell r="K1770">
            <v>58</v>
          </cell>
        </row>
        <row r="1771">
          <cell r="A1771" t="str">
            <v>MONICA RIOS (Mutiz)</v>
          </cell>
          <cell r="B1771" t="str">
            <v xml:space="preserve">Cra 118 con av cañas gordas </v>
          </cell>
          <cell r="C1771" t="str">
            <v xml:space="preserve">cañas gordas </v>
          </cell>
          <cell r="D1771">
            <v>3162551762</v>
          </cell>
          <cell r="E1771" t="str">
            <v xml:space="preserve">cañas gordas </v>
          </cell>
          <cell r="F1771" t="str">
            <v>CALI</v>
          </cell>
          <cell r="G1771" t="str">
            <v xml:space="preserve">Nuestra Señra </v>
          </cell>
          <cell r="H1771" t="str">
            <v>Cll. 10  # 33 - 51 piso  4 Barrio Colseguros</v>
          </cell>
          <cell r="J1771" t="str">
            <v>5 km</v>
          </cell>
          <cell r="K1771" t="str">
            <v>15 min</v>
          </cell>
        </row>
        <row r="1772">
          <cell r="A1772" t="str">
            <v>MONICA SIERRA</v>
          </cell>
          <cell r="B1772" t="str">
            <v>CRA 13 # 52 D 77</v>
          </cell>
          <cell r="C1772" t="str">
            <v xml:space="preserve">La Cierra </v>
          </cell>
          <cell r="D1772" t="str">
            <v>3215393843 - 3185307043/3147850695/3703500</v>
          </cell>
          <cell r="E1772" t="str">
            <v xml:space="preserve">La Cierra </v>
          </cell>
          <cell r="F1772" t="str">
            <v>Barranquilla</v>
          </cell>
          <cell r="G1772" t="str">
            <v>Murillo</v>
          </cell>
          <cell r="H1772" t="str">
            <v>Calle 45 # 9B - 08</v>
          </cell>
          <cell r="J1772" t="str">
            <v>4.8 km</v>
          </cell>
          <cell r="K1772" t="str">
            <v>12 min</v>
          </cell>
        </row>
        <row r="1773">
          <cell r="A1773" t="str">
            <v xml:space="preserve">MONICA SILVA CABRERA </v>
          </cell>
          <cell r="B1773" t="str">
            <v>CONJUNTO RES ALTAGRACIA Cra 8 sur No.93-65 TORR1 APT 502</v>
          </cell>
          <cell r="C1773" t="str">
            <v>Ricaurte</v>
          </cell>
          <cell r="D1773">
            <v>0</v>
          </cell>
          <cell r="E1773" t="str">
            <v>Ricaurte</v>
          </cell>
          <cell r="F1773" t="str">
            <v>Ibague</v>
          </cell>
          <cell r="G1773" t="str">
            <v>Ibague</v>
          </cell>
          <cell r="H1773" t="str">
            <v>Calle 41 # 5 - 40 Barrio Restrepo</v>
          </cell>
          <cell r="J1773" t="str">
            <v>4.8 km</v>
          </cell>
          <cell r="K1773" t="str">
            <v>12 min</v>
          </cell>
        </row>
        <row r="1774">
          <cell r="A1774" t="str">
            <v xml:space="preserve">MONICA SILVA CABRERA </v>
          </cell>
          <cell r="B1774" t="str">
            <v>CONJUNTO RES ALTAGRACIA Cra 8 sur No.93-65 TORR1 APT 502</v>
          </cell>
          <cell r="C1774" t="str">
            <v>Ricaurte</v>
          </cell>
          <cell r="D1774">
            <v>0</v>
          </cell>
          <cell r="E1774" t="str">
            <v>Ricaurte</v>
          </cell>
          <cell r="F1774" t="str">
            <v>Ibague</v>
          </cell>
          <cell r="G1774" t="str">
            <v>Ibague</v>
          </cell>
          <cell r="H1774" t="str">
            <v>Calle 41 # 5 - 40 Barrio Restrepo</v>
          </cell>
          <cell r="J1774" t="str">
            <v>10 km</v>
          </cell>
          <cell r="K1774" t="str">
            <v>15 min</v>
          </cell>
        </row>
        <row r="1775">
          <cell r="A1775" t="str">
            <v>Monica yulieth perez pavas</v>
          </cell>
          <cell r="B1775" t="str">
            <v>Cra 30 AA n. 35-64. Barrio los giraldos. Marinilla</v>
          </cell>
          <cell r="C1775" t="str">
            <v>Intermunicipal</v>
          </cell>
          <cell r="D1775">
            <v>3163580480</v>
          </cell>
          <cell r="E1775" t="str">
            <v>Marinilla</v>
          </cell>
          <cell r="F1775" t="str">
            <v>Rionegro</v>
          </cell>
          <cell r="G1775" t="str">
            <v>Clinica somer</v>
          </cell>
          <cell r="H1775" t="str">
            <v>Cll. 38 # 54 A - 35 piso 4 Rionegro</v>
          </cell>
          <cell r="I1775" t="str">
            <v>Primer Turno</v>
          </cell>
          <cell r="J1775" t="str">
            <v>10 km</v>
          </cell>
          <cell r="K1775" t="str">
            <v>15 min</v>
          </cell>
        </row>
        <row r="1776">
          <cell r="A1776" t="str">
            <v>Monica yulieth perez pavas</v>
          </cell>
          <cell r="B1776" t="str">
            <v>Cra 30 AA n. 35-64. Barrio los giraldos. Marinilla</v>
          </cell>
          <cell r="C1776" t="str">
            <v>Intermunicipal</v>
          </cell>
          <cell r="D1776">
            <v>3163580480</v>
          </cell>
          <cell r="E1776" t="str">
            <v>Marinilla</v>
          </cell>
          <cell r="F1776" t="str">
            <v>Rionegro</v>
          </cell>
          <cell r="G1776" t="str">
            <v>Clinica somer</v>
          </cell>
          <cell r="H1776" t="str">
            <v>Cll. 38 # 54 A - 35 piso 4 Rionegro</v>
          </cell>
          <cell r="I1776" t="str">
            <v>Primer Turno</v>
          </cell>
          <cell r="J1776" t="str">
            <v>6.2 km</v>
          </cell>
          <cell r="K1776" t="str">
            <v>14 min</v>
          </cell>
        </row>
        <row r="1777">
          <cell r="A1777" t="str">
            <v>MONTES DELGADO ARIADNIS YULEIMIS</v>
          </cell>
          <cell r="B1777" t="str">
            <v>MZ64 CASA 14 CIUDADELA 450 AÑOS 2 ETAPA</v>
          </cell>
          <cell r="C1777" t="str">
            <v>Ciudadela 450</v>
          </cell>
          <cell r="D1777">
            <v>3227284653</v>
          </cell>
          <cell r="E1777" t="str">
            <v>Ciudadela 450</v>
          </cell>
          <cell r="F1777" t="str">
            <v>Valledupar</v>
          </cell>
          <cell r="G1777" t="str">
            <v>Valledupar</v>
          </cell>
          <cell r="H1777" t="str">
            <v>Carrera 7A # 28-62
Barrio 12 de Octubre</v>
          </cell>
          <cell r="I1777" t="str">
            <v>Cuarto Turno</v>
          </cell>
          <cell r="J1777" t="str">
            <v>6.2 km</v>
          </cell>
          <cell r="K1777" t="str">
            <v>14 min</v>
          </cell>
        </row>
        <row r="1778">
          <cell r="A1778" t="str">
            <v>MONTES DELGADO ARIADNIS YULEIMIS</v>
          </cell>
          <cell r="B1778" t="str">
            <v>MZ64 CASA 14 CIUDADELA 450 AÑOS 2 ETAPA</v>
          </cell>
          <cell r="C1778" t="str">
            <v>Ciudadela 450</v>
          </cell>
          <cell r="D1778">
            <v>3227284653</v>
          </cell>
          <cell r="E1778" t="str">
            <v>Ciudadela 450</v>
          </cell>
          <cell r="F1778" t="str">
            <v>Valledupar</v>
          </cell>
          <cell r="G1778" t="str">
            <v>Valledupar</v>
          </cell>
          <cell r="H1778" t="str">
            <v>Carrera 7A # 28-62
Barrio 12 de Octubre</v>
          </cell>
          <cell r="I1778" t="str">
            <v>Cuarto Turno</v>
          </cell>
          <cell r="J1778" t="str">
            <v>15 km</v>
          </cell>
          <cell r="K1778" t="str">
            <v>25 min</v>
          </cell>
        </row>
        <row r="1779">
          <cell r="A1779" t="str">
            <v>MONTOYA OCAMPO DIANA YANETH</v>
          </cell>
          <cell r="B1779" t="str">
            <v>Calle 105f # 27 - 08 conjunto residencial bosques de la enea</v>
          </cell>
          <cell r="C1779" t="str">
            <v>INTERMUNICIPAL</v>
          </cell>
          <cell r="D1779">
            <v>3164468195</v>
          </cell>
          <cell r="E1779" t="str">
            <v>La Enea</v>
          </cell>
          <cell r="F1779" t="str">
            <v>Manizales</v>
          </cell>
          <cell r="G1779" t="str">
            <v>Manizales</v>
          </cell>
          <cell r="H1779" t="str">
            <v>Cra. 23 # 39 - 25 Piso 2
Antiguo Edificio Clínica Manizales
(IPS Caprecom Clínica Manizales)</v>
          </cell>
          <cell r="I1779" t="str">
            <v>Primer Turno</v>
          </cell>
          <cell r="J1779" t="str">
            <v>15 km</v>
          </cell>
          <cell r="K1779" t="str">
            <v>25 min</v>
          </cell>
        </row>
        <row r="1780">
          <cell r="A1780" t="str">
            <v>MONTOYA OCAMPO DIANA YANETH</v>
          </cell>
          <cell r="B1780" t="str">
            <v>Calle 105f # 27 - 08 conjunto residencial bosques de la enea</v>
          </cell>
          <cell r="C1780" t="str">
            <v>INTERMUNICIPAL</v>
          </cell>
          <cell r="D1780">
            <v>3164468195</v>
          </cell>
          <cell r="E1780" t="str">
            <v>La Enea</v>
          </cell>
          <cell r="F1780" t="str">
            <v>Manizales</v>
          </cell>
          <cell r="G1780" t="str">
            <v>Manizales</v>
          </cell>
          <cell r="H1780" t="str">
            <v>Cra. 23 # 39 - 25 Piso 2
Antiguo Edificio Clínica Manizales
(IPS Caprecom Clínica Manizales)</v>
          </cell>
          <cell r="I1780" t="str">
            <v>Primer Turno</v>
          </cell>
          <cell r="J1780" t="str">
            <v>2.7 km</v>
          </cell>
          <cell r="K1780" t="str">
            <v>7 min</v>
          </cell>
        </row>
        <row r="1781">
          <cell r="A1781" t="str">
            <v>MORA PINZON ADRIANA PATRICIA</v>
          </cell>
          <cell r="B1781" t="str">
            <v>JEFE DE ENFERMERIA</v>
          </cell>
          <cell r="C1781" t="str">
            <v>La Fuente</v>
          </cell>
          <cell r="D1781">
            <v>0</v>
          </cell>
          <cell r="E1781" t="str">
            <v>La Fuente</v>
          </cell>
          <cell r="F1781" t="str">
            <v>Tunja</v>
          </cell>
          <cell r="G1781" t="str">
            <v>Tunja</v>
          </cell>
          <cell r="H1781" t="str">
            <v>Carrera 1B N 46A 18 Urb. Manolete</v>
          </cell>
          <cell r="J1781" t="str">
            <v>2.7 km</v>
          </cell>
          <cell r="K1781" t="str">
            <v>7 min</v>
          </cell>
        </row>
        <row r="1782">
          <cell r="A1782" t="str">
            <v>MORA PINZON ADRIANA PATRICIA</v>
          </cell>
          <cell r="B1782" t="str">
            <v>JEFE DE ENFERMERIA</v>
          </cell>
          <cell r="C1782" t="str">
            <v>La Fuente</v>
          </cell>
          <cell r="D1782">
            <v>0</v>
          </cell>
          <cell r="E1782" t="str">
            <v>La Fuente</v>
          </cell>
          <cell r="F1782" t="str">
            <v>Tunja</v>
          </cell>
          <cell r="G1782" t="str">
            <v>Tunja</v>
          </cell>
          <cell r="H1782" t="str">
            <v>Carrera 1B N 46A 18 Urb. Manolete</v>
          </cell>
          <cell r="J1782" t="str">
            <v>17.7 km</v>
          </cell>
          <cell r="K1782" t="str">
            <v>30 min</v>
          </cell>
        </row>
        <row r="1783">
          <cell r="A1783" t="str">
            <v>MORALES MARTINEZ BELKYS SULAY</v>
          </cell>
          <cell r="B1783" t="str">
            <v>Cra 29 # 25 - 94 Soledad</v>
          </cell>
          <cell r="C1783" t="str">
            <v>INTERMUNICIPAL</v>
          </cell>
          <cell r="D1783">
            <v>3013723061</v>
          </cell>
          <cell r="E1783" t="str">
            <v>Ciudadela 20 de Julio</v>
          </cell>
          <cell r="F1783" t="str">
            <v>Barranquilla</v>
          </cell>
          <cell r="G1783" t="str">
            <v>Riomar</v>
          </cell>
          <cell r="H1783" t="str">
            <v>Cra. 51 # 82-197</v>
          </cell>
          <cell r="I1783" t="str">
            <v>Tercer Turno</v>
          </cell>
          <cell r="J1783" t="str">
            <v>17.7 km</v>
          </cell>
          <cell r="K1783" t="str">
            <v>30 min</v>
          </cell>
        </row>
        <row r="1784">
          <cell r="A1784" t="str">
            <v>MORALES MARTINEZ BELKYS SULAY</v>
          </cell>
          <cell r="B1784" t="str">
            <v>Cra 29 # 25 - 94 Soledad</v>
          </cell>
          <cell r="C1784" t="str">
            <v>INTERMUNICIPAL</v>
          </cell>
          <cell r="D1784">
            <v>3013723061</v>
          </cell>
          <cell r="E1784" t="str">
            <v>Ciudadela 20 de Julio</v>
          </cell>
          <cell r="F1784" t="str">
            <v>Barranquilla</v>
          </cell>
          <cell r="G1784" t="str">
            <v>Riomar</v>
          </cell>
          <cell r="H1784" t="str">
            <v>Cra. 51 # 82-197</v>
          </cell>
          <cell r="I1784" t="str">
            <v>Tercer Turno</v>
          </cell>
          <cell r="J1784">
            <v>1</v>
          </cell>
          <cell r="K1784">
            <v>5</v>
          </cell>
        </row>
        <row r="1785">
          <cell r="A1785" t="str">
            <v>MORENO LEIDY YOHANNA</v>
          </cell>
          <cell r="B1785" t="str">
            <v>Carrera 21 # 152-30 torre 32 apto 302</v>
          </cell>
          <cell r="C1785" t="str">
            <v>san agustin</v>
          </cell>
          <cell r="D1785">
            <v>3124698291</v>
          </cell>
          <cell r="E1785" t="str">
            <v>san agustin</v>
          </cell>
          <cell r="F1785" t="str">
            <v>Bucaramanga</v>
          </cell>
          <cell r="G1785" t="str">
            <v>Foscal</v>
          </cell>
          <cell r="H1785" t="str">
            <v>Cra. 24 # 154-106 Centro Médico Ardila Lule Torre B. Piso 12</v>
          </cell>
          <cell r="I1785" t="str">
            <v>Cuarto Turno</v>
          </cell>
          <cell r="J1785">
            <v>1</v>
          </cell>
          <cell r="K1785">
            <v>5</v>
          </cell>
        </row>
        <row r="1786">
          <cell r="A1786" t="str">
            <v>MORENO LEIDY YOHANNA</v>
          </cell>
          <cell r="B1786" t="str">
            <v>Carrera 21 # 152-30 torre 32 apto 302</v>
          </cell>
          <cell r="C1786" t="str">
            <v>san agustin</v>
          </cell>
          <cell r="D1786">
            <v>3124698291</v>
          </cell>
          <cell r="E1786" t="str">
            <v>san agustin</v>
          </cell>
          <cell r="F1786" t="str">
            <v>Bucaramanga</v>
          </cell>
          <cell r="G1786" t="str">
            <v>Foscal</v>
          </cell>
          <cell r="H1786" t="str">
            <v>Cra. 24 # 154-106 Centro Médico Ardila Lule Torre B. Piso 12</v>
          </cell>
          <cell r="I1786" t="str">
            <v>Cuarto Turno</v>
          </cell>
          <cell r="J1786">
            <v>13</v>
          </cell>
          <cell r="K1786">
            <v>25</v>
          </cell>
        </row>
        <row r="1787">
          <cell r="A1787" t="str">
            <v>MORENO RODRIGUEZ OLIVA</v>
          </cell>
          <cell r="B1787" t="str">
            <v>CALLE 18 N 109-20 Fontibon</v>
          </cell>
          <cell r="C1787" t="str">
            <v>fontibon</v>
          </cell>
          <cell r="D1787">
            <v>3125083180</v>
          </cell>
          <cell r="E1787" t="str">
            <v>fontibon</v>
          </cell>
          <cell r="F1787" t="str">
            <v>Bogota</v>
          </cell>
          <cell r="G1787" t="str">
            <v>Dorado</v>
          </cell>
          <cell r="H1787" t="str">
            <v>Diagonal 82 Bis # 85 - 90</v>
          </cell>
          <cell r="I1787" t="str">
            <v>Primer Turno</v>
          </cell>
          <cell r="J1787">
            <v>13</v>
          </cell>
          <cell r="K1787">
            <v>25</v>
          </cell>
        </row>
        <row r="1788">
          <cell r="A1788" t="str">
            <v>MORENO RODRIGUEZ OLIVA</v>
          </cell>
          <cell r="B1788" t="str">
            <v>CALLE 18 N 109-20 Fontibon</v>
          </cell>
          <cell r="C1788" t="str">
            <v>fontibon</v>
          </cell>
          <cell r="D1788">
            <v>3125083180</v>
          </cell>
          <cell r="E1788" t="str">
            <v>fontibon</v>
          </cell>
          <cell r="F1788" t="str">
            <v>Bogota</v>
          </cell>
          <cell r="G1788" t="str">
            <v>Dorado</v>
          </cell>
          <cell r="H1788" t="str">
            <v>Diagonal 82 Bis # 85 - 90</v>
          </cell>
          <cell r="I1788" t="str">
            <v>Primer Turno</v>
          </cell>
          <cell r="J1788" t="str">
            <v>3 km</v>
          </cell>
          <cell r="K1788" t="str">
            <v>11 min</v>
          </cell>
        </row>
        <row r="1789">
          <cell r="A1789" t="str">
            <v>MORENO SANTOS ANGELA LIZETH</v>
          </cell>
          <cell r="B1789" t="str">
            <v>KRA 16 No. 27a-13</v>
          </cell>
          <cell r="C1789" t="str">
            <v>La Paz</v>
          </cell>
          <cell r="D1789">
            <v>0</v>
          </cell>
          <cell r="E1789" t="str">
            <v>La Paz</v>
          </cell>
          <cell r="F1789" t="str">
            <v>Duitama</v>
          </cell>
          <cell r="G1789" t="str">
            <v>Duitama</v>
          </cell>
          <cell r="H1789" t="str">
            <v>Calle 9 # 36 - 24 Barrio Sausalito</v>
          </cell>
          <cell r="J1789" t="str">
            <v>3 km</v>
          </cell>
          <cell r="K1789" t="str">
            <v>11 min</v>
          </cell>
        </row>
        <row r="1790">
          <cell r="A1790" t="str">
            <v>MORENO SANTOS ANGELA LIZETH</v>
          </cell>
          <cell r="B1790" t="str">
            <v>KRA 16 No. 27a-13</v>
          </cell>
          <cell r="C1790" t="str">
            <v>La Paz</v>
          </cell>
          <cell r="D1790">
            <v>0</v>
          </cell>
          <cell r="E1790" t="str">
            <v>La Paz</v>
          </cell>
          <cell r="F1790" t="str">
            <v>Duitama</v>
          </cell>
          <cell r="G1790" t="str">
            <v>Duitama</v>
          </cell>
          <cell r="H1790" t="str">
            <v>Calle 9 # 36 - 24 Barrio Sausalito</v>
          </cell>
          <cell r="J1790" t="str">
            <v>6.3 km</v>
          </cell>
          <cell r="K1790" t="str">
            <v>12 min</v>
          </cell>
        </row>
        <row r="1791">
          <cell r="A1791" t="str">
            <v>MURCIA MORENO DIEGO</v>
          </cell>
          <cell r="B1791" t="str">
            <v xml:space="preserve">Fortaleza 2 Torre F Apartamento 11-05 </v>
          </cell>
          <cell r="C1791" t="str">
            <v>Fortaleza 2</v>
          </cell>
          <cell r="D1791">
            <v>3015559742</v>
          </cell>
          <cell r="E1791" t="str">
            <v>Fortaleza 2</v>
          </cell>
          <cell r="F1791" t="str">
            <v>Ibague</v>
          </cell>
          <cell r="G1791" t="str">
            <v>Ibague</v>
          </cell>
          <cell r="H1791" t="str">
            <v>Calle 41 # 5 - 40 Barrio Restrepo</v>
          </cell>
          <cell r="I1791" t="str">
            <v>Tercer Turno</v>
          </cell>
          <cell r="J1791" t="str">
            <v>6.3 km</v>
          </cell>
          <cell r="K1791" t="str">
            <v>12 min</v>
          </cell>
        </row>
        <row r="1792">
          <cell r="A1792" t="str">
            <v>MURCIA MORENO DIEGO</v>
          </cell>
          <cell r="B1792" t="str">
            <v xml:space="preserve">Fortaleza 2 Torre F Apartamento 11-05 </v>
          </cell>
          <cell r="C1792" t="str">
            <v>Fortaleza 2</v>
          </cell>
          <cell r="D1792">
            <v>3015559742</v>
          </cell>
          <cell r="E1792" t="str">
            <v>Fortaleza 2</v>
          </cell>
          <cell r="F1792" t="str">
            <v>Ibague</v>
          </cell>
          <cell r="G1792" t="str">
            <v>Ibague</v>
          </cell>
          <cell r="H1792" t="str">
            <v>Calle 41 # 5 - 40 Barrio Restrepo</v>
          </cell>
          <cell r="I1792" t="str">
            <v>Tercer Turno</v>
          </cell>
          <cell r="J1792" t="str">
            <v>5.7 km</v>
          </cell>
          <cell r="K1792" t="str">
            <v>15 min</v>
          </cell>
        </row>
        <row r="1793">
          <cell r="A1793" t="str">
            <v>NADYN DAZA</v>
          </cell>
          <cell r="B1793" t="str">
            <v>CALLE4#9-128</v>
          </cell>
          <cell r="C1793" t="str">
            <v>7 de Abril</v>
          </cell>
          <cell r="D1793">
            <v>0</v>
          </cell>
          <cell r="E1793" t="str">
            <v>7 de Abril</v>
          </cell>
          <cell r="F1793" t="str">
            <v>Barranquilla</v>
          </cell>
          <cell r="G1793" t="str">
            <v>Unirenal</v>
          </cell>
          <cell r="H1793" t="str">
            <v>Cll.  70B # 38-152</v>
          </cell>
          <cell r="J1793" t="str">
            <v>5.7 km</v>
          </cell>
          <cell r="K1793" t="str">
            <v>15 min</v>
          </cell>
        </row>
        <row r="1794">
          <cell r="A1794" t="str">
            <v>NADYN DAZA</v>
          </cell>
          <cell r="B1794" t="str">
            <v>CALLE4#9-128</v>
          </cell>
          <cell r="C1794" t="str">
            <v>7 de Abril</v>
          </cell>
          <cell r="D1794">
            <v>0</v>
          </cell>
          <cell r="E1794" t="str">
            <v>7 de Abril</v>
          </cell>
          <cell r="F1794" t="str">
            <v>Barranquilla</v>
          </cell>
          <cell r="G1794" t="str">
            <v>Unirenal</v>
          </cell>
          <cell r="H1794" t="str">
            <v>Cll.  70B # 38-152</v>
          </cell>
          <cell r="J1794" t="str">
            <v>92KM</v>
          </cell>
          <cell r="K1794" t="str">
            <v>1H 39MIN</v>
          </cell>
        </row>
        <row r="1795">
          <cell r="A1795" t="str">
            <v>NAIARA GONZALEZ MUÑOZ</v>
          </cell>
          <cell r="B1795" t="str">
            <v>CALLE 9 A# 20-33 (BARRIO SANTA ISABEL) TULUA/VALLE DEL CAUCA</v>
          </cell>
          <cell r="C1795" t="e">
            <v>#N/A</v>
          </cell>
          <cell r="D1795">
            <v>3163779265</v>
          </cell>
          <cell r="E1795" t="e">
            <v>#N/A</v>
          </cell>
          <cell r="F1795" t="e">
            <v>#N/A</v>
          </cell>
          <cell r="G1795" t="e">
            <v>#N/A</v>
          </cell>
          <cell r="J1795" t="str">
            <v>92KM</v>
          </cell>
          <cell r="K1795" t="str">
            <v>1H 39MIN</v>
          </cell>
        </row>
        <row r="1796">
          <cell r="A1796" t="str">
            <v>NAIARA GONZALEZ MUÑOZ</v>
          </cell>
          <cell r="B1796" t="str">
            <v>CALLE 9 A# 20-33 (BARRIO SANTA ISABEL) TULUA/VALLE DEL CAUCA</v>
          </cell>
          <cell r="C1796" t="e">
            <v>#N/A</v>
          </cell>
          <cell r="D1796">
            <v>3163779265</v>
          </cell>
          <cell r="E1796" t="e">
            <v>#N/A</v>
          </cell>
          <cell r="F1796" t="e">
            <v>#N/A</v>
          </cell>
          <cell r="G1796" t="e">
            <v>#N/A</v>
          </cell>
          <cell r="J1796">
            <v>0</v>
          </cell>
          <cell r="K1796">
            <v>0</v>
          </cell>
        </row>
        <row r="1797">
          <cell r="A1797" t="str">
            <v>NANCY CRUZ HERNANDEZ</v>
          </cell>
          <cell r="B1797" t="str">
            <v>CALLE 17 # 1-69 BARRIO SAN JUAN SOACHA BOGOTA</v>
          </cell>
          <cell r="C1797" t="e">
            <v>#N/A</v>
          </cell>
          <cell r="D1797">
            <v>3123068108</v>
          </cell>
          <cell r="E1797" t="e">
            <v>#N/A</v>
          </cell>
          <cell r="F1797" t="e">
            <v>#N/A</v>
          </cell>
          <cell r="G1797" t="e">
            <v>#N/A</v>
          </cell>
          <cell r="J1797">
            <v>0</v>
          </cell>
          <cell r="K1797">
            <v>0</v>
          </cell>
        </row>
        <row r="1798">
          <cell r="A1798" t="str">
            <v>NANCY CRUZ HERNANDEZ</v>
          </cell>
          <cell r="B1798" t="str">
            <v>CALLE 17 # 1-69 BARRIO SAN JUAN SOACHA BOGOTA</v>
          </cell>
          <cell r="C1798" t="e">
            <v>#N/A</v>
          </cell>
          <cell r="D1798">
            <v>3123068108</v>
          </cell>
          <cell r="E1798" t="e">
            <v>#N/A</v>
          </cell>
          <cell r="F1798" t="e">
            <v>#N/A</v>
          </cell>
          <cell r="G1798" t="e">
            <v>#N/A</v>
          </cell>
          <cell r="J1798" t="str">
            <v>109KM</v>
          </cell>
          <cell r="K1798" t="str">
            <v>2H 28MIN</v>
          </cell>
        </row>
        <row r="1799">
          <cell r="A1799" t="str">
            <v>Nancy Estela Largo</v>
          </cell>
          <cell r="B1799" t="str">
            <v>Calle  9 # 11-30 el Jardin Quinchia</v>
          </cell>
          <cell r="C1799" t="e">
            <v>#N/A</v>
          </cell>
          <cell r="D1799" t="str">
            <v>3155002741-3146323981</v>
          </cell>
          <cell r="E1799" t="e">
            <v>#N/A</v>
          </cell>
          <cell r="F1799" t="e">
            <v>#N/A</v>
          </cell>
          <cell r="G1799" t="e">
            <v>#N/A</v>
          </cell>
          <cell r="J1799" t="str">
            <v>109KM</v>
          </cell>
          <cell r="K1799" t="str">
            <v>2H 28MIN</v>
          </cell>
        </row>
        <row r="1800">
          <cell r="A1800" t="str">
            <v>Nancy Estela Largo</v>
          </cell>
          <cell r="B1800" t="str">
            <v>Calle  9 # 11-30 el Jardin Quinchia</v>
          </cell>
          <cell r="C1800" t="e">
            <v>#N/A</v>
          </cell>
          <cell r="D1800" t="str">
            <v>3155002741-3146323981</v>
          </cell>
          <cell r="E1800" t="e">
            <v>#N/A</v>
          </cell>
          <cell r="F1800" t="e">
            <v>#N/A</v>
          </cell>
          <cell r="G1800" t="e">
            <v>#N/A</v>
          </cell>
          <cell r="J1800">
            <v>0</v>
          </cell>
          <cell r="K1800">
            <v>0</v>
          </cell>
        </row>
        <row r="1801">
          <cell r="A1801" t="str">
            <v>Nancy Stella Largo</v>
          </cell>
          <cell r="B1801" t="str">
            <v>calle 9 # 11-30 Quinchia</v>
          </cell>
          <cell r="C1801" t="e">
            <v>#N/A</v>
          </cell>
          <cell r="D1801">
            <v>3155002741</v>
          </cell>
          <cell r="E1801" t="e">
            <v>#N/A</v>
          </cell>
          <cell r="F1801" t="e">
            <v>#N/A</v>
          </cell>
          <cell r="G1801" t="e">
            <v>#N/A</v>
          </cell>
          <cell r="J1801">
            <v>0</v>
          </cell>
          <cell r="K1801">
            <v>0</v>
          </cell>
        </row>
        <row r="1802">
          <cell r="A1802" t="str">
            <v>NANCY YANETH BLANDON BUITRAGO</v>
          </cell>
          <cell r="B1802" t="str">
            <v>IGLESIA EL SANTUARIO/ANTIOQUIA</v>
          </cell>
          <cell r="C1802" t="e">
            <v>#N/A</v>
          </cell>
          <cell r="D1802">
            <v>3148633243</v>
          </cell>
          <cell r="E1802" t="e">
            <v>#N/A</v>
          </cell>
          <cell r="F1802" t="e">
            <v>#N/A</v>
          </cell>
          <cell r="G1802" t="e">
            <v>#N/A</v>
          </cell>
          <cell r="J1802">
            <v>0</v>
          </cell>
          <cell r="K1802">
            <v>0</v>
          </cell>
        </row>
        <row r="1803">
          <cell r="A1803" t="str">
            <v>NANCY YANETH BLANDON BUITRAGO</v>
          </cell>
          <cell r="B1803" t="str">
            <v>IGLESIA EL SANTUARIO/ANTIOQUIA</v>
          </cell>
          <cell r="C1803" t="e">
            <v>#N/A</v>
          </cell>
          <cell r="D1803">
            <v>3148633243</v>
          </cell>
          <cell r="E1803" t="e">
            <v>#N/A</v>
          </cell>
          <cell r="F1803" t="e">
            <v>#N/A</v>
          </cell>
          <cell r="G1803" t="e">
            <v>#N/A</v>
          </cell>
          <cell r="J1803" t="str">
            <v>700 metro</v>
          </cell>
          <cell r="K1803" t="str">
            <v>3 min</v>
          </cell>
        </row>
        <row r="1804">
          <cell r="A1804" t="str">
            <v xml:space="preserve">NARLIN </v>
          </cell>
          <cell r="B1804" t="str">
            <v xml:space="preserve">CARRERA 8A # 44-29 ALBORAYA </v>
          </cell>
          <cell r="C1804" t="str">
            <v>Alboraya</v>
          </cell>
          <cell r="D1804">
            <v>3003365760</v>
          </cell>
          <cell r="E1804" t="str">
            <v>Alboraya</v>
          </cell>
          <cell r="F1804" t="str">
            <v>Barranquilla</v>
          </cell>
          <cell r="G1804" t="str">
            <v>Murillo</v>
          </cell>
          <cell r="H1804" t="str">
            <v>Calle 45 # 9B - 08
Barrio La Victoria</v>
          </cell>
          <cell r="I1804" t="str">
            <v>Tercer Turno</v>
          </cell>
          <cell r="J1804" t="str">
            <v>700 metro</v>
          </cell>
          <cell r="K1804" t="str">
            <v>3 min</v>
          </cell>
        </row>
        <row r="1805">
          <cell r="A1805" t="str">
            <v xml:space="preserve">NARLIN </v>
          </cell>
          <cell r="B1805" t="str">
            <v xml:space="preserve">CARRERA 8A # 44-29 ALBORAYA </v>
          </cell>
          <cell r="C1805" t="str">
            <v>Alboraya</v>
          </cell>
          <cell r="D1805">
            <v>3003365760</v>
          </cell>
          <cell r="E1805" t="str">
            <v>Alboraya</v>
          </cell>
          <cell r="F1805" t="str">
            <v>Barranquilla</v>
          </cell>
          <cell r="G1805" t="str">
            <v>Murillo</v>
          </cell>
          <cell r="H1805" t="str">
            <v>Calle 45 # 9B - 08
Barrio La Victoria</v>
          </cell>
          <cell r="I1805" t="str">
            <v>Tercer Turno</v>
          </cell>
          <cell r="J1805" t="str">
            <v>1.1</v>
          </cell>
          <cell r="K1805" t="str">
            <v>5 min</v>
          </cell>
        </row>
        <row r="1806">
          <cell r="A1806" t="str">
            <v xml:space="preserve">NARLIN VIZCAINO </v>
          </cell>
          <cell r="B1806" t="str">
            <v xml:space="preserve">CARRERA 8A # 44-29 ALBORAYA </v>
          </cell>
          <cell r="C1806" t="str">
            <v>BARRANQUILLA</v>
          </cell>
          <cell r="D1806">
            <v>3003365760</v>
          </cell>
          <cell r="E1806" t="str">
            <v>ALBORAYA</v>
          </cell>
          <cell r="F1806" t="str">
            <v>Barranquilla</v>
          </cell>
          <cell r="G1806" t="str">
            <v>Murillo</v>
          </cell>
          <cell r="H1806" t="str">
            <v>Calle 45 # 9B - 08</v>
          </cell>
          <cell r="J1806" t="str">
            <v>1.1 km</v>
          </cell>
          <cell r="K1806" t="str">
            <v>5 min</v>
          </cell>
        </row>
        <row r="1807">
          <cell r="A1807" t="str">
            <v>NARLY ESTHER RODRIGUEZ CUADROS</v>
          </cell>
          <cell r="B1807" t="str">
            <v>CALLE 22#48-99 COSTA HERMOSA SOLEDAD/ ATLANTICO</v>
          </cell>
          <cell r="C1807" t="e">
            <v>#N/A</v>
          </cell>
          <cell r="D1807" t="str">
            <v>3008413554-3744827</v>
          </cell>
          <cell r="E1807" t="e">
            <v>#N/A</v>
          </cell>
          <cell r="F1807" t="e">
            <v>#N/A</v>
          </cell>
          <cell r="G1807" t="e">
            <v>#N/A</v>
          </cell>
          <cell r="J1807">
            <v>0</v>
          </cell>
          <cell r="K1807">
            <v>0</v>
          </cell>
        </row>
        <row r="1808">
          <cell r="A1808" t="str">
            <v>NARLY ESTHER RODRIGUEZ CUADROS</v>
          </cell>
          <cell r="B1808" t="str">
            <v>CALLE 22#48-99 COSTA HERMOSA SOLEDAD/ ATLANTICO</v>
          </cell>
          <cell r="C1808" t="e">
            <v>#N/A</v>
          </cell>
          <cell r="D1808" t="str">
            <v>3008413554-3744827</v>
          </cell>
          <cell r="E1808" t="e">
            <v>#N/A</v>
          </cell>
          <cell r="F1808" t="e">
            <v>#N/A</v>
          </cell>
          <cell r="G1808" t="e">
            <v>#N/A</v>
          </cell>
          <cell r="J1808">
            <v>10</v>
          </cell>
          <cell r="K1808">
            <v>18</v>
          </cell>
        </row>
        <row r="1809">
          <cell r="A1809" t="str">
            <v>NARVAEZ ACUÑA OSCAR GUILLERMO</v>
          </cell>
          <cell r="B1809" t="str">
            <v>Carrera 11 # 103E - 18</v>
          </cell>
          <cell r="C1809" t="str">
            <v>ig sabelar</v>
          </cell>
          <cell r="D1809">
            <v>3157245594</v>
          </cell>
          <cell r="E1809" t="str">
            <v>ig sabelar</v>
          </cell>
          <cell r="F1809" t="str">
            <v>Bucaramanga</v>
          </cell>
          <cell r="G1809" t="str">
            <v>Foscal</v>
          </cell>
          <cell r="H1809" t="str">
            <v>Cra. 24 # 154-106 Centro Médico Ardila Lule Torre B. Piso 12</v>
          </cell>
          <cell r="I1809" t="str">
            <v>Cuarto Turno</v>
          </cell>
          <cell r="J1809">
            <v>10</v>
          </cell>
          <cell r="K1809">
            <v>18</v>
          </cell>
        </row>
        <row r="1810">
          <cell r="A1810" t="str">
            <v>NARVAEZ ACUÑA OSCAR GUILLERMO</v>
          </cell>
          <cell r="B1810" t="str">
            <v>Carrera 11 # 103E - 18</v>
          </cell>
          <cell r="C1810" t="str">
            <v>ig sabelar</v>
          </cell>
          <cell r="D1810">
            <v>3157245594</v>
          </cell>
          <cell r="E1810" t="str">
            <v>ig sabelar</v>
          </cell>
          <cell r="F1810" t="str">
            <v>Bucaramanga</v>
          </cell>
          <cell r="G1810" t="str">
            <v>Foscal</v>
          </cell>
          <cell r="H1810" t="str">
            <v>Cra. 24 # 154-106 Centro Médico Ardila Lule Torre B. Piso 12</v>
          </cell>
          <cell r="I1810" t="str">
            <v>Cuarto Turno</v>
          </cell>
          <cell r="J1810">
            <v>5</v>
          </cell>
          <cell r="K1810" t="str">
            <v>8 min</v>
          </cell>
        </row>
        <row r="1811">
          <cell r="A1811" t="str">
            <v>Natali Zambrano</v>
          </cell>
          <cell r="B1811" t="str">
            <v>Carrera 22 # 8 - 104 barrio Guali</v>
          </cell>
          <cell r="C1811" t="str">
            <v>GUALI</v>
          </cell>
          <cell r="D1811">
            <v>3218571647</v>
          </cell>
          <cell r="E1811" t="str">
            <v>GUALI</v>
          </cell>
          <cell r="F1811" t="str">
            <v>Honda</v>
          </cell>
          <cell r="G1811" t="str">
            <v>Honda</v>
          </cell>
          <cell r="H1811" t="str">
            <v>Calle 9 No. 16-38 Av Centenario Hospital San Juan de Dios Honda</v>
          </cell>
          <cell r="J1811">
            <v>16</v>
          </cell>
          <cell r="K1811">
            <v>30</v>
          </cell>
        </row>
        <row r="1812">
          <cell r="A1812" t="str">
            <v>Natalia Chipatecua</v>
          </cell>
          <cell r="B1812" t="str">
            <v>calle 69 F # 3 B 30 sur- Barrio Aurora 2- Bogotá</v>
          </cell>
          <cell r="C1812" t="str">
            <v>aurora 2 bogota</v>
          </cell>
          <cell r="D1812">
            <v>3193110075</v>
          </cell>
          <cell r="E1812" t="str">
            <v>aurora 2 bogota</v>
          </cell>
          <cell r="F1812" t="str">
            <v>BOGOTÁ</v>
          </cell>
          <cell r="G1812" t="str">
            <v>Occidente</v>
          </cell>
          <cell r="H1812" t="str">
            <v>Calle 5C No. 71C - 29 Torre B Piso 2 
Edificio Servicios Ambulatorios</v>
          </cell>
          <cell r="J1812">
            <v>16</v>
          </cell>
          <cell r="K1812">
            <v>30</v>
          </cell>
        </row>
        <row r="1813">
          <cell r="A1813" t="str">
            <v>Natalia Chipatecua</v>
          </cell>
          <cell r="B1813" t="str">
            <v>calle 69 F # 3 B 30 sur- Barrio Aurora 2- Bogotá</v>
          </cell>
          <cell r="C1813" t="str">
            <v>aurora 2 bogota</v>
          </cell>
          <cell r="D1813">
            <v>3193110075</v>
          </cell>
          <cell r="E1813" t="str">
            <v>aurora 2 bogota</v>
          </cell>
          <cell r="F1813" t="str">
            <v>BOGOTÁ</v>
          </cell>
          <cell r="G1813" t="str">
            <v>Occidente</v>
          </cell>
          <cell r="H1813" t="str">
            <v>Calle 5C No. 71C - 29 Torre B Piso 2 
Edificio Servicios Ambulatorios</v>
          </cell>
          <cell r="J1813" t="str">
            <v>8 KM</v>
          </cell>
          <cell r="K1813" t="str">
            <v>17 MIN</v>
          </cell>
        </row>
        <row r="1814">
          <cell r="A1814" t="str">
            <v xml:space="preserve">Natalia Duque </v>
          </cell>
          <cell r="B1814" t="str">
            <v xml:space="preserve">cll 96 c #81-61 Barrio 12 de octubre </v>
          </cell>
          <cell r="C1814" t="str">
            <v>BARRIO 12 OCTUBRE COMUNA 6</v>
          </cell>
          <cell r="D1814">
            <v>3002127186</v>
          </cell>
          <cell r="E1814" t="str">
            <v>BARRIO 12 OCTUBRE COMUNA 6</v>
          </cell>
          <cell r="F1814" t="str">
            <v>Medellin</v>
          </cell>
          <cell r="G1814" t="str">
            <v>Hosp. San Vicente de Paúl</v>
          </cell>
          <cell r="H1814" t="str">
            <v>Cll. 64 # 51 D - 70 HSVP</v>
          </cell>
          <cell r="I1814" t="str">
            <v>Cuarto Turno</v>
          </cell>
          <cell r="J1814" t="str">
            <v>8 KM</v>
          </cell>
          <cell r="K1814" t="str">
            <v>17 MIN</v>
          </cell>
        </row>
        <row r="1815">
          <cell r="A1815" t="str">
            <v xml:space="preserve">Natalia Duque </v>
          </cell>
          <cell r="B1815" t="str">
            <v xml:space="preserve">cll 96 c #81-61 Barrio 12 de octubre </v>
          </cell>
          <cell r="C1815" t="str">
            <v>BARRIO 12 OCTUBRE COMUNA 6</v>
          </cell>
          <cell r="D1815">
            <v>3002127186</v>
          </cell>
          <cell r="E1815" t="str">
            <v>BARRIO 12 OCTUBRE COMUNA 6</v>
          </cell>
          <cell r="F1815" t="str">
            <v>Medellin</v>
          </cell>
          <cell r="G1815" t="str">
            <v>Hosp. San Vicente de Paúl</v>
          </cell>
          <cell r="H1815" t="str">
            <v>Cll. 64 # 51 D - 70 HSVP</v>
          </cell>
          <cell r="I1815" t="str">
            <v>Cuarto Turno</v>
          </cell>
          <cell r="J1815">
            <v>25</v>
          </cell>
          <cell r="K1815">
            <v>40</v>
          </cell>
        </row>
        <row r="1816">
          <cell r="A1816" t="str">
            <v>Natalia Guerrero</v>
          </cell>
          <cell r="B1816" t="str">
            <v>Dirección Cl 8a Bis # 94-23</v>
          </cell>
          <cell r="C1816" t="str">
            <v>Tintal</v>
          </cell>
          <cell r="D1816">
            <v>3192025103</v>
          </cell>
          <cell r="E1816" t="str">
            <v>Tintal</v>
          </cell>
          <cell r="F1816" t="str">
            <v>Bogota</v>
          </cell>
          <cell r="G1816" t="str">
            <v>Horizonte</v>
          </cell>
          <cell r="H1816" t="str">
            <v>Av. Cll 134 # 7b- 83 Edificio el Bosque piso 2 Consultorio 2018</v>
          </cell>
          <cell r="J1816">
            <v>25</v>
          </cell>
          <cell r="K1816">
            <v>40</v>
          </cell>
        </row>
        <row r="1817">
          <cell r="A1817" t="str">
            <v>Natalia Guerrero</v>
          </cell>
          <cell r="B1817" t="str">
            <v>Dirección Cl 8a Bis # 94-23</v>
          </cell>
          <cell r="C1817" t="str">
            <v>Tintal</v>
          </cell>
          <cell r="D1817">
            <v>3192025103</v>
          </cell>
          <cell r="E1817" t="str">
            <v>Tintal</v>
          </cell>
          <cell r="F1817" t="str">
            <v>Bogota</v>
          </cell>
          <cell r="G1817" t="str">
            <v>Horizonte</v>
          </cell>
          <cell r="H1817" t="str">
            <v>Av. Cll 134 # 7b- 83 Edificio el Bosque piso 2 Consultorio 2018</v>
          </cell>
          <cell r="J1817">
            <v>19.7</v>
          </cell>
          <cell r="K1817" t="str">
            <v>46 min</v>
          </cell>
        </row>
        <row r="1818">
          <cell r="A1818" t="str">
            <v>NATALIA MATEUS</v>
          </cell>
          <cell r="B1818" t="str">
            <v xml:space="preserve">CARRERA 8 D N° 191 15 APTO 808 </v>
          </cell>
          <cell r="C1818" t="str">
            <v>LIJACÁ BOGOTÁ</v>
          </cell>
          <cell r="D1818">
            <v>3114468623</v>
          </cell>
          <cell r="E1818" t="str">
            <v>LIJACÁ BOGOTÁ</v>
          </cell>
          <cell r="F1818" t="str">
            <v>BOGOTA</v>
          </cell>
          <cell r="G1818" t="str">
            <v>Dorado</v>
          </cell>
          <cell r="H1818" t="str">
            <v>Diagonal 82 Bis # 85 - 90</v>
          </cell>
          <cell r="J1818" t="str">
            <v>42 km</v>
          </cell>
          <cell r="K1818" t="str">
            <v>45 MIN</v>
          </cell>
        </row>
        <row r="1819">
          <cell r="A1819" t="str">
            <v xml:space="preserve">Natalia Restrepo </v>
          </cell>
          <cell r="B1819" t="str">
            <v xml:space="preserve">Hatillo Barbosa vereda el tablazo </v>
          </cell>
          <cell r="C1819" t="str">
            <v>Intermunicipal</v>
          </cell>
          <cell r="D1819">
            <v>3012752416</v>
          </cell>
          <cell r="E1819" t="str">
            <v>El Hatillo</v>
          </cell>
          <cell r="F1819" t="str">
            <v>Medellin</v>
          </cell>
          <cell r="G1819" t="str">
            <v>Hosp. San Vicente de Paúl</v>
          </cell>
          <cell r="H1819" t="str">
            <v>Cll. 64 # 51 D - 70 HSVP</v>
          </cell>
          <cell r="I1819" t="str">
            <v>Cuarto Turno</v>
          </cell>
          <cell r="J1819" t="str">
            <v>42 km</v>
          </cell>
          <cell r="K1819" t="str">
            <v>45 MIN</v>
          </cell>
        </row>
        <row r="1820">
          <cell r="A1820" t="str">
            <v xml:space="preserve">Natalia Restrepo </v>
          </cell>
          <cell r="B1820" t="str">
            <v xml:space="preserve">Hatillo Barbosa vereda el tablazo </v>
          </cell>
          <cell r="C1820" t="str">
            <v>Intermunicipal</v>
          </cell>
          <cell r="D1820">
            <v>3012752416</v>
          </cell>
          <cell r="E1820" t="str">
            <v>El Hatillo</v>
          </cell>
          <cell r="F1820" t="str">
            <v>Medellin</v>
          </cell>
          <cell r="G1820" t="str">
            <v>Hosp. San Vicente de Paúl</v>
          </cell>
          <cell r="H1820" t="str">
            <v>Cll. 64 # 51 D - 70 HSVP</v>
          </cell>
          <cell r="I1820" t="str">
            <v>Cuarto Turno</v>
          </cell>
          <cell r="J1820">
            <v>0</v>
          </cell>
          <cell r="K1820">
            <v>0</v>
          </cell>
        </row>
        <row r="1821">
          <cell r="A1821" t="str">
            <v>NATHALY LEMOS SOLIS</v>
          </cell>
          <cell r="B1821" t="str">
            <v>Cra 11numero 23-52 Barrio Sn Pedro LA UNION/VALLE DEL CAUCA</v>
          </cell>
          <cell r="C1821" t="e">
            <v>#N/A</v>
          </cell>
          <cell r="D1821">
            <v>3127761282</v>
          </cell>
          <cell r="E1821" t="e">
            <v>#N/A</v>
          </cell>
          <cell r="F1821" t="e">
            <v>#N/A</v>
          </cell>
          <cell r="G1821" t="e">
            <v>#N/A</v>
          </cell>
          <cell r="J1821">
            <v>0</v>
          </cell>
          <cell r="K1821">
            <v>0</v>
          </cell>
        </row>
        <row r="1822">
          <cell r="A1822" t="str">
            <v>NATHALY LEMOS SOLIS</v>
          </cell>
          <cell r="B1822" t="str">
            <v>Cra 11numero 23-52 Barrio Sn Pedro LA UNION/VALLE DEL CAUCA</v>
          </cell>
          <cell r="C1822" t="e">
            <v>#N/A</v>
          </cell>
          <cell r="D1822">
            <v>3127761282</v>
          </cell>
          <cell r="E1822" t="e">
            <v>#N/A</v>
          </cell>
          <cell r="F1822" t="e">
            <v>#N/A</v>
          </cell>
          <cell r="G1822" t="e">
            <v>#N/A</v>
          </cell>
          <cell r="J1822" t="str">
            <v>4.2</v>
          </cell>
          <cell r="K1822">
            <v>10</v>
          </cell>
        </row>
        <row r="1823">
          <cell r="A1823" t="str">
            <v xml:space="preserve">NEFI CALDERON DIAZ </v>
          </cell>
          <cell r="B1823" t="str">
            <v>Mz 97 casa 16. Cuarta etapa  Garupal</v>
          </cell>
          <cell r="C1823" t="str">
            <v>Cuarta etapa  Garupal</v>
          </cell>
          <cell r="D1823">
            <v>3165347867</v>
          </cell>
          <cell r="E1823" t="str">
            <v>Cuarta etapa  Garupal</v>
          </cell>
          <cell r="F1823" t="str">
            <v>valledupar</v>
          </cell>
          <cell r="G1823" t="str">
            <v>valledupar</v>
          </cell>
          <cell r="H1823" t="str">
            <v>Carrera 7A # 28-62 Barrio 12 de Octubre</v>
          </cell>
          <cell r="J1823" t="str">
            <v>4.2</v>
          </cell>
          <cell r="K1823">
            <v>10</v>
          </cell>
        </row>
        <row r="1824">
          <cell r="A1824" t="str">
            <v xml:space="preserve">NEFI CALDERON DIAZ </v>
          </cell>
          <cell r="B1824" t="str">
            <v>Mz 97 casa 16. Cuarta etapa  Garupal</v>
          </cell>
          <cell r="C1824" t="str">
            <v>Cuarta etapa  Garupal</v>
          </cell>
          <cell r="D1824">
            <v>3165347867</v>
          </cell>
          <cell r="E1824" t="str">
            <v>Cuarta etapa  Garupal</v>
          </cell>
          <cell r="F1824" t="str">
            <v>valledupar</v>
          </cell>
          <cell r="G1824" t="str">
            <v>valledupar</v>
          </cell>
          <cell r="H1824" t="str">
            <v>Carrera 7A # 28-62 Barrio 12 de Octubre</v>
          </cell>
          <cell r="J1824" t="str">
            <v>4.5 km</v>
          </cell>
          <cell r="K1824" t="str">
            <v>10 min</v>
          </cell>
        </row>
        <row r="1825">
          <cell r="A1825" t="str">
            <v xml:space="preserve">NEIDER JHOAN RODRIGUEZ RODRIGUEZ </v>
          </cell>
          <cell r="B1825" t="str">
            <v>URBANICACION AMBALA CASA 31</v>
          </cell>
          <cell r="C1825" t="str">
            <v>Ambala</v>
          </cell>
          <cell r="D1825">
            <v>3222700968</v>
          </cell>
          <cell r="E1825" t="str">
            <v>Ambala</v>
          </cell>
          <cell r="F1825" t="str">
            <v>Ibague</v>
          </cell>
          <cell r="G1825" t="str">
            <v>Ibague</v>
          </cell>
          <cell r="H1825" t="str">
            <v>Calle 41 # 5 - 40 Barrio Restrepo</v>
          </cell>
          <cell r="I1825" t="str">
            <v>Primer Turno</v>
          </cell>
          <cell r="J1825" t="str">
            <v>4.5 km</v>
          </cell>
          <cell r="K1825" t="str">
            <v>10 min</v>
          </cell>
        </row>
        <row r="1826">
          <cell r="A1826" t="str">
            <v xml:space="preserve">NEIDER JHOAN RODRIGUEZ RODRIGUEZ </v>
          </cell>
          <cell r="B1826" t="str">
            <v>URBANICACION AMBALA CASA 31</v>
          </cell>
          <cell r="C1826" t="str">
            <v>Ambala</v>
          </cell>
          <cell r="D1826">
            <v>3222700968</v>
          </cell>
          <cell r="E1826" t="str">
            <v>Ambala</v>
          </cell>
          <cell r="F1826" t="str">
            <v>Ibague</v>
          </cell>
          <cell r="G1826" t="str">
            <v>Ibague</v>
          </cell>
          <cell r="H1826" t="str">
            <v>Calle 41 # 5 - 40 Barrio Restrepo</v>
          </cell>
          <cell r="I1826" t="str">
            <v>Primer Turno</v>
          </cell>
          <cell r="J1826">
            <v>5.5</v>
          </cell>
          <cell r="K1826" t="str">
            <v>20 min</v>
          </cell>
        </row>
        <row r="1827">
          <cell r="A1827" t="str">
            <v xml:space="preserve">Neidy Luz Burgos Negrete </v>
          </cell>
          <cell r="B1827" t="str">
            <v>Calle 71 15b 04</v>
          </cell>
          <cell r="C1827" t="str">
            <v>Villa Estadio-soledad</v>
          </cell>
          <cell r="D1827">
            <v>3004421845</v>
          </cell>
          <cell r="E1827" t="str">
            <v>Villa Estadio-soledad</v>
          </cell>
          <cell r="F1827" t="str">
            <v>Soledad</v>
          </cell>
          <cell r="G1827" t="str">
            <v>Riomar</v>
          </cell>
          <cell r="H1827" t="str">
            <v>Cra. 51 # 82-197</v>
          </cell>
          <cell r="J1827" t="str">
            <v>4,7KM</v>
          </cell>
          <cell r="K1827" t="str">
            <v>16MIN</v>
          </cell>
        </row>
        <row r="1828">
          <cell r="A1828" t="str">
            <v xml:space="preserve">Neiver Chamorro </v>
          </cell>
          <cell r="B1828" t="str">
            <v xml:space="preserve">carrera 27 c - 82 c 34 Villa del Rosario Barranquilla </v>
          </cell>
          <cell r="C1828" t="e">
            <v>#N/A</v>
          </cell>
          <cell r="D1828" t="str">
            <v>3114245380-3126046726</v>
          </cell>
          <cell r="E1828" t="e">
            <v>#N/A</v>
          </cell>
          <cell r="F1828" t="e">
            <v>#N/A</v>
          </cell>
          <cell r="G1828" t="e">
            <v>#N/A</v>
          </cell>
          <cell r="J1828" t="str">
            <v>4,7KM</v>
          </cell>
          <cell r="K1828" t="str">
            <v>16MIN</v>
          </cell>
        </row>
        <row r="1829">
          <cell r="A1829" t="str">
            <v>NEIVER CHAMORRO CHAMORRO</v>
          </cell>
          <cell r="B1829" t="str">
            <v xml:space="preserve">carrera 27 c - 82 c 34 Villa del Rosario Barranquilla </v>
          </cell>
          <cell r="C1829" t="e">
            <v>#N/A</v>
          </cell>
          <cell r="D1829" t="str">
            <v>3114245380-3126046726</v>
          </cell>
          <cell r="E1829" t="e">
            <v>#N/A</v>
          </cell>
          <cell r="F1829" t="e">
            <v>#N/A</v>
          </cell>
          <cell r="G1829" t="e">
            <v>#N/A</v>
          </cell>
          <cell r="J1829" t="str">
            <v>4,7KM</v>
          </cell>
          <cell r="K1829" t="str">
            <v>16MIN</v>
          </cell>
        </row>
        <row r="1830">
          <cell r="A1830" t="str">
            <v>NEIVER CHAMORRO CHAMORRO</v>
          </cell>
          <cell r="B1830" t="str">
            <v xml:space="preserve">carrera 27 c - 82 c 34 Villa del Rosario Barranquilla </v>
          </cell>
          <cell r="C1830" t="e">
            <v>#N/A</v>
          </cell>
          <cell r="D1830" t="str">
            <v>3114245380-3126046726</v>
          </cell>
          <cell r="E1830" t="e">
            <v>#N/A</v>
          </cell>
          <cell r="F1830" t="e">
            <v>#N/A</v>
          </cell>
          <cell r="G1830" t="e">
            <v>#N/A</v>
          </cell>
          <cell r="J1830">
            <v>4</v>
          </cell>
          <cell r="K1830">
            <v>30</v>
          </cell>
        </row>
        <row r="1831">
          <cell r="A1831" t="str">
            <v>Nelcy alejandra diaz</v>
          </cell>
          <cell r="B1831" t="str">
            <v>Cra. 31 E  8-22 la rosita</v>
          </cell>
          <cell r="C1831" t="str">
            <v>la rosita</v>
          </cell>
          <cell r="D1831">
            <v>3114451943</v>
          </cell>
          <cell r="E1831" t="str">
            <v>la rosita</v>
          </cell>
          <cell r="F1831" t="str">
            <v>Villavicencio</v>
          </cell>
          <cell r="G1831" t="str">
            <v>Villavicencio</v>
          </cell>
          <cell r="H1831" t="str">
            <v>Carrera 44C # 33B - 08 Edificio Navarro
Urbanización Los Pinos</v>
          </cell>
          <cell r="I1831" t="str">
            <v>Tercer Turno</v>
          </cell>
          <cell r="J1831">
            <v>4</v>
          </cell>
          <cell r="K1831">
            <v>30</v>
          </cell>
        </row>
        <row r="1832">
          <cell r="A1832" t="str">
            <v>Nelcy alejandra diaz</v>
          </cell>
          <cell r="B1832" t="str">
            <v>Cra. 31 E  8-22 la rosita</v>
          </cell>
          <cell r="C1832" t="str">
            <v>la rosita</v>
          </cell>
          <cell r="D1832">
            <v>3114451943</v>
          </cell>
          <cell r="E1832" t="str">
            <v>la rosita</v>
          </cell>
          <cell r="F1832" t="str">
            <v>Villavicencio</v>
          </cell>
          <cell r="G1832" t="str">
            <v>Villavicencio</v>
          </cell>
          <cell r="H1832" t="str">
            <v>Carrera 44C # 33B - 08 Edificio Navarro
Urbanización Los Pinos</v>
          </cell>
          <cell r="I1832" t="str">
            <v>Tercer Turno</v>
          </cell>
          <cell r="J1832">
            <v>0</v>
          </cell>
          <cell r="K1832">
            <v>0</v>
          </cell>
        </row>
        <row r="1833">
          <cell r="A1833" t="str">
            <v>NELCY DE JESUS HENAO/ANDRES CAMILO CALVO GASPAR</v>
          </cell>
          <cell r="B1833" t="str">
            <v>IGLESIA CATOLICA BONAFON/CALDAS</v>
          </cell>
          <cell r="C1833" t="e">
            <v>#N/A</v>
          </cell>
          <cell r="D1833" t="str">
            <v>3136711432-3206360367</v>
          </cell>
          <cell r="E1833" t="e">
            <v>#N/A</v>
          </cell>
          <cell r="F1833" t="e">
            <v>#N/A</v>
          </cell>
          <cell r="G1833" t="e">
            <v>#N/A</v>
          </cell>
          <cell r="J1833">
            <v>0</v>
          </cell>
          <cell r="K1833">
            <v>0</v>
          </cell>
        </row>
        <row r="1834">
          <cell r="A1834" t="str">
            <v>NELCY DE JESUS HENAO/ANDRES CAMILO CALVO GASPAR</v>
          </cell>
          <cell r="B1834" t="str">
            <v>IGLESIA CATOLICA BONAFON/CALDAS</v>
          </cell>
          <cell r="C1834" t="e">
            <v>#N/A</v>
          </cell>
          <cell r="D1834" t="str">
            <v>3136711432-3206360367</v>
          </cell>
          <cell r="E1834" t="e">
            <v>#N/A</v>
          </cell>
          <cell r="F1834" t="e">
            <v>#N/A</v>
          </cell>
          <cell r="G1834" t="e">
            <v>#N/A</v>
          </cell>
          <cell r="J1834">
            <v>8.3000000000000007</v>
          </cell>
          <cell r="K1834">
            <v>18</v>
          </cell>
        </row>
        <row r="1835">
          <cell r="A1835" t="str">
            <v xml:space="preserve">Nelcy Esther Tobias Domiguez </v>
          </cell>
          <cell r="B1835" t="str">
            <v xml:space="preserve">Carrera 14C1 # 53-23 </v>
          </cell>
          <cell r="C1835" t="str">
            <v>Villa Rosa</v>
          </cell>
          <cell r="D1835" t="str">
            <v>3233437116- 3146877478</v>
          </cell>
          <cell r="E1835" t="str">
            <v>Villa Rosa</v>
          </cell>
          <cell r="F1835" t="str">
            <v>Soledad</v>
          </cell>
          <cell r="G1835" t="str">
            <v>Murillo</v>
          </cell>
          <cell r="H1835" t="str">
            <v>Calle 45 # 9B - 08</v>
          </cell>
          <cell r="J1835">
            <v>5</v>
          </cell>
          <cell r="K1835">
            <v>11</v>
          </cell>
        </row>
        <row r="1836">
          <cell r="A1836" t="str">
            <v>Nelfy Jadira Quitian Mesa</v>
          </cell>
          <cell r="B1836" t="str">
            <v>anillo vial # 21 -462 conjunto caminos de providencia (Se traslada a Municipio)</v>
          </cell>
          <cell r="C1836" t="str">
            <v>INTERMUNICIPAL</v>
          </cell>
          <cell r="D1836">
            <v>3013497602</v>
          </cell>
          <cell r="E1836" t="str">
            <v>caminos de providenza</v>
          </cell>
          <cell r="F1836" t="str">
            <v>Bucaramanga</v>
          </cell>
          <cell r="G1836" t="str">
            <v>Cabecera</v>
          </cell>
          <cell r="H1836" t="str">
            <v>Cll.  54 #  33-45 piso 1</v>
          </cell>
          <cell r="I1836" t="str">
            <v>Tercer Turno</v>
          </cell>
          <cell r="J1836">
            <v>5</v>
          </cell>
          <cell r="K1836">
            <v>11</v>
          </cell>
        </row>
        <row r="1837">
          <cell r="A1837" t="str">
            <v>Nelfy Jadira Quitian Mesa</v>
          </cell>
          <cell r="B1837" t="str">
            <v>anillo vial # 21 -462 conjunto caminos de providencia (Se traslada a Municipio)</v>
          </cell>
          <cell r="C1837" t="str">
            <v>INTERMUNICIPAL</v>
          </cell>
          <cell r="D1837">
            <v>3013497602</v>
          </cell>
          <cell r="E1837" t="str">
            <v>caminos de providenza</v>
          </cell>
          <cell r="F1837" t="str">
            <v>Bucaramanga</v>
          </cell>
          <cell r="G1837" t="str">
            <v>Cabecera</v>
          </cell>
          <cell r="H1837" t="str">
            <v>Cll.  54 #  33-45 piso 1</v>
          </cell>
          <cell r="I1837" t="str">
            <v>Tercer Turno</v>
          </cell>
          <cell r="J1837">
            <v>5</v>
          </cell>
          <cell r="K1837">
            <v>13</v>
          </cell>
        </row>
        <row r="1838">
          <cell r="A1838" t="str">
            <v>Nelly patricia calderon</v>
          </cell>
          <cell r="B1838" t="str">
            <v>Cll. 11 14-46 barrio estero</v>
          </cell>
          <cell r="C1838" t="str">
            <v>ESTERO</v>
          </cell>
          <cell r="D1838">
            <v>3204648283</v>
          </cell>
          <cell r="E1838" t="str">
            <v>ESTERO</v>
          </cell>
          <cell r="F1838" t="str">
            <v>Villavicencio</v>
          </cell>
          <cell r="G1838" t="str">
            <v>Villavicencio</v>
          </cell>
          <cell r="H1838" t="str">
            <v>Carrera 44C # 33B - 08 Edificio Navarro
Urbanización Los Pinos</v>
          </cell>
          <cell r="I1838" t="str">
            <v>Tercer Turno</v>
          </cell>
          <cell r="J1838">
            <v>5</v>
          </cell>
          <cell r="K1838">
            <v>13</v>
          </cell>
        </row>
        <row r="1839">
          <cell r="A1839" t="str">
            <v>Nelly patricia calderon</v>
          </cell>
          <cell r="B1839" t="str">
            <v>Cll. 11 14-46 barrio estero</v>
          </cell>
          <cell r="C1839" t="str">
            <v>ESTERO</v>
          </cell>
          <cell r="D1839">
            <v>3204648283</v>
          </cell>
          <cell r="E1839" t="str">
            <v>ESTERO</v>
          </cell>
          <cell r="F1839" t="str">
            <v>Villavicencio</v>
          </cell>
          <cell r="G1839" t="str">
            <v>Villavicencio</v>
          </cell>
          <cell r="H1839" t="str">
            <v>Carrera 44C # 33B - 08 Edificio Navarro
Urbanización Los Pinos</v>
          </cell>
          <cell r="I1839" t="str">
            <v>Tercer Turno</v>
          </cell>
          <cell r="J1839">
            <v>0</v>
          </cell>
          <cell r="K1839">
            <v>0</v>
          </cell>
        </row>
        <row r="1840">
          <cell r="A1840" t="str">
            <v>Nelly Rocio Silva Franco</v>
          </cell>
          <cell r="B1840" t="str">
            <v>calle 38  # 2- 70 SABANA LOS PATIOS</v>
          </cell>
          <cell r="C1840" t="e">
            <v>#N/A</v>
          </cell>
          <cell r="D1840">
            <v>3125092463</v>
          </cell>
          <cell r="E1840" t="e">
            <v>#N/A</v>
          </cell>
          <cell r="F1840" t="e">
            <v>#N/A</v>
          </cell>
          <cell r="G1840" t="e">
            <v>#N/A</v>
          </cell>
          <cell r="J1840">
            <v>0</v>
          </cell>
          <cell r="K1840">
            <v>0</v>
          </cell>
        </row>
        <row r="1841">
          <cell r="A1841" t="str">
            <v>Nelly Rocio Silva Franco</v>
          </cell>
          <cell r="B1841" t="str">
            <v>calle 38  # 2- 70 SABANA LOS PATIOS</v>
          </cell>
          <cell r="C1841" t="e">
            <v>#N/A</v>
          </cell>
          <cell r="D1841">
            <v>3125092463</v>
          </cell>
          <cell r="E1841" t="e">
            <v>#N/A</v>
          </cell>
          <cell r="F1841" t="e">
            <v>#N/A</v>
          </cell>
          <cell r="G1841" t="e">
            <v>#N/A</v>
          </cell>
          <cell r="J1841">
            <v>3</v>
          </cell>
          <cell r="K1841">
            <v>9</v>
          </cell>
        </row>
        <row r="1842">
          <cell r="A1842" t="str">
            <v>Nelly Tapias</v>
          </cell>
          <cell r="B1842" t="str">
            <v xml:space="preserve">Urbanizaciòn San Fernando, Mz 7 Lote 6 </v>
          </cell>
          <cell r="C1842" t="str">
            <v>San Fernando</v>
          </cell>
          <cell r="D1842">
            <v>3126199447</v>
          </cell>
          <cell r="E1842" t="str">
            <v>San Fernando</v>
          </cell>
          <cell r="F1842" t="str">
            <v>CARTAGENA</v>
          </cell>
          <cell r="G1842" t="str">
            <v>Cartagena</v>
          </cell>
          <cell r="H1842" t="str">
            <v>Barrio La Plazuela Carrera 71 # 29 - 236 CC shoping center La plazuela local 16</v>
          </cell>
          <cell r="I1842" t="str">
            <v>Primer Turno</v>
          </cell>
          <cell r="J1842">
            <v>3</v>
          </cell>
          <cell r="K1842">
            <v>9</v>
          </cell>
        </row>
        <row r="1843">
          <cell r="A1843" t="str">
            <v>Nelly Tapias</v>
          </cell>
          <cell r="B1843" t="str">
            <v xml:space="preserve">Urbanizaciòn San Fernando, Mz 7 Lote 6 </v>
          </cell>
          <cell r="C1843" t="str">
            <v>San Fernando</v>
          </cell>
          <cell r="D1843">
            <v>3126199447</v>
          </cell>
          <cell r="E1843" t="str">
            <v>San Fernando</v>
          </cell>
          <cell r="F1843" t="str">
            <v>CARTAGENA</v>
          </cell>
          <cell r="G1843" t="str">
            <v>Cartagena</v>
          </cell>
          <cell r="H1843" t="str">
            <v>Barrio La Plazuela Carrera 71 # 29 - 236 CC shoping center La plazuela local 16</v>
          </cell>
          <cell r="I1843" t="str">
            <v>Primer Turno</v>
          </cell>
          <cell r="J1843">
            <v>0</v>
          </cell>
          <cell r="K1843">
            <v>0</v>
          </cell>
        </row>
        <row r="1844">
          <cell r="A1844" t="str">
            <v>NELLYS CARVAJALINO VERGARA/ABIGAIL APARICIO CARVAJALINO</v>
          </cell>
          <cell r="B1844" t="str">
            <v>Cra 59 # 70 - 33 Edificio Royal Park Barranquilla/Atlantico</v>
          </cell>
          <cell r="C1844" t="e">
            <v>#N/A</v>
          </cell>
          <cell r="D1844">
            <v>3157521995</v>
          </cell>
          <cell r="E1844" t="e">
            <v>#N/A</v>
          </cell>
          <cell r="F1844" t="e">
            <v>#N/A</v>
          </cell>
          <cell r="G1844" t="e">
            <v>#N/A</v>
          </cell>
          <cell r="J1844">
            <v>0</v>
          </cell>
          <cell r="K1844">
            <v>0</v>
          </cell>
        </row>
        <row r="1845">
          <cell r="A1845" t="str">
            <v>NELLYS CARVAJALINO VERGARA/ABIGAIL APARICIO CARVAJALINO</v>
          </cell>
          <cell r="B1845" t="str">
            <v>Cra 59 # 70 - 33 Edificio Royal Park Barranquilla/Atlantico</v>
          </cell>
          <cell r="C1845" t="e">
            <v>#N/A</v>
          </cell>
          <cell r="D1845">
            <v>3157521995</v>
          </cell>
          <cell r="E1845" t="e">
            <v>#N/A</v>
          </cell>
          <cell r="F1845" t="e">
            <v>#N/A</v>
          </cell>
          <cell r="G1845" t="e">
            <v>#N/A</v>
          </cell>
          <cell r="J1845">
            <v>0</v>
          </cell>
          <cell r="K1845">
            <v>0</v>
          </cell>
        </row>
        <row r="1846">
          <cell r="A1846" t="str">
            <v>NELSON ARANGO RESTREPO</v>
          </cell>
          <cell r="B1846" t="str">
            <v>CALLE 62C#130_32 CORREGIMIENTO SAN CRISTÓBAL POR LA CALLE PÉREZ CALLEJÓN A MANO IZQUIERDA</v>
          </cell>
          <cell r="C1846" t="e">
            <v>#N/A</v>
          </cell>
          <cell r="D1846">
            <v>3113539000</v>
          </cell>
          <cell r="E1846" t="e">
            <v>#N/A</v>
          </cell>
          <cell r="F1846" t="e">
            <v>#N/A</v>
          </cell>
          <cell r="G1846" t="e">
            <v>#N/A</v>
          </cell>
          <cell r="J1846">
            <v>0</v>
          </cell>
          <cell r="K1846">
            <v>0</v>
          </cell>
        </row>
        <row r="1847">
          <cell r="A1847" t="str">
            <v>NELSON ARANGO RESTREPO</v>
          </cell>
          <cell r="B1847" t="str">
            <v>CALLE 62C#130_32 CORREGIMIENTO SAN CRISTÓBAL POR LA CALLE PÉREZ CALLEJÓN A MANO IZQUIERDA</v>
          </cell>
          <cell r="C1847" t="e">
            <v>#N/A</v>
          </cell>
          <cell r="D1847">
            <v>3113539000</v>
          </cell>
          <cell r="E1847" t="e">
            <v>#N/A</v>
          </cell>
          <cell r="F1847" t="e">
            <v>#N/A</v>
          </cell>
          <cell r="G1847" t="e">
            <v>#N/A</v>
          </cell>
          <cell r="J1847">
            <v>19</v>
          </cell>
          <cell r="K1847">
            <v>35</v>
          </cell>
        </row>
        <row r="1848">
          <cell r="A1848" t="str">
            <v>NELSON FERNANDO GONZALEZ</v>
          </cell>
          <cell r="B1848" t="str">
            <v>CRA 12D#14-40 CIUDAD JARDIN SUR</v>
          </cell>
          <cell r="C1848" t="str">
            <v>ciudad jardin sur</v>
          </cell>
          <cell r="D1848">
            <v>3138392033</v>
          </cell>
          <cell r="E1848" t="str">
            <v>ciudad jardin sur</v>
          </cell>
          <cell r="F1848" t="str">
            <v>Bogota</v>
          </cell>
          <cell r="G1848" t="str">
            <v>Dorado</v>
          </cell>
          <cell r="H1848" t="str">
            <v>Diagonal 82 Bis # 85 - 90</v>
          </cell>
          <cell r="I1848" t="str">
            <v>Primer Turno</v>
          </cell>
          <cell r="J1848">
            <v>19</v>
          </cell>
          <cell r="K1848">
            <v>35</v>
          </cell>
        </row>
        <row r="1849">
          <cell r="A1849" t="str">
            <v>NELSON FERNANDO GONZALEZ</v>
          </cell>
          <cell r="B1849" t="str">
            <v>CRA 12D#14-40 CIUDAD JARDIN SUR</v>
          </cell>
          <cell r="C1849" t="str">
            <v>ciudad jardin sur</v>
          </cell>
          <cell r="D1849">
            <v>3138392033</v>
          </cell>
          <cell r="E1849" t="str">
            <v>ciudad jardin sur</v>
          </cell>
          <cell r="F1849" t="str">
            <v>Bogota</v>
          </cell>
          <cell r="G1849" t="str">
            <v>Dorado</v>
          </cell>
          <cell r="H1849" t="str">
            <v>Diagonal 82 Bis # 85 - 90</v>
          </cell>
          <cell r="I1849" t="str">
            <v>Primer Turno</v>
          </cell>
          <cell r="J1849" t="str">
            <v>16 km</v>
          </cell>
          <cell r="K1849" t="str">
            <v>35 min</v>
          </cell>
        </row>
        <row r="1850">
          <cell r="A1850" t="str">
            <v>NELSON PADILLA</v>
          </cell>
          <cell r="B1850" t="str">
            <v>Calle 45 #25a 69</v>
          </cell>
          <cell r="C1850" t="str">
            <v>Villa Muvdi</v>
          </cell>
          <cell r="D1850" t="str">
            <v>3884259-3754019-3045407952</v>
          </cell>
          <cell r="E1850" t="str">
            <v>Villa Muvdi</v>
          </cell>
          <cell r="F1850" t="str">
            <v>Soledad</v>
          </cell>
          <cell r="G1850" t="str">
            <v>Riomar</v>
          </cell>
          <cell r="H1850" t="str">
            <v>Cra. 51 # 82-197</v>
          </cell>
          <cell r="J1850">
            <v>4</v>
          </cell>
          <cell r="K1850">
            <v>12</v>
          </cell>
        </row>
        <row r="1851">
          <cell r="A1851" t="str">
            <v>Nereida Maria Barcelo Ortiz</v>
          </cell>
          <cell r="B1851" t="str">
            <v>CRA 4 23 85</v>
          </cell>
          <cell r="C1851" t="str">
            <v>Simon Bolivar</v>
          </cell>
          <cell r="D1851" t="str">
            <v>3022189550-3937976</v>
          </cell>
          <cell r="E1851" t="str">
            <v>Simon Bolivar</v>
          </cell>
          <cell r="F1851" t="str">
            <v>Barranquilla</v>
          </cell>
          <cell r="G1851" t="str">
            <v>Murillo</v>
          </cell>
          <cell r="H1851" t="str">
            <v>Calle 45 # 9B - 08</v>
          </cell>
          <cell r="J1851">
            <v>0</v>
          </cell>
          <cell r="K1851">
            <v>0</v>
          </cell>
        </row>
        <row r="1852">
          <cell r="A1852" t="str">
            <v>NESLY SAMANTA HENAO RODRIGUEZ/MICHAEL ANDRES RODRIGUEZ ORTIZ</v>
          </cell>
          <cell r="B1852" t="str">
            <v>TRANSVERSAL 13 D # 45F-58 SUR BARRIO SAN JORGE (CERCA A LA ESTACION SANTA LUCIA DE TRANSMILENIO) BOGOTÁ</v>
          </cell>
          <cell r="C1852" t="e">
            <v>#N/A</v>
          </cell>
          <cell r="D1852" t="str">
            <v>3102419789-3196260539</v>
          </cell>
          <cell r="E1852" t="e">
            <v>#N/A</v>
          </cell>
          <cell r="F1852" t="e">
            <v>#N/A</v>
          </cell>
          <cell r="G1852" t="e">
            <v>#N/A</v>
          </cell>
          <cell r="J1852">
            <v>0</v>
          </cell>
          <cell r="K1852">
            <v>0</v>
          </cell>
        </row>
        <row r="1853">
          <cell r="A1853" t="str">
            <v>NESLY SAMANTA HENAO RODRIGUEZ/MICHAEL ANDRES RODRIGUEZ ORTIZ</v>
          </cell>
          <cell r="B1853" t="str">
            <v>TRANSVERSAL 13 D # 45F-58 SUR BARRIO SAN JORGE (CERCA A LA ESTACION SANTA LUCIA DE TRANSMILENIO) BOGOTÁ</v>
          </cell>
          <cell r="C1853" t="e">
            <v>#N/A</v>
          </cell>
          <cell r="D1853" t="str">
            <v>3102419789-3196260539</v>
          </cell>
          <cell r="E1853" t="e">
            <v>#N/A</v>
          </cell>
          <cell r="F1853" t="e">
            <v>#N/A</v>
          </cell>
          <cell r="G1853" t="e">
            <v>#N/A</v>
          </cell>
          <cell r="J1853">
            <v>0</v>
          </cell>
          <cell r="K1853">
            <v>0</v>
          </cell>
        </row>
        <row r="1854">
          <cell r="A1854" t="str">
            <v xml:space="preserve">NEVIS CANTERO </v>
          </cell>
          <cell r="B1854" t="str">
            <v>Cra. 9 # 27-27 Edificio Cenecor</v>
          </cell>
          <cell r="C1854">
            <v>0</v>
          </cell>
          <cell r="D1854">
            <v>3145317991</v>
          </cell>
          <cell r="E1854">
            <v>0</v>
          </cell>
          <cell r="F1854" t="str">
            <v>Monteria</v>
          </cell>
          <cell r="G1854" t="str">
            <v>Monteria</v>
          </cell>
          <cell r="H1854" t="str">
            <v>Cra. 9 # 27-27 Edificio Cenecor</v>
          </cell>
          <cell r="J1854">
            <v>0</v>
          </cell>
          <cell r="K1854">
            <v>0</v>
          </cell>
        </row>
        <row r="1855">
          <cell r="A1855" t="str">
            <v xml:space="preserve">NEVIS CANTERO </v>
          </cell>
          <cell r="B1855" t="str">
            <v>Cra. 9 # 27-27 Edificio Cenecor</v>
          </cell>
          <cell r="C1855">
            <v>0</v>
          </cell>
          <cell r="D1855">
            <v>3145317991</v>
          </cell>
          <cell r="E1855">
            <v>0</v>
          </cell>
          <cell r="F1855" t="str">
            <v>Monteria</v>
          </cell>
          <cell r="G1855" t="str">
            <v>Monteria</v>
          </cell>
          <cell r="H1855" t="str">
            <v>Cra. 9 # 27-27 Edificio Cenecor</v>
          </cell>
          <cell r="J1855" t="str">
            <v>5,9KM</v>
          </cell>
          <cell r="K1855" t="str">
            <v>17MIN</v>
          </cell>
        </row>
        <row r="1856">
          <cell r="A1856" t="str">
            <v>NICKHOL MEGUMI CARDONA CARBAJAL</v>
          </cell>
          <cell r="B1856" t="str">
            <v>CARRERA 52 # 123 B - 30 APT 503 EDIFICIO EL DANUBIO EL BATAM BOGOTA</v>
          </cell>
          <cell r="C1856" t="e">
            <v>#N/A</v>
          </cell>
          <cell r="D1856">
            <v>3223636992</v>
          </cell>
          <cell r="E1856" t="e">
            <v>#N/A</v>
          </cell>
          <cell r="F1856" t="e">
            <v>#N/A</v>
          </cell>
          <cell r="G1856" t="e">
            <v>#N/A</v>
          </cell>
          <cell r="J1856" t="str">
            <v>5,9KM</v>
          </cell>
          <cell r="K1856" t="str">
            <v>17MIN</v>
          </cell>
        </row>
        <row r="1857">
          <cell r="A1857" t="str">
            <v>NICKHOL MEGUMI CARDONA CARBAJAL</v>
          </cell>
          <cell r="B1857" t="str">
            <v>CARRERA 52 # 123 B - 30 APT 503 EDIFICIO EL DANUBIO EL BATAM BOGOTA</v>
          </cell>
          <cell r="C1857" t="e">
            <v>#N/A</v>
          </cell>
          <cell r="D1857">
            <v>3223636992</v>
          </cell>
          <cell r="E1857" t="e">
            <v>#N/A</v>
          </cell>
          <cell r="F1857" t="e">
            <v>#N/A</v>
          </cell>
          <cell r="G1857" t="e">
            <v>#N/A</v>
          </cell>
          <cell r="J1857" t="str">
            <v>20 km</v>
          </cell>
          <cell r="K1857" t="str">
            <v>42 min</v>
          </cell>
        </row>
        <row r="1858">
          <cell r="A1858" t="str">
            <v>Nicki Antequera</v>
          </cell>
          <cell r="B1858" t="str">
            <v>calle 17A # 13  -17</v>
          </cell>
          <cell r="C1858" t="str">
            <v>La playa Antes de adelita de char</v>
          </cell>
          <cell r="D1858" t="str">
            <v>3105994850 - 3147194</v>
          </cell>
          <cell r="E1858" t="str">
            <v>La playa Antes de adelita de char</v>
          </cell>
          <cell r="F1858" t="str">
            <v>La playa</v>
          </cell>
          <cell r="G1858" t="str">
            <v>Murillo</v>
          </cell>
          <cell r="H1858" t="str">
            <v>Calle 45 # 9B - 08</v>
          </cell>
          <cell r="J1858" t="str">
            <v>43,1KM</v>
          </cell>
          <cell r="K1858" t="str">
            <v>46MIN</v>
          </cell>
        </row>
        <row r="1859">
          <cell r="A1859" t="str">
            <v>NICOLAS ANDREY CAÑON ORTIZ</v>
          </cell>
          <cell r="B1859" t="str">
            <v>CRA 3 # 21-74 BARRIO COCLIES ZIPAQUIRA/CUNDINAMARCA</v>
          </cell>
          <cell r="C1859" t="e">
            <v>#N/A</v>
          </cell>
          <cell r="D1859" t="str">
            <v>3106956388-3222904151</v>
          </cell>
          <cell r="E1859" t="e">
            <v>#N/A</v>
          </cell>
          <cell r="F1859" t="e">
            <v>#N/A</v>
          </cell>
          <cell r="G1859" t="e">
            <v>#N/A</v>
          </cell>
          <cell r="J1859" t="str">
            <v>43,1KM</v>
          </cell>
          <cell r="K1859" t="str">
            <v>46MIN</v>
          </cell>
        </row>
        <row r="1860">
          <cell r="A1860" t="str">
            <v>NICOLAS ANDREY CAÑON ORTIZ</v>
          </cell>
          <cell r="B1860" t="str">
            <v>CRA 3 # 21-74 BARRIO COCLIES ZIPAQUIRA/CUNDINAMARCA</v>
          </cell>
          <cell r="C1860" t="e">
            <v>#N/A</v>
          </cell>
          <cell r="D1860" t="str">
            <v>3106956388-3222904151</v>
          </cell>
          <cell r="E1860" t="e">
            <v>#N/A</v>
          </cell>
          <cell r="F1860" t="e">
            <v>#N/A</v>
          </cell>
          <cell r="G1860" t="e">
            <v>#N/A</v>
          </cell>
          <cell r="J1860" t="str">
            <v>15,7KM</v>
          </cell>
          <cell r="K1860" t="str">
            <v>35MIN</v>
          </cell>
        </row>
        <row r="1861">
          <cell r="A1861" t="str">
            <v>NICOLAS ANTONIO LOPEZ ZAMBRANO</v>
          </cell>
          <cell r="B1861" t="str">
            <v>CARRERA 129 #130-03 MIRAMAR DE SUBA BOGOTA</v>
          </cell>
          <cell r="C1861" t="e">
            <v>#N/A</v>
          </cell>
          <cell r="D1861" t="str">
            <v>3148592974-3133460351</v>
          </cell>
          <cell r="E1861" t="e">
            <v>#N/A</v>
          </cell>
          <cell r="F1861" t="e">
            <v>#N/A</v>
          </cell>
          <cell r="G1861" t="e">
            <v>#N/A</v>
          </cell>
          <cell r="J1861" t="str">
            <v>15,7KM</v>
          </cell>
          <cell r="K1861" t="str">
            <v>35MIN</v>
          </cell>
        </row>
        <row r="1862">
          <cell r="A1862" t="str">
            <v>NICOLAS ANTONIO LOPEZ ZAMBRANO</v>
          </cell>
          <cell r="B1862" t="str">
            <v>CARRERA 129 #130-03 MIRAMAR DE SUBA BOGOTA</v>
          </cell>
          <cell r="C1862" t="e">
            <v>#N/A</v>
          </cell>
          <cell r="D1862" t="str">
            <v>3148592974-3133460351</v>
          </cell>
          <cell r="E1862" t="e">
            <v>#N/A</v>
          </cell>
          <cell r="F1862" t="e">
            <v>#N/A</v>
          </cell>
          <cell r="G1862" t="e">
            <v>#N/A</v>
          </cell>
          <cell r="J1862">
            <v>0</v>
          </cell>
          <cell r="K1862">
            <v>0</v>
          </cell>
        </row>
        <row r="1863">
          <cell r="A1863" t="str">
            <v>NICOLAS ARBEY CAÑON</v>
          </cell>
          <cell r="B1863" t="str">
            <v>CRA 3 # 21-74 Barrio coclies Zipaquira arriba de la Y ZIPAQUIRA/CUNDINAMARCA</v>
          </cell>
          <cell r="C1863" t="e">
            <v>#N/A</v>
          </cell>
          <cell r="D1863">
            <v>3106956388</v>
          </cell>
          <cell r="E1863" t="e">
            <v>#N/A</v>
          </cell>
          <cell r="F1863" t="e">
            <v>#N/A</v>
          </cell>
          <cell r="G1863" t="e">
            <v>#N/A</v>
          </cell>
          <cell r="J1863">
            <v>0</v>
          </cell>
          <cell r="K1863">
            <v>0</v>
          </cell>
        </row>
        <row r="1864">
          <cell r="A1864" t="str">
            <v>NICOLAS ARBEY CAÑON</v>
          </cell>
          <cell r="B1864" t="str">
            <v>CRA 3 # 21-74 Barrio coclies Zipaquira arriba de la Y ZIPAQUIRA/CUNDINAMARCA</v>
          </cell>
          <cell r="C1864" t="e">
            <v>#N/A</v>
          </cell>
          <cell r="D1864">
            <v>3106956388</v>
          </cell>
          <cell r="E1864" t="e">
            <v>#N/A</v>
          </cell>
          <cell r="F1864" t="e">
            <v>#N/A</v>
          </cell>
          <cell r="G1864" t="e">
            <v>#N/A</v>
          </cell>
        </row>
        <row r="1865">
          <cell r="A1865" t="str">
            <v>Nicolas Ramirez</v>
          </cell>
          <cell r="B1865" t="str">
            <v>Carrera 1B N 46A 18 Urb. Manolete</v>
          </cell>
          <cell r="C1865">
            <v>0</v>
          </cell>
          <cell r="D1865">
            <v>3174375446</v>
          </cell>
          <cell r="F1865" t="str">
            <v>Tunja</v>
          </cell>
          <cell r="G1865" t="str">
            <v>Tunja</v>
          </cell>
          <cell r="H1865" t="str">
            <v>Carrera 1B N 46A 18 Urb. Manolete</v>
          </cell>
          <cell r="J1865" t="str">
            <v>7.6</v>
          </cell>
          <cell r="K1865" t="str">
            <v>21 min</v>
          </cell>
        </row>
        <row r="1866">
          <cell r="A1866" t="str">
            <v xml:space="preserve">NINFA MARCELA BUSTILLO </v>
          </cell>
          <cell r="B1866" t="str">
            <v>CRA13B #54-08</v>
          </cell>
          <cell r="C1866" t="str">
            <v>Cevillar</v>
          </cell>
          <cell r="D1866">
            <v>3041132852</v>
          </cell>
          <cell r="E1866" t="str">
            <v>Cevillar</v>
          </cell>
          <cell r="F1866" t="str">
            <v>Barranquilla</v>
          </cell>
          <cell r="G1866" t="str">
            <v>Riomar</v>
          </cell>
          <cell r="H1866" t="str">
            <v>Cra. 51 # 82-197</v>
          </cell>
          <cell r="J1866">
            <v>3</v>
          </cell>
          <cell r="K1866">
            <v>5</v>
          </cell>
        </row>
        <row r="1867">
          <cell r="A1867" t="str">
            <v>Nini Betancurt</v>
          </cell>
          <cell r="B1867" t="str">
            <v>Rionegro</v>
          </cell>
          <cell r="C1867" t="str">
            <v>Rionegro</v>
          </cell>
          <cell r="D1867">
            <v>0</v>
          </cell>
          <cell r="E1867" t="str">
            <v>Rionegro</v>
          </cell>
          <cell r="F1867" t="str">
            <v xml:space="preserve">RIONEGRO </v>
          </cell>
          <cell r="G1867" t="str">
            <v>Clinica somer</v>
          </cell>
          <cell r="H1867" t="str">
            <v>Cll. 38 # 54 A - 35 piso 4 Rionegro</v>
          </cell>
          <cell r="I1867" t="str">
            <v>Cuarto Turno</v>
          </cell>
          <cell r="J1867">
            <v>3</v>
          </cell>
          <cell r="K1867">
            <v>5</v>
          </cell>
        </row>
        <row r="1868">
          <cell r="A1868" t="str">
            <v>Nini Betancurt</v>
          </cell>
          <cell r="B1868" t="str">
            <v>Rionegro</v>
          </cell>
          <cell r="C1868" t="str">
            <v>Rionegro</v>
          </cell>
          <cell r="D1868">
            <v>0</v>
          </cell>
          <cell r="E1868" t="str">
            <v>Rionegro</v>
          </cell>
          <cell r="F1868" t="str">
            <v xml:space="preserve">RIONEGRO </v>
          </cell>
          <cell r="G1868" t="str">
            <v>Clinica somer</v>
          </cell>
          <cell r="H1868" t="str">
            <v>Cll. 38 # 54 A - 35 piso 4 Rionegro</v>
          </cell>
          <cell r="I1868" t="str">
            <v>Cuarto Turno</v>
          </cell>
          <cell r="J1868" t="str">
            <v>6.4 km</v>
          </cell>
          <cell r="K1868" t="str">
            <v>11 min</v>
          </cell>
        </row>
        <row r="1869">
          <cell r="A1869" t="str">
            <v>NOHORA GARCIA</v>
          </cell>
          <cell r="B1869" t="str">
            <v>MANZANA C CASA 17 LA FLORIDA VILLA CAMILA</v>
          </cell>
          <cell r="C1869" t="str">
            <v>urbanizacion villa camila</v>
          </cell>
          <cell r="D1869">
            <v>3134198638</v>
          </cell>
          <cell r="E1869" t="str">
            <v>urbanizacion villa camila</v>
          </cell>
          <cell r="F1869" t="str">
            <v>Cucuta</v>
          </cell>
          <cell r="G1869" t="str">
            <v>Cucuta</v>
          </cell>
          <cell r="H1869" t="str">
            <v>Calle 14 # 1-37 Barrio La Playa, Centro.</v>
          </cell>
          <cell r="J1869" t="str">
            <v>6.4 km</v>
          </cell>
          <cell r="K1869" t="str">
            <v>11 min</v>
          </cell>
        </row>
        <row r="1870">
          <cell r="A1870" t="str">
            <v>NOHORA GARCIA</v>
          </cell>
          <cell r="B1870" t="str">
            <v>MANZANA C CASA 17 LA FLORIDA VILLA CAMILA</v>
          </cell>
          <cell r="C1870" t="str">
            <v>urbanizacion villa camila</v>
          </cell>
          <cell r="D1870">
            <v>3134198638</v>
          </cell>
          <cell r="E1870" t="str">
            <v>urbanizacion villa camila</v>
          </cell>
          <cell r="F1870" t="str">
            <v>Cucuta</v>
          </cell>
          <cell r="G1870" t="str">
            <v>Cucuta</v>
          </cell>
          <cell r="H1870" t="str">
            <v>Calle 14 # 1-37 Barrio La Playa, Centro.</v>
          </cell>
          <cell r="J1870" t="str">
            <v>6 Km</v>
          </cell>
          <cell r="K1870" t="str">
            <v>15 MIN</v>
          </cell>
        </row>
        <row r="1871">
          <cell r="A1871" t="str">
            <v xml:space="preserve">Nora Loaiza </v>
          </cell>
          <cell r="B1871" t="str">
            <v xml:space="preserve">Cll80b #72c-166 barrio Lopez de mesa </v>
          </cell>
          <cell r="C1871" t="str">
            <v>ORDEN PUBLICO</v>
          </cell>
          <cell r="D1871">
            <v>3207548934</v>
          </cell>
          <cell r="E1871" t="str">
            <v>BARRIO LOPEZ DE MESA COMUNA 5</v>
          </cell>
          <cell r="F1871" t="str">
            <v>Medellin</v>
          </cell>
          <cell r="G1871" t="str">
            <v>Hosp. San Vicente de Paúl</v>
          </cell>
          <cell r="H1871" t="str">
            <v>Cll. 64 # 51 D - 70 HSVP</v>
          </cell>
          <cell r="I1871" t="str">
            <v>Tercer Turno</v>
          </cell>
          <cell r="J1871" t="str">
            <v>6 Km</v>
          </cell>
          <cell r="K1871" t="str">
            <v>15 MIN</v>
          </cell>
        </row>
        <row r="1872">
          <cell r="A1872" t="str">
            <v xml:space="preserve">Nora Loaiza </v>
          </cell>
          <cell r="B1872" t="str">
            <v xml:space="preserve">Cll80b #72c-166 barrio Lopez de mesa </v>
          </cell>
          <cell r="C1872" t="str">
            <v>ORDEN PUBLICO</v>
          </cell>
          <cell r="D1872">
            <v>3207548934</v>
          </cell>
          <cell r="E1872" t="str">
            <v>BARRIO LOPEZ DE MESA COMUNA 5</v>
          </cell>
          <cell r="F1872" t="str">
            <v>Medellin</v>
          </cell>
          <cell r="G1872" t="str">
            <v>Hosp. San Vicente de Paúl</v>
          </cell>
          <cell r="H1872" t="str">
            <v>Cll. 64 # 51 D - 70 HSVP</v>
          </cell>
          <cell r="I1872" t="str">
            <v>Tercer Turno</v>
          </cell>
          <cell r="J1872">
            <v>0</v>
          </cell>
          <cell r="K1872">
            <v>0</v>
          </cell>
        </row>
        <row r="1873">
          <cell r="A1873" t="str">
            <v>NORA LUCIA CAICEDO ORREGO</v>
          </cell>
          <cell r="B1873" t="str">
            <v>CALLÉ 16 61-06 BLOQUE 53 APTO 202 CALI/VALLE DEL CAUCA</v>
          </cell>
          <cell r="C1873" t="e">
            <v>#N/A</v>
          </cell>
          <cell r="D1873">
            <v>3122716126</v>
          </cell>
          <cell r="E1873" t="e">
            <v>#N/A</v>
          </cell>
          <cell r="F1873" t="e">
            <v>#N/A</v>
          </cell>
          <cell r="G1873" t="e">
            <v>#N/A</v>
          </cell>
          <cell r="J1873">
            <v>0</v>
          </cell>
          <cell r="K1873">
            <v>0</v>
          </cell>
        </row>
        <row r="1874">
          <cell r="A1874" t="str">
            <v>NORA LUCIA CAICEDO ORREGO</v>
          </cell>
          <cell r="B1874" t="str">
            <v>CALLÉ 16 61-06 BLOQUE 53 APTO 202 CALI/VALLE DEL CAUCA</v>
          </cell>
          <cell r="C1874" t="e">
            <v>#N/A</v>
          </cell>
          <cell r="D1874">
            <v>3122716126</v>
          </cell>
          <cell r="E1874" t="e">
            <v>#N/A</v>
          </cell>
          <cell r="F1874" t="e">
            <v>#N/A</v>
          </cell>
          <cell r="G1874" t="e">
            <v>#N/A</v>
          </cell>
          <cell r="J1874">
            <v>10</v>
          </cell>
          <cell r="K1874">
            <v>20</v>
          </cell>
        </row>
        <row r="1875">
          <cell r="A1875" t="str">
            <v>NORMA PINEDA</v>
          </cell>
          <cell r="B1875" t="str">
            <v xml:space="preserve">CARRERA 5TA # 22C- 04 SUR - 20 de julio      </v>
          </cell>
          <cell r="C1875" t="str">
            <v>20 de julio</v>
          </cell>
          <cell r="D1875">
            <v>3132212459</v>
          </cell>
          <cell r="E1875" t="str">
            <v>20 de julio</v>
          </cell>
          <cell r="F1875" t="str">
            <v>Bogota</v>
          </cell>
          <cell r="G1875" t="str">
            <v>San Jose</v>
          </cell>
          <cell r="H1875" t="str">
            <v>Cll. 10 # 18-75 piso 3</v>
          </cell>
          <cell r="I1875" t="str">
            <v>Tercer Turno</v>
          </cell>
          <cell r="J1875">
            <v>10</v>
          </cell>
          <cell r="K1875">
            <v>20</v>
          </cell>
        </row>
        <row r="1876">
          <cell r="A1876" t="str">
            <v>NORMA PINEDA</v>
          </cell>
          <cell r="B1876" t="str">
            <v xml:space="preserve">CARRERA 5TA # 22C- 04 SUR - 20 de julio      </v>
          </cell>
          <cell r="C1876" t="str">
            <v>20 de julio</v>
          </cell>
          <cell r="D1876">
            <v>3132212459</v>
          </cell>
          <cell r="E1876" t="str">
            <v>20 de julio</v>
          </cell>
          <cell r="F1876" t="str">
            <v>Bogota</v>
          </cell>
          <cell r="G1876" t="str">
            <v>San Jose</v>
          </cell>
          <cell r="H1876" t="str">
            <v>Cll. 10 # 18-75 piso 3</v>
          </cell>
          <cell r="I1876" t="str">
            <v>Tercer Turno</v>
          </cell>
          <cell r="J1876" t="str">
            <v>2.3 km</v>
          </cell>
          <cell r="K1876" t="str">
            <v>7 min</v>
          </cell>
        </row>
        <row r="1877">
          <cell r="A1877" t="str">
            <v xml:space="preserve">NUÑEZ GUZMAN MARIA DEL CARMEN </v>
          </cell>
          <cell r="B1877" t="str">
            <v>Carrera 3a  70-31 B/ Valparaiso III</v>
          </cell>
          <cell r="C1877" t="str">
            <v>Valparaiso III</v>
          </cell>
          <cell r="D1877">
            <v>3104789198</v>
          </cell>
          <cell r="E1877" t="str">
            <v>Valparaiso III</v>
          </cell>
          <cell r="F1877" t="str">
            <v>Ibague</v>
          </cell>
          <cell r="G1877" t="str">
            <v>Ibague</v>
          </cell>
          <cell r="H1877" t="str">
            <v>Calle 41 # 5 - 40 Barrio Restrepo</v>
          </cell>
          <cell r="I1877" t="str">
            <v>Primer Turno</v>
          </cell>
          <cell r="J1877" t="str">
            <v>2.3 km</v>
          </cell>
          <cell r="K1877" t="str">
            <v>7 min</v>
          </cell>
        </row>
        <row r="1878">
          <cell r="A1878" t="str">
            <v xml:space="preserve">NUÑEZ GUZMAN MARIA DEL CARMEN </v>
          </cell>
          <cell r="B1878" t="str">
            <v>Carrera 3a  70-31 B/ Valparaiso III</v>
          </cell>
          <cell r="C1878" t="str">
            <v>Valparaiso III</v>
          </cell>
          <cell r="D1878">
            <v>3104789198</v>
          </cell>
          <cell r="E1878" t="str">
            <v>Valparaiso III</v>
          </cell>
          <cell r="F1878" t="str">
            <v>Ibague</v>
          </cell>
          <cell r="G1878" t="str">
            <v>Ibague</v>
          </cell>
          <cell r="H1878" t="str">
            <v>Calle 41 # 5 - 40 Barrio Restrepo</v>
          </cell>
          <cell r="I1878" t="str">
            <v>Primer Turno</v>
          </cell>
          <cell r="J1878" t="str">
            <v>25.6</v>
          </cell>
          <cell r="K1878" t="str">
            <v>39 min</v>
          </cell>
        </row>
        <row r="1879">
          <cell r="A1879" t="str">
            <v>NURIS DIAZ</v>
          </cell>
          <cell r="B1879" t="str">
            <v xml:space="preserve">CALLE 20 1C # 4-03 MALAMBO </v>
          </cell>
          <cell r="C1879" t="str">
            <v>MALAMBO</v>
          </cell>
          <cell r="D1879" t="str">
            <v>-3234775949</v>
          </cell>
          <cell r="E1879" t="str">
            <v>MALAMBO</v>
          </cell>
          <cell r="F1879" t="str">
            <v>Malambo</v>
          </cell>
          <cell r="G1879" t="str">
            <v>Riomar</v>
          </cell>
          <cell r="H1879" t="str">
            <v>Cra. 51 # 82-197</v>
          </cell>
          <cell r="J1879">
            <v>19</v>
          </cell>
          <cell r="K1879" t="str">
            <v>20min</v>
          </cell>
        </row>
        <row r="1880">
          <cell r="A1880" t="str">
            <v xml:space="preserve">Nuris LAMADRID </v>
          </cell>
          <cell r="B1880" t="str">
            <v xml:space="preserve">Diagonal 45a sur # 13 m - 15  </v>
          </cell>
          <cell r="C1880" t="str">
            <v xml:space="preserve">Santa Lucia </v>
          </cell>
          <cell r="D1880">
            <v>3209673499</v>
          </cell>
          <cell r="E1880" t="str">
            <v xml:space="preserve">Santa Lucia </v>
          </cell>
          <cell r="F1880" t="str">
            <v>BOGOTÁ</v>
          </cell>
          <cell r="G1880" t="str">
            <v xml:space="preserve">Dorado </v>
          </cell>
          <cell r="H1880" t="str">
            <v>Diagonal 82 Bis # 85 - 90</v>
          </cell>
          <cell r="J1880">
            <v>5</v>
          </cell>
          <cell r="K1880">
            <v>13</v>
          </cell>
        </row>
        <row r="1881">
          <cell r="A1881" t="str">
            <v>OLGA</v>
          </cell>
          <cell r="B1881" t="str">
            <v>Cra 16 # 58 - 19 Barrio Nueva Esperanza</v>
          </cell>
          <cell r="C1881">
            <v>0</v>
          </cell>
          <cell r="D1881">
            <v>0</v>
          </cell>
          <cell r="E1881">
            <v>0</v>
          </cell>
          <cell r="F1881" t="str">
            <v>Barranquilla</v>
          </cell>
          <cell r="G1881" t="str">
            <v>Riomar</v>
          </cell>
          <cell r="H1881" t="str">
            <v>Cra. 51 # 82-197</v>
          </cell>
          <cell r="J1881">
            <v>5</v>
          </cell>
          <cell r="K1881">
            <v>13</v>
          </cell>
        </row>
        <row r="1882">
          <cell r="A1882" t="str">
            <v>OLGA</v>
          </cell>
          <cell r="B1882" t="str">
            <v>Cra 16 # 58 - 19 Barrio Nueva Esperanza</v>
          </cell>
          <cell r="C1882">
            <v>0</v>
          </cell>
          <cell r="D1882">
            <v>0</v>
          </cell>
          <cell r="E1882">
            <v>0</v>
          </cell>
          <cell r="F1882" t="str">
            <v>Barranquilla</v>
          </cell>
          <cell r="G1882" t="str">
            <v>Riomar</v>
          </cell>
          <cell r="H1882" t="str">
            <v>Cra. 51 # 82-197</v>
          </cell>
          <cell r="J1882">
            <v>14</v>
          </cell>
          <cell r="K1882">
            <v>27</v>
          </cell>
        </row>
        <row r="1883">
          <cell r="A1883" t="str">
            <v>Olga Lucia Pachon</v>
          </cell>
          <cell r="B1883" t="str">
            <v>CRA 81 70 25</v>
          </cell>
          <cell r="C1883" t="str">
            <v>SANTA HELENITA</v>
          </cell>
          <cell r="D1883">
            <v>3053957658</v>
          </cell>
          <cell r="E1883" t="str">
            <v>SANTA HELENITA</v>
          </cell>
          <cell r="F1883" t="str">
            <v>Bogota</v>
          </cell>
          <cell r="G1883" t="str">
            <v>Horizonte</v>
          </cell>
          <cell r="H1883" t="str">
            <v>Av. Cll 134 # 7b- 83 Edificio el Bosque piso 2 Consultorio 2018</v>
          </cell>
          <cell r="I1883" t="str">
            <v>Primer Turno</v>
          </cell>
          <cell r="J1883">
            <v>14</v>
          </cell>
          <cell r="K1883">
            <v>27</v>
          </cell>
        </row>
        <row r="1884">
          <cell r="A1884" t="str">
            <v>Olga Lucia Pachon</v>
          </cell>
          <cell r="B1884" t="str">
            <v xml:space="preserve">Cra 92 # 73 a -49 </v>
          </cell>
          <cell r="C1884" t="str">
            <v>SANTA ROSITA</v>
          </cell>
          <cell r="D1884">
            <v>3053957658</v>
          </cell>
          <cell r="E1884" t="str">
            <v>SANTA ROSITA</v>
          </cell>
          <cell r="F1884" t="str">
            <v>Bogota</v>
          </cell>
          <cell r="G1884" t="str">
            <v>Horizonte</v>
          </cell>
          <cell r="H1884" t="str">
            <v>Av. Cll 134 # 7b- 83 Edificio el Bosque piso 2 Consultorio 2018</v>
          </cell>
          <cell r="I1884" t="str">
            <v>Primer Turno</v>
          </cell>
          <cell r="J1884">
            <v>6</v>
          </cell>
          <cell r="K1884">
            <v>17</v>
          </cell>
        </row>
        <row r="1885">
          <cell r="A1885" t="str">
            <v>OLGA LUCIA TOVAR</v>
          </cell>
          <cell r="B1885" t="str">
            <v>Calle 47D No 12c-02 alto caribe</v>
          </cell>
          <cell r="C1885" t="str">
            <v xml:space="preserve">ALTO CARIBE </v>
          </cell>
          <cell r="D1885">
            <v>3147768291</v>
          </cell>
          <cell r="E1885" t="str">
            <v xml:space="preserve">ALTO CARIBE </v>
          </cell>
          <cell r="F1885" t="str">
            <v xml:space="preserve">Neiva </v>
          </cell>
          <cell r="G1885" t="str">
            <v>Neiva</v>
          </cell>
          <cell r="H1885" t="str">
            <v>Calle 10 No. 5-45 Local 301</v>
          </cell>
          <cell r="J1885">
            <v>6</v>
          </cell>
          <cell r="K1885">
            <v>17</v>
          </cell>
        </row>
        <row r="1886">
          <cell r="A1886" t="str">
            <v>OLGA LUCIA TOVAR</v>
          </cell>
          <cell r="B1886" t="str">
            <v>Calle 47D No 12c-02 alto caribe</v>
          </cell>
          <cell r="C1886" t="str">
            <v xml:space="preserve">ALTO CARIBE </v>
          </cell>
          <cell r="D1886">
            <v>3147768291</v>
          </cell>
          <cell r="E1886" t="str">
            <v xml:space="preserve">ALTO CARIBE </v>
          </cell>
          <cell r="F1886" t="str">
            <v xml:space="preserve">Neiva </v>
          </cell>
          <cell r="G1886" t="str">
            <v>Neiva</v>
          </cell>
          <cell r="H1886" t="str">
            <v>Calle 10 No. 5-45 Local 301</v>
          </cell>
          <cell r="J1886">
            <v>35</v>
          </cell>
          <cell r="K1886" t="str">
            <v>50 min</v>
          </cell>
        </row>
        <row r="1887">
          <cell r="A1887" t="str">
            <v>Olga Margarita Gomez</v>
          </cell>
          <cell r="B1887" t="str">
            <v>Cll. 38 # 54 A - 35 piso 4 Rionegro</v>
          </cell>
          <cell r="C1887">
            <v>0</v>
          </cell>
          <cell r="F1887" t="str">
            <v xml:space="preserve">RIONEGRO </v>
          </cell>
          <cell r="G1887" t="str">
            <v>Clinica somer</v>
          </cell>
          <cell r="H1887" t="str">
            <v>Cll. 38 # 54 A - 35 piso 4 Rionegro</v>
          </cell>
          <cell r="J1887">
            <v>0</v>
          </cell>
          <cell r="K1887">
            <v>0</v>
          </cell>
        </row>
        <row r="1888">
          <cell r="A1888" t="str">
            <v xml:space="preserve">Olga Patricia Ortiz 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 t="str">
            <v>CARTAGENA</v>
          </cell>
          <cell r="G1888" t="str">
            <v>Cartagena</v>
          </cell>
          <cell r="H1888" t="str">
            <v>Barrio La Plazuela Carrera 71 # 29 - 236 CC shoping center La plazuela local 16</v>
          </cell>
          <cell r="J1888">
            <v>0</v>
          </cell>
          <cell r="K1888">
            <v>0</v>
          </cell>
        </row>
        <row r="1889">
          <cell r="A1889" t="str">
            <v xml:space="preserve">Olga Patricia Ortiz 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 t="str">
            <v>CARTAGENA</v>
          </cell>
          <cell r="G1889" t="str">
            <v>Cartagena</v>
          </cell>
          <cell r="H1889" t="str">
            <v>Barrio La Plazuela Carrera 71 # 29 - 236 CC shoping center La plazuela local 16</v>
          </cell>
          <cell r="J1889" t="str">
            <v>1.1</v>
          </cell>
          <cell r="K1889" t="str">
            <v>5 min</v>
          </cell>
        </row>
        <row r="1890">
          <cell r="A1890" t="str">
            <v>OLGA PATRICIA ORTIZ MESTRA</v>
          </cell>
          <cell r="B1890" t="str">
            <v>Calle 44 No 8-26 Barrio Alboraya</v>
          </cell>
          <cell r="C1890" t="str">
            <v>BARRANQUILLA</v>
          </cell>
          <cell r="D1890">
            <v>3116033888</v>
          </cell>
          <cell r="E1890" t="str">
            <v>ALBORAYA</v>
          </cell>
          <cell r="F1890" t="str">
            <v>Barranquilla</v>
          </cell>
          <cell r="G1890" t="str">
            <v>Murillo</v>
          </cell>
          <cell r="H1890" t="str">
            <v>Calle 45 # 9B - 08</v>
          </cell>
          <cell r="J1890" t="str">
            <v>8,2KM</v>
          </cell>
          <cell r="K1890" t="str">
            <v>23MIN</v>
          </cell>
        </row>
        <row r="1891">
          <cell r="A1891" t="str">
            <v>Olga Ruiz Llanten</v>
          </cell>
          <cell r="B1891" t="str">
            <v>calle 73HN #1-27 B/Villa del norte , La paz Popayan</v>
          </cell>
          <cell r="C1891" t="e">
            <v>#N/A</v>
          </cell>
          <cell r="D1891">
            <v>3206968239</v>
          </cell>
          <cell r="E1891" t="e">
            <v>#N/A</v>
          </cell>
          <cell r="F1891" t="e">
            <v>#N/A</v>
          </cell>
          <cell r="G1891" t="e">
            <v>#N/A</v>
          </cell>
          <cell r="J1891" t="str">
            <v>8,2KM</v>
          </cell>
          <cell r="K1891" t="str">
            <v>23MIN</v>
          </cell>
        </row>
        <row r="1892">
          <cell r="A1892" t="str">
            <v xml:space="preserve">Olga Ruiz Llanten </v>
          </cell>
          <cell r="B1892" t="str">
            <v>calle 73HN #1-27 B/Villa del norte , La paz Popayan</v>
          </cell>
          <cell r="C1892" t="e">
            <v>#N/A</v>
          </cell>
          <cell r="D1892">
            <v>3206968239</v>
          </cell>
          <cell r="E1892" t="e">
            <v>#N/A</v>
          </cell>
          <cell r="F1892" t="e">
            <v>#N/A</v>
          </cell>
          <cell r="G1892" t="e">
            <v>#N/A</v>
          </cell>
          <cell r="J1892" t="str">
            <v>8,2KM</v>
          </cell>
          <cell r="K1892" t="str">
            <v>23MIN</v>
          </cell>
        </row>
        <row r="1893">
          <cell r="A1893" t="str">
            <v xml:space="preserve">Olga Ruiz Llanten </v>
          </cell>
          <cell r="B1893" t="str">
            <v>calle 73HN #1-27 B/Villa del norte , La paz Popayan</v>
          </cell>
          <cell r="C1893" t="e">
            <v>#N/A</v>
          </cell>
          <cell r="D1893">
            <v>3206968239</v>
          </cell>
          <cell r="E1893" t="e">
            <v>#N/A</v>
          </cell>
          <cell r="F1893" t="e">
            <v>#N/A</v>
          </cell>
          <cell r="G1893" t="e">
            <v>#N/A</v>
          </cell>
          <cell r="J1893">
            <v>4</v>
          </cell>
          <cell r="K1893" t="str">
            <v>20min</v>
          </cell>
        </row>
        <row r="1894">
          <cell r="A1894" t="str">
            <v>Olga Samudio</v>
          </cell>
          <cell r="B1894" t="str">
            <v>Carrera 91 C # 127 C - 71 Suba Rincón</v>
          </cell>
          <cell r="C1894" t="str">
            <v>Suba Rincon</v>
          </cell>
          <cell r="D1894">
            <v>3175146903</v>
          </cell>
          <cell r="E1894" t="str">
            <v>Suba Rincon</v>
          </cell>
          <cell r="F1894" t="str">
            <v>BOGOTÁ</v>
          </cell>
          <cell r="G1894" t="str">
            <v xml:space="preserve">Dorado </v>
          </cell>
          <cell r="H1894" t="str">
            <v>Diagonal 82 Bis # 85 - 90</v>
          </cell>
          <cell r="J1894">
            <v>4</v>
          </cell>
          <cell r="K1894">
            <v>10</v>
          </cell>
        </row>
        <row r="1895">
          <cell r="A1895" t="str">
            <v>OLGA SARATE</v>
          </cell>
          <cell r="B1895" t="str">
            <v>CRA 16 # 58 - 19</v>
          </cell>
          <cell r="C1895">
            <v>0</v>
          </cell>
          <cell r="D1895">
            <v>0</v>
          </cell>
          <cell r="E1895">
            <v>0</v>
          </cell>
          <cell r="F1895" t="str">
            <v>Barranquilla</v>
          </cell>
          <cell r="G1895" t="str">
            <v>Unirenal</v>
          </cell>
          <cell r="H1895" t="str">
            <v>Cll.  70B # 38-152</v>
          </cell>
          <cell r="J1895">
            <v>4</v>
          </cell>
          <cell r="K1895">
            <v>10</v>
          </cell>
        </row>
        <row r="1896">
          <cell r="A1896" t="str">
            <v>OLGA SARATE</v>
          </cell>
          <cell r="B1896" t="str">
            <v>CRA 16 # 58 - 19</v>
          </cell>
          <cell r="C1896">
            <v>0</v>
          </cell>
          <cell r="D1896">
            <v>0</v>
          </cell>
          <cell r="E1896">
            <v>0</v>
          </cell>
          <cell r="F1896" t="str">
            <v>Barranquilla</v>
          </cell>
          <cell r="G1896" t="str">
            <v>Unirenal</v>
          </cell>
          <cell r="H1896" t="str">
            <v>Cll.  70B # 38-152</v>
          </cell>
          <cell r="J1896">
            <v>20</v>
          </cell>
          <cell r="K1896" t="str">
            <v>30 min</v>
          </cell>
        </row>
        <row r="1897">
          <cell r="A1897" t="str">
            <v>Olga Suarez</v>
          </cell>
          <cell r="B1897" t="str">
            <v>Cra 20 D # 62 - 47 sur</v>
          </cell>
          <cell r="C1897" t="str">
            <v>San Francisco</v>
          </cell>
          <cell r="D1897">
            <v>3163469496</v>
          </cell>
          <cell r="E1897" t="str">
            <v>San Francisco</v>
          </cell>
          <cell r="F1897" t="str">
            <v>BOGOTA</v>
          </cell>
          <cell r="G1897" t="str">
            <v>Cruz Roja</v>
          </cell>
          <cell r="H1897" t="str">
            <v>Av. Kra  68 # 68 B-31 Bloque 1 Piso 1</v>
          </cell>
          <cell r="J1897">
            <v>7</v>
          </cell>
          <cell r="K1897">
            <v>19</v>
          </cell>
        </row>
        <row r="1898">
          <cell r="A1898" t="str">
            <v>OLGA ZARATE</v>
          </cell>
          <cell r="B1898" t="str">
            <v>Cra 16 # 58 - 19 Barrio Nueva Esperanza</v>
          </cell>
          <cell r="C1898">
            <v>0</v>
          </cell>
          <cell r="D1898">
            <v>0</v>
          </cell>
          <cell r="E1898">
            <v>0</v>
          </cell>
          <cell r="F1898" t="str">
            <v>Barranquilla</v>
          </cell>
          <cell r="G1898" t="str">
            <v>Riomar</v>
          </cell>
          <cell r="H1898" t="str">
            <v>Cra. 51 # 82-197</v>
          </cell>
          <cell r="J1898">
            <v>7</v>
          </cell>
          <cell r="K1898">
            <v>19</v>
          </cell>
        </row>
        <row r="1899">
          <cell r="A1899" t="str">
            <v>OLGA ZARATE</v>
          </cell>
          <cell r="B1899" t="str">
            <v>Cra 16 # 58 - 19 Barrio Nueva Esperanza</v>
          </cell>
          <cell r="C1899">
            <v>0</v>
          </cell>
          <cell r="D1899">
            <v>0</v>
          </cell>
          <cell r="E1899">
            <v>0</v>
          </cell>
          <cell r="F1899" t="str">
            <v>Barranquilla</v>
          </cell>
          <cell r="G1899" t="str">
            <v>Riomar</v>
          </cell>
          <cell r="H1899" t="str">
            <v>Cra. 51 # 82-197</v>
          </cell>
          <cell r="J1899" t="str">
            <v>12.9</v>
          </cell>
          <cell r="K1899" t="str">
            <v>23 min</v>
          </cell>
        </row>
        <row r="1900">
          <cell r="A1900" t="str">
            <v xml:space="preserve">OLGA ZARATE </v>
          </cell>
          <cell r="B1900" t="str">
            <v>TRANSVERSAL 10  # 61 c - 93 terranova 2soledad Atlántico</v>
          </cell>
          <cell r="C1900" t="e">
            <v>#N/A</v>
          </cell>
          <cell r="D1900">
            <v>3005318546</v>
          </cell>
          <cell r="E1900" t="str">
            <v>La Chinita</v>
          </cell>
          <cell r="F1900" t="str">
            <v>Soledad</v>
          </cell>
          <cell r="G1900" t="str">
            <v>Riomar</v>
          </cell>
          <cell r="H1900" t="str">
            <v>Cra. 51 # 82-197</v>
          </cell>
          <cell r="J1900">
            <v>0</v>
          </cell>
          <cell r="K1900">
            <v>0</v>
          </cell>
        </row>
        <row r="1901">
          <cell r="A1901" t="str">
            <v>OLGER ELIAS  CASTILLA</v>
          </cell>
          <cell r="B1901" t="str">
            <v>MZ E 17 CASA 2 A ETAPA COLOMBIA /LAS AMERICAS VALLEDUPAR/CESAR</v>
          </cell>
          <cell r="C1901" t="e">
            <v>#N/A</v>
          </cell>
          <cell r="D1901">
            <v>3112062177</v>
          </cell>
          <cell r="E1901" t="e">
            <v>#N/A</v>
          </cell>
          <cell r="F1901" t="e">
            <v>#N/A</v>
          </cell>
          <cell r="G1901" t="e">
            <v>#N/A</v>
          </cell>
          <cell r="J1901">
            <v>0</v>
          </cell>
          <cell r="K1901">
            <v>0</v>
          </cell>
        </row>
        <row r="1902">
          <cell r="A1902" t="str">
            <v>OLIVA MORALES GRISALES</v>
          </cell>
          <cell r="B1902" t="str">
            <v>LA CEJA/ANTIOQUIA</v>
          </cell>
          <cell r="C1902" t="e">
            <v>#N/A</v>
          </cell>
          <cell r="D1902">
            <v>3205156382</v>
          </cell>
          <cell r="E1902" t="e">
            <v>#N/A</v>
          </cell>
          <cell r="F1902" t="e">
            <v>#N/A</v>
          </cell>
          <cell r="G1902" t="e">
            <v>#N/A</v>
          </cell>
          <cell r="J1902">
            <v>0</v>
          </cell>
          <cell r="K1902">
            <v>0</v>
          </cell>
        </row>
        <row r="1903">
          <cell r="A1903" t="str">
            <v>OLIVA MORALES GRISALES</v>
          </cell>
          <cell r="B1903" t="str">
            <v>LA CEJA/ANTIOQUIA</v>
          </cell>
          <cell r="C1903" t="e">
            <v>#N/A</v>
          </cell>
          <cell r="D1903">
            <v>3205156382</v>
          </cell>
          <cell r="E1903" t="e">
            <v>#N/A</v>
          </cell>
          <cell r="F1903" t="e">
            <v>#N/A</v>
          </cell>
          <cell r="G1903" t="e">
            <v>#N/A</v>
          </cell>
          <cell r="J1903">
            <v>8.1999999999999993</v>
          </cell>
          <cell r="K1903" t="str">
            <v>40min</v>
          </cell>
        </row>
        <row r="1904">
          <cell r="A1904" t="str">
            <v>OLIVA MORENO</v>
          </cell>
          <cell r="B1904" t="str">
            <v>CALLE 18 #109-20</v>
          </cell>
          <cell r="C1904" t="str">
            <v>FONTIBON</v>
          </cell>
          <cell r="D1904">
            <v>3125083180</v>
          </cell>
          <cell r="E1904" t="str">
            <v>FONTIBON</v>
          </cell>
          <cell r="F1904" t="str">
            <v>BOGOTA</v>
          </cell>
          <cell r="G1904" t="str">
            <v>Dorado</v>
          </cell>
          <cell r="H1904" t="str">
            <v>Diagonal 82 Bis # 85 - 90</v>
          </cell>
          <cell r="J1904" t="str">
            <v>12 KM</v>
          </cell>
          <cell r="K1904" t="str">
            <v>20 MIN</v>
          </cell>
        </row>
        <row r="1905">
          <cell r="A1905" t="str">
            <v xml:space="preserve">OLIVER CARRANZA </v>
          </cell>
          <cell r="B1905" t="str">
            <v>BOGOTA</v>
          </cell>
          <cell r="C1905" t="str">
            <v>BOGOTA</v>
          </cell>
          <cell r="D1905" t="str">
            <v>58 414-3103202</v>
          </cell>
          <cell r="E1905" t="str">
            <v>BOGOTA</v>
          </cell>
          <cell r="F1905" t="str">
            <v>BOGOTA</v>
          </cell>
          <cell r="G1905" t="str">
            <v>BOGOTA</v>
          </cell>
        </row>
        <row r="1906">
          <cell r="A1906" t="str">
            <v xml:space="preserve">Olivia Raquel García Perez </v>
          </cell>
          <cell r="B1906" t="str">
            <v xml:space="preserve">Barrio Florida Norte America -Bello </v>
          </cell>
          <cell r="C1906">
            <v>0</v>
          </cell>
          <cell r="D1906">
            <v>3015957860</v>
          </cell>
          <cell r="E1906">
            <v>0</v>
          </cell>
          <cell r="F1906" t="str">
            <v xml:space="preserve">Medellin </v>
          </cell>
          <cell r="G1906" t="str">
            <v>Bello</v>
          </cell>
          <cell r="H1906" t="str">
            <v>Dg.  50A # 41 - 74</v>
          </cell>
          <cell r="I1906" t="str">
            <v>Primer Turno</v>
          </cell>
          <cell r="J1906" t="str">
            <v>12 KM</v>
          </cell>
          <cell r="K1906" t="str">
            <v>20 MIN</v>
          </cell>
        </row>
        <row r="1907">
          <cell r="A1907" t="str">
            <v xml:space="preserve">Olivia Raquel García Perez </v>
          </cell>
          <cell r="B1907" t="str">
            <v xml:space="preserve">Barrio Florida Norte America -Bello </v>
          </cell>
          <cell r="C1907">
            <v>0</v>
          </cell>
          <cell r="D1907">
            <v>3015957860</v>
          </cell>
          <cell r="E1907">
            <v>0</v>
          </cell>
          <cell r="F1907" t="str">
            <v xml:space="preserve">Medellin </v>
          </cell>
          <cell r="G1907" t="str">
            <v>Bello</v>
          </cell>
          <cell r="H1907" t="str">
            <v>Dg.  50A # 41 - 74</v>
          </cell>
          <cell r="I1907" t="str">
            <v>Primer Turno</v>
          </cell>
          <cell r="J1907">
            <v>4</v>
          </cell>
          <cell r="K1907">
            <v>11</v>
          </cell>
        </row>
        <row r="1908">
          <cell r="A1908" t="str">
            <v xml:space="preserve">Omaira Gomez </v>
          </cell>
          <cell r="B1908" t="str">
            <v>Campestre Transv. 56 #16A-42</v>
          </cell>
          <cell r="C1908" t="str">
            <v>Campestre</v>
          </cell>
          <cell r="D1908">
            <v>3114278753</v>
          </cell>
          <cell r="E1908" t="str">
            <v>Campestre</v>
          </cell>
          <cell r="F1908" t="str">
            <v>CARTAGENA</v>
          </cell>
          <cell r="G1908" t="str">
            <v>Cartagena</v>
          </cell>
          <cell r="H1908" t="str">
            <v>Barrio La Plazuela Carrera 71 # 29 - 236 CC shoping center La plazuela local 16</v>
          </cell>
          <cell r="I1908" t="str">
            <v>Primer Turno</v>
          </cell>
          <cell r="J1908">
            <v>4</v>
          </cell>
          <cell r="K1908">
            <v>11</v>
          </cell>
        </row>
        <row r="1909">
          <cell r="A1909" t="str">
            <v xml:space="preserve">Omaira Gomez </v>
          </cell>
          <cell r="B1909" t="str">
            <v>Campestre Transv. 56 #16A-42</v>
          </cell>
          <cell r="C1909" t="str">
            <v>Campestre</v>
          </cell>
          <cell r="D1909">
            <v>3114278753</v>
          </cell>
          <cell r="E1909" t="str">
            <v>Campestre</v>
          </cell>
          <cell r="F1909" t="str">
            <v>CARTAGENA</v>
          </cell>
          <cell r="G1909" t="str">
            <v>Cartagena</v>
          </cell>
          <cell r="H1909" t="str">
            <v>Barrio La Plazuela Carrera 71 # 29 - 236 CC shoping center La plazuela local 16</v>
          </cell>
          <cell r="I1909" t="str">
            <v>Primer Turno</v>
          </cell>
          <cell r="J1909">
            <v>3</v>
          </cell>
          <cell r="K1909">
            <v>9</v>
          </cell>
        </row>
        <row r="1910">
          <cell r="A1910" t="str">
            <v>Omaira Muñoz</v>
          </cell>
          <cell r="B1910" t="str">
            <v>CLL72a #87-39 los pinos</v>
          </cell>
          <cell r="C1910" t="str">
            <v>los pinos</v>
          </cell>
          <cell r="D1910" t="str">
            <v>320 2394841</v>
          </cell>
          <cell r="E1910" t="str">
            <v>los pinos</v>
          </cell>
          <cell r="F1910" t="str">
            <v>Bogota</v>
          </cell>
          <cell r="G1910" t="str">
            <v>Dorado</v>
          </cell>
          <cell r="H1910" t="str">
            <v>Diagonal 82 Bis # 85 - 90</v>
          </cell>
          <cell r="I1910" t="str">
            <v>Primer Turno</v>
          </cell>
          <cell r="J1910">
            <v>3</v>
          </cell>
          <cell r="K1910">
            <v>9</v>
          </cell>
        </row>
        <row r="1911">
          <cell r="A1911" t="str">
            <v>Omaira Muñoz</v>
          </cell>
          <cell r="B1911" t="str">
            <v>CLL72a #87-39 los pinos</v>
          </cell>
          <cell r="C1911" t="str">
            <v>los pinos</v>
          </cell>
          <cell r="D1911" t="str">
            <v>320 2394841</v>
          </cell>
          <cell r="E1911" t="str">
            <v>los pinos</v>
          </cell>
          <cell r="F1911" t="str">
            <v>Bogota</v>
          </cell>
          <cell r="G1911" t="str">
            <v>Dorado</v>
          </cell>
          <cell r="H1911" t="str">
            <v>Diagonal 82 Bis # 85 - 90</v>
          </cell>
          <cell r="I1911" t="str">
            <v>Primer Turno</v>
          </cell>
          <cell r="J1911">
            <v>3</v>
          </cell>
          <cell r="K1911">
            <v>9</v>
          </cell>
        </row>
        <row r="1912">
          <cell r="A1912" t="str">
            <v>OMAIRA MUÑOZ</v>
          </cell>
          <cell r="B1912" t="str">
            <v>TRANSVERSAL 85 #65A-10</v>
          </cell>
          <cell r="C1912" t="str">
            <v>LA ISABELA</v>
          </cell>
          <cell r="D1912">
            <v>3202394841</v>
          </cell>
          <cell r="E1912" t="str">
            <v>LA ISABELA</v>
          </cell>
          <cell r="F1912" t="str">
            <v>BOGOTA</v>
          </cell>
          <cell r="G1912" t="str">
            <v>Dorado</v>
          </cell>
          <cell r="H1912" t="str">
            <v>Diagonal 82 Bis # 85 - 90</v>
          </cell>
          <cell r="J1912">
            <v>23</v>
          </cell>
          <cell r="K1912">
            <v>57</v>
          </cell>
        </row>
        <row r="1913">
          <cell r="A1913" t="str">
            <v>Omaira Ortiz peña</v>
          </cell>
          <cell r="B1913" t="str">
            <v>CALLE 12 # 5-35 INT 16 APT 101 Funza Cundinamarca CONJUNTO RESIDENCIAL HACIENDA EL ROSAL BARRIO SERREZUELITA</v>
          </cell>
          <cell r="C1913" t="str">
            <v>funza</v>
          </cell>
          <cell r="D1913">
            <v>3142485303</v>
          </cell>
          <cell r="E1913" t="str">
            <v>funza</v>
          </cell>
          <cell r="F1913" t="str">
            <v>BOGOTÁ</v>
          </cell>
          <cell r="G1913" t="str">
            <v>Occidente</v>
          </cell>
          <cell r="H1913" t="str">
            <v>Calle 5C No. 71C - 29 Torre B Piso 2 
Edificio Servicios Ambulatorios</v>
          </cell>
          <cell r="J1913">
            <v>23</v>
          </cell>
          <cell r="K1913">
            <v>57</v>
          </cell>
        </row>
        <row r="1914">
          <cell r="A1914" t="str">
            <v>Omaira Ortiz peña</v>
          </cell>
          <cell r="B1914" t="str">
            <v>CALLE 12 # 5-35 INT 16 APT 101 Funza Cundinamarca CONJUNTO RESIDENCIAL HACIENDA EL ROSAL BARRIO SERREZUELITA</v>
          </cell>
          <cell r="C1914" t="str">
            <v>funza</v>
          </cell>
          <cell r="D1914">
            <v>3142485303</v>
          </cell>
          <cell r="E1914" t="str">
            <v>funza</v>
          </cell>
          <cell r="F1914" t="str">
            <v>BOGOTÁ</v>
          </cell>
          <cell r="G1914" t="str">
            <v>Occidente</v>
          </cell>
          <cell r="H1914" t="str">
            <v>Calle 5C No. 71C - 29 Torre B Piso 2 
Edificio Servicios Ambulatorios</v>
          </cell>
          <cell r="J1914">
            <v>0</v>
          </cell>
          <cell r="K1914">
            <v>0</v>
          </cell>
        </row>
        <row r="1915">
          <cell r="A1915" t="str">
            <v>OMAR  GOMEZ/ROBINSON /GERMAN RODRIGUEZ</v>
          </cell>
          <cell r="B1915" t="str">
            <v>VEREDA EL TRÉBOL PATIA/CAUCA</v>
          </cell>
          <cell r="C1915" t="e">
            <v>#N/A</v>
          </cell>
          <cell r="D1915">
            <v>3042127156</v>
          </cell>
          <cell r="E1915" t="e">
            <v>#N/A</v>
          </cell>
          <cell r="F1915" t="e">
            <v>#N/A</v>
          </cell>
          <cell r="G1915" t="e">
            <v>#N/A</v>
          </cell>
          <cell r="J1915">
            <v>0</v>
          </cell>
          <cell r="K1915">
            <v>0</v>
          </cell>
        </row>
        <row r="1916">
          <cell r="A1916" t="str">
            <v>OMAR GOMEZ ACOSTA</v>
          </cell>
          <cell r="B1916" t="str">
            <v>VEREDA EL TRÉBOL PATIA/CAUCA</v>
          </cell>
          <cell r="C1916" t="e">
            <v>#N/A</v>
          </cell>
          <cell r="D1916">
            <v>3042127156</v>
          </cell>
          <cell r="E1916" t="e">
            <v>#N/A</v>
          </cell>
          <cell r="F1916" t="e">
            <v>#N/A</v>
          </cell>
          <cell r="G1916" t="e">
            <v>#N/A</v>
          </cell>
          <cell r="J1916">
            <v>0</v>
          </cell>
          <cell r="K1916">
            <v>0</v>
          </cell>
        </row>
        <row r="1917">
          <cell r="A1917" t="str">
            <v>OMAR GOMEZ ACOSTA</v>
          </cell>
          <cell r="B1917" t="str">
            <v>VEREDA EL TRÉBOL PATIA/CAUCA</v>
          </cell>
          <cell r="C1917" t="e">
            <v>#N/A</v>
          </cell>
          <cell r="D1917">
            <v>3042127156</v>
          </cell>
          <cell r="E1917" t="e">
            <v>#N/A</v>
          </cell>
          <cell r="F1917" t="e">
            <v>#N/A</v>
          </cell>
          <cell r="G1917" t="e">
            <v>#N/A</v>
          </cell>
          <cell r="J1917">
            <v>0</v>
          </cell>
          <cell r="K1917">
            <v>0</v>
          </cell>
        </row>
        <row r="1918">
          <cell r="A1918" t="str">
            <v>OMAR GOMEZ ACOSTA - EVILA GOMEZ ACOSTA - GERMAN FELIPE RODRIGUEZ ASTUDILLO - ROBINSON ANDRES RODRIGUEZ ASTUDILLO</v>
          </cell>
          <cell r="B1918" t="str">
            <v>VEREDA EL TRÉBOL PATIA/CAUCA</v>
          </cell>
          <cell r="C1918" t="e">
            <v>#N/A</v>
          </cell>
          <cell r="D1918" t="str">
            <v>3042127156-3045414880</v>
          </cell>
          <cell r="E1918" t="e">
            <v>#N/A</v>
          </cell>
          <cell r="F1918" t="e">
            <v>#N/A</v>
          </cell>
          <cell r="G1918" t="e">
            <v>#N/A</v>
          </cell>
          <cell r="J1918">
            <v>0</v>
          </cell>
          <cell r="K1918">
            <v>0</v>
          </cell>
        </row>
        <row r="1919">
          <cell r="A1919" t="str">
            <v>OMAR GOMEZ ACOSTA - EVILA GOMEZ ACOSTA - GERMAN FELIPE RODRIGUEZ ASTUDILLO - ROBINSON ANDRES RODRIGUEZ ASTUDILLO</v>
          </cell>
          <cell r="B1919" t="str">
            <v>VEREDA EL TRÉBOL PATIA/CAUCA</v>
          </cell>
          <cell r="C1919" t="e">
            <v>#N/A</v>
          </cell>
          <cell r="D1919" t="str">
            <v>3042127156-3045414880</v>
          </cell>
          <cell r="E1919" t="e">
            <v>#N/A</v>
          </cell>
          <cell r="F1919" t="e">
            <v>#N/A</v>
          </cell>
          <cell r="G1919" t="e">
            <v>#N/A</v>
          </cell>
          <cell r="J1919">
            <v>0</v>
          </cell>
          <cell r="K1919">
            <v>0</v>
          </cell>
        </row>
        <row r="1920">
          <cell r="A1920" t="str">
            <v>OMAR GOMEZ ACOSTA/ROBINSON ANDRES RODRIGUEZ ASTUDILLO/GERMAN FELIPE RODRIGUEZ ASTUDILLO</v>
          </cell>
          <cell r="B1920" t="str">
            <v>VEREDA EL TRÉBOL PATIA/CAUCA</v>
          </cell>
          <cell r="C1920" t="e">
            <v>#N/A</v>
          </cell>
          <cell r="D1920">
            <v>3042127156</v>
          </cell>
          <cell r="E1920" t="e">
            <v>#N/A</v>
          </cell>
          <cell r="F1920" t="e">
            <v>#N/A</v>
          </cell>
          <cell r="G1920" t="e">
            <v>#N/A</v>
          </cell>
          <cell r="J1920">
            <v>0</v>
          </cell>
          <cell r="K1920">
            <v>0</v>
          </cell>
        </row>
        <row r="1921">
          <cell r="A1921" t="str">
            <v>OMAR GOMEZ GERMAN FELIPE RODRIGUES</v>
          </cell>
          <cell r="B1921" t="str">
            <v>VEREDA EL TRÉBOL PATIA/CAUCA</v>
          </cell>
          <cell r="C1921" t="e">
            <v>#N/A</v>
          </cell>
          <cell r="D1921">
            <v>3042127156</v>
          </cell>
          <cell r="E1921" t="e">
            <v>#N/A</v>
          </cell>
          <cell r="F1921" t="e">
            <v>#N/A</v>
          </cell>
          <cell r="G1921" t="e">
            <v>#N/A</v>
          </cell>
          <cell r="J1921">
            <v>0</v>
          </cell>
          <cell r="K1921">
            <v>0</v>
          </cell>
        </row>
        <row r="1922">
          <cell r="A1922" t="str">
            <v>OMAR GOMEZ-ROBINSON RODRIGUEZ- GERMAN RODRIGUEZ</v>
          </cell>
          <cell r="B1922" t="str">
            <v>VEREDA EL TRÉBOL PATIA/CAUCA</v>
          </cell>
          <cell r="C1922" t="e">
            <v>#N/A</v>
          </cell>
          <cell r="D1922">
            <v>3042127156</v>
          </cell>
          <cell r="E1922" t="e">
            <v>#N/A</v>
          </cell>
          <cell r="F1922" t="e">
            <v>#N/A</v>
          </cell>
          <cell r="G1922" t="e">
            <v>#N/A</v>
          </cell>
          <cell r="J1922">
            <v>0</v>
          </cell>
          <cell r="K1922">
            <v>0</v>
          </cell>
        </row>
        <row r="1923">
          <cell r="A1923" t="str">
            <v>OMAR GOMEZ-ROBINSON RODRIGUEZ- GERMAN RODRIGUEZ</v>
          </cell>
          <cell r="B1923" t="str">
            <v>VEREDA EL TRÉBOL PATIA/CAUCA</v>
          </cell>
          <cell r="C1923" t="e">
            <v>#N/A</v>
          </cell>
          <cell r="D1923">
            <v>3042127156</v>
          </cell>
          <cell r="E1923" t="e">
            <v>#N/A</v>
          </cell>
          <cell r="F1923" t="e">
            <v>#N/A</v>
          </cell>
          <cell r="G1923" t="e">
            <v>#N/A</v>
          </cell>
          <cell r="J1923">
            <v>0</v>
          </cell>
          <cell r="K1923">
            <v>0</v>
          </cell>
        </row>
        <row r="1924">
          <cell r="A1924" t="str">
            <v>OMAR IBARRA</v>
          </cell>
          <cell r="B1924" t="str">
            <v>VEREDA CAPELLANIA MERCADERES/CAUCA</v>
          </cell>
          <cell r="C1924" t="e">
            <v>#N/A</v>
          </cell>
          <cell r="D1924" t="str">
            <v>3168425653-3126442510</v>
          </cell>
          <cell r="E1924" t="e">
            <v>#N/A</v>
          </cell>
          <cell r="F1924" t="e">
            <v>#N/A</v>
          </cell>
          <cell r="G1924" t="e">
            <v>#N/A</v>
          </cell>
          <cell r="J1924">
            <v>0</v>
          </cell>
          <cell r="K1924">
            <v>0</v>
          </cell>
        </row>
        <row r="1925">
          <cell r="A1925" t="str">
            <v xml:space="preserve">OMAR IBARRA-LUZ ANGELA IBARRA </v>
          </cell>
          <cell r="B1925" t="str">
            <v>VEREDA CAPELLANIA MERCADERES/CAUCA</v>
          </cell>
          <cell r="C1925" t="e">
            <v>#N/A</v>
          </cell>
          <cell r="D1925">
            <v>3168425653</v>
          </cell>
          <cell r="E1925" t="e">
            <v>#N/A</v>
          </cell>
          <cell r="F1925" t="e">
            <v>#N/A</v>
          </cell>
          <cell r="G1925" t="e">
            <v>#N/A</v>
          </cell>
          <cell r="J1925">
            <v>0</v>
          </cell>
          <cell r="K1925">
            <v>0</v>
          </cell>
        </row>
        <row r="1926">
          <cell r="A1926" t="str">
            <v xml:space="preserve">OMAR IBARRA-LUZ ANGELA IBARRA </v>
          </cell>
          <cell r="B1926" t="str">
            <v>VEREDA CAPELLANIA MERCADERES/CAUCA</v>
          </cell>
          <cell r="C1926" t="e">
            <v>#N/A</v>
          </cell>
          <cell r="D1926">
            <v>3168425653</v>
          </cell>
          <cell r="E1926" t="e">
            <v>#N/A</v>
          </cell>
          <cell r="F1926" t="e">
            <v>#N/A</v>
          </cell>
          <cell r="G1926" t="e">
            <v>#N/A</v>
          </cell>
          <cell r="J1926">
            <v>17</v>
          </cell>
          <cell r="K1926" t="str">
            <v>34 min</v>
          </cell>
        </row>
        <row r="1927">
          <cell r="A1927" t="str">
            <v xml:space="preserve">OMAR MARTINEZ </v>
          </cell>
          <cell r="B1927" t="str">
            <v xml:space="preserve">BOGOTA </v>
          </cell>
          <cell r="C1927" t="str">
            <v xml:space="preserve">BOGOTA </v>
          </cell>
          <cell r="D1927" t="str">
            <v>316 4546097</v>
          </cell>
          <cell r="E1927" t="str">
            <v xml:space="preserve">BOGOTA </v>
          </cell>
          <cell r="F1927" t="str">
            <v xml:space="preserve">BOGOTA </v>
          </cell>
          <cell r="G1927" t="str">
            <v xml:space="preserve">BOGOTA </v>
          </cell>
        </row>
        <row r="1928">
          <cell r="A1928" t="str">
            <v>OMAR OSPINO</v>
          </cell>
          <cell r="B1928" t="str">
            <v>Calle 48 B # 16 sur 31</v>
          </cell>
          <cell r="C1928" t="str">
            <v>barrio los Robles</v>
          </cell>
          <cell r="D1928">
            <v>-3016997907</v>
          </cell>
          <cell r="E1928" t="str">
            <v>barrio los Robles</v>
          </cell>
          <cell r="F1928" t="str">
            <v>Soledad</v>
          </cell>
          <cell r="G1928" t="str">
            <v>Riomar</v>
          </cell>
          <cell r="H1928" t="str">
            <v>Cra. 51 # 82-197</v>
          </cell>
          <cell r="J1928">
            <v>12.8</v>
          </cell>
          <cell r="K1928" t="str">
            <v>33 min</v>
          </cell>
        </row>
        <row r="1929">
          <cell r="A1929" t="str">
            <v xml:space="preserve">ORLANDO AVENDANO </v>
          </cell>
          <cell r="B1929" t="str">
            <v>BOGOTA</v>
          </cell>
          <cell r="C1929" t="str">
            <v>BOGOTA</v>
          </cell>
          <cell r="D1929" t="str">
            <v>58 414-3103202</v>
          </cell>
          <cell r="E1929" t="str">
            <v>BOGOTA</v>
          </cell>
          <cell r="F1929" t="str">
            <v>BOGOTA</v>
          </cell>
          <cell r="G1929" t="str">
            <v>BOGOTA</v>
          </cell>
        </row>
        <row r="1930">
          <cell r="A1930" t="str">
            <v>ORLANDO CABRERA</v>
          </cell>
          <cell r="B1930" t="str">
            <v>Calle 34 B1 # 1 B 03</v>
          </cell>
          <cell r="C1930" t="str">
            <v>barrio Universal</v>
          </cell>
          <cell r="D1930" t="str">
            <v>3126352784 / 3215200418</v>
          </cell>
          <cell r="E1930" t="str">
            <v>barrio Universal</v>
          </cell>
          <cell r="F1930" t="str">
            <v>Barranquilla</v>
          </cell>
          <cell r="G1930" t="str">
            <v>Riomar</v>
          </cell>
          <cell r="H1930" t="str">
            <v>Cra. 51 # 82-197</v>
          </cell>
          <cell r="J1930" t="str">
            <v>800 metros</v>
          </cell>
          <cell r="K1930" t="str">
            <v>2 min</v>
          </cell>
        </row>
        <row r="1931">
          <cell r="A1931" t="str">
            <v>ORLANDO GAMBOA</v>
          </cell>
          <cell r="B1931" t="str">
            <v>CALLE 53 No. 6-12 EL TORREON (detrás del Hospital Federico Lleras)</v>
          </cell>
          <cell r="C1931" t="str">
            <v>Torreon</v>
          </cell>
          <cell r="D1931">
            <v>3505620503</v>
          </cell>
          <cell r="E1931" t="str">
            <v>Torreon</v>
          </cell>
          <cell r="F1931" t="str">
            <v>Ibague</v>
          </cell>
          <cell r="G1931" t="str">
            <v>Ibague</v>
          </cell>
          <cell r="H1931" t="str">
            <v>Calle 41 # 5 - 40 Barrio Restrepo</v>
          </cell>
          <cell r="I1931" t="str">
            <v>Cuarto Turno</v>
          </cell>
          <cell r="J1931" t="str">
            <v>800 metros</v>
          </cell>
          <cell r="K1931" t="str">
            <v>2 min</v>
          </cell>
        </row>
        <row r="1932">
          <cell r="A1932" t="str">
            <v>ORLANDO GAMBOA</v>
          </cell>
          <cell r="B1932" t="str">
            <v>CALLE 53 No. 6-12 EL TORREON (detrás del Hospital Federico Lleras)</v>
          </cell>
          <cell r="C1932" t="str">
            <v>Torreon</v>
          </cell>
          <cell r="D1932">
            <v>3505620503</v>
          </cell>
          <cell r="E1932" t="str">
            <v>Torreon</v>
          </cell>
          <cell r="F1932" t="str">
            <v>Ibague</v>
          </cell>
          <cell r="G1932" t="str">
            <v>Ibague</v>
          </cell>
          <cell r="H1932" t="str">
            <v>Calle 41 # 5 - 40 Barrio Restrepo</v>
          </cell>
          <cell r="I1932" t="str">
            <v>Cuarto Turno</v>
          </cell>
          <cell r="J1932">
            <v>9.8000000000000007</v>
          </cell>
          <cell r="K1932">
            <v>23</v>
          </cell>
        </row>
        <row r="1933">
          <cell r="A1933" t="str">
            <v xml:space="preserve">Orlando Lopez </v>
          </cell>
          <cell r="B1933" t="str">
            <v>Calle 77 # 12Sur-73</v>
          </cell>
          <cell r="C1933" t="str">
            <v>Siete de Abril</v>
          </cell>
          <cell r="D1933" t="str">
            <v>3116503529- 3222143202</v>
          </cell>
          <cell r="E1933" t="str">
            <v>Siete de Abril</v>
          </cell>
          <cell r="F1933" t="str">
            <v>Barranquilla</v>
          </cell>
          <cell r="G1933" t="str">
            <v>Murillo</v>
          </cell>
          <cell r="H1933" t="str">
            <v>Calle 45 # 9B - 08</v>
          </cell>
          <cell r="J1933" t="str">
            <v xml:space="preserve">3.1 km </v>
          </cell>
          <cell r="K1933" t="str">
            <v>8 min</v>
          </cell>
        </row>
        <row r="1934">
          <cell r="A1934" t="str">
            <v>OROZCO LOPEZ PAULA ALEJANDRA</v>
          </cell>
          <cell r="B1934" t="str">
            <v>CR 11 No 13-05 TORRES DE COMPOHERMOS Apt 404 torre A</v>
          </cell>
          <cell r="C1934" t="str">
            <v>Chipre</v>
          </cell>
          <cell r="D1934">
            <v>3013891655</v>
          </cell>
          <cell r="E1934" t="str">
            <v>Chipre</v>
          </cell>
          <cell r="F1934" t="str">
            <v>Manizales</v>
          </cell>
          <cell r="G1934" t="str">
            <v>Manizales</v>
          </cell>
          <cell r="H1934" t="str">
            <v>Cra. 23 # 39 - 25 Piso 2
Antiguo Edificio Clínica Manizales
(IPS Caprecom Clínica Manizales)</v>
          </cell>
          <cell r="I1934" t="str">
            <v>Primer Turno</v>
          </cell>
          <cell r="J1934" t="str">
            <v xml:space="preserve">3.1 km </v>
          </cell>
          <cell r="K1934" t="str">
            <v>8 min</v>
          </cell>
        </row>
        <row r="1935">
          <cell r="A1935" t="str">
            <v>OROZCO LOPEZ PAULA ALEJANDRA</v>
          </cell>
          <cell r="B1935" t="str">
            <v>CR 11 No 13-05 TORRES DE COMPOHERMOS Apt 404 torre A</v>
          </cell>
          <cell r="C1935" t="str">
            <v>Chipre</v>
          </cell>
          <cell r="D1935">
            <v>3013891655</v>
          </cell>
          <cell r="E1935" t="str">
            <v>Chipre</v>
          </cell>
          <cell r="F1935" t="str">
            <v>Manizales</v>
          </cell>
          <cell r="G1935" t="str">
            <v>Manizales</v>
          </cell>
          <cell r="H1935" t="str">
            <v>Cra. 23 # 39 - 25 Piso 2
Antiguo Edificio Clínica Manizales
(IPS Caprecom Clínica Manizales)</v>
          </cell>
          <cell r="I1935" t="str">
            <v>Primer Turno</v>
          </cell>
          <cell r="J1935" t="str">
            <v>7.8 km</v>
          </cell>
          <cell r="K1935" t="str">
            <v>23 min</v>
          </cell>
        </row>
        <row r="1936">
          <cell r="A1936" t="str">
            <v>ORTEGA HERNANDEZ CARLOS DANIEL</v>
          </cell>
          <cell r="B1936" t="str">
            <v>Calle 45 G # 18 - 30 Barranquilla</v>
          </cell>
          <cell r="C1936" t="str">
            <v>San Jose</v>
          </cell>
          <cell r="D1936">
            <v>3126646174</v>
          </cell>
          <cell r="E1936" t="str">
            <v>San Jose</v>
          </cell>
          <cell r="F1936" t="str">
            <v>Barranquilla</v>
          </cell>
          <cell r="G1936" t="str">
            <v>Riomar</v>
          </cell>
          <cell r="H1936" t="str">
            <v>Cra. 51 # 82-197</v>
          </cell>
          <cell r="I1936" t="str">
            <v>Primer Turno</v>
          </cell>
          <cell r="J1936" t="str">
            <v>7.8 km</v>
          </cell>
          <cell r="K1936" t="str">
            <v>23 min</v>
          </cell>
        </row>
        <row r="1937">
          <cell r="A1937" t="str">
            <v>ORTEGA HERNANDEZ CARLOS DANIEL</v>
          </cell>
          <cell r="B1937" t="str">
            <v>Calle 45 G # 18 - 30 Barranquilla</v>
          </cell>
          <cell r="C1937" t="str">
            <v>San Jose</v>
          </cell>
          <cell r="D1937">
            <v>3126646174</v>
          </cell>
          <cell r="E1937" t="str">
            <v>San Jose</v>
          </cell>
          <cell r="F1937" t="str">
            <v>Barranquilla</v>
          </cell>
          <cell r="G1937" t="str">
            <v>Riomar</v>
          </cell>
          <cell r="H1937" t="str">
            <v>Cra. 51 # 82-197</v>
          </cell>
          <cell r="I1937" t="str">
            <v>Primer Turno</v>
          </cell>
          <cell r="J1937">
            <v>7</v>
          </cell>
          <cell r="K1937" t="str">
            <v>15 min</v>
          </cell>
        </row>
        <row r="1938">
          <cell r="A1938" t="str">
            <v>OSCAR CARDONA</v>
          </cell>
          <cell r="B1938" t="str">
            <v xml:space="preserve">CALLE 19 # 1N-76 </v>
          </cell>
          <cell r="C1938" t="str">
            <v>Barrio la Independencia CARTAGO – VALLE</v>
          </cell>
          <cell r="D1938">
            <v>3194651350</v>
          </cell>
          <cell r="E1938" t="str">
            <v>Barrio la Independencia CARTAGO – VALLE</v>
          </cell>
          <cell r="F1938" t="str">
            <v>PEREIRA</v>
          </cell>
          <cell r="G1938" t="str">
            <v>FRESENIUS PEREIRA</v>
          </cell>
          <cell r="H1938" t="str">
            <v>Av. Juan V Gutiérrez # 17-55 Piso 1</v>
          </cell>
          <cell r="J1938">
            <v>70</v>
          </cell>
          <cell r="K1938">
            <v>35</v>
          </cell>
        </row>
        <row r="1939">
          <cell r="A1939" t="str">
            <v>OSCAR CARVAJAL</v>
          </cell>
          <cell r="B1939" t="str">
            <v>BOGOTA</v>
          </cell>
          <cell r="C1939" t="str">
            <v>BOGOTA</v>
          </cell>
          <cell r="D1939">
            <v>3212876235</v>
          </cell>
          <cell r="E1939" t="str">
            <v>BOGOTA</v>
          </cell>
          <cell r="F1939" t="str">
            <v>BOGOTA</v>
          </cell>
        </row>
        <row r="1940">
          <cell r="A1940" t="str">
            <v>Oscar Eduardo Díaz londoño</v>
          </cell>
          <cell r="B1940" t="str">
            <v>Barrio divino niño puerto Salgar 15 E 10</v>
          </cell>
          <cell r="C1940" t="str">
            <v>Divino niño</v>
          </cell>
          <cell r="D1940">
            <v>3107165874</v>
          </cell>
          <cell r="E1940" t="str">
            <v>Divino niño</v>
          </cell>
          <cell r="F1940" t="str">
            <v>Honda</v>
          </cell>
          <cell r="G1940" t="str">
            <v>Honda</v>
          </cell>
          <cell r="H1940" t="str">
            <v>Calle 9 No. 16-38 Av Centenario Hospital San Juan de Dios Honda</v>
          </cell>
          <cell r="J1940" t="str">
            <v xml:space="preserve">40 km </v>
          </cell>
          <cell r="K1940" t="str">
            <v>1 h</v>
          </cell>
        </row>
        <row r="1941">
          <cell r="A1941" t="str">
            <v>OSCAR IVAN CORREDOR SUAREZ</v>
          </cell>
          <cell r="B1941" t="str">
            <v>VEREDA LEONERA TUTA/BOYACA</v>
          </cell>
          <cell r="C1941" t="e">
            <v>#N/A</v>
          </cell>
          <cell r="D1941">
            <v>3144788215</v>
          </cell>
          <cell r="E1941" t="e">
            <v>#N/A</v>
          </cell>
          <cell r="F1941" t="e">
            <v>#N/A</v>
          </cell>
          <cell r="G1941" t="e">
            <v>#N/A</v>
          </cell>
          <cell r="J1941">
            <v>0</v>
          </cell>
          <cell r="K1941">
            <v>0</v>
          </cell>
        </row>
        <row r="1942">
          <cell r="A1942" t="str">
            <v>OSCAR IVAN CORREDOR SUAREZ</v>
          </cell>
          <cell r="B1942" t="str">
            <v>VEREDA LEONERA TUTA/BOYACA</v>
          </cell>
          <cell r="C1942" t="e">
            <v>#N/A</v>
          </cell>
          <cell r="D1942">
            <v>3144788215</v>
          </cell>
          <cell r="E1942" t="e">
            <v>#N/A</v>
          </cell>
          <cell r="F1942" t="e">
            <v>#N/A</v>
          </cell>
          <cell r="G1942" t="e">
            <v>#N/A</v>
          </cell>
          <cell r="J1942" t="str">
            <v>3:3 km</v>
          </cell>
          <cell r="K1942" t="str">
            <v>10 min</v>
          </cell>
        </row>
        <row r="1943">
          <cell r="A1943" t="str">
            <v>OSCAR SARMIENTO</v>
          </cell>
          <cell r="B1943" t="str">
            <v>CALLE 49B # 1A-234</v>
          </cell>
          <cell r="C1943" t="str">
            <v>ciudadela</v>
          </cell>
          <cell r="D1943" t="str">
            <v>3005598376/3015727173/3226086147</v>
          </cell>
          <cell r="E1943" t="str">
            <v>ciudadela</v>
          </cell>
          <cell r="F1943" t="str">
            <v>Barranquilla</v>
          </cell>
          <cell r="G1943" t="str">
            <v>Murillo</v>
          </cell>
          <cell r="H1943" t="str">
            <v>Calle 45 # 9B - 08</v>
          </cell>
          <cell r="J1943" t="str">
            <v>3:3 km</v>
          </cell>
          <cell r="K1943" t="str">
            <v>10 min</v>
          </cell>
        </row>
        <row r="1944">
          <cell r="A1944" t="str">
            <v>OSNAIDER PEREZ CONTRERAS</v>
          </cell>
          <cell r="B1944" t="str">
            <v>KM 37 VÍA MONTERÍA LORICA ENTRADA A GUAMAL LA GRAN VÍA LORICA/SANTANDER</v>
          </cell>
          <cell r="C1944" t="e">
            <v>#N/A</v>
          </cell>
          <cell r="D1944">
            <v>3122001501</v>
          </cell>
          <cell r="E1944" t="e">
            <v>#N/A</v>
          </cell>
          <cell r="F1944" t="e">
            <v>#N/A</v>
          </cell>
          <cell r="G1944" t="e">
            <v>#N/A</v>
          </cell>
          <cell r="J1944">
            <v>0</v>
          </cell>
          <cell r="K1944">
            <v>0</v>
          </cell>
        </row>
        <row r="1945">
          <cell r="A1945" t="str">
            <v>OSNAIDER PEREZ CONTRERAS</v>
          </cell>
          <cell r="B1945" t="str">
            <v>KM 37 VÍA MONTERÍA LORICA ENTRADA A GUAMAL LA GRAN VÍA LORICA/SANTANDER</v>
          </cell>
          <cell r="C1945" t="e">
            <v>#N/A</v>
          </cell>
          <cell r="D1945">
            <v>3122001501</v>
          </cell>
          <cell r="E1945" t="e">
            <v>#N/A</v>
          </cell>
          <cell r="F1945" t="e">
            <v>#N/A</v>
          </cell>
          <cell r="G1945" t="e">
            <v>#N/A</v>
          </cell>
          <cell r="J1945" t="str">
            <v>4.5 km</v>
          </cell>
          <cell r="K1945" t="str">
            <v>10 min</v>
          </cell>
        </row>
        <row r="1946">
          <cell r="A1946" t="str">
            <v>OSORIO ALDANA IVON SOLEY</v>
          </cell>
          <cell r="B1946" t="str">
            <v>Mz B Casa 7 Los Angeles Ambala</v>
          </cell>
          <cell r="C1946" t="str">
            <v>Los Angeles</v>
          </cell>
          <cell r="D1946">
            <v>0</v>
          </cell>
          <cell r="E1946" t="str">
            <v>Los Angeles</v>
          </cell>
          <cell r="F1946" t="str">
            <v>Ibague</v>
          </cell>
          <cell r="G1946" t="str">
            <v>Ibague</v>
          </cell>
          <cell r="H1946" t="str">
            <v>Calle 41 # 5 - 40 Barrio Restrepo</v>
          </cell>
          <cell r="J1946" t="str">
            <v>4.5 km</v>
          </cell>
          <cell r="K1946" t="str">
            <v>10 min</v>
          </cell>
        </row>
        <row r="1947">
          <cell r="A1947" t="str">
            <v>OSORIO ALDANA IVON SOLEY</v>
          </cell>
          <cell r="B1947" t="str">
            <v>Mz B Casa 7 Los Angeles Ambala</v>
          </cell>
          <cell r="C1947" t="str">
            <v>Los Angeles</v>
          </cell>
          <cell r="D1947">
            <v>0</v>
          </cell>
          <cell r="E1947" t="str">
            <v>Los Angeles</v>
          </cell>
          <cell r="F1947" t="str">
            <v>Ibague</v>
          </cell>
          <cell r="G1947" t="str">
            <v>Ibague</v>
          </cell>
          <cell r="H1947" t="str">
            <v>Calle 41 # 5 - 40 Barrio Restrepo</v>
          </cell>
          <cell r="J1947">
            <v>20</v>
          </cell>
          <cell r="K1947" t="str">
            <v>1h4min</v>
          </cell>
        </row>
        <row r="1948">
          <cell r="A1948" t="str">
            <v xml:space="preserve">OSORIO BRIÑEZ LIDA MARCELA </v>
          </cell>
          <cell r="B1948" t="str">
            <v xml:space="preserve">Carrera 20 # 61b - 48  SUR </v>
          </cell>
          <cell r="C1948" t="str">
            <v xml:space="preserve">SAN FRANCISCO </v>
          </cell>
          <cell r="D1948">
            <v>3118340572</v>
          </cell>
          <cell r="E1948" t="str">
            <v xml:space="preserve">SAN FRANCISCO </v>
          </cell>
          <cell r="F1948" t="str">
            <v>BOGOTÁ</v>
          </cell>
          <cell r="G1948" t="str">
            <v xml:space="preserve">Dorado </v>
          </cell>
          <cell r="H1948" t="str">
            <v>Diagonal 82 Bis # 85 - 90</v>
          </cell>
          <cell r="J1948" t="str">
            <v>9.8 km</v>
          </cell>
          <cell r="K1948" t="str">
            <v>19 min</v>
          </cell>
        </row>
        <row r="1949">
          <cell r="A1949" t="str">
            <v>OSORIO FRANCO CLEMENCIA</v>
          </cell>
          <cell r="B1949" t="str">
            <v>Calle 47 # 96 - 55 B/ Valle de Lili - edificio  Atrium</v>
          </cell>
          <cell r="C1949" t="str">
            <v>Valle del Lili</v>
          </cell>
          <cell r="D1949">
            <v>3204343385</v>
          </cell>
          <cell r="E1949" t="str">
            <v>Valle del Lili</v>
          </cell>
          <cell r="F1949" t="str">
            <v>Cali</v>
          </cell>
          <cell r="G1949" t="str">
            <v>Imbanaco</v>
          </cell>
          <cell r="H1949" t="str">
            <v>Cll. 5B 4  # 38 -123</v>
          </cell>
          <cell r="I1949" t="str">
            <v>Primer Turno</v>
          </cell>
          <cell r="J1949" t="str">
            <v>9.8 km</v>
          </cell>
          <cell r="K1949" t="str">
            <v>19 min</v>
          </cell>
        </row>
        <row r="1950">
          <cell r="A1950" t="str">
            <v>OSORIO FRANCO CLEMENCIA</v>
          </cell>
          <cell r="B1950" t="str">
            <v>Calle 47 # 96 - 55 B/ Valle de Lili - edificio  Atrium</v>
          </cell>
          <cell r="C1950" t="str">
            <v>Valle del Lili</v>
          </cell>
          <cell r="D1950">
            <v>3204343385</v>
          </cell>
          <cell r="E1950" t="str">
            <v>Valle del Lili</v>
          </cell>
          <cell r="F1950" t="str">
            <v>Cali</v>
          </cell>
          <cell r="G1950" t="str">
            <v>Imbanaco</v>
          </cell>
          <cell r="H1950" t="str">
            <v>Cll. 5B 4  # 38 -123</v>
          </cell>
          <cell r="I1950" t="str">
            <v>Primer Turno</v>
          </cell>
          <cell r="J1950">
            <v>0</v>
          </cell>
          <cell r="K1950">
            <v>0</v>
          </cell>
        </row>
        <row r="1951">
          <cell r="A1951" t="str">
            <v>OTONIEL DOMINGO SANTOS</v>
          </cell>
          <cell r="B1951" t="str">
            <v xml:space="preserve">CLL 11 CRA 3A LAS AMERICAS SAHAGUN </v>
          </cell>
          <cell r="C1951" t="e">
            <v>#N/A</v>
          </cell>
          <cell r="D1951">
            <v>3133180038</v>
          </cell>
          <cell r="E1951" t="e">
            <v>#N/A</v>
          </cell>
          <cell r="F1951" t="e">
            <v>#N/A</v>
          </cell>
          <cell r="G1951" t="e">
            <v>#N/A</v>
          </cell>
          <cell r="J1951">
            <v>0</v>
          </cell>
          <cell r="K1951">
            <v>0</v>
          </cell>
        </row>
        <row r="1952">
          <cell r="A1952" t="str">
            <v>OTONIEL SAENZ SEGURA</v>
          </cell>
          <cell r="B1952" t="str">
            <v>CARRERA 7 # 40-47 GUADALUPE/HUILA</v>
          </cell>
          <cell r="C1952" t="e">
            <v>#N/A</v>
          </cell>
          <cell r="D1952">
            <v>3142210210</v>
          </cell>
          <cell r="E1952" t="e">
            <v>#N/A</v>
          </cell>
          <cell r="F1952" t="e">
            <v>#N/A</v>
          </cell>
          <cell r="G1952" t="e">
            <v>#N/A</v>
          </cell>
          <cell r="J1952">
            <v>0</v>
          </cell>
          <cell r="K1952">
            <v>0</v>
          </cell>
        </row>
        <row r="1953">
          <cell r="A1953" t="str">
            <v>OTONIEL SAENZ/REIMUNDO ESCOBAR</v>
          </cell>
          <cell r="B1953" t="str">
            <v>CARRERA 7 # 40-47 GUADALUPE/HUILA</v>
          </cell>
          <cell r="C1953" t="e">
            <v>#N/A</v>
          </cell>
          <cell r="D1953">
            <v>3142210210</v>
          </cell>
          <cell r="E1953" t="e">
            <v>#N/A</v>
          </cell>
          <cell r="F1953" t="e">
            <v>#N/A</v>
          </cell>
          <cell r="G1953" t="e">
            <v>#N/A</v>
          </cell>
          <cell r="J1953">
            <v>0</v>
          </cell>
          <cell r="K1953">
            <v>0</v>
          </cell>
        </row>
        <row r="1954">
          <cell r="A1954" t="str">
            <v>OTONIEL SAENZ/REIMUNDO ESCOBAR</v>
          </cell>
          <cell r="B1954" t="str">
            <v>CARRERA 7 # 40-47 GUADALUPE/HUILA</v>
          </cell>
          <cell r="C1954" t="e">
            <v>#N/A</v>
          </cell>
          <cell r="D1954">
            <v>3142210210</v>
          </cell>
          <cell r="E1954" t="e">
            <v>#N/A</v>
          </cell>
          <cell r="F1954" t="e">
            <v>#N/A</v>
          </cell>
          <cell r="G1954" t="e">
            <v>#N/A</v>
          </cell>
          <cell r="J1954">
            <v>1.7</v>
          </cell>
          <cell r="K1954">
            <v>6</v>
          </cell>
        </row>
        <row r="1955">
          <cell r="A1955" t="str">
            <v>Ovanis Del Soccorro Herrera Perez</v>
          </cell>
          <cell r="B1955" t="str">
            <v>Calle 4C # 89-16</v>
          </cell>
          <cell r="C1955" t="str">
            <v>Santa Domingo</v>
          </cell>
          <cell r="D1955" t="str">
            <v>3006499817-3015643698</v>
          </cell>
          <cell r="E1955" t="str">
            <v>Santa Domingo</v>
          </cell>
          <cell r="F1955" t="str">
            <v>Barranquilla</v>
          </cell>
          <cell r="G1955" t="str">
            <v>Murillo</v>
          </cell>
          <cell r="H1955" t="str">
            <v>Calle 45 # 9B - 08</v>
          </cell>
          <cell r="J1955">
            <v>0</v>
          </cell>
          <cell r="K1955">
            <v>0</v>
          </cell>
        </row>
        <row r="1956">
          <cell r="A1956" t="str">
            <v>PABLO ANTONIO SEPULVEDA CARMONA</v>
          </cell>
          <cell r="B1956" t="str">
            <v>CRA 50#100B SUR_29 IGLESIA DE LA TABLAZA CALDAS/ANTIOQUIA</v>
          </cell>
          <cell r="C1956" t="e">
            <v>#N/A</v>
          </cell>
          <cell r="D1956" t="str">
            <v>3069079-3135624781</v>
          </cell>
          <cell r="E1956" t="e">
            <v>#N/A</v>
          </cell>
          <cell r="F1956" t="e">
            <v>#N/A</v>
          </cell>
          <cell r="G1956" t="e">
            <v>#N/A</v>
          </cell>
          <cell r="J1956">
            <v>0</v>
          </cell>
          <cell r="K1956">
            <v>0</v>
          </cell>
        </row>
        <row r="1957">
          <cell r="A1957" t="str">
            <v>PABLO ANTONIO SEPULVEDA CARMONA</v>
          </cell>
          <cell r="B1957" t="str">
            <v>CRA 50#100B SUR_29 IGLESIA DE LA TABLAZA CALDAS/ANTIOQUIA</v>
          </cell>
          <cell r="C1957" t="e">
            <v>#N/A</v>
          </cell>
          <cell r="D1957" t="str">
            <v>3069079-3135624781</v>
          </cell>
          <cell r="E1957" t="e">
            <v>#N/A</v>
          </cell>
          <cell r="F1957" t="e">
            <v>#N/A</v>
          </cell>
          <cell r="G1957" t="e">
            <v>#N/A</v>
          </cell>
          <cell r="J1957" t="str">
            <v>2.1 km</v>
          </cell>
          <cell r="K1957" t="str">
            <v>6 min</v>
          </cell>
        </row>
        <row r="1958">
          <cell r="A1958" t="str">
            <v>PADILLA PARRALES DIANA MARCELA</v>
          </cell>
          <cell r="B1958" t="str">
            <v>Cra 4b No. 78b-79 2da Etapa Jardin</v>
          </cell>
          <cell r="C1958" t="str">
            <v>Jardin etapa 2</v>
          </cell>
          <cell r="D1958">
            <v>3134864091</v>
          </cell>
          <cell r="E1958" t="str">
            <v>Jardin etapa 2</v>
          </cell>
          <cell r="F1958" t="str">
            <v>Ibague</v>
          </cell>
          <cell r="G1958" t="str">
            <v>Ibague</v>
          </cell>
          <cell r="H1958" t="str">
            <v>Calle 41 # 5 - 40 Barrio Restrepo</v>
          </cell>
          <cell r="I1958" t="str">
            <v>Tercer Turno</v>
          </cell>
          <cell r="J1958" t="str">
            <v>2.1 km</v>
          </cell>
          <cell r="K1958" t="str">
            <v>6 min</v>
          </cell>
        </row>
        <row r="1959">
          <cell r="A1959" t="str">
            <v>PADILLA PARRALES DIANA MARCELA</v>
          </cell>
          <cell r="B1959" t="str">
            <v>Cra 4b No. 78b-79 2da Etapa Jardin</v>
          </cell>
          <cell r="C1959" t="str">
            <v>Jardin etapa 2</v>
          </cell>
          <cell r="D1959">
            <v>3134864091</v>
          </cell>
          <cell r="E1959" t="str">
            <v>Jardin etapa 2</v>
          </cell>
          <cell r="F1959" t="str">
            <v>Ibague</v>
          </cell>
          <cell r="G1959" t="str">
            <v>Ibague</v>
          </cell>
          <cell r="H1959" t="str">
            <v>Calle 41 # 5 - 40 Barrio Restrepo</v>
          </cell>
          <cell r="I1959" t="str">
            <v>Tercer Turno</v>
          </cell>
          <cell r="J1959" t="str">
            <v>12.6 km</v>
          </cell>
          <cell r="K1959" t="str">
            <v>25 min</v>
          </cell>
        </row>
        <row r="1960">
          <cell r="A1960" t="str">
            <v>PALMA BRAVO ELENA JOHANA</v>
          </cell>
          <cell r="B1960" t="str">
            <v>Calle 21 No 19 - 52 Soledad</v>
          </cell>
          <cell r="C1960" t="str">
            <v>INTERMUNICIPAL</v>
          </cell>
          <cell r="D1960">
            <v>3157349370</v>
          </cell>
          <cell r="E1960" t="str">
            <v>Soledad</v>
          </cell>
          <cell r="F1960" t="str">
            <v>Barranquilla</v>
          </cell>
          <cell r="G1960" t="str">
            <v>Riomar</v>
          </cell>
          <cell r="H1960" t="str">
            <v>Cra. 51 # 82-197</v>
          </cell>
          <cell r="I1960" t="str">
            <v>Primer Turno</v>
          </cell>
          <cell r="J1960" t="str">
            <v>12.6 km</v>
          </cell>
          <cell r="K1960" t="str">
            <v>25 min</v>
          </cell>
        </row>
        <row r="1961">
          <cell r="A1961" t="str">
            <v>PALMA BRAVO ELENA JOHANA</v>
          </cell>
          <cell r="B1961" t="str">
            <v>Calle 21 No 19 - 52 Soledad</v>
          </cell>
          <cell r="C1961" t="str">
            <v>INTERMUNICIPAL</v>
          </cell>
          <cell r="D1961">
            <v>3157349370</v>
          </cell>
          <cell r="E1961" t="str">
            <v>Soledad</v>
          </cell>
          <cell r="F1961" t="str">
            <v>Barranquilla</v>
          </cell>
          <cell r="G1961" t="str">
            <v>Riomar</v>
          </cell>
          <cell r="H1961" t="str">
            <v>Cra. 51 # 82-197</v>
          </cell>
          <cell r="I1961" t="str">
            <v>Primer Turno</v>
          </cell>
          <cell r="J1961">
            <v>3</v>
          </cell>
          <cell r="K1961">
            <v>9</v>
          </cell>
        </row>
        <row r="1962">
          <cell r="A1962" t="str">
            <v>PANESO GUTIERREZ LAURA MARCELA</v>
          </cell>
          <cell r="B1962" t="str">
            <v>CALLE 7A # 21-49 BARRIO 60 CASAS ARMENIA no</v>
          </cell>
          <cell r="C1962" t="str">
            <v>barrio 60</v>
          </cell>
          <cell r="D1962">
            <v>0</v>
          </cell>
          <cell r="E1962" t="str">
            <v>barrio 60</v>
          </cell>
          <cell r="F1962" t="str">
            <v>Armenia</v>
          </cell>
          <cell r="G1962" t="str">
            <v>Armenia</v>
          </cell>
          <cell r="H1962" t="str">
            <v>Cll. 23 Norte # 14-59 piso 2</v>
          </cell>
          <cell r="J1962">
            <v>3</v>
          </cell>
          <cell r="K1962">
            <v>9</v>
          </cell>
        </row>
        <row r="1963">
          <cell r="A1963" t="str">
            <v>PANESO GUTIERREZ LAURA MARCELA</v>
          </cell>
          <cell r="B1963" t="str">
            <v>CALLE 7A # 21-49 BARRIO 60 CASAS ARMENIA no</v>
          </cell>
          <cell r="C1963" t="str">
            <v>barrio 60</v>
          </cell>
          <cell r="D1963">
            <v>0</v>
          </cell>
          <cell r="E1963" t="str">
            <v>barrio 60</v>
          </cell>
          <cell r="F1963" t="str">
            <v>Armenia</v>
          </cell>
          <cell r="G1963" t="str">
            <v>Armenia</v>
          </cell>
          <cell r="H1963" t="str">
            <v>Cll. 23 Norte # 14-59 piso 2</v>
          </cell>
          <cell r="J1963">
            <v>0</v>
          </cell>
          <cell r="K1963">
            <v>0</v>
          </cell>
        </row>
        <row r="1964">
          <cell r="A1964" t="str">
            <v>PANTALEON BAUTISTA  PEREZ GUZMAN</v>
          </cell>
          <cell r="B1964" t="str">
            <v>CRA21#84B115 LA MANGA BARRANQUILLA/ ATLANTICO</v>
          </cell>
          <cell r="C1964" t="e">
            <v>#N/A</v>
          </cell>
          <cell r="D1964" t="str">
            <v>3155559975-3568602</v>
          </cell>
          <cell r="E1964" t="e">
            <v>#N/A</v>
          </cell>
          <cell r="F1964" t="e">
            <v>#N/A</v>
          </cell>
          <cell r="G1964" t="e">
            <v>#N/A</v>
          </cell>
          <cell r="J1964">
            <v>0</v>
          </cell>
          <cell r="K1964">
            <v>0</v>
          </cell>
        </row>
        <row r="1965">
          <cell r="A1965" t="str">
            <v>PANTALEON BAUTISTA  PEREZ GUZMAN</v>
          </cell>
          <cell r="B1965" t="str">
            <v>CRA21#84B115 LA MANGA BARRANQUILLA/ ATLANTICO</v>
          </cell>
          <cell r="C1965" t="e">
            <v>#N/A</v>
          </cell>
          <cell r="D1965" t="str">
            <v>3155559975-3568602</v>
          </cell>
          <cell r="E1965" t="e">
            <v>#N/A</v>
          </cell>
          <cell r="F1965" t="e">
            <v>#N/A</v>
          </cell>
          <cell r="G1965" t="e">
            <v>#N/A</v>
          </cell>
          <cell r="J1965">
            <v>18</v>
          </cell>
          <cell r="K1965">
            <v>22</v>
          </cell>
        </row>
        <row r="1966">
          <cell r="A1966" t="str">
            <v>Paola Andrea Martinez Rueda</v>
          </cell>
          <cell r="B1966" t="str">
            <v>Av 17 # 7w-51  conjunto el trapiche torre B apt 111 (municipio)</v>
          </cell>
          <cell r="C1966" t="str">
            <v>INTERMUNICIPAL</v>
          </cell>
          <cell r="D1966">
            <v>3012765227</v>
          </cell>
          <cell r="E1966" t="str">
            <v>el trapiche</v>
          </cell>
          <cell r="F1966" t="str">
            <v>Bucaramanga</v>
          </cell>
          <cell r="G1966" t="str">
            <v>Cabecera</v>
          </cell>
          <cell r="H1966" t="str">
            <v>Cll.  54 #  33-45 piso 1</v>
          </cell>
          <cell r="I1966" t="str">
            <v>Primer Turno</v>
          </cell>
          <cell r="J1966">
            <v>18</v>
          </cell>
          <cell r="K1966">
            <v>22</v>
          </cell>
        </row>
        <row r="1967">
          <cell r="A1967" t="str">
            <v>Paola Andrea Martinez Rueda</v>
          </cell>
          <cell r="B1967" t="str">
            <v>Av 17 # 7w-51  conjunto el trapiche torre B apt 111 (municipio)</v>
          </cell>
          <cell r="C1967" t="str">
            <v>INTERMUNICIPAL</v>
          </cell>
          <cell r="D1967">
            <v>3012765227</v>
          </cell>
          <cell r="E1967" t="str">
            <v>el trapiche</v>
          </cell>
          <cell r="F1967" t="str">
            <v>Bucaramanga</v>
          </cell>
          <cell r="G1967" t="str">
            <v>Cabecera</v>
          </cell>
          <cell r="H1967" t="str">
            <v>Cll.  54 #  33-45 piso 1</v>
          </cell>
          <cell r="I1967" t="str">
            <v>Primer Turno</v>
          </cell>
          <cell r="J1967">
            <v>15</v>
          </cell>
          <cell r="K1967">
            <v>30</v>
          </cell>
        </row>
        <row r="1968">
          <cell r="A1968" t="str">
            <v xml:space="preserve">PAOLA ANDREA RAMIREZ </v>
          </cell>
          <cell r="B1968" t="str">
            <v>calle 138 bis # 132-21</v>
          </cell>
          <cell r="C1968" t="str">
            <v>tibabuyes universal-suba</v>
          </cell>
          <cell r="D1968">
            <v>0</v>
          </cell>
          <cell r="E1968" t="str">
            <v>tibabuyes universal-suba</v>
          </cell>
          <cell r="F1968" t="str">
            <v>Bogota</v>
          </cell>
          <cell r="G1968" t="str">
            <v>Cruz Roja</v>
          </cell>
          <cell r="H1968" t="str">
            <v>Av. Kra  68 # 68 B-31 Bloque 1 Piso 1</v>
          </cell>
          <cell r="J1968">
            <v>15</v>
          </cell>
          <cell r="K1968">
            <v>30</v>
          </cell>
        </row>
        <row r="1969">
          <cell r="A1969" t="str">
            <v xml:space="preserve">PAOLA ANDREA RAMIREZ </v>
          </cell>
          <cell r="B1969" t="str">
            <v>calle 138 bis # 132-21</v>
          </cell>
          <cell r="C1969" t="str">
            <v>tibabuyes universal-suba</v>
          </cell>
          <cell r="D1969">
            <v>0</v>
          </cell>
          <cell r="E1969" t="str">
            <v>tibabuyes universal-suba</v>
          </cell>
          <cell r="F1969" t="str">
            <v>Bogota</v>
          </cell>
          <cell r="G1969" t="str">
            <v>Cruz Roja</v>
          </cell>
          <cell r="H1969" t="str">
            <v>Av. Kra  68 # 68 B-31 Bloque 1 Piso 1</v>
          </cell>
          <cell r="J1969" t="str">
            <v>12 KM</v>
          </cell>
          <cell r="K1969" t="str">
            <v>20 MIN</v>
          </cell>
        </row>
        <row r="1970">
          <cell r="A1970" t="str">
            <v xml:space="preserve">Paola Andrea Serna Monsalve </v>
          </cell>
          <cell r="B1970" t="str">
            <v xml:space="preserve">Barrio San Martin  - Bello </v>
          </cell>
          <cell r="C1970">
            <v>0</v>
          </cell>
          <cell r="D1970">
            <v>3104218041</v>
          </cell>
          <cell r="E1970">
            <v>0</v>
          </cell>
          <cell r="F1970" t="str">
            <v xml:space="preserve">Medellin </v>
          </cell>
          <cell r="G1970" t="str">
            <v>Bello</v>
          </cell>
          <cell r="H1970" t="str">
            <v>Dg.  50A # 41 - 74</v>
          </cell>
          <cell r="I1970" t="str">
            <v>Primer Turno</v>
          </cell>
          <cell r="J1970" t="str">
            <v>12 KM</v>
          </cell>
          <cell r="K1970" t="str">
            <v>20 MIN</v>
          </cell>
        </row>
        <row r="1971">
          <cell r="A1971" t="str">
            <v xml:space="preserve">Paola Andrea Serna Monsalve </v>
          </cell>
          <cell r="B1971" t="str">
            <v xml:space="preserve">Barrio San Martin  - Bello </v>
          </cell>
          <cell r="C1971">
            <v>0</v>
          </cell>
          <cell r="D1971">
            <v>3104218041</v>
          </cell>
          <cell r="E1971">
            <v>0</v>
          </cell>
          <cell r="F1971" t="str">
            <v xml:space="preserve">Medellin </v>
          </cell>
          <cell r="G1971" t="str">
            <v>Bello</v>
          </cell>
          <cell r="H1971" t="str">
            <v>Dg.  50A # 41 - 74</v>
          </cell>
          <cell r="I1971" t="str">
            <v>Primer Turno</v>
          </cell>
          <cell r="J1971">
            <v>8</v>
          </cell>
          <cell r="K1971">
            <v>19</v>
          </cell>
        </row>
        <row r="1972">
          <cell r="A1972" t="str">
            <v>Paola Chaustre</v>
          </cell>
          <cell r="B1972" t="str">
            <v>Calle 51 # 3 - 52</v>
          </cell>
          <cell r="C1972" t="str">
            <v>chapinero alto</v>
          </cell>
          <cell r="D1972">
            <v>3184668897</v>
          </cell>
          <cell r="E1972" t="str">
            <v>chapinero alto</v>
          </cell>
          <cell r="F1972" t="str">
            <v>Bogota</v>
          </cell>
          <cell r="G1972" t="str">
            <v>Cruz Roja</v>
          </cell>
          <cell r="H1972" t="str">
            <v>Av. Kra  68 # 68 B-31 Bloque 1 Piso 1</v>
          </cell>
          <cell r="I1972" t="str">
            <v>Primer Turno</v>
          </cell>
          <cell r="J1972">
            <v>8</v>
          </cell>
          <cell r="K1972">
            <v>19</v>
          </cell>
        </row>
        <row r="1973">
          <cell r="A1973" t="str">
            <v>Paola Chaustre</v>
          </cell>
          <cell r="B1973" t="str">
            <v>Calle 51 # 3 - 52</v>
          </cell>
          <cell r="C1973" t="str">
            <v>chapinero alto</v>
          </cell>
          <cell r="D1973">
            <v>3184668897</v>
          </cell>
          <cell r="E1973" t="str">
            <v>chapinero alto</v>
          </cell>
          <cell r="F1973" t="str">
            <v>Bogota</v>
          </cell>
          <cell r="G1973" t="str">
            <v>Cruz Roja</v>
          </cell>
          <cell r="H1973" t="str">
            <v>Av. Kra  68 # 68 B-31 Bloque 1 Piso 1</v>
          </cell>
          <cell r="I1973" t="str">
            <v>Primer Turno</v>
          </cell>
        </row>
        <row r="1974">
          <cell r="A1974" t="str">
            <v>Paola Galindo</v>
          </cell>
          <cell r="B1974" t="str">
            <v>Americas Occidental</v>
          </cell>
          <cell r="C1974">
            <v>0</v>
          </cell>
          <cell r="D1974">
            <v>0</v>
          </cell>
          <cell r="F1974" t="str">
            <v>Bogota</v>
          </cell>
          <cell r="G1974" t="str">
            <v xml:space="preserve">Occidente </v>
          </cell>
          <cell r="H1974" t="str">
            <v>Calle 5C No. 71C - 29 Torre B Piso 2 
Edificio Servicios Ambulatorios</v>
          </cell>
          <cell r="J1974">
            <v>16</v>
          </cell>
          <cell r="K1974">
            <v>30</v>
          </cell>
        </row>
        <row r="1975">
          <cell r="A1975" t="str">
            <v>PAOLA KATHERINE RODRIGUEZ</v>
          </cell>
          <cell r="B1975" t="str">
            <v>calle42 sur #6-01 Este la victoria</v>
          </cell>
          <cell r="C1975" t="str">
            <v>la victoria</v>
          </cell>
          <cell r="D1975">
            <v>0</v>
          </cell>
          <cell r="E1975" t="str">
            <v>la victoria</v>
          </cell>
          <cell r="F1975" t="str">
            <v>BOGOTÁ</v>
          </cell>
          <cell r="G1975" t="str">
            <v>Occidente</v>
          </cell>
          <cell r="H1975" t="str">
            <v>Calle 5C No. 71C - 29 Torre B Piso 2 
Edificio Servicios Ambulatorios</v>
          </cell>
          <cell r="J1975">
            <v>16</v>
          </cell>
          <cell r="K1975">
            <v>30</v>
          </cell>
        </row>
        <row r="1976">
          <cell r="A1976" t="str">
            <v>PAOLA KATHERINE RODRIGUEZ</v>
          </cell>
          <cell r="B1976" t="str">
            <v>calle42 sur #6-01 Este la victoria</v>
          </cell>
          <cell r="C1976" t="str">
            <v>la victoria</v>
          </cell>
          <cell r="D1976">
            <v>0</v>
          </cell>
          <cell r="E1976" t="str">
            <v>la victoria</v>
          </cell>
          <cell r="F1976" t="str">
            <v>BOGOTÁ</v>
          </cell>
          <cell r="G1976" t="str">
            <v>Occidente</v>
          </cell>
          <cell r="H1976" t="str">
            <v>Calle 5C No. 71C - 29 Torre B Piso 2 
Edificio Servicios Ambulatorios</v>
          </cell>
          <cell r="J1976" t="str">
            <v>11 km</v>
          </cell>
          <cell r="K1976" t="str">
            <v>23 min</v>
          </cell>
        </row>
        <row r="1977">
          <cell r="A1977" t="str">
            <v>PAOLA MONTAÑO</v>
          </cell>
          <cell r="B1977" t="str">
            <v>Conjunto ibanasca torre 3 apto 201 Salado</v>
          </cell>
          <cell r="C1977" t="str">
            <v>Salado</v>
          </cell>
          <cell r="D1977">
            <v>0</v>
          </cell>
          <cell r="E1977" t="str">
            <v>Salado</v>
          </cell>
          <cell r="F1977" t="str">
            <v>Ibague</v>
          </cell>
          <cell r="G1977" t="str">
            <v>Ibague</v>
          </cell>
          <cell r="H1977" t="str">
            <v>Calle 41 # 5 - 40 Barrio Restrepo</v>
          </cell>
          <cell r="J1977" t="str">
            <v>11 km</v>
          </cell>
          <cell r="K1977" t="str">
            <v>23 min</v>
          </cell>
        </row>
        <row r="1978">
          <cell r="A1978" t="str">
            <v>PAOLA MONTAÑO</v>
          </cell>
          <cell r="B1978" t="str">
            <v>Conjunto ibanasca torre 3 apto 201 Salado</v>
          </cell>
          <cell r="C1978" t="str">
            <v>Salado</v>
          </cell>
          <cell r="D1978">
            <v>0</v>
          </cell>
          <cell r="E1978" t="str">
            <v>Salado</v>
          </cell>
          <cell r="F1978" t="str">
            <v>Ibague</v>
          </cell>
          <cell r="G1978" t="str">
            <v>Ibague</v>
          </cell>
          <cell r="H1978" t="str">
            <v>Calle 41 # 5 - 40 Barrio Restrepo</v>
          </cell>
        </row>
        <row r="1979">
          <cell r="A1979" t="str">
            <v>Paola Romero</v>
          </cell>
          <cell r="B1979" t="str">
            <v>Calle 9 No. 16-38 Av Centenario Hospital San Juan de Dios Honda</v>
          </cell>
          <cell r="C1979">
            <v>0</v>
          </cell>
          <cell r="F1979" t="str">
            <v>Honda</v>
          </cell>
          <cell r="G1979" t="str">
            <v>Honda</v>
          </cell>
          <cell r="H1979" t="str">
            <v>Calle 9 No. 16-38 Av Centenario Hospital San Juan de Dios Honda</v>
          </cell>
          <cell r="J1979" t="str">
            <v>5.8 km</v>
          </cell>
          <cell r="K1979" t="str">
            <v>17 min</v>
          </cell>
        </row>
        <row r="1980">
          <cell r="A1980" t="str">
            <v>PAOLA VASQUEZ</v>
          </cell>
          <cell r="B1980" t="str">
            <v>Cra 25b # 64 - 44 Barrio los Andes</v>
          </cell>
          <cell r="C1980" t="str">
            <v>Los Andes</v>
          </cell>
          <cell r="D1980">
            <v>3007528466</v>
          </cell>
          <cell r="E1980" t="str">
            <v>Los Andes</v>
          </cell>
          <cell r="F1980" t="str">
            <v>Barranquilla</v>
          </cell>
          <cell r="G1980" t="str">
            <v>Riomar</v>
          </cell>
          <cell r="H1980" t="str">
            <v>Cra. 51 # 82-197</v>
          </cell>
          <cell r="I1980" t="str">
            <v>Tercer Turno</v>
          </cell>
          <cell r="J1980" t="str">
            <v>5.8 km</v>
          </cell>
          <cell r="K1980" t="str">
            <v>17 min</v>
          </cell>
        </row>
        <row r="1981">
          <cell r="A1981" t="str">
            <v>PAOLA VASQUEZ</v>
          </cell>
          <cell r="B1981" t="str">
            <v>Cra 25b # 64 - 44 Barrio los Andes</v>
          </cell>
          <cell r="C1981" t="str">
            <v>Los Andes</v>
          </cell>
          <cell r="D1981">
            <v>3007528466</v>
          </cell>
          <cell r="E1981" t="str">
            <v>Los Andes</v>
          </cell>
          <cell r="F1981" t="str">
            <v>Barranquilla</v>
          </cell>
          <cell r="G1981" t="str">
            <v>Riomar</v>
          </cell>
          <cell r="H1981" t="str">
            <v>Cra. 51 # 82-197</v>
          </cell>
          <cell r="I1981" t="str">
            <v>Tercer Turno</v>
          </cell>
          <cell r="J1981" t="str">
            <v>4.2</v>
          </cell>
          <cell r="K1981" t="str">
            <v>10 min</v>
          </cell>
        </row>
        <row r="1982">
          <cell r="A1982" t="str">
            <v>PAOLA VASQUEZ VICENTINI</v>
          </cell>
          <cell r="B1982" t="str">
            <v>Cra 25B No. 61-144 Apto 101 Torre A</v>
          </cell>
          <cell r="C1982" t="str">
            <v>BARRANQUILLA</v>
          </cell>
          <cell r="D1982">
            <v>3007528466</v>
          </cell>
          <cell r="E1982" t="str">
            <v>Los Andes</v>
          </cell>
          <cell r="F1982" t="str">
            <v>Barranquilla</v>
          </cell>
          <cell r="G1982" t="str">
            <v>Murillo</v>
          </cell>
          <cell r="H1982" t="str">
            <v>Calle 45 # 9B - 08</v>
          </cell>
          <cell r="J1982">
            <v>5</v>
          </cell>
          <cell r="K1982">
            <v>14</v>
          </cell>
        </row>
        <row r="1983">
          <cell r="A1983" t="str">
            <v>PARRA LONDOÑO RUBY ALBA</v>
          </cell>
          <cell r="B1983" t="str">
            <v>CONJUNTO CERRADO TCC MZA 1 N. 31 ARMENIA (sur de armenia-ella quiere que deje un dia la sircacia)</v>
          </cell>
          <cell r="C1983" t="str">
            <v>INTERMUNICIPAL</v>
          </cell>
          <cell r="D1983">
            <v>3163613474</v>
          </cell>
          <cell r="E1983" t="str">
            <v>conjunto cerrado tcc</v>
          </cell>
          <cell r="F1983" t="str">
            <v>Armenia</v>
          </cell>
          <cell r="G1983" t="str">
            <v>Armenia</v>
          </cell>
          <cell r="H1983" t="str">
            <v>Cll. 23 Norte # 14-59 piso 2</v>
          </cell>
          <cell r="I1983" t="str">
            <v>Primer Turno</v>
          </cell>
          <cell r="J1983">
            <v>5</v>
          </cell>
          <cell r="K1983">
            <v>14</v>
          </cell>
        </row>
        <row r="1984">
          <cell r="A1984" t="str">
            <v>PARRA LONDOÑO RUBY ALBA</v>
          </cell>
          <cell r="B1984" t="str">
            <v>CONJUNTO CERRADO TCC MZA 1 N. 31 ARMENIA (sur de armenia-ella quiere que deje un dia la sircacia)</v>
          </cell>
          <cell r="C1984" t="str">
            <v>INTERMUNICIPAL</v>
          </cell>
          <cell r="D1984">
            <v>3163613474</v>
          </cell>
          <cell r="E1984" t="str">
            <v>conjunto cerrado tcc</v>
          </cell>
          <cell r="F1984" t="str">
            <v>Armenia</v>
          </cell>
          <cell r="G1984" t="str">
            <v>Armenia</v>
          </cell>
          <cell r="H1984" t="str">
            <v>Cll. 23 Norte # 14-59 piso 2</v>
          </cell>
          <cell r="I1984" t="str">
            <v>Primer Turno</v>
          </cell>
          <cell r="J1984">
            <v>10</v>
          </cell>
          <cell r="K1984">
            <v>17</v>
          </cell>
        </row>
        <row r="1985">
          <cell r="A1985" t="str">
            <v xml:space="preserve">PATRICIA AMADO </v>
          </cell>
          <cell r="B1985" t="str">
            <v>Calle 146 #  95b - 46</v>
          </cell>
          <cell r="C1985">
            <v>0</v>
          </cell>
          <cell r="D1985">
            <v>3208561299</v>
          </cell>
          <cell r="E1985">
            <v>0</v>
          </cell>
          <cell r="F1985" t="str">
            <v>Bogota</v>
          </cell>
          <cell r="G1985" t="str">
            <v>Horizonte</v>
          </cell>
          <cell r="H1985" t="str">
            <v>Av. Cll 134 # 7b- 83 Edificio el Bosque piso 2 Consultorio 2018</v>
          </cell>
          <cell r="J1985">
            <v>10</v>
          </cell>
          <cell r="K1985">
            <v>17</v>
          </cell>
        </row>
        <row r="1986">
          <cell r="A1986" t="str">
            <v xml:space="preserve">PATRICIA AMADO </v>
          </cell>
          <cell r="B1986" t="str">
            <v>Calle 146 #  95b - 46</v>
          </cell>
          <cell r="C1986">
            <v>0</v>
          </cell>
          <cell r="D1986">
            <v>3208561299</v>
          </cell>
          <cell r="E1986">
            <v>0</v>
          </cell>
          <cell r="F1986" t="str">
            <v>Bogota</v>
          </cell>
          <cell r="G1986" t="str">
            <v>Horizonte</v>
          </cell>
          <cell r="H1986" t="str">
            <v>Av. Cll 134 # 7b- 83 Edificio el Bosque piso 2 Consultorio 2018</v>
          </cell>
          <cell r="J1986" t="str">
            <v>18.6</v>
          </cell>
          <cell r="K1986" t="str">
            <v>31 min</v>
          </cell>
        </row>
        <row r="1987">
          <cell r="A1987" t="str">
            <v>PATRICIA DE ALBA</v>
          </cell>
          <cell r="B1987" t="str">
            <v xml:space="preserve">CALLE 32 # 15H-33 OASIS </v>
          </cell>
          <cell r="C1987" t="str">
            <v>OASIS</v>
          </cell>
          <cell r="D1987" t="str">
            <v>-3114362336</v>
          </cell>
          <cell r="E1987" t="str">
            <v>OASIS</v>
          </cell>
          <cell r="F1987" t="str">
            <v>Soledad</v>
          </cell>
          <cell r="G1987" t="str">
            <v>Riomar</v>
          </cell>
          <cell r="H1987" t="str">
            <v>Cra. 51 # 82-197</v>
          </cell>
          <cell r="J1987" t="str">
            <v>7.8 km</v>
          </cell>
          <cell r="K1987" t="str">
            <v>22 min</v>
          </cell>
        </row>
        <row r="1988">
          <cell r="A1988" t="str">
            <v>PATRICIA MARIN</v>
          </cell>
          <cell r="B1988" t="str">
            <v>CRA7B#35A49</v>
          </cell>
          <cell r="C1988" t="str">
            <v>Las Palmas</v>
          </cell>
          <cell r="D1988">
            <v>3017719750</v>
          </cell>
          <cell r="E1988" t="str">
            <v>Las Palmas</v>
          </cell>
          <cell r="F1988" t="str">
            <v>Barranquilla</v>
          </cell>
          <cell r="G1988" t="str">
            <v>Unirenal</v>
          </cell>
          <cell r="H1988" t="str">
            <v>Cll.  70B # 38-152</v>
          </cell>
          <cell r="I1988" t="str">
            <v>Primer Turno</v>
          </cell>
          <cell r="J1988" t="str">
            <v>7.8 km</v>
          </cell>
          <cell r="K1988" t="str">
            <v>22 min</v>
          </cell>
        </row>
        <row r="1989">
          <cell r="A1989" t="str">
            <v>PATRICIA MARIN</v>
          </cell>
          <cell r="B1989" t="str">
            <v>CRA7B#35A49</v>
          </cell>
          <cell r="C1989" t="str">
            <v>Las Palmas</v>
          </cell>
          <cell r="D1989">
            <v>3017719750</v>
          </cell>
          <cell r="E1989" t="str">
            <v>Las Palmas</v>
          </cell>
          <cell r="F1989" t="str">
            <v>Barranquilla</v>
          </cell>
          <cell r="G1989" t="str">
            <v>Unirenal</v>
          </cell>
          <cell r="H1989" t="str">
            <v>Cll.  70B # 38-152</v>
          </cell>
          <cell r="I1989" t="str">
            <v>Primer Turno</v>
          </cell>
          <cell r="J1989">
            <v>18</v>
          </cell>
          <cell r="K1989" t="str">
            <v>39 min</v>
          </cell>
        </row>
        <row r="1990">
          <cell r="A1990" t="str">
            <v>Patricia Peralta Escorcia</v>
          </cell>
          <cell r="B1990" t="str">
            <v>CRA 12 A # 70 76</v>
          </cell>
          <cell r="C1990" t="str">
            <v>barrio Mantial</v>
          </cell>
          <cell r="D1990" t="str">
            <v>3145757711 - 3043435520</v>
          </cell>
          <cell r="E1990" t="str">
            <v>barrio Mantial</v>
          </cell>
          <cell r="F1990" t="str">
            <v>Soledad</v>
          </cell>
          <cell r="G1990" t="str">
            <v>Riomar</v>
          </cell>
          <cell r="H1990" t="str">
            <v>Cra. 51 # 82-197</v>
          </cell>
          <cell r="J1990" t="str">
            <v>13,7KM</v>
          </cell>
          <cell r="K1990" t="str">
            <v>42MIN</v>
          </cell>
        </row>
        <row r="1991">
          <cell r="A1991" t="str">
            <v>PAULA ALEJANDRA HIGUERA PINZON</v>
          </cell>
          <cell r="B1991" t="str">
            <v>CARRERA 112 # 70 C - 66 CASA LA RIVIERA (ENGATIVA) BOGOTA</v>
          </cell>
          <cell r="C1991" t="e">
            <v>#N/A</v>
          </cell>
          <cell r="D1991">
            <v>3124792736</v>
          </cell>
          <cell r="E1991" t="e">
            <v>#N/A</v>
          </cell>
          <cell r="F1991" t="e">
            <v>#N/A</v>
          </cell>
          <cell r="G1991" t="e">
            <v>#N/A</v>
          </cell>
          <cell r="J1991" t="str">
            <v>13,7KM</v>
          </cell>
          <cell r="K1991" t="str">
            <v>42MIN</v>
          </cell>
        </row>
        <row r="1992">
          <cell r="A1992" t="str">
            <v>PAULA ALEJANDRA HIGUERA PINZON</v>
          </cell>
          <cell r="B1992" t="str">
            <v>CARRERA 112 # 70 C - 66 CASA LA RIVIERA (ENGATIVA) BOGOTA</v>
          </cell>
          <cell r="C1992" t="e">
            <v>#N/A</v>
          </cell>
          <cell r="D1992">
            <v>3124792736</v>
          </cell>
          <cell r="E1992" t="e">
            <v>#N/A</v>
          </cell>
          <cell r="F1992" t="e">
            <v>#N/A</v>
          </cell>
          <cell r="G1992" t="e">
            <v>#N/A</v>
          </cell>
          <cell r="J1992">
            <v>0</v>
          </cell>
          <cell r="K1992">
            <v>0</v>
          </cell>
        </row>
        <row r="1993">
          <cell r="A1993" t="str">
            <v xml:space="preserve">Paula Andrea Sanchez </v>
          </cell>
          <cell r="B1993" t="str">
            <v>MZ 29 CS15 MONTEBONITO DOS QUEBRADAS</v>
          </cell>
          <cell r="C1993" t="str">
            <v>INTERMUNICIPAL</v>
          </cell>
          <cell r="D1993">
            <v>0</v>
          </cell>
          <cell r="E1993" t="str">
            <v>dos quebradas</v>
          </cell>
          <cell r="F1993" t="str">
            <v>PEREIRA</v>
          </cell>
          <cell r="G1993" t="str">
            <v>Pereira</v>
          </cell>
          <cell r="H1993" t="str">
            <v>Avenida Juan B. Gutierrez # 17-55.  Piso 1 Edificio Icono</v>
          </cell>
          <cell r="J1993">
            <v>0</v>
          </cell>
          <cell r="K1993">
            <v>0</v>
          </cell>
        </row>
        <row r="1994">
          <cell r="A1994" t="str">
            <v xml:space="preserve">Paula Andrea Urrego </v>
          </cell>
          <cell r="B1994">
            <v>0</v>
          </cell>
          <cell r="C1994" t="str">
            <v>INTERMUNICIPAL</v>
          </cell>
          <cell r="D1994">
            <v>0</v>
          </cell>
          <cell r="E1994" t="str">
            <v>dos quebradas</v>
          </cell>
          <cell r="F1994" t="str">
            <v>PEREIRA</v>
          </cell>
          <cell r="G1994" t="str">
            <v>Pereira</v>
          </cell>
          <cell r="H1994" t="str">
            <v>Avenida Juan B. Gutierrez # 17-55.  Piso 1 Edificio Icono</v>
          </cell>
          <cell r="J1994">
            <v>0</v>
          </cell>
          <cell r="K1994">
            <v>0</v>
          </cell>
        </row>
        <row r="1995">
          <cell r="A1995" t="str">
            <v xml:space="preserve">Paula Andrea Urrego </v>
          </cell>
          <cell r="B1995">
            <v>0</v>
          </cell>
          <cell r="C1995" t="str">
            <v>INTERMUNICIPAL</v>
          </cell>
          <cell r="D1995">
            <v>0</v>
          </cell>
          <cell r="E1995" t="str">
            <v>dos quebradas</v>
          </cell>
          <cell r="F1995" t="str">
            <v>PEREIRA</v>
          </cell>
          <cell r="G1995" t="str">
            <v>Pereira</v>
          </cell>
          <cell r="H1995" t="str">
            <v>Avenida Juan B. Gutierrez # 17-55.  Piso 1 Edificio Icono</v>
          </cell>
          <cell r="J1995" t="str">
            <v>8.7</v>
          </cell>
          <cell r="K1995">
            <v>20</v>
          </cell>
        </row>
        <row r="1996">
          <cell r="A1996" t="str">
            <v xml:space="preserve">PAULA GARRIDO MONTOYA </v>
          </cell>
          <cell r="B1996" t="str">
            <v>Calle16# 38a-11b</v>
          </cell>
          <cell r="C1996" t="str">
            <v>Cristóbal colon</v>
          </cell>
          <cell r="D1996">
            <v>3217013356</v>
          </cell>
          <cell r="E1996" t="str">
            <v>Cristóbal colon</v>
          </cell>
          <cell r="F1996" t="str">
            <v>CALI</v>
          </cell>
          <cell r="G1996" t="str">
            <v>Imbanaco</v>
          </cell>
          <cell r="J1996" t="str">
            <v>8.7</v>
          </cell>
          <cell r="K1996">
            <v>20</v>
          </cell>
        </row>
        <row r="1997">
          <cell r="A1997" t="str">
            <v xml:space="preserve">PAULA GARRIDO MONTOYA </v>
          </cell>
          <cell r="B1997" t="str">
            <v>Calle16# 38a-11b</v>
          </cell>
          <cell r="C1997" t="str">
            <v>Cristóbal colon</v>
          </cell>
          <cell r="D1997">
            <v>3217013356</v>
          </cell>
          <cell r="E1997" t="str">
            <v>Cristóbal colon</v>
          </cell>
          <cell r="F1997" t="str">
            <v>CALI</v>
          </cell>
          <cell r="G1997" t="str">
            <v>Imbanaco</v>
          </cell>
        </row>
        <row r="1998">
          <cell r="A1998" t="str">
            <v>PAULA MARTINEZ</v>
          </cell>
          <cell r="B1998" t="str">
            <v>Calle 42a # 9-59 Edificio Ainsuca</v>
          </cell>
          <cell r="C1998" t="str">
            <v>Chapinero</v>
          </cell>
          <cell r="D1998">
            <v>3202635770</v>
          </cell>
          <cell r="E1998" t="str">
            <v>Chapinero</v>
          </cell>
          <cell r="F1998" t="str">
            <v>Bogota</v>
          </cell>
          <cell r="G1998" t="str">
            <v>Policarpa</v>
          </cell>
          <cell r="H1998" t="str">
            <v>Cr. 10 # 1C-07 Clínica Policarpa</v>
          </cell>
          <cell r="J1998">
            <v>12</v>
          </cell>
          <cell r="K1998">
            <v>0</v>
          </cell>
        </row>
        <row r="1999">
          <cell r="A1999" t="str">
            <v>PAULA PALACIO</v>
          </cell>
          <cell r="B1999">
            <v>0</v>
          </cell>
          <cell r="C1999">
            <v>0</v>
          </cell>
          <cell r="D1999">
            <v>0</v>
          </cell>
          <cell r="E1999">
            <v>0</v>
          </cell>
          <cell r="F1999" t="str">
            <v>PEREIRA</v>
          </cell>
          <cell r="G1999" t="str">
            <v xml:space="preserve">Pereira </v>
          </cell>
          <cell r="H1999" t="str">
            <v>Avenida Juan B. Gutierrez # 17-55.  Piso 1 Edificio Icono</v>
          </cell>
          <cell r="J1999">
            <v>12</v>
          </cell>
          <cell r="K1999">
            <v>0</v>
          </cell>
        </row>
        <row r="2000">
          <cell r="A2000" t="str">
            <v>PAULA PALACIO</v>
          </cell>
          <cell r="B2000">
            <v>0</v>
          </cell>
          <cell r="C2000">
            <v>0</v>
          </cell>
          <cell r="D2000">
            <v>0</v>
          </cell>
          <cell r="E2000">
            <v>0</v>
          </cell>
          <cell r="F2000" t="str">
            <v>PEREIRA</v>
          </cell>
          <cell r="G2000" t="str">
            <v xml:space="preserve">Pereira </v>
          </cell>
          <cell r="H2000" t="str">
            <v>Avenida Juan B. Gutierrez # 17-55.  Piso 1 Edificio Icono</v>
          </cell>
          <cell r="J2000" t="str">
            <v>27.5 km</v>
          </cell>
          <cell r="K2000" t="str">
            <v>30 MIN</v>
          </cell>
        </row>
        <row r="2001">
          <cell r="A2001" t="str">
            <v xml:space="preserve">Paula Pilar Perez Pacheco </v>
          </cell>
          <cell r="B2001" t="str">
            <v xml:space="preserve">Municipio Sabaneta </v>
          </cell>
          <cell r="C2001" t="str">
            <v>Intermunicipal</v>
          </cell>
          <cell r="D2001">
            <v>3023892642</v>
          </cell>
          <cell r="E2001" t="str">
            <v>Intermunicipal</v>
          </cell>
          <cell r="F2001" t="str">
            <v xml:space="preserve">Medellin </v>
          </cell>
          <cell r="G2001" t="str">
            <v>Bello</v>
          </cell>
          <cell r="H2001" t="str">
            <v>Dg.  50A # 41 - 74</v>
          </cell>
          <cell r="I2001" t="str">
            <v>Primer Turno</v>
          </cell>
          <cell r="J2001" t="str">
            <v>27.5 km</v>
          </cell>
          <cell r="K2001" t="str">
            <v>30 MIN</v>
          </cell>
        </row>
        <row r="2002">
          <cell r="A2002" t="str">
            <v xml:space="preserve">Paula Pilar Perez Pacheco </v>
          </cell>
          <cell r="B2002" t="str">
            <v xml:space="preserve">Municipio Sabaneta </v>
          </cell>
          <cell r="C2002" t="str">
            <v>Intermunicipal</v>
          </cell>
          <cell r="D2002">
            <v>3023892642</v>
          </cell>
          <cell r="E2002" t="str">
            <v>Intermunicipal</v>
          </cell>
          <cell r="F2002" t="str">
            <v xml:space="preserve">Medellin </v>
          </cell>
          <cell r="G2002" t="str">
            <v>Bello</v>
          </cell>
          <cell r="H2002" t="str">
            <v>Dg.  50A # 41 - 74</v>
          </cell>
          <cell r="I2002" t="str">
            <v>Primer Turno</v>
          </cell>
          <cell r="J2002">
            <v>15</v>
          </cell>
          <cell r="K2002">
            <v>31</v>
          </cell>
        </row>
        <row r="2003">
          <cell r="A2003" t="str">
            <v>PAULA RIOS REDONDO</v>
          </cell>
          <cell r="B2003" t="str">
            <v>CALLE 4B4 # 1-61 MONTECARLO</v>
          </cell>
          <cell r="C2003" t="str">
            <v>BARRANQUILLA</v>
          </cell>
          <cell r="D2003">
            <v>3167641018</v>
          </cell>
          <cell r="E2003" t="str">
            <v>MONTECARLO</v>
          </cell>
          <cell r="F2003" t="str">
            <v>Malambo</v>
          </cell>
          <cell r="G2003" t="str">
            <v>Murillo</v>
          </cell>
          <cell r="H2003" t="str">
            <v>Calle 45 # 9B - 08</v>
          </cell>
          <cell r="J2003">
            <v>13</v>
          </cell>
          <cell r="K2003">
            <v>27</v>
          </cell>
        </row>
        <row r="2004">
          <cell r="A2004" t="str">
            <v xml:space="preserve">PAULA SALCEDO </v>
          </cell>
          <cell r="B2004" t="str">
            <v xml:space="preserve">Carrera 6d # 18-80 </v>
          </cell>
          <cell r="C2004" t="str">
            <v>SIMON BOLIVAR</v>
          </cell>
          <cell r="D2004" t="str">
            <v>3005445267 - 3004480265</v>
          </cell>
          <cell r="E2004" t="str">
            <v>SIMON BOLIVAR</v>
          </cell>
          <cell r="F2004" t="str">
            <v>Barranquilla</v>
          </cell>
          <cell r="G2004" t="str">
            <v>Riomar</v>
          </cell>
          <cell r="H2004" t="str">
            <v>Cra. 51 # 82-197</v>
          </cell>
          <cell r="J2004">
            <v>10</v>
          </cell>
          <cell r="K2004" t="str">
            <v>32min</v>
          </cell>
        </row>
        <row r="2005">
          <cell r="A2005" t="str">
            <v>PAULA VEGA</v>
          </cell>
          <cell r="B2005" t="str">
            <v>Cll 2 A No. 72B-43</v>
          </cell>
          <cell r="C2005" t="str">
            <v>Barrio Américas Occidental</v>
          </cell>
          <cell r="D2005">
            <v>3166249543</v>
          </cell>
          <cell r="E2005" t="str">
            <v xml:space="preserve">Americas Occidental </v>
          </cell>
          <cell r="F2005" t="str">
            <v>Bogotá</v>
          </cell>
          <cell r="G2005" t="str">
            <v>Cruz Roja</v>
          </cell>
          <cell r="H2005" t="str">
            <v>Av. Kra  68 # 68 B-31 Bloque 1 Piso 1</v>
          </cell>
          <cell r="J2005" t="str">
            <v>3.7 km</v>
          </cell>
          <cell r="K2005" t="str">
            <v>13 min</v>
          </cell>
        </row>
        <row r="2006">
          <cell r="A2006" t="str">
            <v>PEDRO BASILIO</v>
          </cell>
          <cell r="B2006" t="str">
            <v>Calle 93 N° 71-117 TORRE 1 APT 901 BARRIO VILLA CAROLINA</v>
          </cell>
          <cell r="C2006" t="str">
            <v>Villa Carolina</v>
          </cell>
          <cell r="D2006">
            <v>3013910809</v>
          </cell>
          <cell r="E2006" t="str">
            <v>Villa Carolina</v>
          </cell>
          <cell r="F2006" t="str">
            <v>Barranquilla</v>
          </cell>
          <cell r="G2006" t="str">
            <v>Riomar</v>
          </cell>
          <cell r="H2006" t="str">
            <v>Cra. 51 # 82-197</v>
          </cell>
          <cell r="J2006">
            <v>7.3</v>
          </cell>
          <cell r="K2006">
            <v>23</v>
          </cell>
        </row>
        <row r="2007">
          <cell r="A2007" t="str">
            <v xml:space="preserve">PEDRO DIAZ </v>
          </cell>
          <cell r="B2007" t="str">
            <v xml:space="preserve">Calle 98 c # 2 d 138 Las Gardenias / Cra 10 # 73f 86 Ciudad modesto </v>
          </cell>
          <cell r="C2007" t="str">
            <v>LAS GARDENIAS</v>
          </cell>
          <cell r="D2007" t="str">
            <v>3113475960-3126383652-3017175766</v>
          </cell>
          <cell r="E2007" t="str">
            <v>LAS GARDENIAS</v>
          </cell>
          <cell r="F2007" t="str">
            <v>Barranquilla</v>
          </cell>
          <cell r="G2007" t="str">
            <v>Riomar</v>
          </cell>
          <cell r="H2007" t="str">
            <v>Cra. 51 # 82-197</v>
          </cell>
          <cell r="J2007" t="str">
            <v>10.5</v>
          </cell>
          <cell r="K2007" t="str">
            <v>19 min</v>
          </cell>
        </row>
        <row r="2008">
          <cell r="A2008" t="str">
            <v xml:space="preserve">PEDRO GONZALES </v>
          </cell>
          <cell r="B2008" t="str">
            <v>Calle 17 # 3 335 barrio altos de girasoles</v>
          </cell>
          <cell r="C2008" t="str">
            <v>barrio altos de girasoles</v>
          </cell>
          <cell r="D2008" t="str">
            <v>3005438038-3012551562</v>
          </cell>
          <cell r="E2008" t="str">
            <v>barrio altos de girasoles</v>
          </cell>
          <cell r="F2008" t="str">
            <v xml:space="preserve">PTO COLOMBIA </v>
          </cell>
          <cell r="G2008" t="str">
            <v>Riomar</v>
          </cell>
          <cell r="H2008" t="str">
            <v>Cra. 51 # 82-197</v>
          </cell>
          <cell r="J2008">
            <v>5.6</v>
          </cell>
          <cell r="K2008">
            <v>13</v>
          </cell>
        </row>
        <row r="2009">
          <cell r="A2009" t="str">
            <v xml:space="preserve">Pedro Luis Figueira </v>
          </cell>
          <cell r="B2009" t="str">
            <v>BOGOTA</v>
          </cell>
          <cell r="C2009" t="str">
            <v>BOGOTA</v>
          </cell>
          <cell r="D2009" t="str">
            <v>58 414-3103202</v>
          </cell>
          <cell r="E2009" t="str">
            <v>BOGOTA</v>
          </cell>
          <cell r="F2009" t="str">
            <v>BOGOTA</v>
          </cell>
          <cell r="G2009" t="str">
            <v>BOGOTA</v>
          </cell>
          <cell r="J2009" t="str">
            <v xml:space="preserve">15,6 KM </v>
          </cell>
          <cell r="K2009" t="str">
            <v>51 minutos</v>
          </cell>
        </row>
        <row r="2010">
          <cell r="A2010" t="str">
            <v>Pedro Mendoza</v>
          </cell>
          <cell r="B2010" t="str">
            <v>Calle 15 # 29-137</v>
          </cell>
          <cell r="C2010" t="str">
            <v>Rebolo</v>
          </cell>
          <cell r="D2010">
            <v>3117518081</v>
          </cell>
          <cell r="E2010" t="str">
            <v>Rebolo</v>
          </cell>
          <cell r="F2010" t="str">
            <v>Barranquilla</v>
          </cell>
          <cell r="G2010" t="str">
            <v>Murillo</v>
          </cell>
          <cell r="H2010" t="str">
            <v>Calle 45 # 9B - 08</v>
          </cell>
          <cell r="J2010">
            <v>7</v>
          </cell>
          <cell r="K2010">
            <v>17</v>
          </cell>
        </row>
        <row r="2011">
          <cell r="A2011" t="str">
            <v>PEREZ FEDRICH ADRIANY PAOLA</v>
          </cell>
          <cell r="B2011" t="str">
            <v>Mz C casa 5 Arra de la Sierra ultima entreda 20 de octubre</v>
          </cell>
          <cell r="C2011" t="str">
            <v xml:space="preserve">Ara de la sierra </v>
          </cell>
          <cell r="D2011">
            <v>3007587564</v>
          </cell>
          <cell r="E2011" t="str">
            <v xml:space="preserve">Ara de la sierra </v>
          </cell>
          <cell r="F2011" t="str">
            <v>Santa Marta</v>
          </cell>
          <cell r="G2011" t="str">
            <v>Santa Marta</v>
          </cell>
          <cell r="H2011" t="str">
            <v>Cra.  19 # 11C - 66</v>
          </cell>
          <cell r="I2011" t="str">
            <v>Cuarto Turno</v>
          </cell>
          <cell r="J2011">
            <v>7</v>
          </cell>
          <cell r="K2011">
            <v>17</v>
          </cell>
        </row>
        <row r="2012">
          <cell r="A2012" t="str">
            <v>PEREZ FEDRICH ADRIANY PAOLA</v>
          </cell>
          <cell r="B2012" t="str">
            <v>Mz C casa 5 Arra de la Sierra ultima entreda 20 de octubre</v>
          </cell>
          <cell r="C2012" t="str">
            <v xml:space="preserve">Ara de la sierra </v>
          </cell>
          <cell r="D2012">
            <v>3007587564</v>
          </cell>
          <cell r="E2012" t="str">
            <v xml:space="preserve">Ara de la sierra </v>
          </cell>
          <cell r="F2012" t="str">
            <v>Santa Marta</v>
          </cell>
          <cell r="G2012" t="str">
            <v>Santa Marta</v>
          </cell>
          <cell r="H2012" t="str">
            <v>Cra.  19 # 11C - 66</v>
          </cell>
          <cell r="I2012" t="str">
            <v>Cuarto Turno</v>
          </cell>
          <cell r="J2012">
            <v>6</v>
          </cell>
          <cell r="K2012">
            <v>15</v>
          </cell>
        </row>
        <row r="2013">
          <cell r="A2013" t="str">
            <v>PICO MENDOZA SANDRA YOLANDA</v>
          </cell>
          <cell r="B2013" t="str">
            <v>Carrera 36 36 53 apto 202 edificio cibia</v>
          </cell>
          <cell r="C2013" t="str">
            <v>edificio cibia</v>
          </cell>
          <cell r="D2013">
            <v>3166473343</v>
          </cell>
          <cell r="E2013" t="str">
            <v>edificio cibia</v>
          </cell>
          <cell r="F2013" t="str">
            <v>Bucaramanga</v>
          </cell>
          <cell r="G2013" t="str">
            <v>Foscal</v>
          </cell>
          <cell r="H2013" t="str">
            <v>Cra. 24 # 154-106 Centro Médico Ardila Lule Torre B. Piso 12</v>
          </cell>
          <cell r="I2013" t="str">
            <v>Cuarto Turno</v>
          </cell>
          <cell r="J2013">
            <v>6</v>
          </cell>
          <cell r="K2013">
            <v>15</v>
          </cell>
        </row>
        <row r="2014">
          <cell r="A2014" t="str">
            <v>PICO MENDOZA SANDRA YOLANDA</v>
          </cell>
          <cell r="B2014" t="str">
            <v>Carrera 36 36 53 apto 202 edificio cibia</v>
          </cell>
          <cell r="C2014" t="str">
            <v>edificio cibia</v>
          </cell>
          <cell r="D2014">
            <v>3166473343</v>
          </cell>
          <cell r="E2014" t="str">
            <v>edificio cibia</v>
          </cell>
          <cell r="F2014" t="str">
            <v>Bucaramanga</v>
          </cell>
          <cell r="G2014" t="str">
            <v>Foscal</v>
          </cell>
          <cell r="H2014" t="str">
            <v>Cra. 24 # 154-106 Centro Médico Ardila Lule Torre B. Piso 12</v>
          </cell>
          <cell r="I2014" t="str">
            <v>Cuarto Turno</v>
          </cell>
          <cell r="J2014">
            <v>14</v>
          </cell>
          <cell r="K2014" t="str">
            <v>43 min</v>
          </cell>
        </row>
        <row r="2015">
          <cell r="A2015" t="str">
            <v>Piedad Chamorro</v>
          </cell>
          <cell r="B2015" t="str">
            <v>calle 45 A 1 # 23 B 33</v>
          </cell>
          <cell r="C2015" t="str">
            <v>Barrio Villa Zambrano</v>
          </cell>
          <cell r="D2015">
            <v>3208016334</v>
          </cell>
          <cell r="E2015" t="str">
            <v>Barrio Villa Zambrano</v>
          </cell>
          <cell r="F2015" t="str">
            <v>Soledad</v>
          </cell>
          <cell r="G2015" t="str">
            <v>Riomar</v>
          </cell>
          <cell r="H2015" t="str">
            <v>Cra. 51 # 82-197</v>
          </cell>
          <cell r="J2015">
            <v>0</v>
          </cell>
          <cell r="K2015">
            <v>0</v>
          </cell>
        </row>
        <row r="2016">
          <cell r="A2016" t="str">
            <v>PILAR  RAMIREZ LINARES</v>
          </cell>
          <cell r="B2016" t="str">
            <v>CLL 8A #1B ESTE 49. MANZANA 9 INTERIOR 11 CASA 2. EL TRÉBOL MOSQUERA/CUNDINAMARCA</v>
          </cell>
          <cell r="C2016" t="e">
            <v>#N/A</v>
          </cell>
          <cell r="D2016">
            <v>3206045391</v>
          </cell>
          <cell r="E2016" t="e">
            <v>#N/A</v>
          </cell>
          <cell r="F2016" t="e">
            <v>#N/A</v>
          </cell>
          <cell r="G2016" t="e">
            <v>#N/A</v>
          </cell>
          <cell r="J2016">
            <v>0</v>
          </cell>
          <cell r="K2016">
            <v>0</v>
          </cell>
        </row>
        <row r="2017">
          <cell r="A2017" t="str">
            <v>PILAR  RAMIREZ LINARES</v>
          </cell>
          <cell r="B2017" t="str">
            <v>CLL 8A #1B ESTE 49. MANZANA 9 INTERIOR 11 CASA 2. EL TRÉBOL MOSQUERA/CUNDINAMARCA</v>
          </cell>
          <cell r="C2017" t="e">
            <v>#N/A</v>
          </cell>
          <cell r="D2017">
            <v>3206045391</v>
          </cell>
          <cell r="E2017" t="e">
            <v>#N/A</v>
          </cell>
          <cell r="F2017" t="e">
            <v>#N/A</v>
          </cell>
          <cell r="G2017" t="e">
            <v>#N/A</v>
          </cell>
          <cell r="J2017">
            <v>0</v>
          </cell>
          <cell r="K2017">
            <v>0</v>
          </cell>
        </row>
        <row r="2018">
          <cell r="A2018" t="str">
            <v>PILAR RAMIREZ LINARES</v>
          </cell>
          <cell r="B2018" t="str">
            <v>CLL 93 B # 18-45 AUDIFARMA BOGOTA</v>
          </cell>
          <cell r="C2018" t="e">
            <v>#N/A</v>
          </cell>
          <cell r="D2018">
            <v>3206045391</v>
          </cell>
          <cell r="E2018" t="e">
            <v>#N/A</v>
          </cell>
          <cell r="F2018" t="e">
            <v>#N/A</v>
          </cell>
          <cell r="G2018" t="e">
            <v>#N/A</v>
          </cell>
          <cell r="J2018">
            <v>0</v>
          </cell>
          <cell r="K2018">
            <v>0</v>
          </cell>
        </row>
        <row r="2019">
          <cell r="A2019" t="str">
            <v>PILAR RAMIREZ LINARES</v>
          </cell>
          <cell r="B2019" t="str">
            <v>CLL 93 B # 18-45 AUDIFARMA BOGOTA</v>
          </cell>
          <cell r="C2019" t="e">
            <v>#N/A</v>
          </cell>
          <cell r="D2019">
            <v>3206045391</v>
          </cell>
          <cell r="E2019" t="e">
            <v>#N/A</v>
          </cell>
          <cell r="F2019" t="e">
            <v>#N/A</v>
          </cell>
          <cell r="G2019" t="e">
            <v>#N/A</v>
          </cell>
          <cell r="J2019">
            <v>0</v>
          </cell>
          <cell r="K2019">
            <v>0</v>
          </cell>
        </row>
        <row r="2020">
          <cell r="A2020" t="str">
            <v>PILAR ROCIO RAMIREZ LINARES</v>
          </cell>
          <cell r="B2020" t="str">
            <v>CLL 8A #1B ESTE 49. MANZANA 9 INTERIOR 11 CASA 2. EL TRÉBOL MOSQUERA/CUNDINAMARCA</v>
          </cell>
          <cell r="C2020" t="e">
            <v>#N/A</v>
          </cell>
          <cell r="D2020">
            <v>3206045391</v>
          </cell>
          <cell r="E2020" t="e">
            <v>#N/A</v>
          </cell>
          <cell r="F2020" t="e">
            <v>#N/A</v>
          </cell>
          <cell r="G2020" t="e">
            <v>#N/A</v>
          </cell>
          <cell r="J2020">
            <v>0</v>
          </cell>
          <cell r="K2020">
            <v>0</v>
          </cell>
        </row>
        <row r="2021">
          <cell r="A2021" t="str">
            <v>PILAR ROCIO RAMIREZ LINARES</v>
          </cell>
          <cell r="B2021" t="str">
            <v>CLL 8A #1B ESTE 49. MANZANA 9 INTERIOR 11 CASA 2. EL TRÉBOL MOSQUERA/CUNDINAMARCA</v>
          </cell>
          <cell r="C2021" t="e">
            <v>#N/A</v>
          </cell>
          <cell r="D2021">
            <v>3206045391</v>
          </cell>
          <cell r="E2021" t="e">
            <v>#N/A</v>
          </cell>
          <cell r="F2021" t="e">
            <v>#N/A</v>
          </cell>
          <cell r="G2021" t="e">
            <v>#N/A</v>
          </cell>
          <cell r="J2021" t="str">
            <v>45KM</v>
          </cell>
          <cell r="K2021" t="str">
            <v>1H 25MIN</v>
          </cell>
        </row>
        <row r="2022">
          <cell r="A2022" t="str">
            <v xml:space="preserve">Pill Norapik Angucho Conejo </v>
          </cell>
          <cell r="B2022" t="str">
            <v>Vereda La Peña Totoro</v>
          </cell>
          <cell r="C2022" t="e">
            <v>#N/A</v>
          </cell>
          <cell r="D2022">
            <v>3046715409</v>
          </cell>
          <cell r="E2022" t="e">
            <v>#N/A</v>
          </cell>
          <cell r="F2022" t="e">
            <v>#N/A</v>
          </cell>
          <cell r="G2022" t="e">
            <v>#N/A</v>
          </cell>
          <cell r="J2022" t="str">
            <v>45KM</v>
          </cell>
          <cell r="K2022" t="str">
            <v>1H 25MIN</v>
          </cell>
        </row>
        <row r="2023">
          <cell r="A2023" t="str">
            <v xml:space="preserve">Pill Norapik Angucho Conejo </v>
          </cell>
          <cell r="B2023" t="str">
            <v>Vereda La Peña Totoro</v>
          </cell>
          <cell r="C2023" t="e">
            <v>#N/A</v>
          </cell>
          <cell r="D2023">
            <v>3046715409</v>
          </cell>
          <cell r="E2023" t="e">
            <v>#N/A</v>
          </cell>
          <cell r="F2023" t="e">
            <v>#N/A</v>
          </cell>
          <cell r="G2023" t="e">
            <v>#N/A</v>
          </cell>
          <cell r="J2023">
            <v>3</v>
          </cell>
          <cell r="K2023">
            <v>10</v>
          </cell>
        </row>
        <row r="2024">
          <cell r="A2024" t="str">
            <v>PRIETO CASILIMA INGRID JOHANNA</v>
          </cell>
          <cell r="B2024" t="str">
            <v>Mz E C 18 B/ Nuevo Horizonte</v>
          </cell>
          <cell r="C2024" t="str">
            <v>Nuevo Horizonte</v>
          </cell>
          <cell r="D2024">
            <v>0</v>
          </cell>
          <cell r="E2024" t="str">
            <v>Nuevo Horizonte</v>
          </cell>
          <cell r="F2024" t="str">
            <v>Ibague</v>
          </cell>
          <cell r="G2024" t="str">
            <v>Ibague</v>
          </cell>
          <cell r="H2024" t="str">
            <v>Calle 41 # 5 - 40 Barrio Restrepo</v>
          </cell>
          <cell r="J2024" t="str">
            <v>4 km</v>
          </cell>
          <cell r="K2024" t="str">
            <v>11 min</v>
          </cell>
        </row>
        <row r="2025">
          <cell r="A2025" t="str">
            <v>PRIETO CASILIMA INGRID JOHANNA</v>
          </cell>
          <cell r="B2025" t="str">
            <v>Mz E C 18 B/ Nuevo Horizonte</v>
          </cell>
          <cell r="C2025" t="str">
            <v>Nuevo Horizonte</v>
          </cell>
          <cell r="D2025">
            <v>0</v>
          </cell>
          <cell r="E2025" t="str">
            <v>Nuevo Horizonte</v>
          </cell>
          <cell r="F2025" t="str">
            <v>Ibague</v>
          </cell>
          <cell r="G2025" t="str">
            <v>Ibague</v>
          </cell>
          <cell r="H2025" t="str">
            <v>Calle 41 # 5 - 40 Barrio Restrepo</v>
          </cell>
          <cell r="J2025">
            <v>5</v>
          </cell>
          <cell r="K2025">
            <v>15</v>
          </cell>
        </row>
        <row r="2026">
          <cell r="A2026" t="str">
            <v>PUENTES SÁNCHEZ  REINALDO</v>
          </cell>
          <cell r="B2026" t="str">
            <v>CONDOMINIO TORRES DEL RIO BLOQUE 8 APTO 501 ARMENIA</v>
          </cell>
          <cell r="C2026" t="str">
            <v>condominio torres del rio</v>
          </cell>
          <cell r="D2026">
            <v>3008206759</v>
          </cell>
          <cell r="E2026" t="str">
            <v>condominio torres del rio</v>
          </cell>
          <cell r="F2026" t="str">
            <v>Armenia</v>
          </cell>
          <cell r="G2026" t="str">
            <v>Armenia</v>
          </cell>
          <cell r="H2026" t="str">
            <v>Cll. 23 Norte # 14-59 piso 2</v>
          </cell>
          <cell r="I2026" t="str">
            <v>Tercer Turno</v>
          </cell>
          <cell r="J2026">
            <v>5</v>
          </cell>
          <cell r="K2026">
            <v>15</v>
          </cell>
        </row>
        <row r="2027">
          <cell r="A2027" t="str">
            <v>PUENTES SÁNCHEZ  REINALDO</v>
          </cell>
          <cell r="B2027" t="str">
            <v>CONDOMINIO TORRES DEL RIO BLOQUE 8 APTO 501 ARMENIA</v>
          </cell>
          <cell r="C2027" t="str">
            <v>condominio torres del rio</v>
          </cell>
          <cell r="D2027">
            <v>3008206759</v>
          </cell>
          <cell r="E2027" t="str">
            <v>condominio torres del rio</v>
          </cell>
          <cell r="F2027" t="str">
            <v>Armenia</v>
          </cell>
          <cell r="G2027" t="str">
            <v>Armenia</v>
          </cell>
          <cell r="H2027" t="str">
            <v>Cll. 23 Norte # 14-59 piso 2</v>
          </cell>
          <cell r="I2027" t="str">
            <v>Tercer Turno</v>
          </cell>
          <cell r="J2027" t="str">
            <v>2.3 km</v>
          </cell>
          <cell r="K2027" t="str">
            <v>4 min</v>
          </cell>
        </row>
        <row r="2028">
          <cell r="A2028" t="str">
            <v>PULIDO VEGA JORGE ENRIQUE</v>
          </cell>
          <cell r="B2028" t="str">
            <v>MEDICO GENERAL</v>
          </cell>
          <cell r="C2028" t="str">
            <v>Las Quintas</v>
          </cell>
          <cell r="D2028">
            <v>0</v>
          </cell>
          <cell r="E2028" t="str">
            <v>Las Quintas</v>
          </cell>
          <cell r="F2028" t="str">
            <v>Tunja</v>
          </cell>
          <cell r="G2028" t="str">
            <v>Tunja</v>
          </cell>
          <cell r="H2028" t="str">
            <v>Carrera 1B N 46A 18 Urb. Manolete</v>
          </cell>
          <cell r="J2028" t="str">
            <v>2.3 km</v>
          </cell>
          <cell r="K2028" t="str">
            <v>4 min</v>
          </cell>
        </row>
        <row r="2029">
          <cell r="A2029" t="str">
            <v>PULIDO VEGA JORGE ENRIQUE</v>
          </cell>
          <cell r="B2029" t="str">
            <v>MEDICO GENERAL</v>
          </cell>
          <cell r="C2029" t="str">
            <v>Las Quintas</v>
          </cell>
          <cell r="D2029">
            <v>0</v>
          </cell>
          <cell r="E2029" t="str">
            <v>Las Quintas</v>
          </cell>
          <cell r="F2029" t="str">
            <v>Tunja</v>
          </cell>
          <cell r="G2029" t="str">
            <v>Tunja</v>
          </cell>
          <cell r="H2029" t="str">
            <v>Carrera 1B N 46A 18 Urb. Manolete</v>
          </cell>
          <cell r="J2029" t="str">
            <v>4.1</v>
          </cell>
          <cell r="K2029" t="str">
            <v>10 min</v>
          </cell>
        </row>
        <row r="2030">
          <cell r="A2030" t="str">
            <v>QUEITIS TRUYOL CHARRIS</v>
          </cell>
          <cell r="B2030" t="str">
            <v xml:space="preserve">CALLE 13 # 6A-20 ALFONSO LOPEZ </v>
          </cell>
          <cell r="C2030" t="str">
            <v xml:space="preserve">PALMAR DE VARELA </v>
          </cell>
          <cell r="D2030">
            <v>3012765874</v>
          </cell>
          <cell r="E2030" t="str">
            <v>ALFONSO LOPEZ</v>
          </cell>
          <cell r="F2030" t="str">
            <v xml:space="preserve">PALMAR DE VARELA </v>
          </cell>
          <cell r="G2030" t="str">
            <v>Murillo</v>
          </cell>
          <cell r="H2030" t="str">
            <v>Calle 45 # 9B - 08</v>
          </cell>
          <cell r="J2030" t="str">
            <v>27.9 km</v>
          </cell>
          <cell r="K2030" t="str">
            <v>41 min</v>
          </cell>
        </row>
        <row r="2031">
          <cell r="A2031" t="str">
            <v>QUEYTIS</v>
          </cell>
          <cell r="B2031" t="str">
            <v xml:space="preserve">CALLE 13 # 6A-20 ALFONSO LOPEZ </v>
          </cell>
          <cell r="C2031" t="str">
            <v>INTERMUNICIPAL</v>
          </cell>
          <cell r="D2031">
            <v>3012765874</v>
          </cell>
          <cell r="E2031" t="str">
            <v>palmar de varela</v>
          </cell>
          <cell r="F2031" t="str">
            <v>Barranquilla</v>
          </cell>
          <cell r="G2031" t="str">
            <v>Murillo</v>
          </cell>
          <cell r="H2031" t="str">
            <v>Calle 45 # 9B - 08
Barrio La Victoria</v>
          </cell>
          <cell r="I2031" t="str">
            <v>Primer Turno</v>
          </cell>
          <cell r="J2031" t="str">
            <v>27.9 km</v>
          </cell>
          <cell r="K2031" t="str">
            <v>41 min</v>
          </cell>
        </row>
        <row r="2032">
          <cell r="A2032" t="str">
            <v>QUEYTIS</v>
          </cell>
          <cell r="B2032" t="str">
            <v xml:space="preserve">CALLE 13 # 6A-20 ALFONSO LOPEZ </v>
          </cell>
          <cell r="C2032" t="str">
            <v>INTERMUNICIPAL</v>
          </cell>
          <cell r="D2032">
            <v>3012765874</v>
          </cell>
          <cell r="E2032" t="str">
            <v>palmar de varela</v>
          </cell>
          <cell r="F2032" t="str">
            <v>Barranquilla</v>
          </cell>
          <cell r="G2032" t="str">
            <v>Murillo</v>
          </cell>
          <cell r="H2032" t="str">
            <v>Calle 45 # 9B - 08
Barrio La Victoria</v>
          </cell>
          <cell r="I2032" t="str">
            <v>Primer Turno</v>
          </cell>
          <cell r="J2032">
            <v>1.6</v>
          </cell>
          <cell r="K2032">
            <v>5</v>
          </cell>
        </row>
        <row r="2033">
          <cell r="A2033" t="str">
            <v>RAFAEL</v>
          </cell>
          <cell r="B2033" t="str">
            <v>kra 11 #36B-152</v>
          </cell>
          <cell r="C2033" t="str">
            <v>BARRANQUILLA</v>
          </cell>
          <cell r="F2033" t="str">
            <v>Barranquilla</v>
          </cell>
          <cell r="G2033" t="str">
            <v>Murillo</v>
          </cell>
          <cell r="H2033" t="str">
            <v>Calle 45 # 9B - 08</v>
          </cell>
          <cell r="J2033">
            <v>3.6</v>
          </cell>
          <cell r="K2033">
            <v>10</v>
          </cell>
        </row>
        <row r="2034">
          <cell r="A2034" t="str">
            <v>Rafael Camargo</v>
          </cell>
          <cell r="B2034" t="str">
            <v xml:space="preserve">CARRERA 2A # 73D-51 </v>
          </cell>
          <cell r="C2034" t="str">
            <v>Santo Domingo</v>
          </cell>
          <cell r="D2034">
            <v>3195984473</v>
          </cell>
          <cell r="E2034" t="str">
            <v>Santo Domingo</v>
          </cell>
          <cell r="F2034" t="str">
            <v>Barranquilla</v>
          </cell>
          <cell r="G2034" t="str">
            <v>Murillo</v>
          </cell>
          <cell r="H2034" t="str">
            <v>Calle 45 # 9B - 08</v>
          </cell>
          <cell r="J2034">
            <v>1</v>
          </cell>
          <cell r="K2034">
            <v>3</v>
          </cell>
        </row>
        <row r="2035">
          <cell r="A2035" t="str">
            <v>Rafael Cortes</v>
          </cell>
          <cell r="B2035" t="str">
            <v>Cll 24 # 18 - 35 Barrio Gaitan</v>
          </cell>
          <cell r="C2035" t="str">
            <v xml:space="preserve">GAITAN </v>
          </cell>
          <cell r="D2035">
            <v>3138731947</v>
          </cell>
          <cell r="E2035" t="str">
            <v xml:space="preserve">GAITAN </v>
          </cell>
          <cell r="F2035" t="str">
            <v>Girardot</v>
          </cell>
          <cell r="G2035" t="str">
            <v>Girardot</v>
          </cell>
          <cell r="H2035" t="str">
            <v>Cra. 7 A # 31 - 54 Barrio La Magdalena</v>
          </cell>
          <cell r="J2035">
            <v>1</v>
          </cell>
          <cell r="K2035">
            <v>3</v>
          </cell>
        </row>
        <row r="2036">
          <cell r="A2036" t="str">
            <v>Rafael Cortes</v>
          </cell>
          <cell r="B2036" t="str">
            <v>Cll 24 # 18 - 35 Barrio Gaitan</v>
          </cell>
          <cell r="C2036" t="str">
            <v xml:space="preserve">GAITAN </v>
          </cell>
          <cell r="D2036">
            <v>3138731947</v>
          </cell>
          <cell r="E2036" t="str">
            <v xml:space="preserve">GAITAN </v>
          </cell>
          <cell r="F2036" t="str">
            <v>Girardot</v>
          </cell>
          <cell r="G2036" t="str">
            <v>Girardot</v>
          </cell>
          <cell r="H2036" t="str">
            <v>Cra. 7 A # 31 - 54 Barrio La Magdalena</v>
          </cell>
          <cell r="J2036" t="str">
            <v>86,7KM</v>
          </cell>
          <cell r="K2036" t="str">
            <v>1H 38MIN</v>
          </cell>
        </row>
        <row r="2037">
          <cell r="A2037" t="str">
            <v>RAFAEL ENRIQUE SOLANO LUCAS</v>
          </cell>
          <cell r="B2037" t="str">
            <v>CLL 31A KR 714 ÚLTIMA CALLE B /BERNARDO DUQUE SAHAGUN/CORDOBA</v>
          </cell>
          <cell r="C2037" t="e">
            <v>#N/A</v>
          </cell>
          <cell r="D2037">
            <v>3235230105</v>
          </cell>
          <cell r="E2037" t="e">
            <v>#N/A</v>
          </cell>
          <cell r="F2037" t="e">
            <v>#N/A</v>
          </cell>
          <cell r="G2037" t="e">
            <v>#N/A</v>
          </cell>
          <cell r="J2037" t="str">
            <v>86,7KM</v>
          </cell>
          <cell r="K2037" t="str">
            <v>1H 38MIN</v>
          </cell>
        </row>
        <row r="2038">
          <cell r="A2038" t="str">
            <v>RAFAEL ENRIQUE SOLANO LUCAS</v>
          </cell>
          <cell r="B2038" t="str">
            <v>CLL 31A KR 714 ÚLTIMA CALLE B /BERNARDO DUQUE SAHAGUN/CORDOBA</v>
          </cell>
          <cell r="C2038" t="e">
            <v>#N/A</v>
          </cell>
          <cell r="D2038">
            <v>3235230105</v>
          </cell>
          <cell r="E2038" t="e">
            <v>#N/A</v>
          </cell>
          <cell r="F2038" t="e">
            <v>#N/A</v>
          </cell>
          <cell r="G2038" t="e">
            <v>#N/A</v>
          </cell>
          <cell r="J2038" t="str">
            <v>2 km</v>
          </cell>
          <cell r="K2038" t="str">
            <v>4 min</v>
          </cell>
        </row>
        <row r="2039">
          <cell r="A2039" t="str">
            <v>RAFAEL OMAR MARRIAGA</v>
          </cell>
          <cell r="B2039" t="str">
            <v>KRA 11#36b-152</v>
          </cell>
          <cell r="C2039" t="str">
            <v>LA UNION</v>
          </cell>
          <cell r="D2039">
            <v>3002016654</v>
          </cell>
          <cell r="E2039" t="str">
            <v>LA UNION</v>
          </cell>
          <cell r="F2039" t="str">
            <v>Barranquilla</v>
          </cell>
          <cell r="G2039" t="str">
            <v>Unirenal</v>
          </cell>
          <cell r="H2039" t="str">
            <v>Cll.  70B # 38-152</v>
          </cell>
          <cell r="J2039">
            <v>2</v>
          </cell>
          <cell r="K2039">
            <v>7</v>
          </cell>
        </row>
        <row r="2040">
          <cell r="A2040" t="str">
            <v>RAMIREZ OCHOA SOCORRO</v>
          </cell>
          <cell r="B2040" t="str">
            <v>Carrera 8 # 42-38</v>
          </cell>
          <cell r="C2040" t="str">
            <v>Torres de Aragon</v>
          </cell>
          <cell r="D2040">
            <v>3153157029</v>
          </cell>
          <cell r="E2040" t="str">
            <v>Torres de Aragon</v>
          </cell>
          <cell r="F2040" t="str">
            <v>Bucaramanga</v>
          </cell>
          <cell r="G2040" t="str">
            <v>Foscal</v>
          </cell>
          <cell r="H2040" t="str">
            <v>Cra. 24 # 154-106 Centro Médico Ardila Lule Torre B. Piso 12</v>
          </cell>
          <cell r="I2040" t="str">
            <v>Cuarto Turno</v>
          </cell>
          <cell r="J2040">
            <v>2</v>
          </cell>
          <cell r="K2040">
            <v>7</v>
          </cell>
        </row>
        <row r="2041">
          <cell r="A2041" t="str">
            <v>RAMIREZ OCHOA SOCORRO</v>
          </cell>
          <cell r="B2041" t="str">
            <v>Carrera 8 # 42-38</v>
          </cell>
          <cell r="C2041" t="str">
            <v>Torres de Aragon</v>
          </cell>
          <cell r="D2041">
            <v>3153157029</v>
          </cell>
          <cell r="E2041" t="str">
            <v>Torres de Aragon</v>
          </cell>
          <cell r="F2041" t="str">
            <v>Bucaramanga</v>
          </cell>
          <cell r="G2041" t="str">
            <v>Foscal</v>
          </cell>
          <cell r="H2041" t="str">
            <v>Cra. 24 # 154-106 Centro Médico Ardila Lule Torre B. Piso 12</v>
          </cell>
          <cell r="I2041" t="str">
            <v>Cuarto Turno</v>
          </cell>
          <cell r="J2041">
            <v>0</v>
          </cell>
          <cell r="K2041">
            <v>0</v>
          </cell>
        </row>
        <row r="2042">
          <cell r="A2042" t="str">
            <v>RAMOS SIERRA OSCAR ANDRES</v>
          </cell>
          <cell r="B2042" t="str">
            <v>KRA 13 No.32-19</v>
          </cell>
          <cell r="C2042">
            <v>0</v>
          </cell>
          <cell r="D2042">
            <v>0</v>
          </cell>
          <cell r="E2042">
            <v>0</v>
          </cell>
          <cell r="F2042" t="str">
            <v>Duitama</v>
          </cell>
          <cell r="G2042" t="str">
            <v>Duitama</v>
          </cell>
          <cell r="H2042" t="str">
            <v>Calle 9 # 36 - 24 Barrio Sausalito</v>
          </cell>
          <cell r="J2042">
            <v>0</v>
          </cell>
          <cell r="K2042">
            <v>0</v>
          </cell>
        </row>
        <row r="2043">
          <cell r="A2043" t="str">
            <v>RAMOS SIERRA OSCAR ANDRES</v>
          </cell>
          <cell r="B2043" t="str">
            <v>KRA 13 No.32-19</v>
          </cell>
          <cell r="C2043">
            <v>0</v>
          </cell>
          <cell r="D2043">
            <v>0</v>
          </cell>
          <cell r="E2043">
            <v>0</v>
          </cell>
          <cell r="F2043" t="str">
            <v>Duitama</v>
          </cell>
          <cell r="G2043" t="str">
            <v>Duitama</v>
          </cell>
          <cell r="H2043" t="str">
            <v>Calle 9 # 36 - 24 Barrio Sausalito</v>
          </cell>
          <cell r="J2043">
            <v>9</v>
          </cell>
          <cell r="K2043">
            <v>23</v>
          </cell>
        </row>
        <row r="2044">
          <cell r="A2044" t="str">
            <v>RAUL CASTRO</v>
          </cell>
          <cell r="B2044" t="str">
            <v xml:space="preserve">CARRERA 21C   27B- 28  BARRIO LOS TRUPILLOS  </v>
          </cell>
          <cell r="C2044" t="str">
            <v>Los Trupillos</v>
          </cell>
          <cell r="D2044" t="str">
            <v>3023934608-3178305-3022521672</v>
          </cell>
          <cell r="E2044" t="str">
            <v>Los Trupillos</v>
          </cell>
          <cell r="F2044" t="str">
            <v>Barranquilla</v>
          </cell>
          <cell r="G2044" t="str">
            <v>Riomar</v>
          </cell>
          <cell r="H2044" t="str">
            <v>Cra. 51 # 82-197</v>
          </cell>
          <cell r="J2044" t="str">
            <v>9 km</v>
          </cell>
          <cell r="K2044" t="str">
            <v>23 min</v>
          </cell>
        </row>
        <row r="2045">
          <cell r="A2045" t="str">
            <v>RAUL SALAMANCA FUQUEN</v>
          </cell>
          <cell r="B2045" t="str">
            <v>CALLE 2 SUR #50-31 BARRIO LLANO LINDO VILLAVICENCIO/META</v>
          </cell>
          <cell r="C2045" t="e">
            <v>#N/A</v>
          </cell>
          <cell r="D2045">
            <v>3134773311</v>
          </cell>
          <cell r="E2045" t="e">
            <v>#N/A</v>
          </cell>
          <cell r="F2045" t="e">
            <v>#N/A</v>
          </cell>
          <cell r="G2045" t="e">
            <v>#N/A</v>
          </cell>
          <cell r="J2045">
            <v>0</v>
          </cell>
          <cell r="K2045">
            <v>0</v>
          </cell>
        </row>
        <row r="2046">
          <cell r="A2046" t="str">
            <v>REIMUNDO ESCOBAR MOSQUERA</v>
          </cell>
          <cell r="B2046" t="str">
            <v>CARRERA 7 # 40-47 GUADALUPE/HUILA</v>
          </cell>
          <cell r="C2046" t="e">
            <v>#N/A</v>
          </cell>
          <cell r="D2046" t="str">
            <v>3138823226-3142210210</v>
          </cell>
          <cell r="E2046" t="e">
            <v>#N/A</v>
          </cell>
          <cell r="F2046" t="e">
            <v>#N/A</v>
          </cell>
          <cell r="G2046" t="e">
            <v>#N/A</v>
          </cell>
          <cell r="J2046">
            <v>0</v>
          </cell>
          <cell r="K2046">
            <v>0</v>
          </cell>
        </row>
        <row r="2047">
          <cell r="A2047" t="str">
            <v>REIMUNDO ESCOBAR MOSQUERA</v>
          </cell>
          <cell r="B2047" t="str">
            <v>CARRERA 7 # 40-47 GUADALUPE/HUILA</v>
          </cell>
          <cell r="C2047" t="e">
            <v>#N/A</v>
          </cell>
          <cell r="D2047" t="str">
            <v>3138823226-3142210210</v>
          </cell>
          <cell r="E2047" t="e">
            <v>#N/A</v>
          </cell>
          <cell r="F2047" t="e">
            <v>#N/A</v>
          </cell>
          <cell r="G2047" t="e">
            <v>#N/A</v>
          </cell>
          <cell r="J2047" t="str">
            <v>11 km</v>
          </cell>
          <cell r="K2047" t="str">
            <v>20 min</v>
          </cell>
        </row>
        <row r="2048">
          <cell r="A2048" t="str">
            <v>Reinaldo Castrillon</v>
          </cell>
          <cell r="B2048" t="str">
            <v>Carmen de Viboral</v>
          </cell>
          <cell r="C2048" t="str">
            <v>Intermunicipal</v>
          </cell>
          <cell r="D2048">
            <v>3105344188</v>
          </cell>
          <cell r="E2048" t="str">
            <v>El carmen de Viboral</v>
          </cell>
          <cell r="F2048" t="str">
            <v xml:space="preserve">RIONEGRO </v>
          </cell>
          <cell r="G2048" t="str">
            <v>Clinica somer</v>
          </cell>
          <cell r="H2048" t="str">
            <v>Cll. 38 # 54 A - 35 piso 4 Rionegro</v>
          </cell>
          <cell r="I2048" t="str">
            <v>Primer Turno</v>
          </cell>
          <cell r="J2048" t="str">
            <v>11 km</v>
          </cell>
          <cell r="K2048" t="str">
            <v>20 min</v>
          </cell>
        </row>
        <row r="2049">
          <cell r="A2049" t="str">
            <v>Reinaldo Castrillon</v>
          </cell>
          <cell r="B2049" t="str">
            <v>Carmen de Viboral</v>
          </cell>
          <cell r="C2049" t="str">
            <v>Intermunicipal</v>
          </cell>
          <cell r="D2049">
            <v>3105344188</v>
          </cell>
          <cell r="E2049" t="str">
            <v>El carmen de Viboral</v>
          </cell>
          <cell r="F2049" t="str">
            <v xml:space="preserve">RIONEGRO </v>
          </cell>
          <cell r="G2049" t="str">
            <v>Clinica somer</v>
          </cell>
          <cell r="H2049" t="str">
            <v>Cll. 38 # 54 A - 35 piso 4 Rionegro</v>
          </cell>
          <cell r="I2049" t="str">
            <v>Primer Turno</v>
          </cell>
          <cell r="J2049" t="str">
            <v>6KM</v>
          </cell>
          <cell r="K2049" t="str">
            <v>18MIN</v>
          </cell>
        </row>
        <row r="2050">
          <cell r="A2050" t="str">
            <v>Remigio Monsalve Hernandez</v>
          </cell>
          <cell r="B2050" t="str">
            <v>Carrera 7 #27-87 Oscar Martinez Salazar San Gil</v>
          </cell>
          <cell r="C2050" t="e">
            <v>#N/A</v>
          </cell>
          <cell r="D2050">
            <v>3014895929</v>
          </cell>
          <cell r="E2050" t="e">
            <v>#N/A</v>
          </cell>
          <cell r="F2050" t="e">
            <v>#N/A</v>
          </cell>
          <cell r="G2050" t="e">
            <v>#N/A</v>
          </cell>
          <cell r="J2050" t="str">
            <v>6KM</v>
          </cell>
          <cell r="K2050" t="str">
            <v>18MIN</v>
          </cell>
        </row>
        <row r="2051">
          <cell r="A2051" t="str">
            <v>Remigio Monsalve Hernandez</v>
          </cell>
          <cell r="B2051" t="str">
            <v>Carrera 7 #27-87 Oscar Martinez Salazar San Gil</v>
          </cell>
          <cell r="C2051" t="e">
            <v>#N/A</v>
          </cell>
          <cell r="D2051">
            <v>3014895929</v>
          </cell>
          <cell r="E2051" t="e">
            <v>#N/A</v>
          </cell>
          <cell r="F2051" t="e">
            <v>#N/A</v>
          </cell>
          <cell r="G2051" t="e">
            <v>#N/A</v>
          </cell>
          <cell r="J2051" t="str">
            <v>12 km</v>
          </cell>
          <cell r="K2051" t="str">
            <v>20 min</v>
          </cell>
        </row>
        <row r="2052">
          <cell r="A2052" t="str">
            <v>RENGIFO ANDRES</v>
          </cell>
          <cell r="B2052" t="str">
            <v>Cra 46A # 42 Sur 75 Condominio Milan 3 - Envigado</v>
          </cell>
          <cell r="C2052" t="str">
            <v>Envigado</v>
          </cell>
          <cell r="D2052">
            <v>3185240486</v>
          </cell>
          <cell r="E2052" t="str">
            <v>Envigado</v>
          </cell>
          <cell r="F2052" t="str">
            <v>Medellin</v>
          </cell>
          <cell r="G2052" t="str">
            <v>Las Américas</v>
          </cell>
          <cell r="H2052" t="str">
            <v xml:space="preserve">Dg.75B # 2 A - 80 piso 3 </v>
          </cell>
          <cell r="I2052" t="str">
            <v>Primer Turno</v>
          </cell>
          <cell r="J2052" t="str">
            <v>12 km</v>
          </cell>
          <cell r="K2052" t="str">
            <v>20 min</v>
          </cell>
        </row>
        <row r="2053">
          <cell r="A2053" t="str">
            <v>RENGIFO ANDRES</v>
          </cell>
          <cell r="B2053" t="str">
            <v>Cra 46A # 42 Sur 75 Condominio Milan 3 - Envigado</v>
          </cell>
          <cell r="C2053" t="str">
            <v>Envigado</v>
          </cell>
          <cell r="D2053">
            <v>3185240486</v>
          </cell>
          <cell r="E2053" t="str">
            <v>Envigado</v>
          </cell>
          <cell r="F2053" t="str">
            <v>Medellin</v>
          </cell>
          <cell r="G2053" t="str">
            <v>Las Américas</v>
          </cell>
          <cell r="H2053" t="str">
            <v xml:space="preserve">Dg.75B # 2 A - 80 piso 3 </v>
          </cell>
          <cell r="I2053" t="str">
            <v>Primer Turno</v>
          </cell>
          <cell r="J2053" t="str">
            <v>15 km</v>
          </cell>
          <cell r="K2053" t="str">
            <v>25 min</v>
          </cell>
        </row>
        <row r="2054">
          <cell r="A2054" t="str">
            <v>RESTREPO GONZALEZ GERARDO ANDRES</v>
          </cell>
          <cell r="B2054" t="str">
            <v xml:space="preserve">Calle 103A # 32a-65 </v>
          </cell>
          <cell r="C2054" t="str">
            <v xml:space="preserve">INTERMUNICIPAL </v>
          </cell>
          <cell r="D2054">
            <v>3122157912</v>
          </cell>
          <cell r="E2054" t="str">
            <v>La Enea</v>
          </cell>
          <cell r="F2054" t="str">
            <v>Manizales</v>
          </cell>
          <cell r="G2054" t="str">
            <v>Manizales</v>
          </cell>
          <cell r="H2054" t="str">
            <v>Cra. 23 # 39 - 25 Piso 2
Antiguo Edificio Clínica Manizales
(IPS Caprecom Clínica Manizales)</v>
          </cell>
          <cell r="I2054" t="str">
            <v>Primer Turno</v>
          </cell>
          <cell r="J2054" t="str">
            <v>15 km</v>
          </cell>
          <cell r="K2054" t="str">
            <v>25 min</v>
          </cell>
        </row>
        <row r="2055">
          <cell r="A2055" t="str">
            <v>RESTREPO GONZALEZ GERARDO ANDRES</v>
          </cell>
          <cell r="B2055" t="str">
            <v xml:space="preserve">Calle 103A # 32a-65 </v>
          </cell>
          <cell r="C2055" t="str">
            <v xml:space="preserve">INTERMUNICIPAL </v>
          </cell>
          <cell r="D2055">
            <v>3122157912</v>
          </cell>
          <cell r="E2055" t="str">
            <v>La Enea</v>
          </cell>
          <cell r="F2055" t="str">
            <v>Manizales</v>
          </cell>
          <cell r="G2055" t="str">
            <v>Manizales</v>
          </cell>
          <cell r="H2055" t="str">
            <v>Cra. 23 # 39 - 25 Piso 2
Antiguo Edificio Clínica Manizales
(IPS Caprecom Clínica Manizales)</v>
          </cell>
          <cell r="I2055" t="str">
            <v>Primer Turno</v>
          </cell>
          <cell r="J2055" t="str">
            <v>21,3KM</v>
          </cell>
          <cell r="K2055" t="str">
            <v>58MIN</v>
          </cell>
        </row>
        <row r="2056">
          <cell r="A2056" t="str">
            <v>RESURRECCION URREGO</v>
          </cell>
          <cell r="B2056" t="str">
            <v>Cra 78 A #78-33 sur Bosa Esperanza BOGOTA</v>
          </cell>
          <cell r="C2056" t="e">
            <v>#N/A</v>
          </cell>
          <cell r="D2056">
            <v>3157620691</v>
          </cell>
          <cell r="E2056" t="e">
            <v>#N/A</v>
          </cell>
          <cell r="F2056" t="str">
            <v>BOGOTA</v>
          </cell>
          <cell r="G2056" t="str">
            <v>IPS ESPECIALIZADA</v>
          </cell>
          <cell r="J2056" t="str">
            <v>21,3KM</v>
          </cell>
          <cell r="K2056" t="str">
            <v>58MIN</v>
          </cell>
        </row>
        <row r="2057">
          <cell r="A2057" t="str">
            <v>RESURRECCION URREGO</v>
          </cell>
          <cell r="B2057" t="str">
            <v>Cra 78 A #78-33 sur Bosa Esperanza BOGOTA</v>
          </cell>
          <cell r="C2057" t="e">
            <v>#N/A</v>
          </cell>
          <cell r="D2057">
            <v>3157620691</v>
          </cell>
          <cell r="E2057" t="e">
            <v>#N/A</v>
          </cell>
          <cell r="F2057" t="str">
            <v>BOGOTA</v>
          </cell>
          <cell r="G2057" t="str">
            <v>IPS ESPECIALIZADA</v>
          </cell>
          <cell r="J2057">
            <v>24</v>
          </cell>
          <cell r="K2057">
            <v>31</v>
          </cell>
        </row>
        <row r="2058">
          <cell r="A2058" t="str">
            <v>REY ARGUELLO ANA MERCEDDES (finca)</v>
          </cell>
          <cell r="B2058" t="str">
            <v>Finca San Jose Via Aeropuerto Palonegro (municipio-aeropuerto)</v>
          </cell>
          <cell r="C2058" t="str">
            <v>INTERMUNICIPAL</v>
          </cell>
          <cell r="D2058">
            <v>3002336757</v>
          </cell>
          <cell r="E2058" t="str">
            <v>Lebrija</v>
          </cell>
          <cell r="F2058" t="str">
            <v>Bucaramanga</v>
          </cell>
          <cell r="G2058" t="str">
            <v>Foscal</v>
          </cell>
          <cell r="H2058" t="str">
            <v>Cra. 24 # 154-106 Centro Médico Ardila Lule Torre B. Piso 12</v>
          </cell>
          <cell r="I2058" t="str">
            <v>Primer Turno</v>
          </cell>
          <cell r="J2058">
            <v>24</v>
          </cell>
          <cell r="K2058">
            <v>31</v>
          </cell>
        </row>
        <row r="2059">
          <cell r="A2059" t="str">
            <v>REY ARGUELLO ANA MERCEDDES (finca)</v>
          </cell>
          <cell r="B2059" t="str">
            <v>Finca San Jose Via Aeropuerto Palonegro (municipio-aeropuerto)</v>
          </cell>
          <cell r="C2059" t="str">
            <v>INTERMUNICIPAL</v>
          </cell>
          <cell r="D2059">
            <v>3002336757</v>
          </cell>
          <cell r="E2059" t="str">
            <v>Lebrija</v>
          </cell>
          <cell r="F2059" t="str">
            <v>Bucaramanga</v>
          </cell>
          <cell r="G2059" t="str">
            <v>Foscal</v>
          </cell>
          <cell r="H2059" t="str">
            <v>Cra. 24 # 154-106 Centro Médico Ardila Lule Torre B. Piso 12</v>
          </cell>
          <cell r="I2059" t="str">
            <v>Primer Turno</v>
          </cell>
          <cell r="J2059">
            <v>4</v>
          </cell>
          <cell r="K2059">
            <v>11</v>
          </cell>
        </row>
        <row r="2060">
          <cell r="A2060" t="str">
            <v>REYES REINA BUENAVENTURA</v>
          </cell>
          <cell r="B2060" t="str">
            <v>Calle 108 # 21-71</v>
          </cell>
          <cell r="C2060" t="str">
            <v>Provenza</v>
          </cell>
          <cell r="D2060">
            <v>3162375607</v>
          </cell>
          <cell r="E2060" t="str">
            <v>Provenza</v>
          </cell>
          <cell r="F2060" t="str">
            <v>Bucaramanga</v>
          </cell>
          <cell r="G2060" t="str">
            <v>Foscal</v>
          </cell>
          <cell r="H2060" t="str">
            <v>Cra. 24 # 154-106 Centro Médico Ardila Lule Torre B. Piso 12</v>
          </cell>
          <cell r="I2060" t="str">
            <v>Cuarto Turno</v>
          </cell>
          <cell r="J2060">
            <v>4</v>
          </cell>
          <cell r="K2060">
            <v>11</v>
          </cell>
        </row>
        <row r="2061">
          <cell r="A2061" t="str">
            <v>REYES REINA BUENAVENTURA</v>
          </cell>
          <cell r="B2061" t="str">
            <v>Calle 108 # 21-71</v>
          </cell>
          <cell r="C2061" t="str">
            <v>Provenza</v>
          </cell>
          <cell r="D2061">
            <v>3162375607</v>
          </cell>
          <cell r="E2061" t="str">
            <v>Provenza</v>
          </cell>
          <cell r="F2061" t="str">
            <v>Bucaramanga</v>
          </cell>
          <cell r="G2061" t="str">
            <v>Foscal</v>
          </cell>
          <cell r="H2061" t="str">
            <v>Cra. 24 # 154-106 Centro Médico Ardila Lule Torre B. Piso 12</v>
          </cell>
          <cell r="I2061" t="str">
            <v>Cuarto Turno</v>
          </cell>
          <cell r="J2061">
            <v>0</v>
          </cell>
          <cell r="K2061">
            <v>0</v>
          </cell>
        </row>
        <row r="2062">
          <cell r="A2062" t="str">
            <v>RICARDO ALFONFO ARQUEZ PITA</v>
          </cell>
          <cell r="B2062" t="str">
            <v>CRA 4 # 10 - 18 PIJIÑO DEL CARMEN /MAGDALENA</v>
          </cell>
          <cell r="C2062" t="e">
            <v>#N/A</v>
          </cell>
          <cell r="D2062">
            <v>3116786986</v>
          </cell>
          <cell r="E2062" t="e">
            <v>#N/A</v>
          </cell>
          <cell r="F2062" t="e">
            <v>#N/A</v>
          </cell>
          <cell r="G2062" t="e">
            <v>#N/A</v>
          </cell>
          <cell r="J2062">
            <v>0</v>
          </cell>
          <cell r="K2062">
            <v>0</v>
          </cell>
        </row>
        <row r="2063">
          <cell r="A2063" t="str">
            <v>RICARDO ALFONFO ARQUEZ PITA</v>
          </cell>
          <cell r="B2063" t="str">
            <v>CRA 4 # 10 - 18 PIJIÑO DEL CARMEN /MAGDALENA</v>
          </cell>
          <cell r="C2063" t="e">
            <v>#N/A</v>
          </cell>
          <cell r="D2063">
            <v>3116786986</v>
          </cell>
          <cell r="E2063" t="e">
            <v>#N/A</v>
          </cell>
          <cell r="F2063" t="e">
            <v>#N/A</v>
          </cell>
          <cell r="G2063" t="e">
            <v>#N/A</v>
          </cell>
          <cell r="J2063">
            <v>35</v>
          </cell>
          <cell r="K2063" t="str">
            <v>50 min</v>
          </cell>
        </row>
        <row r="2064">
          <cell r="A2064" t="str">
            <v>Ricardo Restrepo</v>
          </cell>
          <cell r="B2064" t="str">
            <v>Cll. 38 # 54 A - 35 piso 4 Rionegro</v>
          </cell>
          <cell r="C2064" t="str">
            <v>Rionegro</v>
          </cell>
          <cell r="E2064" t="str">
            <v>Rionegro</v>
          </cell>
          <cell r="F2064" t="str">
            <v xml:space="preserve">RIONEGRO </v>
          </cell>
          <cell r="G2064" t="str">
            <v>Clinica somer</v>
          </cell>
          <cell r="H2064" t="str">
            <v>Cll. 38 # 54 A - 35 piso 4 Rionegro</v>
          </cell>
          <cell r="J2064">
            <v>0</v>
          </cell>
          <cell r="K2064">
            <v>0</v>
          </cell>
        </row>
        <row r="2065">
          <cell r="A2065" t="str">
            <v>RIGOBERTO RENDON LONDOÑO</v>
          </cell>
          <cell r="B2065" t="str">
            <v>MZ A CS 10 CONJUNTO HABITACIONAL NARANJAL PEREIRA/RISARALDA</v>
          </cell>
          <cell r="C2065" t="e">
            <v>#N/A</v>
          </cell>
          <cell r="D2065">
            <v>3127492946</v>
          </cell>
          <cell r="E2065" t="e">
            <v>#N/A</v>
          </cell>
          <cell r="F2065" t="e">
            <v>#N/A</v>
          </cell>
          <cell r="G2065" t="e">
            <v>#N/A</v>
          </cell>
          <cell r="J2065">
            <v>0</v>
          </cell>
          <cell r="K2065">
            <v>0</v>
          </cell>
        </row>
        <row r="2066">
          <cell r="A2066" t="str">
            <v>RIGOBERTO RENDON LONDOÑO</v>
          </cell>
          <cell r="B2066" t="str">
            <v>MZ A CS 10 CONJUNTO HABITACIONAL NARANJAL PEREIRA/RISARALDA</v>
          </cell>
          <cell r="C2066" t="e">
            <v>#N/A</v>
          </cell>
          <cell r="D2066">
            <v>3127492946</v>
          </cell>
          <cell r="E2066" t="e">
            <v>#N/A</v>
          </cell>
          <cell r="F2066" t="e">
            <v>#N/A</v>
          </cell>
          <cell r="G2066" t="e">
            <v>#N/A</v>
          </cell>
          <cell r="J2066" t="str">
            <v>3.1 km</v>
          </cell>
          <cell r="K2066" t="str">
            <v>9 min</v>
          </cell>
        </row>
        <row r="2067">
          <cell r="A2067" t="str">
            <v>RINCON CAÑON SANDRA PATRICIA</v>
          </cell>
          <cell r="B2067" t="str">
            <v>Calle 47D No 12c-02 alto caribe</v>
          </cell>
          <cell r="C2067" t="str">
            <v xml:space="preserve">ALTO CARIBE </v>
          </cell>
          <cell r="D2067">
            <v>3115965803</v>
          </cell>
          <cell r="E2067" t="str">
            <v xml:space="preserve">ALTO CARIBE </v>
          </cell>
          <cell r="F2067" t="str">
            <v>Valledupar</v>
          </cell>
          <cell r="G2067" t="str">
            <v>Valledupar</v>
          </cell>
          <cell r="H2067" t="str">
            <v>Carrera 7A # 28-62
Barrio 12 de Octubre</v>
          </cell>
          <cell r="J2067" t="str">
            <v>3.1 km</v>
          </cell>
          <cell r="K2067" t="str">
            <v>9 min</v>
          </cell>
        </row>
        <row r="2068">
          <cell r="A2068" t="str">
            <v>RINCON CAÑON SANDRA PATRICIA</v>
          </cell>
          <cell r="B2068" t="str">
            <v>Calle 47D No 12c-02 alto caribe</v>
          </cell>
          <cell r="C2068" t="str">
            <v xml:space="preserve">ALTO CARIBE </v>
          </cell>
          <cell r="D2068">
            <v>3115965803</v>
          </cell>
          <cell r="E2068" t="str">
            <v xml:space="preserve">ALTO CARIBE </v>
          </cell>
          <cell r="F2068" t="str">
            <v>Valledupar</v>
          </cell>
          <cell r="G2068" t="str">
            <v>Valledupar</v>
          </cell>
          <cell r="H2068" t="str">
            <v>Carrera 7A # 28-62
Barrio 12 de Octubre</v>
          </cell>
          <cell r="J2068">
            <v>6</v>
          </cell>
          <cell r="K2068">
            <v>18</v>
          </cell>
        </row>
        <row r="2069">
          <cell r="A2069" t="str">
            <v>RIVERA ALBARRACIN WILLIAM</v>
          </cell>
          <cell r="B2069" t="str">
            <v xml:space="preserve">Carrera 14 b # 58-157 </v>
          </cell>
          <cell r="C2069" t="str">
            <v>el reposo</v>
          </cell>
          <cell r="D2069">
            <v>3212075665</v>
          </cell>
          <cell r="E2069" t="str">
            <v>el reposo</v>
          </cell>
          <cell r="F2069" t="str">
            <v>Bucaramanga</v>
          </cell>
          <cell r="G2069" t="str">
            <v>Foscal</v>
          </cell>
          <cell r="H2069" t="str">
            <v>Cra. 24 # 154-106 Centro Médico Ardila Lule Torre B. Piso 12</v>
          </cell>
          <cell r="I2069" t="str">
            <v>Cuarto Turno</v>
          </cell>
          <cell r="J2069">
            <v>6</v>
          </cell>
          <cell r="K2069">
            <v>18</v>
          </cell>
        </row>
        <row r="2070">
          <cell r="A2070" t="str">
            <v>RIVERA ALBARRACIN WILLIAM</v>
          </cell>
          <cell r="B2070" t="str">
            <v xml:space="preserve">Carrera 14 b # 58-157 </v>
          </cell>
          <cell r="C2070" t="str">
            <v>el reposo</v>
          </cell>
          <cell r="D2070">
            <v>3212075665</v>
          </cell>
          <cell r="E2070" t="str">
            <v>el reposo</v>
          </cell>
          <cell r="F2070" t="str">
            <v>Bucaramanga</v>
          </cell>
          <cell r="G2070" t="str">
            <v>Foscal</v>
          </cell>
          <cell r="H2070" t="str">
            <v>Cra. 24 # 154-106 Centro Médico Ardila Lule Torre B. Piso 12</v>
          </cell>
          <cell r="I2070" t="str">
            <v>Cuarto Turno</v>
          </cell>
          <cell r="J2070" t="str">
            <v>5.8 km</v>
          </cell>
          <cell r="K2070" t="str">
            <v>14 min</v>
          </cell>
        </row>
        <row r="2071">
          <cell r="A2071" t="str">
            <v xml:space="preserve">RIVERA VARGAS DERNY YALIF </v>
          </cell>
          <cell r="B2071" t="str">
            <v xml:space="preserve">MZ 11A Casa 3 Topacio </v>
          </cell>
          <cell r="C2071" t="str">
            <v>Topacio</v>
          </cell>
          <cell r="D2071">
            <v>3115962682</v>
          </cell>
          <cell r="E2071" t="str">
            <v>Topacio</v>
          </cell>
          <cell r="F2071" t="str">
            <v>Ibague</v>
          </cell>
          <cell r="G2071" t="str">
            <v>Ibague</v>
          </cell>
          <cell r="H2071" t="str">
            <v>Calle 41 # 5 - 40 Barrio Restrepo</v>
          </cell>
          <cell r="I2071" t="str">
            <v>Tercer Turno</v>
          </cell>
          <cell r="J2071" t="str">
            <v>5.8 km</v>
          </cell>
          <cell r="K2071" t="str">
            <v>14 min</v>
          </cell>
        </row>
        <row r="2072">
          <cell r="A2072" t="str">
            <v xml:space="preserve">RIVERA VARGAS DERNY YALIF </v>
          </cell>
          <cell r="B2072" t="str">
            <v xml:space="preserve">MZ 11A Casa 3 Topacio </v>
          </cell>
          <cell r="C2072" t="str">
            <v>Topacio</v>
          </cell>
          <cell r="D2072">
            <v>3115962682</v>
          </cell>
          <cell r="E2072" t="str">
            <v>Topacio</v>
          </cell>
          <cell r="F2072" t="str">
            <v>Ibague</v>
          </cell>
          <cell r="G2072" t="str">
            <v>Ibague</v>
          </cell>
          <cell r="H2072" t="str">
            <v>Calle 41 # 5 - 40 Barrio Restrepo</v>
          </cell>
          <cell r="I2072" t="str">
            <v>Tercer Turno</v>
          </cell>
          <cell r="J2072" t="str">
            <v>1.1 km</v>
          </cell>
          <cell r="K2072" t="str">
            <v>4 min</v>
          </cell>
        </row>
        <row r="2073">
          <cell r="A2073" t="str">
            <v>ROBERT HERNANDEZ</v>
          </cell>
          <cell r="B2073" t="str">
            <v>Barranquilla</v>
          </cell>
          <cell r="C2073" t="str">
            <v>Barranquilla</v>
          </cell>
          <cell r="D2073" t="str">
            <v>58 414-3103202</v>
          </cell>
          <cell r="E2073" t="str">
            <v>Barranquilla</v>
          </cell>
          <cell r="F2073" t="str">
            <v>Barranquilla</v>
          </cell>
          <cell r="G2073" t="str">
            <v>Barranquilla</v>
          </cell>
        </row>
        <row r="2074">
          <cell r="A2074" t="str">
            <v xml:space="preserve">Roberto Carlos Cotes </v>
          </cell>
          <cell r="B2074" t="str">
            <v xml:space="preserve">Cra 10 No. 33-07 B/ Rosa Blanca </v>
          </cell>
          <cell r="C2074" t="str">
            <v>Rosa Blanca</v>
          </cell>
          <cell r="D2074">
            <v>3223082766</v>
          </cell>
          <cell r="E2074" t="str">
            <v>Rosa Blanca</v>
          </cell>
          <cell r="F2074" t="str">
            <v>Girardot</v>
          </cell>
          <cell r="G2074" t="str">
            <v>Girardot</v>
          </cell>
          <cell r="H2074" t="str">
            <v>Cra. 7 A # 31 - 54 Barrio La Magdalena</v>
          </cell>
          <cell r="I2074" t="str">
            <v>Primer Turno</v>
          </cell>
          <cell r="J2074" t="str">
            <v>1.1 km</v>
          </cell>
          <cell r="K2074" t="str">
            <v>4 min</v>
          </cell>
        </row>
        <row r="2075">
          <cell r="A2075" t="str">
            <v xml:space="preserve">Roberto Carlos Cotes </v>
          </cell>
          <cell r="B2075" t="str">
            <v xml:space="preserve">Cra 10 No. 33-07 B/ Rosa Blanca </v>
          </cell>
          <cell r="C2075" t="str">
            <v>Rosa Blanca</v>
          </cell>
          <cell r="D2075">
            <v>3223082766</v>
          </cell>
          <cell r="E2075" t="str">
            <v>Rosa Blanca</v>
          </cell>
          <cell r="F2075" t="str">
            <v>Girardot</v>
          </cell>
          <cell r="G2075" t="str">
            <v>Girardot</v>
          </cell>
          <cell r="H2075" t="str">
            <v>Cra. 7 A # 31 - 54 Barrio La Magdalena</v>
          </cell>
          <cell r="I2075" t="str">
            <v>Primer Turno</v>
          </cell>
          <cell r="J2075" t="str">
            <v>5.9 km</v>
          </cell>
          <cell r="K2075" t="str">
            <v>11 min</v>
          </cell>
        </row>
        <row r="2076">
          <cell r="A2076" t="str">
            <v>ROBERTO FLOREZ LIDA MARIA</v>
          </cell>
          <cell r="B2076" t="str">
            <v>KRA 2A No.6-51</v>
          </cell>
          <cell r="C2076" t="str">
            <v>Sol De Oriente</v>
          </cell>
          <cell r="D2076">
            <v>3115040315</v>
          </cell>
          <cell r="E2076" t="str">
            <v>Sol De Oriente</v>
          </cell>
          <cell r="F2076" t="str">
            <v>Tunja</v>
          </cell>
          <cell r="G2076" t="str">
            <v>Tunja</v>
          </cell>
          <cell r="H2076" t="str">
            <v>Carrera 1B N 46A 18 Urb. Manolete</v>
          </cell>
          <cell r="I2076" t="str">
            <v>Primer Turno</v>
          </cell>
          <cell r="J2076" t="str">
            <v>5.9 km</v>
          </cell>
          <cell r="K2076" t="str">
            <v>11 min</v>
          </cell>
        </row>
        <row r="2077">
          <cell r="A2077" t="str">
            <v>ROBERTO FLOREZ LIDA MARIA</v>
          </cell>
          <cell r="B2077" t="str">
            <v>KRA 2A No.6-51</v>
          </cell>
          <cell r="C2077" t="str">
            <v>Sol De Oriente</v>
          </cell>
          <cell r="D2077">
            <v>3115040315</v>
          </cell>
          <cell r="E2077" t="str">
            <v>Sol De Oriente</v>
          </cell>
          <cell r="F2077" t="str">
            <v>Tunja</v>
          </cell>
          <cell r="G2077" t="str">
            <v>Tunja</v>
          </cell>
          <cell r="H2077" t="str">
            <v>Carrera 1B N 46A 18 Urb. Manolete</v>
          </cell>
          <cell r="I2077" t="str">
            <v>Primer Turno</v>
          </cell>
          <cell r="J2077">
            <v>0</v>
          </cell>
          <cell r="K2077">
            <v>0</v>
          </cell>
        </row>
        <row r="2078">
          <cell r="A2078" t="str">
            <v>ROBINSON ANDRES RODRIGUEZ ASTUDILLO</v>
          </cell>
          <cell r="B2078" t="str">
            <v>VEREDA EL TRÉBOL PATIA/CAUCA</v>
          </cell>
          <cell r="C2078" t="e">
            <v>#N/A</v>
          </cell>
          <cell r="D2078">
            <v>3014626326</v>
          </cell>
          <cell r="E2078" t="e">
            <v>#N/A</v>
          </cell>
          <cell r="F2078" t="e">
            <v>#N/A</v>
          </cell>
          <cell r="G2078" t="e">
            <v>#N/A</v>
          </cell>
          <cell r="J2078">
            <v>0</v>
          </cell>
          <cell r="K2078">
            <v>0</v>
          </cell>
        </row>
        <row r="2079">
          <cell r="A2079" t="str">
            <v>ROBINSON ANDRES RODRIGUEZ ASTUDILLO</v>
          </cell>
          <cell r="B2079" t="str">
            <v>VEREDA EL TRÉBOL PATIA/CAUCA</v>
          </cell>
          <cell r="C2079" t="e">
            <v>#N/A</v>
          </cell>
          <cell r="D2079">
            <v>3014626326</v>
          </cell>
          <cell r="E2079" t="e">
            <v>#N/A</v>
          </cell>
          <cell r="F2079" t="e">
            <v>#N/A</v>
          </cell>
          <cell r="G2079" t="e">
            <v>#N/A</v>
          </cell>
          <cell r="J2079">
            <v>0</v>
          </cell>
          <cell r="K2079">
            <v>0</v>
          </cell>
        </row>
        <row r="2080">
          <cell r="A2080" t="str">
            <v>ROBINSON ANDRES RODRIGUEZ ASTUDILLO - GERMAN FELIPE RODRIGUEZ ASTUDILLO</v>
          </cell>
          <cell r="B2080" t="str">
            <v>VEREDA EL TRÉBOL PATIA/CAUCA</v>
          </cell>
          <cell r="C2080" t="e">
            <v>#N/A</v>
          </cell>
          <cell r="D2080">
            <v>3014626326</v>
          </cell>
          <cell r="E2080" t="e">
            <v>#N/A</v>
          </cell>
          <cell r="F2080" t="e">
            <v>#N/A</v>
          </cell>
          <cell r="G2080" t="e">
            <v>#N/A</v>
          </cell>
          <cell r="J2080">
            <v>0</v>
          </cell>
          <cell r="K2080">
            <v>0</v>
          </cell>
        </row>
        <row r="2081">
          <cell r="A2081" t="str">
            <v>ROBINSON ANDRES RODRIGUEZ ASTUDILLO - GERMAN FELIPE RODRIGUEZ ASTUDILLO</v>
          </cell>
          <cell r="B2081" t="str">
            <v>VEREDA EL TRÉBOL PATIA/CAUCA</v>
          </cell>
          <cell r="C2081" t="e">
            <v>#N/A</v>
          </cell>
          <cell r="D2081">
            <v>3014626326</v>
          </cell>
          <cell r="E2081" t="e">
            <v>#N/A</v>
          </cell>
          <cell r="F2081" t="e">
            <v>#N/A</v>
          </cell>
          <cell r="G2081" t="e">
            <v>#N/A</v>
          </cell>
          <cell r="J2081">
            <v>3</v>
          </cell>
          <cell r="K2081">
            <v>9</v>
          </cell>
        </row>
        <row r="2082">
          <cell r="A2082" t="str">
            <v>ROCHA PINTO KATHERINE</v>
          </cell>
          <cell r="B2082" t="str">
            <v>CRA88#72A-29 LOS PINOS</v>
          </cell>
          <cell r="C2082" t="str">
            <v>los pinos</v>
          </cell>
          <cell r="D2082">
            <v>3005149329</v>
          </cell>
          <cell r="E2082" t="str">
            <v>los pinos</v>
          </cell>
          <cell r="F2082" t="str">
            <v>Bogota</v>
          </cell>
          <cell r="G2082" t="str">
            <v>Dorado</v>
          </cell>
          <cell r="H2082" t="str">
            <v>Diagonal 82 Bis # 85 - 90</v>
          </cell>
          <cell r="I2082" t="str">
            <v>Primer Turno</v>
          </cell>
          <cell r="J2082">
            <v>3</v>
          </cell>
          <cell r="K2082">
            <v>9</v>
          </cell>
        </row>
        <row r="2083">
          <cell r="A2083" t="str">
            <v>ROCHA PINTO KATHERINE</v>
          </cell>
          <cell r="B2083" t="str">
            <v>CRA88#72A-29 LOS PINOS</v>
          </cell>
          <cell r="C2083" t="str">
            <v>los pinos</v>
          </cell>
          <cell r="D2083">
            <v>3005149329</v>
          </cell>
          <cell r="E2083" t="str">
            <v>los pinos</v>
          </cell>
          <cell r="F2083" t="str">
            <v>Bogota</v>
          </cell>
          <cell r="G2083" t="str">
            <v>Dorado</v>
          </cell>
          <cell r="H2083" t="str">
            <v>Diagonal 82 Bis # 85 - 90</v>
          </cell>
          <cell r="I2083" t="str">
            <v>Primer Turno</v>
          </cell>
          <cell r="J2083">
            <v>9</v>
          </cell>
          <cell r="K2083">
            <v>30</v>
          </cell>
        </row>
        <row r="2084">
          <cell r="A2084" t="str">
            <v xml:space="preserve">ROCIO LOPES MARTINEZ </v>
          </cell>
          <cell r="B2084" t="str">
            <v xml:space="preserve">CRA 13C # 34-54 </v>
          </cell>
          <cell r="C2084">
            <v>0</v>
          </cell>
          <cell r="D2084">
            <v>3164537417</v>
          </cell>
          <cell r="E2084">
            <v>0</v>
          </cell>
          <cell r="F2084" t="str">
            <v>Barranquilla</v>
          </cell>
          <cell r="G2084" t="str">
            <v>Riomar</v>
          </cell>
          <cell r="H2084" t="str">
            <v>Cra. 51 # 82-197</v>
          </cell>
          <cell r="J2084">
            <v>3</v>
          </cell>
          <cell r="K2084">
            <v>10</v>
          </cell>
        </row>
        <row r="2085">
          <cell r="A2085" t="str">
            <v>Rodoldo Philips</v>
          </cell>
          <cell r="B2085" t="str">
            <v xml:space="preserve">calle 73c 6A 16 </v>
          </cell>
          <cell r="C2085" t="str">
            <v>El Bosque</v>
          </cell>
          <cell r="D2085">
            <v>3002240116</v>
          </cell>
          <cell r="E2085" t="str">
            <v>El Bosque</v>
          </cell>
          <cell r="F2085" t="str">
            <v>Barranquilla</v>
          </cell>
          <cell r="G2085" t="str">
            <v>Murillo</v>
          </cell>
          <cell r="H2085" t="str">
            <v>Calle 45 # 9B - 08</v>
          </cell>
          <cell r="J2085" t="str">
            <v>3 km</v>
          </cell>
          <cell r="K2085" t="str">
            <v>10 min</v>
          </cell>
        </row>
        <row r="2086">
          <cell r="A2086" t="str">
            <v>RODOLFO ACUÑA</v>
          </cell>
          <cell r="B2086" t="str">
            <v>VEREDA LA HACIENDA TUTA/BOYACA</v>
          </cell>
          <cell r="C2086" t="e">
            <v>#N/A</v>
          </cell>
          <cell r="D2086">
            <v>3144924942</v>
          </cell>
          <cell r="E2086" t="e">
            <v>#N/A</v>
          </cell>
          <cell r="F2086" t="e">
            <v>#N/A</v>
          </cell>
          <cell r="G2086" t="e">
            <v>#N/A</v>
          </cell>
          <cell r="J2086">
            <v>0</v>
          </cell>
          <cell r="K2086">
            <v>0</v>
          </cell>
        </row>
        <row r="2087">
          <cell r="A2087" t="str">
            <v>RODOLFO ACUÑA</v>
          </cell>
          <cell r="B2087" t="str">
            <v>VEREDA LA HACIENDA TUTA/BOYACA</v>
          </cell>
          <cell r="C2087" t="e">
            <v>#N/A</v>
          </cell>
          <cell r="D2087">
            <v>3144924942</v>
          </cell>
          <cell r="E2087" t="e">
            <v>#N/A</v>
          </cell>
          <cell r="F2087" t="e">
            <v>#N/A</v>
          </cell>
          <cell r="G2087" t="e">
            <v>#N/A</v>
          </cell>
          <cell r="J2087">
            <v>13</v>
          </cell>
          <cell r="K2087">
            <v>20</v>
          </cell>
        </row>
        <row r="2088">
          <cell r="A2088" t="str">
            <v>RODRIGUEZ PLATA HENRY</v>
          </cell>
          <cell r="B2088" t="str">
            <v>Carrera 5an # 1w- 34 (municipio)</v>
          </cell>
          <cell r="C2088" t="str">
            <v>INTERMUNICIPAL</v>
          </cell>
          <cell r="D2088">
            <v>3214616164</v>
          </cell>
          <cell r="E2088" t="str">
            <v>Piedecuesta</v>
          </cell>
          <cell r="F2088" t="str">
            <v>Bucaramanga</v>
          </cell>
          <cell r="G2088" t="str">
            <v>Foscal</v>
          </cell>
          <cell r="H2088" t="str">
            <v>Cra. 24 # 154-106 Centro Médico Ardila Lule Torre B. Piso 12</v>
          </cell>
          <cell r="I2088" t="str">
            <v>Primer Turno</v>
          </cell>
          <cell r="J2088">
            <v>13</v>
          </cell>
          <cell r="K2088">
            <v>20</v>
          </cell>
        </row>
        <row r="2089">
          <cell r="A2089" t="str">
            <v>RODRIGUEZ PLATA HENRY</v>
          </cell>
          <cell r="B2089" t="str">
            <v>Carrera 5an # 1w- 34 (municipio)</v>
          </cell>
          <cell r="C2089" t="str">
            <v>INTERMUNICIPAL</v>
          </cell>
          <cell r="D2089">
            <v>3214616164</v>
          </cell>
          <cell r="E2089" t="str">
            <v>Piedecuesta</v>
          </cell>
          <cell r="F2089" t="str">
            <v>Bucaramanga</v>
          </cell>
          <cell r="G2089" t="str">
            <v>Foscal</v>
          </cell>
          <cell r="H2089" t="str">
            <v>Cra. 24 # 154-106 Centro Médico Ardila Lule Torre B. Piso 12</v>
          </cell>
          <cell r="I2089" t="str">
            <v>Primer Turno</v>
          </cell>
          <cell r="J2089" t="str">
            <v>11 km</v>
          </cell>
          <cell r="K2089" t="str">
            <v>30 min</v>
          </cell>
        </row>
        <row r="2090">
          <cell r="A2090" t="str">
            <v>Roferson Velandia</v>
          </cell>
          <cell r="B2090" t="str">
            <v>Calle 99b 6-115</v>
          </cell>
          <cell r="C2090" t="str">
            <v>La Cordialidad</v>
          </cell>
          <cell r="D2090" t="str">
            <v>3006087798 - 3104022474</v>
          </cell>
          <cell r="E2090" t="str">
            <v>La Cordialidad</v>
          </cell>
          <cell r="F2090" t="str">
            <v>Barranquilla</v>
          </cell>
          <cell r="G2090" t="str">
            <v>Riomar</v>
          </cell>
          <cell r="H2090" t="str">
            <v>Cra. 51 # 82-197</v>
          </cell>
          <cell r="J2090">
            <v>11</v>
          </cell>
          <cell r="K2090" t="str">
            <v>26 Min</v>
          </cell>
        </row>
        <row r="2091">
          <cell r="A2091" t="str">
            <v>Rogelia De La Hoz</v>
          </cell>
          <cell r="B2091" t="str">
            <v>calle 22 22 - 97</v>
          </cell>
          <cell r="C2091" t="str">
            <v>Rebolo</v>
          </cell>
          <cell r="D2091">
            <v>3013747068</v>
          </cell>
          <cell r="E2091" t="str">
            <v>Rebolo</v>
          </cell>
          <cell r="F2091" t="str">
            <v>Barranquilla</v>
          </cell>
          <cell r="G2091" t="str">
            <v>Riomar</v>
          </cell>
          <cell r="H2091" t="str">
            <v>Cra. 51 # 82-197</v>
          </cell>
          <cell r="J2091" t="str">
            <v>5 km</v>
          </cell>
          <cell r="K2091" t="str">
            <v>10 min</v>
          </cell>
        </row>
        <row r="2092">
          <cell r="A2092" t="str">
            <v>Roger Parra</v>
          </cell>
          <cell r="B2092" t="str">
            <v xml:space="preserve">Calle 68# 51C-39 Apto 302 Sevilla </v>
          </cell>
          <cell r="C2092" t="str">
            <v>sevilla</v>
          </cell>
          <cell r="D2092">
            <v>3014176083</v>
          </cell>
          <cell r="E2092" t="str">
            <v>sevilla</v>
          </cell>
          <cell r="F2092" t="str">
            <v>Medellin</v>
          </cell>
          <cell r="G2092" t="str">
            <v>Hosp. San Vicente de Paúl</v>
          </cell>
          <cell r="H2092" t="str">
            <v>Cll. 64 # 51 D - 70 HSVP</v>
          </cell>
          <cell r="J2092" t="str">
            <v>5 km</v>
          </cell>
          <cell r="K2092" t="str">
            <v>10 min</v>
          </cell>
        </row>
        <row r="2093">
          <cell r="A2093" t="str">
            <v>Roger Parra</v>
          </cell>
          <cell r="B2093" t="str">
            <v xml:space="preserve">Calle 68# 51C-39 Apto 302 Sevilla </v>
          </cell>
          <cell r="C2093" t="str">
            <v>sevilla</v>
          </cell>
          <cell r="D2093">
            <v>3014176083</v>
          </cell>
          <cell r="E2093" t="str">
            <v>sevilla</v>
          </cell>
          <cell r="F2093" t="str">
            <v>Medellin</v>
          </cell>
          <cell r="G2093" t="str">
            <v>Hosp. San Vicente de Paúl</v>
          </cell>
          <cell r="H2093" t="str">
            <v>Cll. 64 # 51 D - 70 HSVP</v>
          </cell>
          <cell r="J2093">
            <v>2</v>
          </cell>
          <cell r="K2093">
            <v>9</v>
          </cell>
        </row>
        <row r="2094">
          <cell r="A2094" t="str">
            <v>ROJAS RIVERO LEIDY SUSANA</v>
          </cell>
          <cell r="B2094" t="str">
            <v>Calle  17 # 13 - 73</v>
          </cell>
          <cell r="C2094" t="str">
            <v>ciudad valencia</v>
          </cell>
          <cell r="D2094">
            <v>3108764433</v>
          </cell>
          <cell r="E2094" t="str">
            <v>ciudad valencia</v>
          </cell>
          <cell r="F2094" t="str">
            <v>Bucaramanga</v>
          </cell>
          <cell r="G2094" t="str">
            <v>ciudad valencia Foscal</v>
          </cell>
          <cell r="H2094" t="str">
            <v>Cra. 24 # 154-106 Centro Médico Ardila Lule Torre B. Piso 12</v>
          </cell>
          <cell r="I2094" t="str">
            <v>Cuarto Turno</v>
          </cell>
          <cell r="J2094">
            <v>2</v>
          </cell>
          <cell r="K2094">
            <v>9</v>
          </cell>
        </row>
        <row r="2095">
          <cell r="A2095" t="str">
            <v>ROJAS RIVERO LEIDY SUSANA</v>
          </cell>
          <cell r="B2095" t="str">
            <v>Calle  17 # 13 - 73</v>
          </cell>
          <cell r="C2095" t="str">
            <v>ciudad valencia</v>
          </cell>
          <cell r="D2095">
            <v>3108764433</v>
          </cell>
          <cell r="E2095" t="str">
            <v>ciudad valencia</v>
          </cell>
          <cell r="F2095" t="str">
            <v>Bucaramanga</v>
          </cell>
          <cell r="G2095" t="str">
            <v>ciudad valencia Foscal</v>
          </cell>
          <cell r="H2095" t="str">
            <v>Cra. 24 # 154-106 Centro Médico Ardila Lule Torre B. Piso 12</v>
          </cell>
          <cell r="I2095" t="str">
            <v>Cuarto Turno</v>
          </cell>
          <cell r="J2095" t="str">
            <v>19,3KM</v>
          </cell>
          <cell r="K2095" t="str">
            <v>1H 12MIN</v>
          </cell>
        </row>
        <row r="2096">
          <cell r="A2096" t="str">
            <v>ROMEL DAVID RODRIGUEZ ROJAS</v>
          </cell>
          <cell r="B2096" t="str">
            <v>CL 73D SUR # 27 - 09 BARRIO BELLA FLOR BOGOTA</v>
          </cell>
          <cell r="C2096" t="e">
            <v>#N/A</v>
          </cell>
          <cell r="D2096">
            <v>3057765258</v>
          </cell>
          <cell r="E2096" t="e">
            <v>#N/A</v>
          </cell>
          <cell r="F2096" t="e">
            <v>#N/A</v>
          </cell>
          <cell r="G2096" t="e">
            <v>#N/A</v>
          </cell>
          <cell r="J2096" t="str">
            <v>19,3KM</v>
          </cell>
          <cell r="K2096" t="str">
            <v>1H 12MIN</v>
          </cell>
        </row>
        <row r="2097">
          <cell r="A2097" t="str">
            <v>ROMEL DAVID RODRIGUEZ ROJAS</v>
          </cell>
          <cell r="B2097" t="str">
            <v>CL 73D SUR # 27 - 09 BARRIO BELLA FLOR BOGOTA</v>
          </cell>
          <cell r="C2097" t="e">
            <v>#N/A</v>
          </cell>
          <cell r="D2097">
            <v>3057765258</v>
          </cell>
          <cell r="E2097" t="e">
            <v>#N/A</v>
          </cell>
          <cell r="F2097" t="e">
            <v>#N/A</v>
          </cell>
          <cell r="G2097" t="e">
            <v>#N/A</v>
          </cell>
          <cell r="J2097">
            <v>2</v>
          </cell>
          <cell r="K2097">
            <v>8</v>
          </cell>
        </row>
        <row r="2098">
          <cell r="A2098" t="str">
            <v>ROMERO CRESPO YEIMIS MILENA</v>
          </cell>
          <cell r="B2098" t="str">
            <v>Cra 28 F #24 C-51 San Pedro Alejandrino</v>
          </cell>
          <cell r="C2098" t="str">
            <v xml:space="preserve">San Pedro Alejandrino </v>
          </cell>
          <cell r="D2098">
            <v>3145664723</v>
          </cell>
          <cell r="E2098" t="str">
            <v xml:space="preserve">San Pedro Alejandrino </v>
          </cell>
          <cell r="F2098" t="str">
            <v>Santa Marta</v>
          </cell>
          <cell r="G2098" t="str">
            <v>Santa Marta</v>
          </cell>
          <cell r="H2098" t="str">
            <v>Cra.  19 # 11C - 66</v>
          </cell>
          <cell r="I2098" t="str">
            <v>Primer Turno</v>
          </cell>
          <cell r="J2098">
            <v>2</v>
          </cell>
          <cell r="K2098">
            <v>8</v>
          </cell>
        </row>
        <row r="2099">
          <cell r="A2099" t="str">
            <v>ROMERO CRESPO YEIMIS MILENA</v>
          </cell>
          <cell r="B2099" t="str">
            <v>Cra 28 F #24 C-51 San Pedro Alejandrino</v>
          </cell>
          <cell r="C2099" t="str">
            <v xml:space="preserve">San Pedro Alejandrino </v>
          </cell>
          <cell r="D2099">
            <v>3145664723</v>
          </cell>
          <cell r="E2099" t="str">
            <v xml:space="preserve">San Pedro Alejandrino </v>
          </cell>
          <cell r="F2099" t="str">
            <v>Santa Marta</v>
          </cell>
          <cell r="G2099" t="str">
            <v>Santa Marta</v>
          </cell>
          <cell r="H2099" t="str">
            <v>Cra.  19 # 11C - 66</v>
          </cell>
          <cell r="I2099" t="str">
            <v>Primer Turno</v>
          </cell>
          <cell r="J2099">
            <v>3</v>
          </cell>
          <cell r="K2099">
            <v>9</v>
          </cell>
        </row>
        <row r="2100">
          <cell r="A2100" t="str">
            <v>ROMERO ROJAS ANA YULIETH</v>
          </cell>
          <cell r="B2100" t="str">
            <v>torre 1 apto 609 reserva s</v>
          </cell>
          <cell r="C2100" t="str">
            <v>an lorenzo Provenza</v>
          </cell>
          <cell r="D2100">
            <v>3004862538</v>
          </cell>
          <cell r="E2100" t="str">
            <v>an lorenzo Provenza</v>
          </cell>
          <cell r="F2100" t="str">
            <v>Bucaramanga</v>
          </cell>
          <cell r="G2100" t="str">
            <v>Foscal</v>
          </cell>
          <cell r="H2100" t="str">
            <v>Cra. 24 # 154-106 Centro Médico Ardila Lule Torre B. Piso 12</v>
          </cell>
          <cell r="I2100" t="str">
            <v>Primer Turno</v>
          </cell>
          <cell r="J2100">
            <v>3</v>
          </cell>
          <cell r="K2100">
            <v>9</v>
          </cell>
        </row>
        <row r="2101">
          <cell r="A2101" t="str">
            <v>ROMERO ROJAS ANA YULIETH</v>
          </cell>
          <cell r="B2101" t="str">
            <v>torre 1 apto 609 reserva s</v>
          </cell>
          <cell r="C2101" t="str">
            <v>an lorenzo Provenza</v>
          </cell>
          <cell r="D2101">
            <v>3004862538</v>
          </cell>
          <cell r="E2101" t="str">
            <v>an lorenzo Provenza</v>
          </cell>
          <cell r="F2101" t="str">
            <v>Bucaramanga</v>
          </cell>
          <cell r="G2101" t="str">
            <v>Foscal</v>
          </cell>
          <cell r="H2101" t="str">
            <v>Cra. 24 # 154-106 Centro Médico Ardila Lule Torre B. Piso 12</v>
          </cell>
          <cell r="I2101" t="str">
            <v>Primer Turno</v>
          </cell>
          <cell r="J2101">
            <v>0</v>
          </cell>
          <cell r="K2101">
            <v>0</v>
          </cell>
        </row>
        <row r="2102">
          <cell r="A2102" t="str">
            <v xml:space="preserve">ROSA EDILIA CRUZ </v>
          </cell>
          <cell r="B2102" t="str">
            <v xml:space="preserve">MANZANA 18 CASA 16 CAMPESTRE D </v>
          </cell>
          <cell r="C2102" t="str">
            <v>INTERMUNICIPAL</v>
          </cell>
          <cell r="D2102">
            <v>0</v>
          </cell>
          <cell r="E2102" t="str">
            <v>dos quebradas</v>
          </cell>
          <cell r="F2102" t="str">
            <v>PEREIRA</v>
          </cell>
          <cell r="G2102" t="str">
            <v>Pereira</v>
          </cell>
          <cell r="H2102" t="str">
            <v>Avenida Juan B. Gutierrez # 17-55.  Piso 1 Edificio Icono</v>
          </cell>
          <cell r="J2102">
            <v>0</v>
          </cell>
          <cell r="K2102">
            <v>0</v>
          </cell>
        </row>
        <row r="2103">
          <cell r="A2103" t="str">
            <v xml:space="preserve">ROSA EDILIA CRUZ </v>
          </cell>
          <cell r="B2103" t="str">
            <v xml:space="preserve">MANZANA 18 CASA 16 CAMPESTRE D </v>
          </cell>
          <cell r="C2103" t="str">
            <v>INTERMUNICIPAL</v>
          </cell>
          <cell r="D2103">
            <v>0</v>
          </cell>
          <cell r="E2103" t="str">
            <v>dos quebradas</v>
          </cell>
          <cell r="F2103" t="str">
            <v>PEREIRA</v>
          </cell>
          <cell r="G2103" t="str">
            <v>Pereira</v>
          </cell>
          <cell r="H2103" t="str">
            <v>Avenida Juan B. Gutierrez # 17-55.  Piso 1 Edificio Icono</v>
          </cell>
          <cell r="J2103" t="str">
            <v>6KM</v>
          </cell>
          <cell r="K2103" t="str">
            <v>18MIN</v>
          </cell>
        </row>
        <row r="2104">
          <cell r="A2104" t="str">
            <v>Rosa Esmeralda Monsalve Hernández</v>
          </cell>
          <cell r="B2104" t="str">
            <v xml:space="preserve">Carrera 7#27-87 Oscar MartÍNez Salazar San Gil/Santander </v>
          </cell>
          <cell r="C2104" t="e">
            <v>#N/A</v>
          </cell>
          <cell r="D2104">
            <v>3015204997</v>
          </cell>
          <cell r="E2104" t="e">
            <v>#N/A</v>
          </cell>
          <cell r="F2104" t="e">
            <v>#N/A</v>
          </cell>
          <cell r="G2104" t="e">
            <v>#N/A</v>
          </cell>
          <cell r="J2104" t="str">
            <v>6KM</v>
          </cell>
          <cell r="K2104" t="str">
            <v>18MIN</v>
          </cell>
        </row>
        <row r="2105">
          <cell r="A2105" t="str">
            <v xml:space="preserve">Rosa Esmeralda Monsalve Hernández </v>
          </cell>
          <cell r="B2105" t="str">
            <v xml:space="preserve">Carrera 7#27-87 Oscar MartÍNez Salazar San Gil/Santander </v>
          </cell>
          <cell r="C2105" t="e">
            <v>#N/A</v>
          </cell>
          <cell r="D2105" t="str">
            <v>3015204997-3014895929</v>
          </cell>
          <cell r="E2105" t="e">
            <v>#N/A</v>
          </cell>
          <cell r="F2105" t="e">
            <v>#N/A</v>
          </cell>
          <cell r="G2105" t="e">
            <v>#N/A</v>
          </cell>
          <cell r="J2105" t="str">
            <v>6KM</v>
          </cell>
          <cell r="K2105" t="str">
            <v>18MIN</v>
          </cell>
        </row>
        <row r="2106">
          <cell r="A2106" t="str">
            <v xml:space="preserve">Rosa Esmeralda Monsalve Hernández </v>
          </cell>
          <cell r="B2106" t="str">
            <v xml:space="preserve">Carrera 7#27-87 Oscar MartÍNez Salazar San Gil/Santander </v>
          </cell>
          <cell r="C2106" t="e">
            <v>#N/A</v>
          </cell>
          <cell r="D2106" t="str">
            <v>3015204997-3014895929</v>
          </cell>
          <cell r="E2106" t="e">
            <v>#N/A</v>
          </cell>
          <cell r="F2106" t="e">
            <v>#N/A</v>
          </cell>
          <cell r="G2106" t="e">
            <v>#N/A</v>
          </cell>
          <cell r="J2106" t="str">
            <v>14,8 km</v>
          </cell>
          <cell r="K2106" t="str">
            <v>31 min</v>
          </cell>
        </row>
        <row r="2107">
          <cell r="A2107" t="str">
            <v>ROSA ISABEL OSORIO</v>
          </cell>
          <cell r="B2107" t="str">
            <v>Cra 42 b1 # 84-123</v>
          </cell>
          <cell r="C2107" t="str">
            <v>Los Nogales</v>
          </cell>
          <cell r="D2107">
            <v>3012223693</v>
          </cell>
          <cell r="E2107" t="str">
            <v>Los Nogales</v>
          </cell>
          <cell r="F2107" t="str">
            <v>Barranquilla</v>
          </cell>
          <cell r="G2107" t="str">
            <v>Murillo</v>
          </cell>
          <cell r="H2107" t="str">
            <v>Calle 45 # 9B - 08
Barrio La Victoria</v>
          </cell>
          <cell r="J2107" t="str">
            <v>14,8 km</v>
          </cell>
          <cell r="K2107" t="str">
            <v>31 min</v>
          </cell>
        </row>
        <row r="2108">
          <cell r="A2108" t="str">
            <v>ROSA MARÍA MONSALVE</v>
          </cell>
          <cell r="B2108" t="str">
            <v>Cll. 38 # 54 A - 35 piso 4 Rionegro</v>
          </cell>
          <cell r="C2108">
            <v>0</v>
          </cell>
          <cell r="F2108" t="str">
            <v xml:space="preserve">RIONEGRO </v>
          </cell>
          <cell r="G2108" t="str">
            <v>Clinica somer</v>
          </cell>
          <cell r="H2108" t="str">
            <v>Cll. 38 # 54 A - 35 piso 4 Rionegro</v>
          </cell>
          <cell r="J2108">
            <v>6</v>
          </cell>
          <cell r="K2108">
            <v>20</v>
          </cell>
        </row>
        <row r="2109">
          <cell r="A2109" t="str">
            <v xml:space="preserve">ROSA VERBEL </v>
          </cell>
          <cell r="B2109" t="str">
            <v xml:space="preserve">ARROZ BARATO </v>
          </cell>
          <cell r="C2109" t="str">
            <v xml:space="preserve">ARROZ BARATO </v>
          </cell>
          <cell r="D2109" t="str">
            <v xml:space="preserve"> 3014650169-317739631</v>
          </cell>
          <cell r="E2109" t="str">
            <v xml:space="preserve">ARROZ BARATO </v>
          </cell>
          <cell r="F2109" t="str">
            <v>CARTAGENA</v>
          </cell>
          <cell r="G2109" t="str">
            <v>Cartagena</v>
          </cell>
          <cell r="H2109" t="str">
            <v>Barrio La Plazuela Carrera 71 # 29 - 236 CC shoping center La plazuela local 16</v>
          </cell>
          <cell r="J2109">
            <v>6</v>
          </cell>
          <cell r="K2109">
            <v>20</v>
          </cell>
        </row>
        <row r="2110">
          <cell r="A2110" t="str">
            <v xml:space="preserve">ROSA VERBEL </v>
          </cell>
          <cell r="B2110" t="str">
            <v xml:space="preserve">ARROZ BARATO </v>
          </cell>
          <cell r="C2110" t="str">
            <v xml:space="preserve">ARROZ BARATO </v>
          </cell>
          <cell r="D2110" t="str">
            <v xml:space="preserve"> 3014650169-317739631</v>
          </cell>
          <cell r="E2110" t="str">
            <v xml:space="preserve">ARROZ BARATO </v>
          </cell>
          <cell r="F2110" t="str">
            <v>CARTAGENA</v>
          </cell>
          <cell r="G2110" t="str">
            <v>Cartagena</v>
          </cell>
          <cell r="H2110" t="str">
            <v>Barrio La Plazuela Carrera 71 # 29 - 236 CC shoping center La plazuela local 16</v>
          </cell>
          <cell r="J2110" t="str">
            <v>4.2 km</v>
          </cell>
          <cell r="K2110" t="str">
            <v>10 min</v>
          </cell>
        </row>
        <row r="2111">
          <cell r="A2111" t="str">
            <v>ROSADO MENDOZA NEMESIA DE JESUS</v>
          </cell>
          <cell r="B2111" t="str">
            <v xml:space="preserve">Calle 10 # 21-73 </v>
          </cell>
          <cell r="C2111" t="str">
            <v>Barrio Iracal</v>
          </cell>
          <cell r="D2111">
            <v>3113749303</v>
          </cell>
          <cell r="E2111" t="str">
            <v>Barrio Iracal</v>
          </cell>
          <cell r="F2111" t="str">
            <v>Valledupar</v>
          </cell>
          <cell r="G2111" t="str">
            <v>Valledupar</v>
          </cell>
          <cell r="H2111" t="str">
            <v>Carrera 7A # 28-62
Barrio 12 de Octubre</v>
          </cell>
          <cell r="I2111" t="str">
            <v>Primer Turno</v>
          </cell>
          <cell r="J2111" t="str">
            <v>4.2 km</v>
          </cell>
          <cell r="K2111" t="str">
            <v>10 min</v>
          </cell>
        </row>
        <row r="2112">
          <cell r="A2112" t="str">
            <v>ROSADO MENDOZA NEMESIA DE JESUS</v>
          </cell>
          <cell r="B2112" t="str">
            <v xml:space="preserve">Calle 10 # 21-73 </v>
          </cell>
          <cell r="C2112" t="str">
            <v>Barrio Iracal</v>
          </cell>
          <cell r="D2112">
            <v>3113749303</v>
          </cell>
          <cell r="E2112" t="str">
            <v>Barrio Iracal</v>
          </cell>
          <cell r="F2112" t="str">
            <v>Valledupar</v>
          </cell>
          <cell r="G2112" t="str">
            <v>Valledupar</v>
          </cell>
          <cell r="H2112" t="str">
            <v>Carrera 7A # 28-62
Barrio 12 de Octubre</v>
          </cell>
          <cell r="I2112" t="str">
            <v>Primer Turno</v>
          </cell>
          <cell r="J2112">
            <v>0</v>
          </cell>
          <cell r="K2112">
            <v>0</v>
          </cell>
        </row>
        <row r="2113">
          <cell r="A2113" t="str">
            <v>ROSALBA CARRASCO GAITAN</v>
          </cell>
          <cell r="B2113" t="str">
            <v>Carrera 108A # 141A 10 Bloque 55 Apto 101 BOGOTA</v>
          </cell>
          <cell r="C2113" t="e">
            <v>#N/A</v>
          </cell>
          <cell r="D2113" t="str">
            <v>3156681178-3162548163</v>
          </cell>
          <cell r="E2113" t="e">
            <v>#N/A</v>
          </cell>
          <cell r="F2113" t="e">
            <v>#N/A</v>
          </cell>
          <cell r="G2113" t="e">
            <v>#N/A</v>
          </cell>
          <cell r="J2113">
            <v>0</v>
          </cell>
          <cell r="K2113">
            <v>0</v>
          </cell>
        </row>
        <row r="2114">
          <cell r="A2114" t="str">
            <v>ROSALBA CARRASCO GAITAN</v>
          </cell>
          <cell r="B2114" t="str">
            <v>Carrera 108A # 141A 10 Bloque 55 Apto 101 BOGOTA</v>
          </cell>
          <cell r="C2114" t="e">
            <v>#N/A</v>
          </cell>
          <cell r="D2114" t="str">
            <v>3156681178-3162548163</v>
          </cell>
          <cell r="E2114" t="e">
            <v>#N/A</v>
          </cell>
          <cell r="F2114" t="e">
            <v>#N/A</v>
          </cell>
          <cell r="G2114" t="e">
            <v>#N/A</v>
          </cell>
          <cell r="J2114">
            <v>0</v>
          </cell>
          <cell r="K2114">
            <v>0</v>
          </cell>
        </row>
        <row r="2115">
          <cell r="A2115" t="str">
            <v>ROSALIA HILLON PERDOMO</v>
          </cell>
          <cell r="B2115" t="str">
            <v>CRA 21 # 1 D - 01 B/ SAN MARTIN NEIVA/HUILA</v>
          </cell>
          <cell r="C2115" t="e">
            <v>#N/A</v>
          </cell>
          <cell r="D2115">
            <v>3134985460</v>
          </cell>
          <cell r="E2115" t="e">
            <v>#N/A</v>
          </cell>
          <cell r="F2115" t="e">
            <v>#N/A</v>
          </cell>
          <cell r="G2115" t="e">
            <v>#N/A</v>
          </cell>
          <cell r="J2115">
            <v>0</v>
          </cell>
          <cell r="K2115">
            <v>0</v>
          </cell>
        </row>
        <row r="2116">
          <cell r="A2116" t="str">
            <v>ROSALIA HILLON PERDOMO</v>
          </cell>
          <cell r="B2116" t="str">
            <v>CRA 21 # 1 D - 01 B/ SAN MARTIN NEIVA/HUILA</v>
          </cell>
          <cell r="C2116" t="e">
            <v>#N/A</v>
          </cell>
          <cell r="D2116">
            <v>3134985460</v>
          </cell>
          <cell r="E2116" t="e">
            <v>#N/A</v>
          </cell>
          <cell r="F2116" t="e">
            <v>#N/A</v>
          </cell>
          <cell r="G2116" t="e">
            <v>#N/A</v>
          </cell>
          <cell r="J2116" t="str">
            <v>25 km</v>
          </cell>
          <cell r="K2116" t="str">
            <v>35 min</v>
          </cell>
        </row>
        <row r="2117">
          <cell r="A2117" t="str">
            <v xml:space="preserve">Rosana Melendez </v>
          </cell>
          <cell r="B2117" t="str">
            <v xml:space="preserve">Cll45a sur # 81 a-27 Barrio Salinas San Antonio de Prado </v>
          </cell>
          <cell r="C2117" t="str">
            <v>Intermunicipal</v>
          </cell>
          <cell r="D2117">
            <v>3207103578</v>
          </cell>
          <cell r="E2117" t="str">
            <v>CORREGIMIENTO SAN ANTONIO DE PRADO DE MEDELLIN SE INGRESA POR EL MUNICIPIO DE ITAGUI</v>
          </cell>
          <cell r="F2117" t="str">
            <v>Medellin</v>
          </cell>
          <cell r="G2117" t="str">
            <v>Hosp. San Vicente de Paúl</v>
          </cell>
          <cell r="H2117" t="str">
            <v>Cll. 64 # 51 D - 70 HSVP</v>
          </cell>
          <cell r="I2117" t="str">
            <v>Cuarto Turno</v>
          </cell>
          <cell r="J2117" t="str">
            <v>25 km</v>
          </cell>
          <cell r="K2117" t="str">
            <v>35 min</v>
          </cell>
        </row>
        <row r="2118">
          <cell r="A2118" t="str">
            <v xml:space="preserve">Rosana Melendez </v>
          </cell>
          <cell r="B2118" t="str">
            <v xml:space="preserve">Cll45a sur # 81 a-27 Barrio Salinas San Antonio de Prado </v>
          </cell>
          <cell r="C2118" t="str">
            <v>Intermunicipal</v>
          </cell>
          <cell r="D2118">
            <v>3207103578</v>
          </cell>
          <cell r="E2118" t="str">
            <v>CORREGIMIENTO SAN ANTONIO DE PRADO DE MEDELLIN SE INGRESA POR EL MUNICIPIO DE ITAGUI</v>
          </cell>
          <cell r="F2118" t="str">
            <v>Medellin</v>
          </cell>
          <cell r="G2118" t="str">
            <v>Hosp. San Vicente de Paúl</v>
          </cell>
          <cell r="H2118" t="str">
            <v>Cll. 64 # 51 D - 70 HSVP</v>
          </cell>
          <cell r="I2118" t="str">
            <v>Cuarto Turno</v>
          </cell>
          <cell r="J2118">
            <v>13</v>
          </cell>
          <cell r="K2118">
            <v>25</v>
          </cell>
        </row>
        <row r="2119">
          <cell r="A2119" t="str">
            <v>ROSAURA PATRON</v>
          </cell>
          <cell r="B2119" t="str">
            <v>carrera 77 este Nro. 107-20 sur puerta llano</v>
          </cell>
          <cell r="C2119" t="str">
            <v>sur puerta llano</v>
          </cell>
          <cell r="D2119">
            <v>3108019852</v>
          </cell>
          <cell r="E2119" t="str">
            <v>sur puerta llano</v>
          </cell>
          <cell r="F2119" t="str">
            <v>Bogota</v>
          </cell>
          <cell r="G2119" t="str">
            <v>San Jose</v>
          </cell>
          <cell r="H2119" t="str">
            <v>Cll. 10 # 18-75 piso 3</v>
          </cell>
          <cell r="I2119" t="str">
            <v>Tercer Turno</v>
          </cell>
          <cell r="J2119">
            <v>13</v>
          </cell>
          <cell r="K2119">
            <v>25</v>
          </cell>
        </row>
        <row r="2120">
          <cell r="A2120" t="str">
            <v>ROSAURA PATRON</v>
          </cell>
          <cell r="B2120" t="str">
            <v>carrera 77 este Nro. 107-20 sur puerta llano</v>
          </cell>
          <cell r="C2120" t="str">
            <v>sur puerta llano</v>
          </cell>
          <cell r="D2120">
            <v>3108019852</v>
          </cell>
          <cell r="E2120" t="str">
            <v>sur puerta llano</v>
          </cell>
          <cell r="F2120" t="str">
            <v>Bogota</v>
          </cell>
          <cell r="G2120" t="str">
            <v>San Jose</v>
          </cell>
          <cell r="H2120" t="str">
            <v>Cll. 10 # 18-75 piso 3</v>
          </cell>
          <cell r="I2120" t="str">
            <v>Tercer Turno</v>
          </cell>
          <cell r="J2120">
            <v>0</v>
          </cell>
          <cell r="K2120">
            <v>0</v>
          </cell>
        </row>
        <row r="2121">
          <cell r="A2121" t="str">
            <v>ROY MOISES MARTINEZ MORALES</v>
          </cell>
          <cell r="B2121" t="str">
            <v>CALLE 76 # 10 A 15 SOLEDAD/ATLANTICO</v>
          </cell>
          <cell r="C2121" t="e">
            <v>#N/A</v>
          </cell>
          <cell r="D2121">
            <v>3046014325</v>
          </cell>
          <cell r="E2121" t="e">
            <v>#N/A</v>
          </cell>
          <cell r="F2121" t="e">
            <v>#N/A</v>
          </cell>
          <cell r="G2121" t="e">
            <v>#N/A</v>
          </cell>
          <cell r="J2121">
            <v>0</v>
          </cell>
          <cell r="K2121">
            <v>0</v>
          </cell>
        </row>
        <row r="2122">
          <cell r="A2122" t="str">
            <v>ROY MOISES MARTINEZ MORALES</v>
          </cell>
          <cell r="B2122" t="str">
            <v>CALLE 76 # 10 A 15 SOLEDAD/ATLANTICO</v>
          </cell>
          <cell r="C2122" t="e">
            <v>#N/A</v>
          </cell>
          <cell r="D2122">
            <v>3046014325</v>
          </cell>
          <cell r="E2122" t="e">
            <v>#N/A</v>
          </cell>
          <cell r="F2122" t="e">
            <v>#N/A</v>
          </cell>
          <cell r="G2122" t="e">
            <v>#N/A</v>
          </cell>
          <cell r="J2122" t="str">
            <v>16,1KM</v>
          </cell>
          <cell r="K2122" t="str">
            <v>30MIN</v>
          </cell>
        </row>
        <row r="2123">
          <cell r="A2123" t="str">
            <v>ROY MOISES MARTINEZ MORALES - KARINA MORALES CAMPO</v>
          </cell>
          <cell r="B2123" t="str">
            <v>CALLE 76 # 10 A 15 SOLEDAD/ATLANTICO</v>
          </cell>
          <cell r="C2123" t="e">
            <v>#N/A</v>
          </cell>
          <cell r="D2123" t="str">
            <v>3046014325-3013921272</v>
          </cell>
          <cell r="E2123" t="e">
            <v>#N/A</v>
          </cell>
          <cell r="F2123" t="e">
            <v>#N/A</v>
          </cell>
          <cell r="G2123" t="e">
            <v>#N/A</v>
          </cell>
          <cell r="J2123" t="str">
            <v>16,1KM</v>
          </cell>
          <cell r="K2123" t="str">
            <v>30MIN</v>
          </cell>
        </row>
        <row r="2124">
          <cell r="A2124" t="str">
            <v>ROY MOISES MARTINEZ MORALES - KARINA MORALES CAMPO</v>
          </cell>
          <cell r="B2124" t="str">
            <v>CALLE 76 # 10 A 15 SOLEDAD/ATLANTICO</v>
          </cell>
          <cell r="C2124" t="e">
            <v>#N/A</v>
          </cell>
          <cell r="D2124" t="str">
            <v>3046014325-3013921272</v>
          </cell>
          <cell r="E2124" t="e">
            <v>#N/A</v>
          </cell>
          <cell r="F2124" t="e">
            <v>#N/A</v>
          </cell>
          <cell r="G2124" t="e">
            <v>#N/A</v>
          </cell>
          <cell r="J2124" t="str">
            <v>50KM</v>
          </cell>
          <cell r="K2124" t="str">
            <v>1H 25MIN</v>
          </cell>
        </row>
        <row r="2125">
          <cell r="A2125" t="str">
            <v>RUBEN DARIO PALACIOS MANOSALVA</v>
          </cell>
          <cell r="B2125" t="str">
            <v>Finca Villa Matilde vereda la fuente a 45 minutos de LEBRIJA/SANTANDER</v>
          </cell>
          <cell r="C2125" t="e">
            <v>#N/A</v>
          </cell>
          <cell r="D2125">
            <v>3182815055</v>
          </cell>
          <cell r="E2125" t="e">
            <v>#N/A</v>
          </cell>
          <cell r="F2125" t="e">
            <v>#N/A</v>
          </cell>
          <cell r="G2125" t="e">
            <v>#N/A</v>
          </cell>
          <cell r="J2125" t="str">
            <v>50KM</v>
          </cell>
          <cell r="K2125" t="str">
            <v>1H 25MIN</v>
          </cell>
        </row>
        <row r="2126">
          <cell r="A2126" t="str">
            <v>RUBEN DARIO PALACIOS MANOSALVA</v>
          </cell>
          <cell r="B2126" t="str">
            <v>Finca Villa Matilde vereda la fuente a 45 minutos de LEBRIJA/SANTANDER</v>
          </cell>
          <cell r="C2126" t="e">
            <v>#N/A</v>
          </cell>
          <cell r="D2126">
            <v>3182815055</v>
          </cell>
          <cell r="E2126" t="e">
            <v>#N/A</v>
          </cell>
          <cell r="F2126" t="e">
            <v>#N/A</v>
          </cell>
          <cell r="G2126" t="e">
            <v>#N/A</v>
          </cell>
          <cell r="J2126">
            <v>0</v>
          </cell>
          <cell r="K2126">
            <v>0</v>
          </cell>
        </row>
        <row r="2127">
          <cell r="A2127" t="str">
            <v xml:space="preserve">RUBEN DARIO PALACIOS MANOSALVA </v>
          </cell>
          <cell r="B2127" t="str">
            <v>Finca Villa Matilde vereda la fuente a 45 minutos de LEBRIJA/SANTANDER</v>
          </cell>
          <cell r="C2127" t="e">
            <v>#N/A</v>
          </cell>
          <cell r="D2127">
            <v>3182815055</v>
          </cell>
          <cell r="E2127" t="e">
            <v>#N/A</v>
          </cell>
          <cell r="F2127" t="e">
            <v>#N/A</v>
          </cell>
          <cell r="G2127" t="e">
            <v>#N/A</v>
          </cell>
          <cell r="J2127">
            <v>0</v>
          </cell>
          <cell r="K2127">
            <v>0</v>
          </cell>
        </row>
        <row r="2128">
          <cell r="A2128" t="str">
            <v xml:space="preserve">RUBEN DARIO PALACIOS MANOSALVA </v>
          </cell>
          <cell r="B2128" t="str">
            <v>Finca Villa Matilde vereda la fuente a 45 minutos de LEBRIJA/SANTANDER</v>
          </cell>
          <cell r="C2128" t="e">
            <v>#N/A</v>
          </cell>
          <cell r="D2128">
            <v>3182815055</v>
          </cell>
          <cell r="E2128" t="e">
            <v>#N/A</v>
          </cell>
          <cell r="F2128" t="e">
            <v>#N/A</v>
          </cell>
          <cell r="G2128" t="e">
            <v>#N/A</v>
          </cell>
          <cell r="J2128">
            <v>4</v>
          </cell>
          <cell r="K2128">
            <v>12</v>
          </cell>
        </row>
        <row r="2129">
          <cell r="A2129" t="str">
            <v>Ruben Dario Villamzar</v>
          </cell>
          <cell r="B2129" t="str">
            <v>calle 45 N. 3 occidente 40 apt 304</v>
          </cell>
          <cell r="C2129">
            <v>0</v>
          </cell>
          <cell r="D2129">
            <v>0</v>
          </cell>
          <cell r="E2129">
            <v>0</v>
          </cell>
          <cell r="F2129" t="str">
            <v>Bucaramanga</v>
          </cell>
          <cell r="G2129" t="str">
            <v>Cabecera</v>
          </cell>
          <cell r="H2129" t="str">
            <v>Cll.  54 #  33-45 piso 1</v>
          </cell>
          <cell r="J2129">
            <v>4</v>
          </cell>
          <cell r="K2129">
            <v>12</v>
          </cell>
        </row>
        <row r="2130">
          <cell r="A2130" t="str">
            <v>Ruben Dario Villamzar</v>
          </cell>
          <cell r="B2130" t="str">
            <v>calle 45 N. 3 occidente 40 apt 304</v>
          </cell>
          <cell r="C2130">
            <v>0</v>
          </cell>
          <cell r="D2130">
            <v>0</v>
          </cell>
          <cell r="E2130">
            <v>0</v>
          </cell>
          <cell r="F2130" t="str">
            <v>Bucaramanga</v>
          </cell>
          <cell r="G2130" t="str">
            <v>Cabecera</v>
          </cell>
          <cell r="H2130" t="str">
            <v>Cll.  54 #  33-45 piso 1</v>
          </cell>
          <cell r="J2130">
            <v>13</v>
          </cell>
          <cell r="K2130">
            <v>23</v>
          </cell>
        </row>
        <row r="2131">
          <cell r="A2131" t="str">
            <v>RUBEN RAMIREZ</v>
          </cell>
          <cell r="B2131" t="str">
            <v>CALLE 82 # 109-16, BARRIO BOLIVIA</v>
          </cell>
          <cell r="C2131" t="str">
            <v>Bolivia</v>
          </cell>
          <cell r="D2131">
            <v>0</v>
          </cell>
          <cell r="E2131" t="str">
            <v>Bolivia</v>
          </cell>
          <cell r="F2131" t="str">
            <v>Bogota</v>
          </cell>
          <cell r="G2131" t="str">
            <v>Fmexpress Bogotá</v>
          </cell>
          <cell r="H2131" t="str">
            <v>BOGOTA CLL 161 # 7G-36</v>
          </cell>
          <cell r="J2131">
            <v>13</v>
          </cell>
          <cell r="K2131">
            <v>23</v>
          </cell>
        </row>
        <row r="2132">
          <cell r="A2132" t="str">
            <v>RUBEN RAMIREZ</v>
          </cell>
          <cell r="B2132" t="str">
            <v>CALLE 82 # 109-16, BARRIO BOLIVIA</v>
          </cell>
          <cell r="C2132" t="str">
            <v>Bolivia</v>
          </cell>
          <cell r="D2132">
            <v>0</v>
          </cell>
          <cell r="E2132" t="str">
            <v>Bolivia</v>
          </cell>
          <cell r="F2132" t="str">
            <v>Bogota</v>
          </cell>
          <cell r="G2132" t="str">
            <v>Fmexpress Bogotá</v>
          </cell>
          <cell r="H2132" t="str">
            <v>BOGOTA CLL 161 # 7G-36</v>
          </cell>
          <cell r="J2132" t="str">
            <v>1.7 km</v>
          </cell>
          <cell r="K2132" t="str">
            <v>5 min</v>
          </cell>
        </row>
        <row r="2133">
          <cell r="A2133" t="str">
            <v xml:space="preserve">Ruben Rojas </v>
          </cell>
          <cell r="B2133" t="str">
            <v xml:space="preserve">Tranv 9 con calle 35 casa #13 B/ Los Naranjos </v>
          </cell>
          <cell r="C2133" t="str">
            <v>Los Naranjos</v>
          </cell>
          <cell r="D2133">
            <v>3015234473</v>
          </cell>
          <cell r="E2133" t="str">
            <v>Los Naranjos</v>
          </cell>
          <cell r="F2133" t="str">
            <v>Girardot</v>
          </cell>
          <cell r="G2133" t="str">
            <v>Girardot</v>
          </cell>
          <cell r="H2133" t="str">
            <v>Cra. 7 A # 31 - 54 Barrio La Magdalena</v>
          </cell>
          <cell r="I2133" t="str">
            <v>Primer Turno</v>
          </cell>
          <cell r="J2133" t="str">
            <v>1.7 km</v>
          </cell>
          <cell r="K2133" t="str">
            <v>5 min</v>
          </cell>
        </row>
        <row r="2134">
          <cell r="A2134" t="str">
            <v xml:space="preserve">Ruben Rojas </v>
          </cell>
          <cell r="B2134" t="str">
            <v xml:space="preserve">Tranv 9 con calle 35 casa #13 B/ Los Naranjos </v>
          </cell>
          <cell r="C2134" t="str">
            <v>Los Naranjos</v>
          </cell>
          <cell r="D2134">
            <v>3015234473</v>
          </cell>
          <cell r="E2134" t="str">
            <v>Los Naranjos</v>
          </cell>
          <cell r="F2134" t="str">
            <v>Girardot</v>
          </cell>
          <cell r="G2134" t="str">
            <v>Girardot</v>
          </cell>
          <cell r="H2134" t="str">
            <v>Cra. 7 A # 31 - 54 Barrio La Magdalena</v>
          </cell>
          <cell r="I2134" t="str">
            <v>Primer Turno</v>
          </cell>
          <cell r="J2134">
            <v>14</v>
          </cell>
          <cell r="K2134">
            <v>25</v>
          </cell>
        </row>
        <row r="2135">
          <cell r="A2135" t="str">
            <v>RUBEN SAMUEL RINCON</v>
          </cell>
          <cell r="B2135" t="str">
            <v>CARRERA 2 # 31-48, SAN MATEO SOACHA, CUMBRES DE SAN MATEO 2,CASA 50</v>
          </cell>
          <cell r="C2135" t="str">
            <v>INTERMUNICIPAL</v>
          </cell>
          <cell r="D2135">
            <v>0</v>
          </cell>
          <cell r="E2135" t="str">
            <v>soacha</v>
          </cell>
          <cell r="F2135" t="str">
            <v>Bogota</v>
          </cell>
          <cell r="G2135" t="str">
            <v>Fmexpress Bogotá</v>
          </cell>
          <cell r="H2135" t="str">
            <v>BOGOTA CLL 161 # 7G-36</v>
          </cell>
          <cell r="J2135">
            <v>14</v>
          </cell>
          <cell r="K2135">
            <v>25</v>
          </cell>
        </row>
        <row r="2136">
          <cell r="A2136" t="str">
            <v>RUBEN SAMUEL RINCON</v>
          </cell>
          <cell r="B2136" t="str">
            <v>CARRERA 2 # 31-48, SAN MATEO SOACHA, CUMBRES DE SAN MATEO 2,CASA 50</v>
          </cell>
          <cell r="C2136" t="str">
            <v>INTERMUNICIPAL</v>
          </cell>
          <cell r="D2136">
            <v>0</v>
          </cell>
          <cell r="E2136" t="str">
            <v>soacha</v>
          </cell>
          <cell r="F2136" t="str">
            <v>Bogota</v>
          </cell>
          <cell r="G2136" t="str">
            <v>Fmexpress Bogotá</v>
          </cell>
          <cell r="H2136" t="str">
            <v>BOGOTA CLL 161 # 7G-36</v>
          </cell>
          <cell r="J2136" t="str">
            <v>13,2KM</v>
          </cell>
          <cell r="K2136" t="str">
            <v>28MIN</v>
          </cell>
        </row>
        <row r="2137">
          <cell r="A2137" t="str">
            <v>RUBER FERNEY OCAMPO CHALARCA</v>
          </cell>
          <cell r="B2137" t="str">
            <v>CORREGIMIENTO SAN CRISTOBAL VEREDA YOLOMBO MEDELLIN</v>
          </cell>
          <cell r="C2137" t="e">
            <v>#N/A</v>
          </cell>
          <cell r="D2137">
            <v>3117299152</v>
          </cell>
          <cell r="E2137" t="e">
            <v>#N/A</v>
          </cell>
          <cell r="F2137" t="e">
            <v>#N/A</v>
          </cell>
          <cell r="G2137" t="e">
            <v>#N/A</v>
          </cell>
          <cell r="J2137" t="str">
            <v>13,2KM</v>
          </cell>
          <cell r="K2137" t="str">
            <v>28MIN</v>
          </cell>
        </row>
        <row r="2138">
          <cell r="A2138" t="str">
            <v>RUBER FERNEY OCAMPO CHALARCA</v>
          </cell>
          <cell r="B2138" t="str">
            <v>CORREGIMIENTO SAN CRISTOBAL VEREDA YOLOMBO MEDELLIN</v>
          </cell>
          <cell r="C2138" t="e">
            <v>#N/A</v>
          </cell>
          <cell r="D2138">
            <v>3117299152</v>
          </cell>
          <cell r="E2138" t="e">
            <v>#N/A</v>
          </cell>
          <cell r="F2138" t="e">
            <v>#N/A</v>
          </cell>
          <cell r="G2138" t="e">
            <v>#N/A</v>
          </cell>
          <cell r="J2138">
            <v>0</v>
          </cell>
          <cell r="K2138">
            <v>0</v>
          </cell>
        </row>
        <row r="2139">
          <cell r="A2139" t="str">
            <v>RUBER FERNEY OCAMPO CHALARCA - MARIA DEL MAR RAMIREZ OCAMPO</v>
          </cell>
          <cell r="B2139" t="str">
            <v>CORREGIMIENTO SAN CRISTOBAL VEREDA YOLOMBO MEDELLIN</v>
          </cell>
          <cell r="C2139" t="e">
            <v>#N/A</v>
          </cell>
          <cell r="D2139">
            <v>3128558909</v>
          </cell>
          <cell r="E2139" t="e">
            <v>#N/A</v>
          </cell>
          <cell r="F2139" t="e">
            <v>#N/A</v>
          </cell>
          <cell r="G2139" t="e">
            <v>#N/A</v>
          </cell>
          <cell r="J2139">
            <v>0</v>
          </cell>
          <cell r="K2139">
            <v>0</v>
          </cell>
        </row>
        <row r="2140">
          <cell r="A2140" t="str">
            <v>RUBER FERNEY OCAMPO CHALARCA - MARIA DEL MAR RAMIREZ OCAMPO</v>
          </cell>
          <cell r="B2140" t="str">
            <v>CORREGIMIENTO SAN CRISTOBAL VEREDA YOLOMBO MEDELLIN</v>
          </cell>
          <cell r="C2140" t="e">
            <v>#N/A</v>
          </cell>
          <cell r="D2140">
            <v>3128558909</v>
          </cell>
          <cell r="E2140" t="e">
            <v>#N/A</v>
          </cell>
          <cell r="F2140" t="e">
            <v>#N/A</v>
          </cell>
          <cell r="G2140" t="e">
            <v>#N/A</v>
          </cell>
          <cell r="J2140">
            <v>0</v>
          </cell>
          <cell r="K2140">
            <v>0</v>
          </cell>
        </row>
        <row r="2141">
          <cell r="A2141" t="str">
            <v>RUBER OCAMPO -ASTRID OCAMPO - MARIA DEL MAR RAMIREZ</v>
          </cell>
          <cell r="B2141" t="str">
            <v>CALLE 40#81A_92 APT 502 BARRIO SIMÓN BOLÍVAR MEDELLIN/ANTIOQUIA</v>
          </cell>
          <cell r="C2141" t="e">
            <v>#N/A</v>
          </cell>
          <cell r="D2141">
            <v>3117299152</v>
          </cell>
          <cell r="E2141" t="e">
            <v>#N/A</v>
          </cell>
          <cell r="F2141" t="e">
            <v>#N/A</v>
          </cell>
          <cell r="G2141" t="e">
            <v>#N/A</v>
          </cell>
          <cell r="J2141">
            <v>0</v>
          </cell>
          <cell r="K2141">
            <v>0</v>
          </cell>
        </row>
        <row r="2142">
          <cell r="A2142" t="str">
            <v>RUBER OCAMPO -ASTRID OCAMPO - MARIA DEL MAR RAMIREZ</v>
          </cell>
          <cell r="B2142" t="str">
            <v>CALLE 40#81A_92 APT 502 BARRIO SIMÓN BOLÍVAR MEDELLIN/ANTIOQUIA</v>
          </cell>
          <cell r="C2142" t="e">
            <v>#N/A</v>
          </cell>
          <cell r="D2142">
            <v>3117299152</v>
          </cell>
          <cell r="E2142" t="e">
            <v>#N/A</v>
          </cell>
          <cell r="F2142" t="e">
            <v>#N/A</v>
          </cell>
          <cell r="G2142" t="e">
            <v>#N/A</v>
          </cell>
          <cell r="J2142" t="str">
            <v>83,5KM</v>
          </cell>
          <cell r="K2142" t="str">
            <v>1H 57MIN</v>
          </cell>
        </row>
        <row r="2143">
          <cell r="A2143" t="str">
            <v>RUBER RENGIFO MUÑOZ</v>
          </cell>
          <cell r="B2143" t="str">
            <v>El BORDO PATIA/CAUCA</v>
          </cell>
          <cell r="C2143" t="e">
            <v>#N/A</v>
          </cell>
          <cell r="D2143">
            <v>3116433009</v>
          </cell>
          <cell r="E2143" t="e">
            <v>#N/A</v>
          </cell>
          <cell r="F2143" t="e">
            <v>#N/A</v>
          </cell>
          <cell r="G2143" t="e">
            <v>#N/A</v>
          </cell>
          <cell r="J2143" t="str">
            <v>83,5KM</v>
          </cell>
          <cell r="K2143" t="str">
            <v>1H 57MIN</v>
          </cell>
        </row>
        <row r="2144">
          <cell r="A2144" t="str">
            <v>RUBER RENGIFO MUÑOZ</v>
          </cell>
          <cell r="B2144" t="str">
            <v>El BORDO PATIA/CAUCA</v>
          </cell>
          <cell r="C2144" t="e">
            <v>#N/A</v>
          </cell>
          <cell r="D2144">
            <v>3116433009</v>
          </cell>
          <cell r="E2144" t="e">
            <v>#N/A</v>
          </cell>
          <cell r="F2144" t="e">
            <v>#N/A</v>
          </cell>
          <cell r="G2144" t="e">
            <v>#N/A</v>
          </cell>
          <cell r="J2144" t="str">
            <v>5.7 km</v>
          </cell>
          <cell r="K2144" t="str">
            <v>13 min</v>
          </cell>
        </row>
        <row r="2145">
          <cell r="A2145" t="str">
            <v>RUBIO GUZMAN DIANA CAROLINA</v>
          </cell>
          <cell r="B2145" t="str">
            <v xml:space="preserve">Conjunto Alminar Samoa </v>
          </cell>
          <cell r="C2145" t="str">
            <v>Samoa</v>
          </cell>
          <cell r="D2145">
            <v>0</v>
          </cell>
          <cell r="E2145" t="str">
            <v>Samoa</v>
          </cell>
          <cell r="F2145" t="str">
            <v>Ibague</v>
          </cell>
          <cell r="G2145" t="str">
            <v>Ibague</v>
          </cell>
          <cell r="H2145" t="str">
            <v>Calle 41 # 5 - 40 Barrio Restrepo</v>
          </cell>
          <cell r="J2145" t="str">
            <v>5.7 km</v>
          </cell>
          <cell r="K2145" t="str">
            <v>13 min</v>
          </cell>
        </row>
        <row r="2146">
          <cell r="A2146" t="str">
            <v>RUBIO GUZMAN DIANA CAROLINA</v>
          </cell>
          <cell r="B2146" t="str">
            <v xml:space="preserve">Conjunto Alminar Samoa </v>
          </cell>
          <cell r="C2146" t="str">
            <v>Samoa</v>
          </cell>
          <cell r="D2146">
            <v>0</v>
          </cell>
          <cell r="E2146" t="str">
            <v>Samoa</v>
          </cell>
          <cell r="F2146" t="str">
            <v>Ibague</v>
          </cell>
          <cell r="G2146" t="str">
            <v>Ibague</v>
          </cell>
          <cell r="H2146" t="str">
            <v>Calle 41 # 5 - 40 Barrio Restrepo</v>
          </cell>
          <cell r="J2146">
            <v>2</v>
          </cell>
          <cell r="K2146">
            <v>8</v>
          </cell>
        </row>
        <row r="2147">
          <cell r="A2147" t="str">
            <v>RUIZ MENESES ADRIANA MARCELA</v>
          </cell>
          <cell r="B2147" t="str">
            <v>Calle 157 # 154-237</v>
          </cell>
          <cell r="C2147" t="str">
            <v>Floridablanca</v>
          </cell>
          <cell r="D2147">
            <v>3156716035</v>
          </cell>
          <cell r="E2147" t="str">
            <v>Floridablanca</v>
          </cell>
          <cell r="F2147" t="str">
            <v>Bucaramanga</v>
          </cell>
          <cell r="G2147" t="str">
            <v>Foscal</v>
          </cell>
          <cell r="H2147" t="str">
            <v>Cra. 24 # 154-106 Centro Médico Ardila Lule Torre B. Piso 12</v>
          </cell>
          <cell r="I2147" t="str">
            <v>Cuarto Turno</v>
          </cell>
          <cell r="J2147">
            <v>2</v>
          </cell>
          <cell r="K2147">
            <v>8</v>
          </cell>
        </row>
        <row r="2148">
          <cell r="A2148" t="str">
            <v>RUIZ MENESES ADRIANA MARCELA</v>
          </cell>
          <cell r="B2148" t="str">
            <v>Calle 157 # 154-237</v>
          </cell>
          <cell r="C2148" t="str">
            <v>Floridablanca</v>
          </cell>
          <cell r="D2148">
            <v>3156716035</v>
          </cell>
          <cell r="E2148" t="str">
            <v>Floridablanca</v>
          </cell>
          <cell r="F2148" t="str">
            <v>Bucaramanga</v>
          </cell>
          <cell r="G2148" t="str">
            <v>Foscal</v>
          </cell>
          <cell r="H2148" t="str">
            <v>Cra. 24 # 154-106 Centro Médico Ardila Lule Torre B. Piso 12</v>
          </cell>
          <cell r="I2148" t="str">
            <v>Cuarto Turno</v>
          </cell>
          <cell r="J2148" t="str">
            <v>4,7 km</v>
          </cell>
          <cell r="K2148" t="str">
            <v>14 min</v>
          </cell>
        </row>
        <row r="2149">
          <cell r="A2149" t="str">
            <v>RUPERTO REYES</v>
          </cell>
          <cell r="B2149" t="str">
            <v>CALLE 50 35 191</v>
          </cell>
          <cell r="C2149" t="str">
            <v>chiquinquira</v>
          </cell>
          <cell r="D2149">
            <v>3012371168</v>
          </cell>
          <cell r="E2149" t="str">
            <v>chiquinquira</v>
          </cell>
          <cell r="F2149" t="str">
            <v>Barranquilla</v>
          </cell>
          <cell r="G2149" t="str">
            <v>Murillo</v>
          </cell>
          <cell r="H2149" t="str">
            <v>Calle 45 # 9B - 08</v>
          </cell>
          <cell r="J2149" t="str">
            <v>68,2KM</v>
          </cell>
          <cell r="K2149" t="str">
            <v>1H 43MIN</v>
          </cell>
        </row>
        <row r="2150">
          <cell r="A2150" t="str">
            <v>RUTH GONZALEZ PAVAS</v>
          </cell>
          <cell r="B2150" t="str">
            <v>VEREDA COLMENAS LA CEJA/ANTIOQUIA</v>
          </cell>
          <cell r="C2150" t="e">
            <v>#N/A</v>
          </cell>
          <cell r="D2150">
            <v>3167716801</v>
          </cell>
          <cell r="E2150" t="e">
            <v>#N/A</v>
          </cell>
          <cell r="F2150" t="e">
            <v>#N/A</v>
          </cell>
          <cell r="G2150" t="e">
            <v>#N/A</v>
          </cell>
          <cell r="J2150" t="str">
            <v>68,2KM</v>
          </cell>
          <cell r="K2150" t="str">
            <v>1H 43MIN</v>
          </cell>
        </row>
        <row r="2151">
          <cell r="A2151" t="str">
            <v>RUTH GONZALEZ PAVAS</v>
          </cell>
          <cell r="B2151" t="str">
            <v>VEREDA COLMENAS LA CEJA/ANTIOQUIA</v>
          </cell>
          <cell r="C2151" t="e">
            <v>#N/A</v>
          </cell>
          <cell r="D2151">
            <v>3167716801</v>
          </cell>
          <cell r="E2151" t="e">
            <v>#N/A</v>
          </cell>
          <cell r="F2151" t="e">
            <v>#N/A</v>
          </cell>
          <cell r="G2151" t="e">
            <v>#N/A</v>
          </cell>
          <cell r="J2151" t="str">
            <v>13KM</v>
          </cell>
          <cell r="K2151" t="str">
            <v>20MIN</v>
          </cell>
        </row>
        <row r="2152">
          <cell r="A2152" t="str">
            <v>RUTH VIVIANA GOMEZ ALZATE</v>
          </cell>
          <cell r="B2152" t="str">
            <v>AV 40# 62_40 2 PISO BELLO/ANTIOQUIA</v>
          </cell>
          <cell r="C2152" t="e">
            <v>#N/A</v>
          </cell>
          <cell r="D2152">
            <v>3136474406</v>
          </cell>
          <cell r="E2152" t="e">
            <v>#N/A</v>
          </cell>
          <cell r="F2152" t="e">
            <v>#N/A</v>
          </cell>
          <cell r="G2152" t="e">
            <v>#N/A</v>
          </cell>
          <cell r="J2152" t="str">
            <v>13KM</v>
          </cell>
          <cell r="K2152" t="str">
            <v>20MIN</v>
          </cell>
        </row>
        <row r="2153">
          <cell r="A2153" t="str">
            <v>RUTH VIVIANA GOMEZ ALZATE</v>
          </cell>
          <cell r="B2153" t="str">
            <v>AV 40# 62_40 2 PISO BELLO/ANTIOQUIA</v>
          </cell>
          <cell r="C2153" t="e">
            <v>#N/A</v>
          </cell>
          <cell r="D2153">
            <v>3136474406</v>
          </cell>
          <cell r="E2153" t="e">
            <v>#N/A</v>
          </cell>
          <cell r="F2153" t="e">
            <v>#N/A</v>
          </cell>
          <cell r="G2153" t="e">
            <v>#N/A</v>
          </cell>
          <cell r="J2153" t="str">
            <v>3.9 km</v>
          </cell>
          <cell r="K2153" t="str">
            <v>11 min</v>
          </cell>
        </row>
        <row r="2154">
          <cell r="A2154" t="str">
            <v>SAEZ  MONTEALEGRE YAMILE</v>
          </cell>
          <cell r="B2154" t="str">
            <v>Calle 64  23-121 Apto 102B Torres de los Rosales</v>
          </cell>
          <cell r="C2154" t="str">
            <v>Los Rosales</v>
          </cell>
          <cell r="D2154">
            <v>3164699494</v>
          </cell>
          <cell r="E2154" t="str">
            <v>Los Rosales</v>
          </cell>
          <cell r="F2154" t="str">
            <v>Ibague</v>
          </cell>
          <cell r="G2154" t="str">
            <v>Ibague</v>
          </cell>
          <cell r="H2154" t="str">
            <v>Calle 41 # 5 - 40 Barrio Restrepo</v>
          </cell>
          <cell r="I2154" t="str">
            <v>Primer Turno</v>
          </cell>
          <cell r="J2154" t="str">
            <v>3.9 km</v>
          </cell>
          <cell r="K2154" t="str">
            <v>11 min</v>
          </cell>
        </row>
        <row r="2155">
          <cell r="A2155" t="str">
            <v>SAEZ  MONTEALEGRE YAMILE</v>
          </cell>
          <cell r="B2155" t="str">
            <v>Calle 64  23-121 Apto 102B Torres de los Rosales</v>
          </cell>
          <cell r="C2155" t="str">
            <v>Los Rosales</v>
          </cell>
          <cell r="D2155">
            <v>3164699494</v>
          </cell>
          <cell r="E2155" t="str">
            <v>Los Rosales</v>
          </cell>
          <cell r="F2155" t="str">
            <v>Ibague</v>
          </cell>
          <cell r="G2155" t="str">
            <v>Ibague</v>
          </cell>
          <cell r="H2155" t="str">
            <v>Calle 41 # 5 - 40 Barrio Restrepo</v>
          </cell>
          <cell r="I2155" t="str">
            <v>Primer Turno</v>
          </cell>
          <cell r="J2155" t="str">
            <v>45,7KM</v>
          </cell>
          <cell r="K2155" t="str">
            <v>49MIN</v>
          </cell>
        </row>
        <row r="2156">
          <cell r="A2156" t="str">
            <v>Saidy Alexa Torres Perlaza</v>
          </cell>
          <cell r="B2156" t="str">
            <v>Vereda La Soledad Cerrito Valle del Cauca</v>
          </cell>
          <cell r="C2156" t="e">
            <v>#N/A</v>
          </cell>
          <cell r="D2156" t="str">
            <v>3205333654 - 3184811524</v>
          </cell>
          <cell r="E2156" t="e">
            <v>#N/A</v>
          </cell>
          <cell r="F2156" t="e">
            <v>#N/A</v>
          </cell>
          <cell r="G2156" t="e">
            <v>#N/A</v>
          </cell>
          <cell r="J2156" t="str">
            <v>45,7KM</v>
          </cell>
          <cell r="K2156" t="str">
            <v>49MIN</v>
          </cell>
        </row>
        <row r="2157">
          <cell r="A2157" t="str">
            <v>Saidy Alexa Torres Perlaza</v>
          </cell>
          <cell r="B2157" t="str">
            <v>Vereda La Soledad Cerrito Valle del Cauca</v>
          </cell>
          <cell r="C2157" t="e">
            <v>#N/A</v>
          </cell>
          <cell r="D2157" t="str">
            <v>3205333654 - 3184811524</v>
          </cell>
          <cell r="E2157" t="e">
            <v>#N/A</v>
          </cell>
          <cell r="F2157" t="e">
            <v>#N/A</v>
          </cell>
          <cell r="G2157" t="e">
            <v>#N/A</v>
          </cell>
          <cell r="J2157" t="str">
            <v>3.9 km</v>
          </cell>
          <cell r="K2157" t="str">
            <v>9 min</v>
          </cell>
        </row>
        <row r="2158">
          <cell r="A2158" t="str">
            <v xml:space="preserve">SALAS DE LA ROSA SALLY TATIANA </v>
          </cell>
          <cell r="B2158" t="str">
            <v>mz 88 # 16Garupal 4 etapa</v>
          </cell>
          <cell r="C2158" t="str">
            <v>Garupal etapa 4</v>
          </cell>
          <cell r="D2158">
            <v>3102551706</v>
          </cell>
          <cell r="E2158" t="str">
            <v>Garupal etapa 4</v>
          </cell>
          <cell r="F2158" t="str">
            <v>Valledupar</v>
          </cell>
          <cell r="G2158" t="str">
            <v>Valledupar</v>
          </cell>
          <cell r="H2158" t="str">
            <v>Carrera 7A # 28-62
Barrio 12 de Octubre</v>
          </cell>
          <cell r="I2158" t="str">
            <v>Cuarto Turno</v>
          </cell>
          <cell r="J2158" t="str">
            <v>3.9 km</v>
          </cell>
          <cell r="K2158" t="str">
            <v>9 min</v>
          </cell>
        </row>
        <row r="2159">
          <cell r="A2159" t="str">
            <v xml:space="preserve">SALAS DE LA ROSA SALLY TATIANA </v>
          </cell>
          <cell r="B2159" t="str">
            <v>mz 88 # 16Garupal 4 etapa</v>
          </cell>
          <cell r="C2159" t="str">
            <v>Garupal etapa 4</v>
          </cell>
          <cell r="D2159">
            <v>3102551706</v>
          </cell>
          <cell r="E2159" t="str">
            <v>Garupal etapa 4</v>
          </cell>
          <cell r="F2159" t="str">
            <v>Valledupar</v>
          </cell>
          <cell r="G2159" t="str">
            <v>Valledupar</v>
          </cell>
          <cell r="H2159" t="str">
            <v>Carrera 7A # 28-62
Barrio 12 de Octubre</v>
          </cell>
          <cell r="I2159" t="str">
            <v>Cuarto Turno</v>
          </cell>
          <cell r="J2159" t="str">
            <v>2.8 km</v>
          </cell>
          <cell r="K2159" t="str">
            <v>7 min</v>
          </cell>
        </row>
        <row r="2160">
          <cell r="A2160" t="str">
            <v>SALAZAR CORREA LUISA FERNANDA</v>
          </cell>
          <cell r="B2160" t="str">
            <v>CLL 49G N. 34C-27</v>
          </cell>
          <cell r="C2160" t="str">
            <v>El Guamal</v>
          </cell>
          <cell r="D2160">
            <v>3207202410</v>
          </cell>
          <cell r="E2160" t="str">
            <v>El Guamal</v>
          </cell>
          <cell r="F2160" t="str">
            <v>Manizales</v>
          </cell>
          <cell r="G2160" t="str">
            <v>Manizales</v>
          </cell>
          <cell r="H2160" t="str">
            <v>Cra. 23 # 39 - 25 Piso 2
Antiguo Edificio Clínica Manizales
(IPS Caprecom Clínica Manizales)</v>
          </cell>
          <cell r="I2160" t="str">
            <v>Primer Turno</v>
          </cell>
          <cell r="J2160" t="str">
            <v>2.8 km</v>
          </cell>
          <cell r="K2160" t="str">
            <v>7 min</v>
          </cell>
        </row>
        <row r="2161">
          <cell r="A2161" t="str">
            <v>SALAZAR CORREA LUISA FERNANDA</v>
          </cell>
          <cell r="B2161" t="str">
            <v>CLL 49G N. 34C-27</v>
          </cell>
          <cell r="C2161" t="str">
            <v>El Guamal</v>
          </cell>
          <cell r="D2161">
            <v>3207202410</v>
          </cell>
          <cell r="E2161" t="str">
            <v>El Guamal</v>
          </cell>
          <cell r="F2161" t="str">
            <v>Manizales</v>
          </cell>
          <cell r="G2161" t="str">
            <v>Manizales</v>
          </cell>
          <cell r="H2161" t="str">
            <v>Cra. 23 # 39 - 25 Piso 2
Antiguo Edificio Clínica Manizales
(IPS Caprecom Clínica Manizales)</v>
          </cell>
          <cell r="I2161" t="str">
            <v>Primer Turno</v>
          </cell>
          <cell r="J2161" t="str">
            <v>4 km</v>
          </cell>
          <cell r="K2161" t="str">
            <v>11 min</v>
          </cell>
        </row>
        <row r="2162">
          <cell r="A2162" t="str">
            <v>SALAZAR GONZALES GIOVANNA STELLA</v>
          </cell>
          <cell r="B2162" t="str">
            <v xml:space="preserve">Carrera 38A # 13- 38 B/ el dorado </v>
          </cell>
          <cell r="C2162" t="str">
            <v xml:space="preserve">el dorado </v>
          </cell>
          <cell r="D2162">
            <v>3104677903</v>
          </cell>
          <cell r="E2162" t="str">
            <v xml:space="preserve">el dorado </v>
          </cell>
          <cell r="F2162" t="str">
            <v>Cali</v>
          </cell>
          <cell r="G2162" t="str">
            <v>Imbanaco</v>
          </cell>
          <cell r="H2162" t="str">
            <v>Cll. 5B 4  # 38 -123</v>
          </cell>
          <cell r="I2162" t="str">
            <v>Primer Turno</v>
          </cell>
          <cell r="J2162" t="str">
            <v>4 km</v>
          </cell>
          <cell r="K2162" t="str">
            <v>11 min</v>
          </cell>
        </row>
        <row r="2163">
          <cell r="A2163" t="str">
            <v>SALAZAR GONZALES GIOVANNA STELLA</v>
          </cell>
          <cell r="B2163" t="str">
            <v xml:space="preserve">Carrera 38A # 13- 38 B/ el dorado </v>
          </cell>
          <cell r="C2163" t="str">
            <v xml:space="preserve">el dorado </v>
          </cell>
          <cell r="D2163">
            <v>3104677903</v>
          </cell>
          <cell r="E2163" t="str">
            <v xml:space="preserve">el dorado </v>
          </cell>
          <cell r="F2163" t="str">
            <v>Cali</v>
          </cell>
          <cell r="G2163" t="str">
            <v>Imbanaco</v>
          </cell>
          <cell r="H2163" t="str">
            <v>Cll. 5B 4  # 38 -123</v>
          </cell>
          <cell r="I2163" t="str">
            <v>Primer Turno</v>
          </cell>
          <cell r="J2163" t="str">
            <v>18,4KM</v>
          </cell>
          <cell r="K2163" t="str">
            <v>35MIN</v>
          </cell>
        </row>
        <row r="2164">
          <cell r="A2164" t="str">
            <v>Salome Alzate Castro</v>
          </cell>
          <cell r="B2164" t="str">
            <v xml:space="preserve">carrera 14 # 26-66 San cayetano La ceja Antioquia </v>
          </cell>
          <cell r="C2164" t="e">
            <v>#N/A</v>
          </cell>
          <cell r="D2164">
            <v>3205287722</v>
          </cell>
          <cell r="E2164" t="e">
            <v>#N/A</v>
          </cell>
          <cell r="F2164" t="e">
            <v>#N/A</v>
          </cell>
          <cell r="G2164" t="e">
            <v>#N/A</v>
          </cell>
          <cell r="J2164" t="str">
            <v>18,4KM</v>
          </cell>
          <cell r="K2164" t="str">
            <v>35MIN</v>
          </cell>
        </row>
        <row r="2165">
          <cell r="A2165" t="str">
            <v>Salome Alzate Castro</v>
          </cell>
          <cell r="B2165" t="str">
            <v xml:space="preserve">carrera 14 # 26-66 San cayetano La ceja Antioquia </v>
          </cell>
          <cell r="C2165" t="e">
            <v>#N/A</v>
          </cell>
          <cell r="D2165">
            <v>3205287722</v>
          </cell>
          <cell r="E2165" t="e">
            <v>#N/A</v>
          </cell>
          <cell r="F2165" t="e">
            <v>#N/A</v>
          </cell>
          <cell r="G2165" t="e">
            <v>#N/A</v>
          </cell>
          <cell r="J2165">
            <v>0</v>
          </cell>
          <cell r="K2165">
            <v>0</v>
          </cell>
        </row>
        <row r="2166">
          <cell r="A2166" t="str">
            <v>SALOME PEREZ ORTIZ</v>
          </cell>
          <cell r="B2166" t="str">
            <v>CALLE 18 # 1 - 60 CALLE DE BELÉN ABREGO/N DE SANTANDER</v>
          </cell>
          <cell r="C2166" t="e">
            <v>#N/A</v>
          </cell>
          <cell r="D2166" t="str">
            <v>3024141209-3115856286</v>
          </cell>
          <cell r="E2166" t="e">
            <v>#N/A</v>
          </cell>
          <cell r="F2166" t="e">
            <v>#N/A</v>
          </cell>
          <cell r="G2166" t="e">
            <v>#N/A</v>
          </cell>
          <cell r="J2166">
            <v>0</v>
          </cell>
          <cell r="K2166">
            <v>0</v>
          </cell>
        </row>
        <row r="2167">
          <cell r="A2167" t="str">
            <v>SALOME PEREZ ORTIZ</v>
          </cell>
          <cell r="B2167" t="str">
            <v>CALLE 18 # 1 - 60 CALLE DE BELÉN ABREGO/N DE SANTANDER</v>
          </cell>
          <cell r="C2167" t="e">
            <v>#N/A</v>
          </cell>
          <cell r="D2167" t="str">
            <v>3024141209-3115856286</v>
          </cell>
          <cell r="E2167" t="e">
            <v>#N/A</v>
          </cell>
          <cell r="F2167" t="e">
            <v>#N/A</v>
          </cell>
          <cell r="G2167" t="e">
            <v>#N/A</v>
          </cell>
          <cell r="J2167">
            <v>0</v>
          </cell>
          <cell r="K2167">
            <v>0</v>
          </cell>
        </row>
        <row r="2168">
          <cell r="A2168" t="str">
            <v>SALOME VALENTINA MURCIA SANCHEZ</v>
          </cell>
          <cell r="B2168" t="str">
            <v>CALLE 11 # 10 - 58 QUINTAS DE BOLIVAR UBATE/CUNDINAMARCA</v>
          </cell>
          <cell r="C2168" t="e">
            <v>#N/A</v>
          </cell>
          <cell r="D2168">
            <v>3138736416</v>
          </cell>
          <cell r="E2168" t="e">
            <v>#N/A</v>
          </cell>
          <cell r="F2168" t="e">
            <v>#N/A</v>
          </cell>
          <cell r="G2168" t="e">
            <v>#N/A</v>
          </cell>
          <cell r="J2168">
            <v>0</v>
          </cell>
          <cell r="K2168">
            <v>0</v>
          </cell>
        </row>
        <row r="2169">
          <cell r="A2169" t="str">
            <v>SALOME VALENTINA MURCIA SANCHEZ</v>
          </cell>
          <cell r="B2169" t="str">
            <v>CALLE 11 # 10 - 58 QUINTAS DE BOLIVAR UBATE/CUNDINAMARCA</v>
          </cell>
          <cell r="C2169" t="e">
            <v>#N/A</v>
          </cell>
          <cell r="D2169">
            <v>3138736416</v>
          </cell>
          <cell r="E2169" t="e">
            <v>#N/A</v>
          </cell>
          <cell r="F2169" t="e">
            <v>#N/A</v>
          </cell>
          <cell r="G2169" t="e">
            <v>#N/A</v>
          </cell>
          <cell r="J2169" t="str">
            <v>3,8KM</v>
          </cell>
          <cell r="K2169" t="str">
            <v>11MIN</v>
          </cell>
        </row>
        <row r="2170">
          <cell r="A2170" t="str">
            <v>SALOMON IMBACHI VEGA</v>
          </cell>
          <cell r="B2170" t="str">
            <v>CALLE 17 # 1BE_91 POPAYAN/CAUCA</v>
          </cell>
          <cell r="C2170" t="e">
            <v>#N/A</v>
          </cell>
          <cell r="D2170">
            <v>3126565673</v>
          </cell>
          <cell r="E2170" t="e">
            <v>#N/A</v>
          </cell>
          <cell r="F2170" t="e">
            <v>#N/A</v>
          </cell>
          <cell r="G2170" t="e">
            <v>#N/A</v>
          </cell>
          <cell r="J2170" t="str">
            <v>3,8KM</v>
          </cell>
          <cell r="K2170" t="str">
            <v>11MIN</v>
          </cell>
        </row>
        <row r="2171">
          <cell r="A2171" t="str">
            <v>SALOMON IMBACHI VEGA</v>
          </cell>
          <cell r="B2171" t="str">
            <v>CALLE 17 # 1BE_91 POPAYAN/CAUCA</v>
          </cell>
          <cell r="C2171" t="e">
            <v>#N/A</v>
          </cell>
          <cell r="D2171">
            <v>3126565673</v>
          </cell>
          <cell r="E2171" t="e">
            <v>#N/A</v>
          </cell>
          <cell r="F2171" t="e">
            <v>#N/A</v>
          </cell>
          <cell r="G2171" t="e">
            <v>#N/A</v>
          </cell>
          <cell r="J2171">
            <v>3</v>
          </cell>
          <cell r="K2171">
            <v>9</v>
          </cell>
        </row>
        <row r="2172">
          <cell r="A2172" t="str">
            <v xml:space="preserve">Salvador  Ballestas  </v>
          </cell>
          <cell r="B2172" t="str">
            <v>Camilo Torres calle 4c  # 80B 229</v>
          </cell>
          <cell r="C2172">
            <v>0</v>
          </cell>
          <cell r="D2172">
            <v>3174375016</v>
          </cell>
          <cell r="E2172">
            <v>0</v>
          </cell>
          <cell r="F2172" t="str">
            <v>CARTAGENA</v>
          </cell>
          <cell r="G2172" t="str">
            <v>Cartagena</v>
          </cell>
          <cell r="H2172" t="str">
            <v>Barrio La Plazuela Carrera 71 # 29 - 236 CC shoping center La plazuela local 16</v>
          </cell>
          <cell r="J2172">
            <v>3</v>
          </cell>
          <cell r="K2172">
            <v>9</v>
          </cell>
        </row>
        <row r="2173">
          <cell r="A2173" t="str">
            <v xml:space="preserve">Salvador  Ballestas  </v>
          </cell>
          <cell r="B2173" t="str">
            <v>Camilo Torres calle 4c  # 80B 229</v>
          </cell>
          <cell r="C2173">
            <v>0</v>
          </cell>
          <cell r="D2173">
            <v>3174375016</v>
          </cell>
          <cell r="E2173">
            <v>0</v>
          </cell>
          <cell r="F2173" t="str">
            <v>CARTAGENA</v>
          </cell>
          <cell r="G2173" t="str">
            <v>Cartagena</v>
          </cell>
          <cell r="H2173" t="str">
            <v>Barrio La Plazuela Carrera 71 # 29 - 236 CC shoping center La plazuela local 16</v>
          </cell>
          <cell r="J2173" t="str">
            <v>6.3</v>
          </cell>
          <cell r="K2173" t="str">
            <v>13 min</v>
          </cell>
        </row>
        <row r="2174">
          <cell r="A2174" t="str">
            <v>SAMANDA ANDRADE</v>
          </cell>
          <cell r="B2174" t="str">
            <v xml:space="preserve">Cra 28 83 b 34 barrio el eden 2000 </v>
          </cell>
          <cell r="C2174" t="str">
            <v>EL EDEN</v>
          </cell>
          <cell r="D2174" t="str">
            <v>3864493-3003972197</v>
          </cell>
          <cell r="E2174" t="str">
            <v>EL EDEN</v>
          </cell>
          <cell r="F2174" t="str">
            <v>Barranquilla</v>
          </cell>
          <cell r="G2174" t="str">
            <v>Riomar</v>
          </cell>
          <cell r="H2174" t="str">
            <v>Cra. 51 # 82-197</v>
          </cell>
          <cell r="J2174">
            <v>4</v>
          </cell>
          <cell r="K2174">
            <v>6</v>
          </cell>
        </row>
        <row r="2175">
          <cell r="A2175" t="str">
            <v>Samir Cantero</v>
          </cell>
          <cell r="B2175" t="str">
            <v>Cra. 9 # 27-27 Edificio Cenecor</v>
          </cell>
          <cell r="C2175">
            <v>0</v>
          </cell>
          <cell r="D2175">
            <v>3174375268</v>
          </cell>
          <cell r="F2175" t="str">
            <v>Monteria</v>
          </cell>
          <cell r="G2175" t="str">
            <v>Monteria</v>
          </cell>
          <cell r="H2175" t="str">
            <v>Cra. 9 # 27-27 Edificio Cenecor</v>
          </cell>
          <cell r="J2175" t="str">
            <v>20 KM</v>
          </cell>
          <cell r="K2175" t="str">
            <v>30 MIN</v>
          </cell>
        </row>
        <row r="2176">
          <cell r="A2176" t="str">
            <v>SAMMY RIVERO</v>
          </cell>
          <cell r="B2176" t="str">
            <v>BOGOTA</v>
          </cell>
          <cell r="C2176" t="str">
            <v>BOGOTA</v>
          </cell>
          <cell r="D2176" t="str">
            <v>58 414-3103202</v>
          </cell>
          <cell r="E2176" t="str">
            <v>BOGOTA</v>
          </cell>
          <cell r="F2176" t="str">
            <v>BOGOTA</v>
          </cell>
          <cell r="G2176" t="str">
            <v>BOGOTA</v>
          </cell>
          <cell r="J2176" t="str">
            <v xml:space="preserve">15,6 KM </v>
          </cell>
          <cell r="K2176" t="str">
            <v>43 minutos</v>
          </cell>
        </row>
        <row r="2177">
          <cell r="A2177" t="str">
            <v xml:space="preserve">SAMPAYO URIETA KARINA         </v>
          </cell>
          <cell r="B2177" t="str">
            <v>CALLE 116 # 68 A - 52</v>
          </cell>
          <cell r="C2177" t="str">
            <v>ORDEN PUBLICO</v>
          </cell>
          <cell r="D2177">
            <v>3104479971</v>
          </cell>
          <cell r="E2177" t="str">
            <v>BARRIO FLORENCIA COMUNA 5</v>
          </cell>
          <cell r="F2177" t="str">
            <v>Medellin</v>
          </cell>
          <cell r="G2177" t="str">
            <v>Envigado</v>
          </cell>
          <cell r="H2177" t="str">
            <v>Dg. 31 # 36 A Sur - 80</v>
          </cell>
          <cell r="J2177" t="str">
            <v>20 KM</v>
          </cell>
          <cell r="K2177" t="str">
            <v>30 MIN</v>
          </cell>
        </row>
        <row r="2178">
          <cell r="A2178" t="str">
            <v xml:space="preserve">SAMPAYO URIETA KARINA         </v>
          </cell>
          <cell r="B2178" t="str">
            <v>CALLE 116 # 68 A - 52</v>
          </cell>
          <cell r="C2178" t="str">
            <v>ORDEN PUBLICO</v>
          </cell>
          <cell r="D2178">
            <v>3104479971</v>
          </cell>
          <cell r="E2178" t="str">
            <v>BARRIO FLORENCIA COMUNA 5</v>
          </cell>
          <cell r="F2178" t="str">
            <v>Medellin</v>
          </cell>
          <cell r="G2178" t="str">
            <v>Envigado</v>
          </cell>
          <cell r="H2178" t="str">
            <v>Dg. 31 # 36 A Sur - 80</v>
          </cell>
          <cell r="J2178">
            <v>0</v>
          </cell>
          <cell r="K2178">
            <v>0</v>
          </cell>
        </row>
        <row r="2179">
          <cell r="A2179" t="str">
            <v>SAMUEL ANDRES LOPEZ CUFIÑO</v>
          </cell>
          <cell r="B2179" t="str">
            <v>CRA 20 ESTE # 26-62 VILLAVICENCIO</v>
          </cell>
          <cell r="C2179" t="e">
            <v>#N/A</v>
          </cell>
          <cell r="D2179">
            <v>3145102141</v>
          </cell>
          <cell r="E2179" t="e">
            <v>#N/A</v>
          </cell>
          <cell r="F2179" t="e">
            <v>#N/A</v>
          </cell>
          <cell r="G2179" t="e">
            <v>#N/A</v>
          </cell>
          <cell r="J2179">
            <v>0</v>
          </cell>
          <cell r="K2179">
            <v>0</v>
          </cell>
        </row>
        <row r="2180">
          <cell r="A2180" t="str">
            <v>SAMUEL ANDRES LOPEZ CUFIÑO</v>
          </cell>
          <cell r="B2180" t="str">
            <v>CRA 20 ESTE # 26-62 VILLAVICENCIO</v>
          </cell>
          <cell r="C2180" t="e">
            <v>#N/A</v>
          </cell>
          <cell r="D2180">
            <v>3145102141</v>
          </cell>
          <cell r="E2180" t="e">
            <v>#N/A</v>
          </cell>
          <cell r="F2180" t="e">
            <v>#N/A</v>
          </cell>
          <cell r="G2180" t="e">
            <v>#N/A</v>
          </cell>
          <cell r="J2180">
            <v>0</v>
          </cell>
          <cell r="K2180">
            <v>0</v>
          </cell>
        </row>
        <row r="2181">
          <cell r="A2181" t="str">
            <v>SAMUEL DAVID BARRIOS ATENCIO</v>
          </cell>
          <cell r="B2181" t="str">
            <v>Calle 15b # 11-139 Barrio Santa Maria Segunda Calle Sincelejo/Sucre</v>
          </cell>
          <cell r="C2181" t="e">
            <v>#N/A</v>
          </cell>
          <cell r="D2181">
            <v>3017481749</v>
          </cell>
          <cell r="E2181" t="e">
            <v>#N/A</v>
          </cell>
          <cell r="F2181" t="e">
            <v>#N/A</v>
          </cell>
          <cell r="G2181" t="e">
            <v>#N/A</v>
          </cell>
          <cell r="J2181">
            <v>0</v>
          </cell>
          <cell r="K2181">
            <v>0</v>
          </cell>
        </row>
        <row r="2182">
          <cell r="A2182" t="str">
            <v>SAMUEL DAVID BARRIOS ATENCIO</v>
          </cell>
          <cell r="B2182" t="str">
            <v>Calle 15b # 11-139 Barrio Santa Maria Segunda Calle Sincelejo/Sucre</v>
          </cell>
          <cell r="C2182" t="e">
            <v>#N/A</v>
          </cell>
          <cell r="D2182">
            <v>3017481749</v>
          </cell>
          <cell r="E2182" t="e">
            <v>#N/A</v>
          </cell>
          <cell r="F2182" t="e">
            <v>#N/A</v>
          </cell>
          <cell r="G2182" t="e">
            <v>#N/A</v>
          </cell>
          <cell r="J2182">
            <v>6</v>
          </cell>
          <cell r="K2182">
            <v>13</v>
          </cell>
        </row>
        <row r="2183">
          <cell r="A2183" t="str">
            <v>Samuel Franco</v>
          </cell>
          <cell r="B2183" t="str">
            <v>Cra 33 # 50 - 55 Buenos Aires</v>
          </cell>
          <cell r="C2183" t="str">
            <v>ORDEN PUBLICO</v>
          </cell>
          <cell r="D2183">
            <v>3192506920</v>
          </cell>
          <cell r="E2183" t="str">
            <v>BARRIO BUENOS AIRES COMUNA 9</v>
          </cell>
          <cell r="F2183" t="str">
            <v xml:space="preserve">Medellin </v>
          </cell>
          <cell r="G2183" t="str">
            <v>Belen</v>
          </cell>
          <cell r="H2183" t="str">
            <v>Cra 65B No. 30  - 95 Torre médica, piso 5</v>
          </cell>
          <cell r="I2183" t="str">
            <v>Tercer Turno</v>
          </cell>
          <cell r="J2183">
            <v>6</v>
          </cell>
          <cell r="K2183">
            <v>13</v>
          </cell>
        </row>
        <row r="2184">
          <cell r="A2184" t="str">
            <v>Samuel Franco</v>
          </cell>
          <cell r="B2184" t="str">
            <v>Cra 33 # 50 - 55 Buenos Aires</v>
          </cell>
          <cell r="C2184" t="str">
            <v>ORDEN PUBLICO</v>
          </cell>
          <cell r="D2184">
            <v>3192506920</v>
          </cell>
          <cell r="E2184" t="str">
            <v>BARRIO BUENOS AIRES COMUNA 9</v>
          </cell>
          <cell r="F2184" t="str">
            <v xml:space="preserve">Medellin </v>
          </cell>
          <cell r="G2184" t="str">
            <v>Belen</v>
          </cell>
          <cell r="H2184" t="str">
            <v>Cra 65B No. 30  - 95 Torre médica, piso 5</v>
          </cell>
          <cell r="I2184" t="str">
            <v>Tercer Turno</v>
          </cell>
          <cell r="J2184" t="str">
            <v>10,3KM</v>
          </cell>
          <cell r="K2184" t="str">
            <v>23MIN</v>
          </cell>
        </row>
        <row r="2185">
          <cell r="A2185" t="str">
            <v>SAMUEL HOLGUIN ESTRADA</v>
          </cell>
          <cell r="B2185" t="str">
            <v>CALLE 79 # 7F BIS 09 ALFONSO LÓPEZ ETAPA 2 CALI/VALLE DEL CAUCA</v>
          </cell>
          <cell r="C2185" t="e">
            <v>#N/A</v>
          </cell>
          <cell r="D2185">
            <v>3142446947</v>
          </cell>
          <cell r="E2185" t="e">
            <v>#N/A</v>
          </cell>
          <cell r="F2185" t="e">
            <v>#N/A</v>
          </cell>
          <cell r="G2185" t="e">
            <v>#N/A</v>
          </cell>
          <cell r="J2185" t="str">
            <v>10,3KM</v>
          </cell>
          <cell r="K2185" t="str">
            <v>23MIN</v>
          </cell>
        </row>
        <row r="2186">
          <cell r="A2186" t="str">
            <v>SAMUEL HOLGUIN ESTRADA</v>
          </cell>
          <cell r="B2186" t="str">
            <v>CALLE 79 # 7F BIS 09 ALFONSO LÓPEZ ETAPA 2 CALI/VALLE DEL CAUCA</v>
          </cell>
          <cell r="C2186" t="e">
            <v>#N/A</v>
          </cell>
          <cell r="D2186">
            <v>3142446947</v>
          </cell>
          <cell r="E2186" t="e">
            <v>#N/A</v>
          </cell>
          <cell r="F2186" t="e">
            <v>#N/A</v>
          </cell>
          <cell r="G2186" t="e">
            <v>#N/A</v>
          </cell>
          <cell r="J2186" t="str">
            <v>8.6 km</v>
          </cell>
          <cell r="K2186" t="str">
            <v>21 min</v>
          </cell>
        </row>
        <row r="2187">
          <cell r="A2187" t="str">
            <v>SAMUEL RESTREPO AGUJA</v>
          </cell>
          <cell r="B2187" t="str">
            <v>Calle 85 # 2802 - 84 B/ Mojica</v>
          </cell>
          <cell r="C2187" t="str">
            <v>Mojica</v>
          </cell>
          <cell r="D2187">
            <v>3052636472</v>
          </cell>
          <cell r="E2187" t="str">
            <v>Mojica</v>
          </cell>
          <cell r="F2187" t="str">
            <v>Cali</v>
          </cell>
          <cell r="G2187" t="str">
            <v>Imbanaco</v>
          </cell>
          <cell r="H2187" t="str">
            <v>Cll. 5B 4  # 38 -123</v>
          </cell>
          <cell r="I2187" t="str">
            <v>Tercer Turno</v>
          </cell>
          <cell r="J2187" t="str">
            <v>8.6 km</v>
          </cell>
          <cell r="K2187" t="str">
            <v>21 min</v>
          </cell>
        </row>
        <row r="2188">
          <cell r="A2188" t="str">
            <v>SAMUEL RESTREPO AGUJA</v>
          </cell>
          <cell r="B2188" t="str">
            <v>Calle 85 # 2802 - 84 B/ Mojica</v>
          </cell>
          <cell r="C2188" t="str">
            <v>Mojica</v>
          </cell>
          <cell r="D2188">
            <v>3052636472</v>
          </cell>
          <cell r="E2188" t="str">
            <v>Mojica</v>
          </cell>
          <cell r="F2188" t="str">
            <v>Cali</v>
          </cell>
          <cell r="G2188" t="str">
            <v>Imbanaco</v>
          </cell>
          <cell r="H2188" t="str">
            <v>Cll. 5B 4  # 38 -123</v>
          </cell>
          <cell r="I2188" t="str">
            <v>Tercer Turno</v>
          </cell>
          <cell r="J2188" t="str">
            <v>48,2KM</v>
          </cell>
          <cell r="K2188" t="str">
            <v>57MIN</v>
          </cell>
        </row>
        <row r="2189">
          <cell r="A2189" t="str">
            <v>Samuel Valencia Castro</v>
          </cell>
          <cell r="B2189" t="str">
            <v>Vereda Pontezuela Rionegro</v>
          </cell>
          <cell r="C2189" t="e">
            <v>#N/A</v>
          </cell>
          <cell r="D2189">
            <v>3207206805</v>
          </cell>
          <cell r="E2189" t="e">
            <v>#N/A</v>
          </cell>
          <cell r="F2189" t="e">
            <v>#N/A</v>
          </cell>
          <cell r="G2189" t="e">
            <v>#N/A</v>
          </cell>
          <cell r="J2189" t="str">
            <v>48,2KM</v>
          </cell>
          <cell r="K2189" t="str">
            <v>57MIN</v>
          </cell>
        </row>
        <row r="2190">
          <cell r="A2190" t="str">
            <v xml:space="preserve">Samuel Valencia Castro </v>
          </cell>
          <cell r="B2190" t="str">
            <v>Vereda Pontezuela Rionegro</v>
          </cell>
          <cell r="C2190" t="e">
            <v>#N/A</v>
          </cell>
          <cell r="D2190">
            <v>3207206805</v>
          </cell>
          <cell r="E2190" t="e">
            <v>#N/A</v>
          </cell>
          <cell r="F2190" t="e">
            <v>#N/A</v>
          </cell>
          <cell r="G2190" t="e">
            <v>#N/A</v>
          </cell>
          <cell r="J2190" t="str">
            <v>48,2KM</v>
          </cell>
          <cell r="K2190" t="str">
            <v>57MIN</v>
          </cell>
        </row>
        <row r="2191">
          <cell r="A2191" t="str">
            <v xml:space="preserve">Samuel Valencia Castro                 </v>
          </cell>
          <cell r="B2191" t="str">
            <v>Vereda Pontezuela Rionegro</v>
          </cell>
          <cell r="C2191" t="e">
            <v>#N/A</v>
          </cell>
          <cell r="D2191">
            <v>3207206805</v>
          </cell>
          <cell r="E2191" t="e">
            <v>#N/A</v>
          </cell>
          <cell r="F2191" t="e">
            <v>#N/A</v>
          </cell>
          <cell r="G2191" t="e">
            <v>#N/A</v>
          </cell>
          <cell r="J2191" t="str">
            <v>48,2KM</v>
          </cell>
          <cell r="K2191" t="str">
            <v>57MIN</v>
          </cell>
        </row>
        <row r="2192">
          <cell r="A2192" t="str">
            <v xml:space="preserve">Samuel Valencia Castro                 </v>
          </cell>
          <cell r="B2192" t="str">
            <v>Vereda Pontezuela Rionegro</v>
          </cell>
          <cell r="C2192" t="e">
            <v>#N/A</v>
          </cell>
          <cell r="D2192">
            <v>3207206805</v>
          </cell>
          <cell r="E2192" t="e">
            <v>#N/A</v>
          </cell>
          <cell r="F2192" t="e">
            <v>#N/A</v>
          </cell>
          <cell r="G2192" t="e">
            <v>#N/A</v>
          </cell>
          <cell r="J2192" t="str">
            <v>550 m</v>
          </cell>
          <cell r="K2192" t="str">
            <v>3 min</v>
          </cell>
        </row>
        <row r="2193">
          <cell r="A2193" t="str">
            <v>SANDRA BARRERA</v>
          </cell>
          <cell r="B2193" t="str">
            <v>Carrera 1B N 46A 18 Urb. Manolete</v>
          </cell>
          <cell r="C2193" t="str">
            <v>Centro</v>
          </cell>
          <cell r="D2193">
            <v>3186149733</v>
          </cell>
          <cell r="E2193" t="str">
            <v>Centro</v>
          </cell>
          <cell r="F2193" t="str">
            <v>Tunja</v>
          </cell>
          <cell r="G2193" t="str">
            <v>Tunja</v>
          </cell>
          <cell r="H2193" t="str">
            <v>Carrera 1B N 46A 18 Urb. Manolete</v>
          </cell>
          <cell r="J2193">
            <v>2</v>
          </cell>
          <cell r="K2193">
            <v>7</v>
          </cell>
        </row>
        <row r="2194">
          <cell r="A2194" t="str">
            <v>Sandra Blanco</v>
          </cell>
          <cell r="B2194" t="str">
            <v>San Jose de los Campanos, carrera 101 #39a-46</v>
          </cell>
          <cell r="C2194" t="str">
            <v xml:space="preserve">San Jose de los campanos </v>
          </cell>
          <cell r="D2194">
            <v>3007902257</v>
          </cell>
          <cell r="E2194" t="str">
            <v xml:space="preserve">San Jose de los campanos </v>
          </cell>
          <cell r="F2194" t="str">
            <v>CARTAGENA</v>
          </cell>
          <cell r="G2194" t="str">
            <v>Cartagena</v>
          </cell>
          <cell r="H2194" t="str">
            <v>Barrio La Plazuela Carrera 71 # 29 - 236 CC shoping center La plazuela local 16</v>
          </cell>
          <cell r="I2194" t="str">
            <v>Cuarto Turno</v>
          </cell>
          <cell r="J2194">
            <v>2</v>
          </cell>
          <cell r="K2194">
            <v>7</v>
          </cell>
        </row>
        <row r="2195">
          <cell r="A2195" t="str">
            <v>Sandra Blanco</v>
          </cell>
          <cell r="B2195" t="str">
            <v>San Jose de los Campanos, carrera 101 #39a-46</v>
          </cell>
          <cell r="C2195" t="str">
            <v xml:space="preserve">San Jose de los campanos </v>
          </cell>
          <cell r="D2195">
            <v>3007902257</v>
          </cell>
          <cell r="E2195" t="str">
            <v xml:space="preserve">San Jose de los campanos </v>
          </cell>
          <cell r="F2195" t="str">
            <v>CARTAGENA</v>
          </cell>
          <cell r="G2195" t="str">
            <v>Cartagena</v>
          </cell>
          <cell r="H2195" t="str">
            <v>Barrio La Plazuela Carrera 71 # 29 - 236 CC shoping center La plazuela local 16</v>
          </cell>
          <cell r="I2195" t="str">
            <v>Cuarto Turno</v>
          </cell>
          <cell r="J2195">
            <v>0</v>
          </cell>
          <cell r="K2195">
            <v>0</v>
          </cell>
        </row>
        <row r="2196">
          <cell r="A2196" t="str">
            <v>SANDRA GAITAN</v>
          </cell>
          <cell r="B2196" t="str">
            <v>CRA 34 # 34 - 17</v>
          </cell>
          <cell r="C2196" t="str">
            <v>REPETIDA</v>
          </cell>
          <cell r="D2196">
            <v>0</v>
          </cell>
          <cell r="E2196" t="str">
            <v>REPETIDA</v>
          </cell>
          <cell r="F2196" t="str">
            <v>Bucaramanga</v>
          </cell>
          <cell r="G2196" t="str">
            <v>Cabecera</v>
          </cell>
          <cell r="H2196" t="str">
            <v>Cll.  54 #  33-45 piso 1</v>
          </cell>
          <cell r="J2196">
            <v>0</v>
          </cell>
          <cell r="K2196">
            <v>0</v>
          </cell>
        </row>
        <row r="2197">
          <cell r="A2197" t="str">
            <v xml:space="preserve">SANDRA GAITAN </v>
          </cell>
          <cell r="B2197" t="str">
            <v>CRA 34 # 34 - 17</v>
          </cell>
          <cell r="C2197">
            <v>0</v>
          </cell>
          <cell r="D2197">
            <v>0</v>
          </cell>
          <cell r="E2197">
            <v>0</v>
          </cell>
          <cell r="F2197" t="str">
            <v>Bucaramanga</v>
          </cell>
          <cell r="G2197" t="str">
            <v>Cabecera</v>
          </cell>
          <cell r="H2197" t="str">
            <v>Cll.  54 #  33-45 piso 1</v>
          </cell>
          <cell r="J2197">
            <v>0</v>
          </cell>
          <cell r="K2197">
            <v>0</v>
          </cell>
        </row>
        <row r="2198">
          <cell r="A2198" t="str">
            <v xml:space="preserve">SANDRA GAITAN </v>
          </cell>
          <cell r="B2198" t="str">
            <v>CRA 34 # 34 - 17</v>
          </cell>
          <cell r="C2198">
            <v>0</v>
          </cell>
          <cell r="D2198">
            <v>0</v>
          </cell>
          <cell r="E2198">
            <v>0</v>
          </cell>
          <cell r="F2198" t="str">
            <v>Bucaramanga</v>
          </cell>
          <cell r="G2198" t="str">
            <v>Cabecera</v>
          </cell>
          <cell r="H2198" t="str">
            <v>Cll.  54 #  33-45 piso 1</v>
          </cell>
          <cell r="J2198">
            <v>10</v>
          </cell>
          <cell r="K2198" t="str">
            <v>15 min</v>
          </cell>
        </row>
        <row r="2199">
          <cell r="A2199" t="str">
            <v>Sandra Janneth Gomez</v>
          </cell>
          <cell r="B2199" t="str">
            <v>Calle 71a # 45-66 Apto 287 Barrio Manrique Central</v>
          </cell>
          <cell r="C2199" t="str">
            <v>Barrio Manrique Central</v>
          </cell>
          <cell r="D2199" t="str">
            <v>314 7733996</v>
          </cell>
          <cell r="F2199" t="str">
            <v>Medellin</v>
          </cell>
          <cell r="G2199" t="str">
            <v xml:space="preserve">I. Riñón </v>
          </cell>
          <cell r="H2199" t="str">
            <v>Cll. 11B sur # 44-103</v>
          </cell>
          <cell r="J2199" t="str">
            <v>13 km</v>
          </cell>
          <cell r="K2199" t="str">
            <v>20 min</v>
          </cell>
        </row>
        <row r="2200">
          <cell r="A2200" t="str">
            <v>Sandra Lucia Villa Acevedo</v>
          </cell>
          <cell r="B2200" t="str">
            <v>Calle 38b Sur # 26-02 Urb Montepietra apto 2020</v>
          </cell>
          <cell r="C2200" t="str">
            <v>Montepiedra</v>
          </cell>
          <cell r="D2200">
            <v>3224965095</v>
          </cell>
          <cell r="E2200" t="str">
            <v>Montepiedra</v>
          </cell>
          <cell r="F2200" t="str">
            <v xml:space="preserve">Medellin </v>
          </cell>
          <cell r="G2200" t="str">
            <v>Belen</v>
          </cell>
          <cell r="H2200" t="str">
            <v>Cra 65B No. 30  - 95 Torre médica, piso 5</v>
          </cell>
          <cell r="I2200" t="str">
            <v>Primer Turno</v>
          </cell>
          <cell r="J2200" t="str">
            <v>13 km</v>
          </cell>
          <cell r="K2200" t="str">
            <v>20 min</v>
          </cell>
        </row>
        <row r="2201">
          <cell r="A2201" t="str">
            <v>Sandra Lucia Villa Acevedo</v>
          </cell>
          <cell r="B2201" t="str">
            <v>Calle 38b Sur # 26-02 Urb Montepietra apto 2020</v>
          </cell>
          <cell r="C2201" t="str">
            <v>Montepiedra</v>
          </cell>
          <cell r="D2201">
            <v>3224965095</v>
          </cell>
          <cell r="E2201" t="str">
            <v>Montepiedra</v>
          </cell>
          <cell r="F2201" t="str">
            <v xml:space="preserve">Medellin </v>
          </cell>
          <cell r="G2201" t="str">
            <v>Belen</v>
          </cell>
          <cell r="H2201" t="str">
            <v>Cra 65B No. 30  - 95 Torre médica, piso 5</v>
          </cell>
          <cell r="I2201" t="str">
            <v>Primer Turno</v>
          </cell>
          <cell r="J2201">
            <v>13</v>
          </cell>
          <cell r="K2201">
            <v>27</v>
          </cell>
        </row>
        <row r="2202">
          <cell r="A2202" t="str">
            <v>Sandra Milena Ardila Afanador</v>
          </cell>
          <cell r="B2202" t="str">
            <v>diagonal 12a # 10a-15 torre 1 apt 204</v>
          </cell>
          <cell r="C2202" t="str">
            <v>INTERMUNICIPAL</v>
          </cell>
          <cell r="D2202">
            <v>3214346155</v>
          </cell>
          <cell r="E2202" t="str">
            <v xml:space="preserve"> (municipio)</v>
          </cell>
          <cell r="F2202" t="str">
            <v>Bucaramanga</v>
          </cell>
          <cell r="G2202" t="str">
            <v>Cabecera</v>
          </cell>
          <cell r="H2202" t="str">
            <v>Cll.  54 #  33-45 piso 1</v>
          </cell>
          <cell r="I2202" t="str">
            <v>Primer Turno</v>
          </cell>
          <cell r="J2202">
            <v>13</v>
          </cell>
          <cell r="K2202">
            <v>27</v>
          </cell>
        </row>
        <row r="2203">
          <cell r="A2203" t="str">
            <v>Sandra Milena Ardila Afanador</v>
          </cell>
          <cell r="B2203" t="str">
            <v>diagonal 12a # 10a-15 torre 1 apt 204</v>
          </cell>
          <cell r="C2203" t="str">
            <v>INTERMUNICIPAL</v>
          </cell>
          <cell r="D2203">
            <v>3214346155</v>
          </cell>
          <cell r="E2203" t="str">
            <v xml:space="preserve"> (municipio)</v>
          </cell>
          <cell r="F2203" t="str">
            <v>Bucaramanga</v>
          </cell>
          <cell r="G2203" t="str">
            <v>Cabecera</v>
          </cell>
          <cell r="H2203" t="str">
            <v>Cll.  54 #  33-45 piso 1</v>
          </cell>
          <cell r="I2203" t="str">
            <v>Primer Turno</v>
          </cell>
          <cell r="J2203" t="str">
            <v>13 km</v>
          </cell>
          <cell r="K2203" t="str">
            <v>20 min</v>
          </cell>
        </row>
        <row r="2204">
          <cell r="A2204" t="str">
            <v xml:space="preserve">SANDRA MILENA CASTRILLON GIL </v>
          </cell>
          <cell r="B2204" t="str">
            <v>CARRERA 46 A NRO.  44 SUR 63</v>
          </cell>
          <cell r="C2204" t="str">
            <v>Urbano</v>
          </cell>
          <cell r="D2204">
            <v>3117675490</v>
          </cell>
          <cell r="E2204" t="str">
            <v>Urbano</v>
          </cell>
          <cell r="F2204" t="str">
            <v>Medellin</v>
          </cell>
          <cell r="G2204" t="str">
            <v>Envigado</v>
          </cell>
          <cell r="H2204" t="str">
            <v>Dg. 31 # 36 A Sur - 80</v>
          </cell>
          <cell r="J2204" t="str">
            <v>13 km</v>
          </cell>
          <cell r="K2204" t="str">
            <v>20 min</v>
          </cell>
        </row>
        <row r="2205">
          <cell r="A2205" t="str">
            <v xml:space="preserve">SANDRA MILENA CASTRILLON GIL </v>
          </cell>
          <cell r="B2205" t="str">
            <v>CARRERA 46 A NRO.  44 SUR 63</v>
          </cell>
          <cell r="C2205" t="str">
            <v>Urbano</v>
          </cell>
          <cell r="D2205">
            <v>3117675490</v>
          </cell>
          <cell r="E2205" t="str">
            <v>Urbano</v>
          </cell>
          <cell r="F2205" t="str">
            <v>Medellin</v>
          </cell>
          <cell r="G2205" t="str">
            <v>Envigado</v>
          </cell>
          <cell r="H2205" t="str">
            <v>Dg. 31 # 36 A Sur - 80</v>
          </cell>
          <cell r="J2205">
            <v>2</v>
          </cell>
          <cell r="K2205">
            <v>6</v>
          </cell>
        </row>
        <row r="2206">
          <cell r="A2206" t="str">
            <v>Sandra Milena Cuta</v>
          </cell>
          <cell r="B2206" t="str">
            <v>Cra 76 #81-22</v>
          </cell>
          <cell r="C2206" t="str">
            <v>Minuto de Dios</v>
          </cell>
          <cell r="D2206" t="str">
            <v>318 7569329</v>
          </cell>
          <cell r="E2206" t="str">
            <v>Minuto de Dios</v>
          </cell>
          <cell r="F2206" t="str">
            <v>Bogota</v>
          </cell>
          <cell r="G2206" t="str">
            <v>Dorado</v>
          </cell>
          <cell r="H2206" t="str">
            <v>Diagonal 82 Bis # 85 - 90</v>
          </cell>
          <cell r="I2206" t="str">
            <v>Tercer Turno</v>
          </cell>
          <cell r="J2206">
            <v>2</v>
          </cell>
          <cell r="K2206">
            <v>6</v>
          </cell>
        </row>
        <row r="2207">
          <cell r="A2207" t="str">
            <v>Sandra Milena Cuta</v>
          </cell>
          <cell r="B2207" t="str">
            <v>Cra 76 #81-22</v>
          </cell>
          <cell r="C2207" t="str">
            <v>Minuto de Dios</v>
          </cell>
          <cell r="D2207" t="str">
            <v>318 7569329</v>
          </cell>
          <cell r="E2207" t="str">
            <v>Minuto de Dios</v>
          </cell>
          <cell r="F2207" t="str">
            <v>Bogota</v>
          </cell>
          <cell r="G2207" t="str">
            <v>Dorado</v>
          </cell>
          <cell r="H2207" t="str">
            <v>Diagonal 82 Bis # 85 - 90</v>
          </cell>
          <cell r="I2207" t="str">
            <v>Tercer Turno</v>
          </cell>
          <cell r="J2207">
            <v>4.4000000000000004</v>
          </cell>
          <cell r="K2207">
            <v>13</v>
          </cell>
        </row>
        <row r="2208">
          <cell r="A2208" t="str">
            <v>Sandra Milena Fernandez Barroso</v>
          </cell>
          <cell r="B2208" t="str">
            <v>Carrera 18 # 18-100</v>
          </cell>
          <cell r="C2208" t="str">
            <v>Las Nieves</v>
          </cell>
          <cell r="D2208" t="str">
            <v>3016776098-3015712641-3662861</v>
          </cell>
          <cell r="E2208" t="str">
            <v>Las Nieves</v>
          </cell>
          <cell r="F2208" t="str">
            <v>Barranquilla</v>
          </cell>
          <cell r="G2208" t="str">
            <v>Murillo</v>
          </cell>
          <cell r="H2208" t="str">
            <v>Calle 45 # 9B - 08</v>
          </cell>
          <cell r="J2208">
            <v>14</v>
          </cell>
          <cell r="K2208">
            <v>25</v>
          </cell>
        </row>
        <row r="2209">
          <cell r="A2209" t="str">
            <v>Sandra Milena Pinto</v>
          </cell>
          <cell r="B2209" t="str">
            <v>calle 19f # 19-93 (municipio)</v>
          </cell>
          <cell r="C2209" t="str">
            <v>INTERMUNICIPAL</v>
          </cell>
          <cell r="D2209">
            <v>3138309329</v>
          </cell>
          <cell r="E2209" t="str">
            <v>(municipio)</v>
          </cell>
          <cell r="F2209" t="str">
            <v>Bucaramanga</v>
          </cell>
          <cell r="G2209" t="str">
            <v>Cabecera</v>
          </cell>
          <cell r="H2209" t="str">
            <v>Cll.  54 #  33-45 piso 1</v>
          </cell>
          <cell r="I2209" t="str">
            <v>Tercer Turno</v>
          </cell>
          <cell r="J2209">
            <v>14</v>
          </cell>
          <cell r="K2209">
            <v>25</v>
          </cell>
        </row>
        <row r="2210">
          <cell r="A2210" t="str">
            <v>Sandra Milena Pinto</v>
          </cell>
          <cell r="B2210" t="str">
            <v>calle 19f # 19-93 (municipio)</v>
          </cell>
          <cell r="C2210" t="str">
            <v>INTERMUNICIPAL</v>
          </cell>
          <cell r="D2210">
            <v>3138309329</v>
          </cell>
          <cell r="E2210" t="str">
            <v>(municipio)</v>
          </cell>
          <cell r="F2210" t="str">
            <v>Bucaramanga</v>
          </cell>
          <cell r="G2210" t="str">
            <v>Cabecera</v>
          </cell>
          <cell r="H2210" t="str">
            <v>Cll.  54 #  33-45 piso 1</v>
          </cell>
          <cell r="I2210" t="str">
            <v>Tercer Turno</v>
          </cell>
          <cell r="J2210">
            <v>26</v>
          </cell>
          <cell r="K2210" t="str">
            <v>1 h 10 min</v>
          </cell>
        </row>
        <row r="2211">
          <cell r="A2211" t="str">
            <v>Sandra Moreno</v>
          </cell>
          <cell r="B2211" t="str">
            <v>Calle 16 sur # 5 -75 SOACHA COMPARTIR</v>
          </cell>
          <cell r="C2211" t="str">
            <v>Soacha Compartir</v>
          </cell>
          <cell r="D2211">
            <v>3108140232</v>
          </cell>
          <cell r="E2211" t="str">
            <v>Soacha Compartir</v>
          </cell>
          <cell r="F2211" t="str">
            <v>BOGOTA</v>
          </cell>
          <cell r="G2211" t="str">
            <v>Cruz Roja</v>
          </cell>
          <cell r="H2211" t="str">
            <v>Av. Kra  68 # 68 B-31 Bloque 1 Piso 1</v>
          </cell>
          <cell r="J2211">
            <v>7</v>
          </cell>
          <cell r="K2211">
            <v>22</v>
          </cell>
        </row>
        <row r="2212">
          <cell r="A2212" t="str">
            <v>SANDRA NEIZA</v>
          </cell>
          <cell r="B2212" t="str">
            <v>DG 77 # 120A -68</v>
          </cell>
          <cell r="C2212">
            <v>0</v>
          </cell>
          <cell r="D2212">
            <v>0</v>
          </cell>
          <cell r="E2212">
            <v>0</v>
          </cell>
          <cell r="F2212" t="str">
            <v>Bogota</v>
          </cell>
          <cell r="G2212" t="str">
            <v>Dorado</v>
          </cell>
          <cell r="H2212" t="str">
            <v>Diagonal 82 Bis # 85 - 90</v>
          </cell>
          <cell r="J2212">
            <v>7</v>
          </cell>
          <cell r="K2212">
            <v>22</v>
          </cell>
        </row>
        <row r="2213">
          <cell r="A2213" t="str">
            <v>SANDRA NEIZA</v>
          </cell>
          <cell r="B2213" t="str">
            <v>DG 77 # 120A -68</v>
          </cell>
          <cell r="C2213">
            <v>0</v>
          </cell>
          <cell r="D2213">
            <v>0</v>
          </cell>
          <cell r="E2213">
            <v>0</v>
          </cell>
          <cell r="F2213" t="str">
            <v>Bogota</v>
          </cell>
          <cell r="G2213" t="str">
            <v>Dorado</v>
          </cell>
          <cell r="H2213" t="str">
            <v>Diagonal 82 Bis # 85 - 90</v>
          </cell>
          <cell r="J2213">
            <v>0</v>
          </cell>
          <cell r="K2213">
            <v>0</v>
          </cell>
        </row>
        <row r="2214">
          <cell r="A2214" t="str">
            <v>SANDRA NOVOA</v>
          </cell>
          <cell r="B2214" t="str">
            <v>CALLE 14 D # 18 G – 45, SOACHA, BARRIO PRADO LAS VEGAS, ENTRADA POR EL CEMENTERIO DE SOACHA</v>
          </cell>
          <cell r="C2214" t="str">
            <v>INTERMUNICIPAL</v>
          </cell>
          <cell r="D2214">
            <v>0</v>
          </cell>
          <cell r="E2214" t="str">
            <v>soacha</v>
          </cell>
          <cell r="F2214" t="str">
            <v>Bogota</v>
          </cell>
          <cell r="G2214" t="str">
            <v>Fmexpress Bogotá</v>
          </cell>
          <cell r="H2214" t="str">
            <v>BOGOTA CLL 161 # 7G-36</v>
          </cell>
          <cell r="J2214">
            <v>0</v>
          </cell>
          <cell r="K2214">
            <v>0</v>
          </cell>
        </row>
        <row r="2215">
          <cell r="A2215" t="str">
            <v>SANDRA NOVOA</v>
          </cell>
          <cell r="B2215" t="str">
            <v>CALLE 14 D # 18 G – 45, SOACHA, BARRIO PRADO LAS VEGAS, ENTRADA POR EL CEMENTERIO DE SOACHA</v>
          </cell>
          <cell r="C2215" t="str">
            <v>INTERMUNICIPAL</v>
          </cell>
          <cell r="D2215">
            <v>0</v>
          </cell>
          <cell r="E2215" t="str">
            <v>soacha</v>
          </cell>
          <cell r="F2215" t="str">
            <v>Bogota</v>
          </cell>
          <cell r="G2215" t="str">
            <v>Fmexpress Bogotá</v>
          </cell>
          <cell r="H2215" t="str">
            <v>BOGOTA CLL 161 # 7G-36</v>
          </cell>
          <cell r="J2215">
            <v>4</v>
          </cell>
          <cell r="K2215">
            <v>13</v>
          </cell>
        </row>
        <row r="2216">
          <cell r="A2216" t="str">
            <v>Sandra Patricia Patiño Silva</v>
          </cell>
          <cell r="B2216" t="str">
            <v>calle 3 # 6-46 (Se traslada municipo)</v>
          </cell>
          <cell r="C2216" t="str">
            <v>INTERMUNICIPAL</v>
          </cell>
          <cell r="D2216">
            <v>3152451530</v>
          </cell>
          <cell r="E2216" t="str">
            <v xml:space="preserve"> (Se traslada municipo)</v>
          </cell>
          <cell r="F2216" t="str">
            <v>Bucaramanga</v>
          </cell>
          <cell r="G2216" t="str">
            <v>Cabecera</v>
          </cell>
          <cell r="H2216" t="str">
            <v>Cll.  54 #  33-45 piso 1</v>
          </cell>
          <cell r="I2216" t="str">
            <v>Tercer Turno</v>
          </cell>
          <cell r="J2216">
            <v>4</v>
          </cell>
          <cell r="K2216">
            <v>13</v>
          </cell>
        </row>
        <row r="2217">
          <cell r="A2217" t="str">
            <v>Sandra Patricia Patiño Silva</v>
          </cell>
          <cell r="B2217" t="str">
            <v>calle 3 # 6-46 (Se traslada municipo)</v>
          </cell>
          <cell r="C2217" t="str">
            <v>INTERMUNICIPAL</v>
          </cell>
          <cell r="D2217">
            <v>3152451530</v>
          </cell>
          <cell r="E2217" t="str">
            <v xml:space="preserve"> (Se traslada municipo)</v>
          </cell>
          <cell r="F2217" t="str">
            <v>Bucaramanga</v>
          </cell>
          <cell r="G2217" t="str">
            <v>Cabecera</v>
          </cell>
          <cell r="H2217" t="str">
            <v>Cll.  54 #  33-45 piso 1</v>
          </cell>
          <cell r="I2217" t="str">
            <v>Tercer Turno</v>
          </cell>
          <cell r="J2217">
            <v>12</v>
          </cell>
          <cell r="K2217">
            <v>25</v>
          </cell>
        </row>
        <row r="2218">
          <cell r="A2218" t="str">
            <v>Sandra Rodriguez</v>
          </cell>
          <cell r="B2218" t="str">
            <v xml:space="preserve">Torres de la Plazuela carrera 71 </v>
          </cell>
          <cell r="C2218" t="str">
            <v xml:space="preserve">LA PLAZUELA </v>
          </cell>
          <cell r="D2218">
            <v>3175014880</v>
          </cell>
          <cell r="E2218" t="str">
            <v xml:space="preserve">LA PLAZUELA </v>
          </cell>
          <cell r="F2218" t="str">
            <v>CARTAGENA</v>
          </cell>
          <cell r="G2218" t="str">
            <v>Cartagena</v>
          </cell>
          <cell r="H2218" t="str">
            <v>Barrio La Plazuela Carrera 71 # 29 - 236 CC shoping center La plazuela local 16</v>
          </cell>
          <cell r="I2218" t="str">
            <v>Tercer Turno</v>
          </cell>
          <cell r="J2218">
            <v>12</v>
          </cell>
          <cell r="K2218">
            <v>25</v>
          </cell>
        </row>
        <row r="2219">
          <cell r="A2219" t="str">
            <v>Sandra Rodriguez</v>
          </cell>
          <cell r="B2219" t="str">
            <v xml:space="preserve">Torres de la Plazuela carrera 71 </v>
          </cell>
          <cell r="C2219" t="str">
            <v xml:space="preserve">LA PLAZUELA </v>
          </cell>
          <cell r="D2219">
            <v>3175014880</v>
          </cell>
          <cell r="E2219" t="str">
            <v xml:space="preserve">LA PLAZUELA </v>
          </cell>
          <cell r="F2219" t="str">
            <v>CARTAGENA</v>
          </cell>
          <cell r="G2219" t="str">
            <v>Cartagena</v>
          </cell>
          <cell r="H2219" t="str">
            <v>Barrio La Plazuela Carrera 71 # 29 - 236 CC shoping center La plazuela local 16</v>
          </cell>
          <cell r="I2219" t="str">
            <v>Tercer Turno</v>
          </cell>
          <cell r="J2219">
            <v>25</v>
          </cell>
          <cell r="K2219" t="str">
            <v>45 min</v>
          </cell>
        </row>
        <row r="2220">
          <cell r="A2220" t="str">
            <v>Sandra Rodriguez1</v>
          </cell>
          <cell r="B2220" t="str">
            <v>Cra 83 # 145 - 21 Suba</v>
          </cell>
          <cell r="C2220" t="str">
            <v>Suba</v>
          </cell>
          <cell r="D2220">
            <v>3214916589</v>
          </cell>
          <cell r="E2220" t="str">
            <v>Suba</v>
          </cell>
          <cell r="F2220" t="str">
            <v>Bogota</v>
          </cell>
          <cell r="G2220" t="str">
            <v>Cruz Roja</v>
          </cell>
          <cell r="H2220" t="str">
            <v>Av. Kra  68 # 68 B-31 Bloque 1 Piso 1</v>
          </cell>
          <cell r="J2220">
            <v>4</v>
          </cell>
          <cell r="K2220">
            <v>6</v>
          </cell>
        </row>
        <row r="2221">
          <cell r="A2221" t="str">
            <v>Sandra Santofinio</v>
          </cell>
          <cell r="B2221" t="str">
            <v>Cra. 9 # 27-27 Edificio Cenecor</v>
          </cell>
          <cell r="C2221">
            <v>0</v>
          </cell>
          <cell r="D2221">
            <v>0</v>
          </cell>
          <cell r="E2221">
            <v>0</v>
          </cell>
          <cell r="F2221" t="str">
            <v>Monteria</v>
          </cell>
          <cell r="G2221" t="str">
            <v>Monteria</v>
          </cell>
          <cell r="H2221" t="str">
            <v>Cra. 9 # 27-27 Edificio Cenecor</v>
          </cell>
          <cell r="J2221">
            <v>4</v>
          </cell>
          <cell r="K2221">
            <v>6</v>
          </cell>
        </row>
        <row r="2222">
          <cell r="A2222" t="str">
            <v>Sandra Santofinio</v>
          </cell>
          <cell r="B2222" t="str">
            <v>Cra. 9 # 27-27 Edificio Cenecor</v>
          </cell>
          <cell r="C2222">
            <v>0</v>
          </cell>
          <cell r="D2222">
            <v>0</v>
          </cell>
          <cell r="E2222">
            <v>0</v>
          </cell>
          <cell r="F2222" t="str">
            <v>Monteria</v>
          </cell>
          <cell r="G2222" t="str">
            <v>Monteria</v>
          </cell>
          <cell r="H2222" t="str">
            <v>Cra. 9 # 27-27 Edificio Cenecor</v>
          </cell>
          <cell r="J2222">
            <v>10</v>
          </cell>
          <cell r="K2222">
            <v>35</v>
          </cell>
        </row>
        <row r="2223">
          <cell r="A2223" t="str">
            <v xml:space="preserve">SANDRA SUAREZ </v>
          </cell>
          <cell r="B2223" t="str">
            <v>CRA 117B #18A-17</v>
          </cell>
          <cell r="C2223">
            <v>0</v>
          </cell>
          <cell r="D2223">
            <v>3203372299</v>
          </cell>
          <cell r="E2223">
            <v>0</v>
          </cell>
          <cell r="F2223" t="str">
            <v>BOGOTÁ</v>
          </cell>
          <cell r="G2223" t="str">
            <v>Occidente</v>
          </cell>
          <cell r="H2223" t="str">
            <v>Calle 5C No. 71C - 29 Torre B Piso 2 
Edificio Servicios Ambulatorios</v>
          </cell>
          <cell r="J2223">
            <v>10</v>
          </cell>
          <cell r="K2223">
            <v>35</v>
          </cell>
        </row>
        <row r="2224">
          <cell r="A2224" t="str">
            <v xml:space="preserve">SANDRA SUAREZ </v>
          </cell>
          <cell r="B2224" t="str">
            <v>CRA 117B #18A-17</v>
          </cell>
          <cell r="C2224">
            <v>0</v>
          </cell>
          <cell r="D2224">
            <v>3203372299</v>
          </cell>
          <cell r="E2224">
            <v>0</v>
          </cell>
          <cell r="F2224" t="str">
            <v>BOGOTÁ</v>
          </cell>
          <cell r="G2224" t="str">
            <v>Occidente</v>
          </cell>
          <cell r="H2224" t="str">
            <v>Calle 5C No. 71C - 29 Torre B Piso 2 
Edificio Servicios Ambulatorios</v>
          </cell>
          <cell r="J2224">
            <v>22</v>
          </cell>
          <cell r="K2224">
            <v>15</v>
          </cell>
        </row>
        <row r="2225">
          <cell r="A2225" t="str">
            <v>SANDRA VARGAS</v>
          </cell>
          <cell r="B2225" t="str">
            <v>Calle 15 No. 24 - 36 Liberta Policarpa</v>
          </cell>
          <cell r="C2225" t="str">
            <v xml:space="preserve"> Liberta Policarpa</v>
          </cell>
          <cell r="D2225">
            <v>3114294476</v>
          </cell>
          <cell r="E2225" t="str">
            <v xml:space="preserve"> Liberta Policarpa</v>
          </cell>
          <cell r="F2225" t="str">
            <v>Cucuta</v>
          </cell>
          <cell r="G2225" t="str">
            <v>Cucuta</v>
          </cell>
          <cell r="H2225" t="str">
            <v>Calle 14 # 1-37 Barrio La Playa, Centro.</v>
          </cell>
          <cell r="J2225">
            <v>22</v>
          </cell>
          <cell r="K2225">
            <v>15</v>
          </cell>
        </row>
        <row r="2226">
          <cell r="A2226" t="str">
            <v>SANDRA VARGAS</v>
          </cell>
          <cell r="B2226" t="str">
            <v>Calle 15 No. 24 - 36 Liberta Policarpa</v>
          </cell>
          <cell r="C2226" t="str">
            <v xml:space="preserve"> Liberta Policarpa</v>
          </cell>
          <cell r="D2226">
            <v>3114294476</v>
          </cell>
          <cell r="E2226" t="str">
            <v xml:space="preserve"> Liberta Policarpa</v>
          </cell>
          <cell r="F2226" t="str">
            <v>Cucuta</v>
          </cell>
          <cell r="G2226" t="str">
            <v>Cucuta</v>
          </cell>
          <cell r="H2226" t="str">
            <v>Calle 14 # 1-37 Barrio La Playa, Centro.</v>
          </cell>
          <cell r="J2226" t="str">
            <v>14.8</v>
          </cell>
          <cell r="K2226">
            <v>31</v>
          </cell>
        </row>
        <row r="2227">
          <cell r="A2227" t="str">
            <v>SANDRA VIRGINIA CAMPO DE HOZ</v>
          </cell>
          <cell r="B2227" t="str">
            <v xml:space="preserve">Calle 42f Bis a 86 - 48 </v>
          </cell>
          <cell r="C2227" t="str">
            <v>Tintalito</v>
          </cell>
          <cell r="D2227">
            <v>3143161170</v>
          </cell>
          <cell r="E2227" t="str">
            <v>Tintalito</v>
          </cell>
          <cell r="F2227" t="str">
            <v>BOGOTA</v>
          </cell>
          <cell r="G2227" t="str">
            <v>Occidente</v>
          </cell>
          <cell r="H2227" t="str">
            <v xml:space="preserve">Calle 5C No. 71C - 29 </v>
          </cell>
          <cell r="J2227" t="str">
            <v>14.8</v>
          </cell>
          <cell r="K2227">
            <v>31</v>
          </cell>
        </row>
        <row r="2228">
          <cell r="A2228" t="str">
            <v>SANDRA VIRGINIA CAMPO DE HOZ</v>
          </cell>
          <cell r="B2228" t="str">
            <v xml:space="preserve">Calle 42f Bis a 86 - 48 </v>
          </cell>
          <cell r="C2228" t="str">
            <v>Tintalito</v>
          </cell>
          <cell r="D2228">
            <v>3143161170</v>
          </cell>
          <cell r="E2228" t="str">
            <v>Tintalito</v>
          </cell>
          <cell r="F2228" t="str">
            <v>BOGOTA</v>
          </cell>
          <cell r="G2228" t="str">
            <v>Occidente</v>
          </cell>
          <cell r="H2228" t="str">
            <v xml:space="preserve">Calle 5C No. 71C - 29 </v>
          </cell>
          <cell r="J2228">
            <v>0</v>
          </cell>
          <cell r="K2228">
            <v>0</v>
          </cell>
        </row>
        <row r="2229">
          <cell r="A2229" t="str">
            <v>SANTIAGO ECHEVERRY TRUJILLO</v>
          </cell>
          <cell r="B2229" t="str">
            <v>CRA 12a # 16a34 LA NUEVA ESTANCIA YUMBO/VALLE DEL CAUCA</v>
          </cell>
          <cell r="C2229" t="e">
            <v>#N/A</v>
          </cell>
          <cell r="D2229" t="str">
            <v>313 8793354</v>
          </cell>
          <cell r="E2229" t="e">
            <v>#N/A</v>
          </cell>
          <cell r="F2229" t="e">
            <v>#N/A</v>
          </cell>
          <cell r="G2229" t="e">
            <v>#N/A</v>
          </cell>
          <cell r="J2229">
            <v>0</v>
          </cell>
          <cell r="K2229">
            <v>0</v>
          </cell>
        </row>
        <row r="2230">
          <cell r="A2230" t="str">
            <v>SANTIAGO MUÑOZ JIMENEZ</v>
          </cell>
          <cell r="B2230" t="str">
            <v>CALLE 5.ª # 1dn 12 .BARRIÓ PORTAL DEL JORDAN JAMUNDI/VALLE DEL CAUCA</v>
          </cell>
          <cell r="C2230" t="e">
            <v>#N/A</v>
          </cell>
          <cell r="D2230">
            <v>3126534454</v>
          </cell>
          <cell r="E2230" t="e">
            <v>#N/A</v>
          </cell>
          <cell r="F2230" t="e">
            <v>#N/A</v>
          </cell>
          <cell r="G2230" t="e">
            <v>#N/A</v>
          </cell>
          <cell r="J2230">
            <v>0</v>
          </cell>
          <cell r="K2230">
            <v>0</v>
          </cell>
        </row>
        <row r="2231">
          <cell r="A2231" t="str">
            <v>SANTIAGO MUÑOZ JIMENEZ</v>
          </cell>
          <cell r="B2231" t="str">
            <v>CALLE 5.ª # 1dn 12 .BARRIÓ PORTAL DEL JORDAN JAMUNDI/VALLE DEL CAUCA</v>
          </cell>
          <cell r="C2231" t="e">
            <v>#N/A</v>
          </cell>
          <cell r="D2231">
            <v>3126534454</v>
          </cell>
          <cell r="E2231" t="e">
            <v>#N/A</v>
          </cell>
          <cell r="F2231" t="e">
            <v>#N/A</v>
          </cell>
          <cell r="G2231" t="e">
            <v>#N/A</v>
          </cell>
          <cell r="J2231">
            <v>0</v>
          </cell>
          <cell r="K2231">
            <v>0</v>
          </cell>
        </row>
        <row r="2232">
          <cell r="A2232" t="str">
            <v>SANTIAGO MUÑOZ JIMENEZ - ANDRES MUÑOZ JIMENEZ</v>
          </cell>
          <cell r="B2232" t="str">
            <v>CALLE 5.ª # 1dn 12 .BARRIÓ PORTAL DEL JORDAN JAMUNDI/VALLE DEL CAUCA</v>
          </cell>
          <cell r="C2232" t="e">
            <v>#N/A</v>
          </cell>
          <cell r="D2232" t="str">
            <v>3126534454-3215272655</v>
          </cell>
          <cell r="E2232" t="e">
            <v>#N/A</v>
          </cell>
          <cell r="F2232" t="e">
            <v>#N/A</v>
          </cell>
          <cell r="G2232" t="e">
            <v>#N/A</v>
          </cell>
          <cell r="J2232">
            <v>0</v>
          </cell>
          <cell r="K2232">
            <v>0</v>
          </cell>
        </row>
        <row r="2233">
          <cell r="A2233" t="str">
            <v>SANTIAGO MUÑOZ JIMENEZ - ANDRES MUÑOZ JIMENEZ</v>
          </cell>
          <cell r="B2233" t="str">
            <v>CALLE 5.ª # 1dn 12 .BARRIÓ PORTAL DEL JORDAN JAMUNDI/VALLE DEL CAUCA</v>
          </cell>
          <cell r="C2233" t="e">
            <v>#N/A</v>
          </cell>
          <cell r="D2233" t="str">
            <v>3126534454-3215272655</v>
          </cell>
          <cell r="E2233" t="e">
            <v>#N/A</v>
          </cell>
          <cell r="F2233" t="e">
            <v>#N/A</v>
          </cell>
          <cell r="G2233" t="e">
            <v>#N/A</v>
          </cell>
        </row>
        <row r="2234">
          <cell r="A2234" t="str">
            <v>SANTIAGO RAMIREZ</v>
          </cell>
          <cell r="B2234" t="str">
            <v>BOGOTA</v>
          </cell>
          <cell r="C2234" t="str">
            <v>BOGOTA</v>
          </cell>
          <cell r="D2234" t="str">
            <v>58 414-3103202</v>
          </cell>
          <cell r="E2234" t="str">
            <v>BOGOTA</v>
          </cell>
          <cell r="F2234" t="str">
            <v>BOGOTA</v>
          </cell>
          <cell r="G2234" t="str">
            <v>BOGOTA</v>
          </cell>
          <cell r="J2234" t="str">
            <v xml:space="preserve">15,6 KM </v>
          </cell>
          <cell r="K2234" t="str">
            <v>40 minutos</v>
          </cell>
        </row>
        <row r="2235">
          <cell r="A2235" t="str">
            <v>Santiago Rivera Rojas</v>
          </cell>
          <cell r="B2235" t="str">
            <v>Diag 85 N  39 e 36 los llanitos Rionegro</v>
          </cell>
          <cell r="C2235">
            <v>0</v>
          </cell>
          <cell r="D2235">
            <v>3206672272</v>
          </cell>
          <cell r="F2235" t="str">
            <v xml:space="preserve">RIONEGRO </v>
          </cell>
          <cell r="G2235" t="str">
            <v>Clinica somer</v>
          </cell>
          <cell r="H2235" t="str">
            <v>Cll. 38 # 54 A - 35 piso 4 Rionegro</v>
          </cell>
          <cell r="J2235" t="str">
            <v>22,6KM</v>
          </cell>
          <cell r="K2235" t="str">
            <v>34MIN</v>
          </cell>
        </row>
        <row r="2236">
          <cell r="A2236" t="str">
            <v>Sara Catalina Moreno Baez</v>
          </cell>
          <cell r="B2236" t="str">
            <v>CARRERA 5 # 26 - 80 TORRES DE ZUAME ROBLES APTO 401 TORRE B ZUAME FUNZA</v>
          </cell>
          <cell r="C2236" t="e">
            <v>#N/A</v>
          </cell>
          <cell r="D2236">
            <v>3157711931</v>
          </cell>
          <cell r="E2236" t="e">
            <v>#N/A</v>
          </cell>
          <cell r="F2236" t="e">
            <v>#N/A</v>
          </cell>
          <cell r="G2236" t="e">
            <v>#N/A</v>
          </cell>
          <cell r="J2236" t="str">
            <v>22,6KM</v>
          </cell>
          <cell r="K2236" t="str">
            <v>34MIN</v>
          </cell>
        </row>
        <row r="2237">
          <cell r="A2237" t="str">
            <v>Sara Catalina Moreno Baez</v>
          </cell>
          <cell r="B2237" t="str">
            <v>CARRERA 5 # 26 - 80 TORRES DE ZUAME ROBLES APTO 401 TORRE B ZUAME FUNZA</v>
          </cell>
          <cell r="C2237" t="e">
            <v>#N/A</v>
          </cell>
          <cell r="D2237">
            <v>3157711931</v>
          </cell>
          <cell r="E2237" t="e">
            <v>#N/A</v>
          </cell>
          <cell r="F2237" t="e">
            <v>#N/A</v>
          </cell>
          <cell r="G2237" t="e">
            <v>#N/A</v>
          </cell>
          <cell r="J2237">
            <v>0</v>
          </cell>
          <cell r="K2237">
            <v>0</v>
          </cell>
        </row>
        <row r="2238">
          <cell r="A2238" t="str">
            <v>SARA GOMEZ AGUDELO</v>
          </cell>
          <cell r="B2238" t="str">
            <v>CALLE 63 #122_95 CORREGIMIENTO SAN CRISTÓBAL MEDELLIN</v>
          </cell>
          <cell r="C2238" t="e">
            <v>#N/A</v>
          </cell>
          <cell r="D2238">
            <v>3197054113</v>
          </cell>
          <cell r="E2238" t="e">
            <v>#N/A</v>
          </cell>
          <cell r="F2238" t="e">
            <v>#N/A</v>
          </cell>
          <cell r="G2238" t="e">
            <v>#N/A</v>
          </cell>
          <cell r="J2238">
            <v>0</v>
          </cell>
          <cell r="K2238">
            <v>0</v>
          </cell>
        </row>
        <row r="2239">
          <cell r="A2239" t="str">
            <v>SARA GOMEZ AGUDELO</v>
          </cell>
          <cell r="B2239" t="str">
            <v>CALLE 63 #122_95 CORREGIMIENTO SAN CRISTÓBAL MEDELLIN</v>
          </cell>
          <cell r="C2239" t="e">
            <v>#N/A</v>
          </cell>
          <cell r="D2239">
            <v>3197054113</v>
          </cell>
          <cell r="E2239" t="e">
            <v>#N/A</v>
          </cell>
          <cell r="F2239" t="e">
            <v>#N/A</v>
          </cell>
          <cell r="G2239" t="e">
            <v>#N/A</v>
          </cell>
          <cell r="J2239">
            <v>0</v>
          </cell>
          <cell r="K2239">
            <v>0</v>
          </cell>
        </row>
        <row r="2240">
          <cell r="A2240" t="str">
            <v xml:space="preserve">SARA MEZA </v>
          </cell>
          <cell r="C2240">
            <v>0</v>
          </cell>
          <cell r="D2240" t="str">
            <v>320 5242594</v>
          </cell>
          <cell r="E2240">
            <v>0</v>
          </cell>
          <cell r="G2240" t="str">
            <v>Riomar</v>
          </cell>
          <cell r="H2240" t="str">
            <v>Cra. 51 # 82-197</v>
          </cell>
          <cell r="J2240" t="str">
            <v>23 km</v>
          </cell>
          <cell r="K2240" t="str">
            <v>27 min</v>
          </cell>
        </row>
        <row r="2241">
          <cell r="A2241" t="str">
            <v>SARA VELEZ ACEVEDO</v>
          </cell>
          <cell r="B2241" t="str">
            <v>Cra 47 - calle 131 Sur - 99 Caldas, Antioquía</v>
          </cell>
          <cell r="C2241" t="str">
            <v>INTERMUNICIPAL</v>
          </cell>
          <cell r="D2241">
            <v>3207558166</v>
          </cell>
          <cell r="E2241" t="str">
            <v>Caldas</v>
          </cell>
          <cell r="F2241" t="str">
            <v xml:space="preserve">Medellin </v>
          </cell>
          <cell r="G2241" t="str">
            <v>Belen</v>
          </cell>
          <cell r="H2241" t="str">
            <v>Cra 65B No. 30  - 95 Torre médica, piso 5</v>
          </cell>
          <cell r="J2241" t="str">
            <v>23 km</v>
          </cell>
          <cell r="K2241" t="str">
            <v>27 min</v>
          </cell>
        </row>
        <row r="2242">
          <cell r="A2242" t="str">
            <v>SARA VELEZ ACEVEDO</v>
          </cell>
          <cell r="B2242" t="str">
            <v>Cra 47 - calle 131 Sur - 99 Caldas, Antioquía</v>
          </cell>
          <cell r="C2242" t="str">
            <v>INTERMUNICIPAL</v>
          </cell>
          <cell r="D2242">
            <v>3207558166</v>
          </cell>
          <cell r="E2242" t="str">
            <v>Caldas</v>
          </cell>
          <cell r="F2242" t="str">
            <v xml:space="preserve">Medellin </v>
          </cell>
          <cell r="G2242" t="str">
            <v>Belen</v>
          </cell>
          <cell r="H2242" t="str">
            <v>Cra 65B No. 30  - 95 Torre médica, piso 5</v>
          </cell>
          <cell r="J2242">
            <v>8</v>
          </cell>
          <cell r="K2242">
            <v>19</v>
          </cell>
        </row>
        <row r="2243">
          <cell r="A2243" t="str">
            <v>Sarahay Galarraga</v>
          </cell>
          <cell r="B2243" t="str">
            <v>Carrera 24 # 11 – 36 Barrio Ricaurte</v>
          </cell>
          <cell r="C2243" t="str">
            <v>ricaurte</v>
          </cell>
          <cell r="D2243">
            <v>3005419378</v>
          </cell>
          <cell r="E2243" t="str">
            <v>ricaurte</v>
          </cell>
          <cell r="F2243" t="str">
            <v>BOGOTÁ</v>
          </cell>
          <cell r="G2243" t="str">
            <v>Occidente</v>
          </cell>
          <cell r="H2243" t="str">
            <v>Calle 5C No. 71C - 29 Torre B Piso 2 
Edificio Servicios Ambulatorios</v>
          </cell>
          <cell r="I2243" t="str">
            <v>Tercer Turno</v>
          </cell>
          <cell r="J2243">
            <v>8</v>
          </cell>
          <cell r="K2243">
            <v>19</v>
          </cell>
        </row>
        <row r="2244">
          <cell r="A2244" t="str">
            <v>Sarahay Galarraga</v>
          </cell>
          <cell r="B2244" t="str">
            <v>Carrera 24 # 11 – 36 Barrio Ricaurte</v>
          </cell>
          <cell r="C2244" t="str">
            <v>ricaurte</v>
          </cell>
          <cell r="D2244">
            <v>3005419378</v>
          </cell>
          <cell r="E2244" t="str">
            <v>ricaurte</v>
          </cell>
          <cell r="F2244" t="str">
            <v>BOGOTÁ</v>
          </cell>
          <cell r="G2244" t="str">
            <v>Occidente</v>
          </cell>
          <cell r="H2244" t="str">
            <v>Calle 5C No. 71C - 29 Torre B Piso 2 
Edificio Servicios Ambulatorios</v>
          </cell>
          <cell r="I2244" t="str">
            <v>Tercer Turno</v>
          </cell>
          <cell r="J2244">
            <v>0</v>
          </cell>
          <cell r="K2244">
            <v>0</v>
          </cell>
        </row>
        <row r="2245">
          <cell r="A2245" t="str">
            <v xml:space="preserve">Sarai caicedo </v>
          </cell>
          <cell r="B2245">
            <v>0</v>
          </cell>
          <cell r="C2245">
            <v>0</v>
          </cell>
          <cell r="D2245">
            <v>0</v>
          </cell>
          <cell r="E2245">
            <v>0</v>
          </cell>
          <cell r="F2245" t="str">
            <v>Popayan</v>
          </cell>
          <cell r="G2245" t="str">
            <v>Popayan</v>
          </cell>
          <cell r="H2245" t="str">
            <v>Cll. 15 Norte # 2-350 Piso 4
Clínica La Estancia</v>
          </cell>
          <cell r="J2245">
            <v>0</v>
          </cell>
          <cell r="K2245">
            <v>0</v>
          </cell>
        </row>
        <row r="2246">
          <cell r="A2246" t="str">
            <v xml:space="preserve">Sarai caicedo </v>
          </cell>
          <cell r="B2246">
            <v>0</v>
          </cell>
          <cell r="C2246">
            <v>0</v>
          </cell>
          <cell r="D2246">
            <v>0</v>
          </cell>
          <cell r="E2246">
            <v>0</v>
          </cell>
          <cell r="F2246" t="str">
            <v>Popayan</v>
          </cell>
          <cell r="G2246" t="str">
            <v>Popayan</v>
          </cell>
          <cell r="H2246" t="str">
            <v>Cll. 15 Norte # 2-350 Piso 4
Clínica La Estancia</v>
          </cell>
          <cell r="J2246">
            <v>15</v>
          </cell>
          <cell r="K2246" t="str">
            <v>25 min</v>
          </cell>
        </row>
        <row r="2247">
          <cell r="A2247" t="str">
            <v>SARAY GALARRAGA</v>
          </cell>
          <cell r="B2247" t="str">
            <v>CARRERA 52 #14-40</v>
          </cell>
          <cell r="C2247" t="str">
            <v>PUENTE ARANDA</v>
          </cell>
          <cell r="D2247">
            <v>3005419378</v>
          </cell>
          <cell r="E2247" t="str">
            <v>Techo</v>
          </cell>
          <cell r="F2247" t="str">
            <v>Bogota</v>
          </cell>
          <cell r="G2247" t="str">
            <v>San Jose</v>
          </cell>
          <cell r="H2247" t="str">
            <v>Cll. 10 # 18-75 piso 3</v>
          </cell>
          <cell r="J2247">
            <v>3</v>
          </cell>
          <cell r="K2247">
            <v>7</v>
          </cell>
        </row>
        <row r="2248">
          <cell r="A2248" t="str">
            <v xml:space="preserve">Sarita Lopez </v>
          </cell>
          <cell r="B2248" t="str">
            <v>Urbanizaciòn La Carolina Mz D Lote 53, calle 8</v>
          </cell>
          <cell r="C2248">
            <v>0</v>
          </cell>
          <cell r="D2248">
            <v>3015855468</v>
          </cell>
          <cell r="E2248">
            <v>0</v>
          </cell>
          <cell r="F2248" t="str">
            <v>CARTAGENA</v>
          </cell>
          <cell r="G2248" t="str">
            <v>Cartagena</v>
          </cell>
          <cell r="H2248" t="str">
            <v>Barrio La Plazuela Carrera 71 # 29 - 236 CC shoping center La plazuela local 16</v>
          </cell>
          <cell r="I2248" t="str">
            <v>Tercer Turno</v>
          </cell>
          <cell r="J2248">
            <v>3</v>
          </cell>
          <cell r="K2248">
            <v>7</v>
          </cell>
        </row>
        <row r="2249">
          <cell r="A2249" t="str">
            <v xml:space="preserve">Sarita Lopez </v>
          </cell>
          <cell r="B2249" t="str">
            <v>Urbanizaciòn La Carolina Mz D Lote 53, calle 8</v>
          </cell>
          <cell r="C2249">
            <v>0</v>
          </cell>
          <cell r="D2249">
            <v>3015855468</v>
          </cell>
          <cell r="E2249">
            <v>0</v>
          </cell>
          <cell r="F2249" t="str">
            <v>CARTAGENA</v>
          </cell>
          <cell r="G2249" t="str">
            <v>Cartagena</v>
          </cell>
          <cell r="H2249" t="str">
            <v>Barrio La Plazuela Carrera 71 # 29 - 236 CC shoping center La plazuela local 16</v>
          </cell>
          <cell r="I2249" t="str">
            <v>Tercer Turno</v>
          </cell>
          <cell r="J2249" t="str">
            <v>16.4 km</v>
          </cell>
          <cell r="K2249" t="str">
            <v>25 min</v>
          </cell>
        </row>
        <row r="2250">
          <cell r="A2250" t="str">
            <v>SARYURIS MEDRANO</v>
          </cell>
          <cell r="B2250" t="str">
            <v>CALLE8#17-43</v>
          </cell>
          <cell r="C2250" t="str">
            <v>INTERMUNICIPAL</v>
          </cell>
          <cell r="D2250">
            <v>3135488878</v>
          </cell>
          <cell r="E2250" t="str">
            <v>El carmen</v>
          </cell>
          <cell r="F2250" t="str">
            <v>Galapa</v>
          </cell>
          <cell r="G2250" t="str">
            <v>Unirenal</v>
          </cell>
          <cell r="H2250" t="str">
            <v>Cll.  70B # 38-152</v>
          </cell>
          <cell r="I2250" t="str">
            <v>Primer Turno</v>
          </cell>
          <cell r="J2250" t="str">
            <v>16.4 km</v>
          </cell>
          <cell r="K2250" t="str">
            <v>25 min</v>
          </cell>
        </row>
        <row r="2251">
          <cell r="A2251" t="str">
            <v>SARYURIS MEDRANO</v>
          </cell>
          <cell r="B2251" t="str">
            <v>CALLE8#17-43</v>
          </cell>
          <cell r="C2251" t="str">
            <v>INTERMUNICIPAL</v>
          </cell>
          <cell r="D2251">
            <v>3135488878</v>
          </cell>
          <cell r="E2251" t="str">
            <v>El carmen</v>
          </cell>
          <cell r="F2251" t="str">
            <v>Galapa</v>
          </cell>
          <cell r="G2251" t="str">
            <v>Unirenal</v>
          </cell>
          <cell r="H2251" t="str">
            <v>Cll.  70B # 38-152</v>
          </cell>
          <cell r="I2251" t="str">
            <v>Primer Turno</v>
          </cell>
          <cell r="J2251" t="str">
            <v>4.2</v>
          </cell>
          <cell r="K2251">
            <v>10</v>
          </cell>
        </row>
        <row r="2252">
          <cell r="A2252" t="str">
            <v xml:space="preserve">SAYI TATIANA SALAS DE LA ROSA </v>
          </cell>
          <cell r="B2252" t="str">
            <v xml:space="preserve">Mz 88 No. 16 Gurupal 4 etapa </v>
          </cell>
          <cell r="C2252" t="str">
            <v>valledupar</v>
          </cell>
          <cell r="D2252">
            <v>3102551706</v>
          </cell>
          <cell r="E2252" t="str">
            <v>valledupar</v>
          </cell>
          <cell r="F2252" t="str">
            <v>valledupar</v>
          </cell>
          <cell r="G2252" t="str">
            <v>valledupar</v>
          </cell>
          <cell r="H2252" t="str">
            <v>Carrera 7A # 28-62 Barrio 12 de Octubre</v>
          </cell>
          <cell r="J2252" t="str">
            <v>4.2</v>
          </cell>
          <cell r="K2252">
            <v>10</v>
          </cell>
        </row>
        <row r="2253">
          <cell r="A2253" t="str">
            <v xml:space="preserve">SAYI TATIANA SALAS DE LA ROSA </v>
          </cell>
          <cell r="B2253" t="str">
            <v xml:space="preserve">Mz 88 No. 16 Gurupal 4 etapa </v>
          </cell>
          <cell r="C2253" t="str">
            <v>valledupar</v>
          </cell>
          <cell r="D2253">
            <v>3102551706</v>
          </cell>
          <cell r="E2253" t="str">
            <v>valledupar</v>
          </cell>
          <cell r="F2253" t="str">
            <v>valledupar</v>
          </cell>
          <cell r="G2253" t="str">
            <v>valledupar</v>
          </cell>
          <cell r="H2253" t="str">
            <v>Carrera 7A # 28-62 Barrio 12 de Octubre</v>
          </cell>
          <cell r="J2253">
            <v>0</v>
          </cell>
          <cell r="K2253">
            <v>0</v>
          </cell>
        </row>
        <row r="2254">
          <cell r="A2254" t="str">
            <v>Sebastian</v>
          </cell>
          <cell r="B2254" t="str">
            <v>Calle 10 No. 5-45 Local 301</v>
          </cell>
          <cell r="C2254" t="str">
            <v xml:space="preserve">NEIVA </v>
          </cell>
          <cell r="D2254">
            <v>3174375280</v>
          </cell>
          <cell r="E2254" t="str">
            <v xml:space="preserve">NEIVA </v>
          </cell>
          <cell r="F2254" t="str">
            <v xml:space="preserve">NEIVA </v>
          </cell>
          <cell r="G2254" t="str">
            <v xml:space="preserve">NEIVA </v>
          </cell>
          <cell r="H2254" t="str">
            <v>Calle 10 No. 5-45 Local 301</v>
          </cell>
          <cell r="J2254">
            <v>20</v>
          </cell>
          <cell r="K2254">
            <v>39</v>
          </cell>
        </row>
        <row r="2255">
          <cell r="A2255" t="str">
            <v xml:space="preserve">SEBASTIAN  DEL  PORTILLO </v>
          </cell>
          <cell r="B2255" t="str">
            <v>CRA 87 B N 19 A -21</v>
          </cell>
          <cell r="C2255">
            <v>0</v>
          </cell>
          <cell r="D2255">
            <v>3106499423</v>
          </cell>
          <cell r="E2255">
            <v>0</v>
          </cell>
          <cell r="F2255" t="str">
            <v>Bogota</v>
          </cell>
          <cell r="G2255" t="str">
            <v>Horizonte</v>
          </cell>
          <cell r="H2255" t="str">
            <v>Av. Cll 134 # 7b- 83 Edificio el Bosque piso 2 Consultorio 2018</v>
          </cell>
          <cell r="J2255">
            <v>20</v>
          </cell>
          <cell r="K2255">
            <v>39</v>
          </cell>
        </row>
        <row r="2256">
          <cell r="A2256" t="str">
            <v xml:space="preserve">SEBASTIAN  DEL  PORTILLO </v>
          </cell>
          <cell r="B2256" t="str">
            <v>CRA 87 B N 19 A -21</v>
          </cell>
          <cell r="C2256">
            <v>0</v>
          </cell>
          <cell r="D2256">
            <v>3106499423</v>
          </cell>
          <cell r="E2256">
            <v>0</v>
          </cell>
          <cell r="F2256" t="str">
            <v>Bogota</v>
          </cell>
          <cell r="G2256" t="str">
            <v>Horizonte</v>
          </cell>
          <cell r="H2256" t="str">
            <v>Av. Cll 134 # 7b- 83 Edificio el Bosque piso 2 Consultorio 2018</v>
          </cell>
        </row>
        <row r="2257">
          <cell r="A2257" t="str">
            <v>SEBASTIAN VARGAS</v>
          </cell>
          <cell r="B2257" t="str">
            <v xml:space="preserve">ESPINAL </v>
          </cell>
          <cell r="C2257" t="str">
            <v>ESPINAL</v>
          </cell>
          <cell r="D2257" t="str">
            <v>58 414-3103202</v>
          </cell>
          <cell r="E2257" t="str">
            <v xml:space="preserve">ESPINAL </v>
          </cell>
          <cell r="F2257" t="str">
            <v>IBAGUE</v>
          </cell>
          <cell r="G2257" t="str">
            <v>IBAGUE</v>
          </cell>
          <cell r="H2257" t="str">
            <v>IBAGUE</v>
          </cell>
        </row>
        <row r="2258">
          <cell r="A2258" t="str">
            <v>Sebastian Vargas Hernandez</v>
          </cell>
          <cell r="B2258" t="str">
            <v>Cra 50 No 18A - 75 Piso 1</v>
          </cell>
          <cell r="C2258" t="str">
            <v>Puente Aranda</v>
          </cell>
          <cell r="D2258">
            <v>3204558118</v>
          </cell>
          <cell r="E2258" t="str">
            <v>Puente Aranda</v>
          </cell>
          <cell r="F2258" t="str">
            <v>Bogotá</v>
          </cell>
          <cell r="G2258" t="str">
            <v>Bogotá</v>
          </cell>
          <cell r="H2258" t="str">
            <v>Cra 50 No 18A - 75 Piso 1</v>
          </cell>
          <cell r="J2258">
            <v>0</v>
          </cell>
          <cell r="K2258">
            <v>0</v>
          </cell>
        </row>
        <row r="2259">
          <cell r="A2259" t="str">
            <v>SENIA MARTINEZ BELTRAN</v>
          </cell>
          <cell r="B2259" t="str">
            <v>Barrio 7 de Agosto entrando por la Ferretería antes del cruce a San Francisco CARTAGENA</v>
          </cell>
          <cell r="C2259" t="e">
            <v>#N/A</v>
          </cell>
          <cell r="D2259">
            <v>3053201665</v>
          </cell>
          <cell r="E2259" t="e">
            <v>#N/A</v>
          </cell>
          <cell r="F2259" t="e">
            <v>#N/A</v>
          </cell>
          <cell r="G2259" t="e">
            <v>#N/A</v>
          </cell>
          <cell r="J2259">
            <v>0</v>
          </cell>
          <cell r="K2259">
            <v>0</v>
          </cell>
        </row>
        <row r="2260">
          <cell r="A2260" t="str">
            <v>SENIA MARTINEZ BELTRAN</v>
          </cell>
          <cell r="B2260" t="str">
            <v>Barrio 7 de Agosto entrando por la Ferretería antes del cruce a San Francisco CARTAGENA</v>
          </cell>
          <cell r="C2260" t="e">
            <v>#N/A</v>
          </cell>
          <cell r="D2260">
            <v>3053201665</v>
          </cell>
          <cell r="E2260" t="e">
            <v>#N/A</v>
          </cell>
          <cell r="F2260" t="e">
            <v>#N/A</v>
          </cell>
          <cell r="G2260" t="e">
            <v>#N/A</v>
          </cell>
          <cell r="J2260" t="str">
            <v>25km</v>
          </cell>
          <cell r="K2260" t="str">
            <v>30 min</v>
          </cell>
        </row>
        <row r="2261">
          <cell r="A2261" t="str">
            <v>SERGIO ANDRES AMAYA</v>
          </cell>
          <cell r="B2261" t="str">
            <v>Dg. 31 # 36 A Sur - 80</v>
          </cell>
          <cell r="C2261">
            <v>0</v>
          </cell>
          <cell r="F2261" t="str">
            <v>Medellin</v>
          </cell>
          <cell r="G2261" t="str">
            <v xml:space="preserve">I. Riñón </v>
          </cell>
          <cell r="H2261" t="str">
            <v>Cll. 11B sur # 44-103</v>
          </cell>
          <cell r="J2261">
            <v>26</v>
          </cell>
          <cell r="K2261">
            <v>45</v>
          </cell>
        </row>
        <row r="2262">
          <cell r="A2262" t="str">
            <v>Sergio Andrés Gómez</v>
          </cell>
          <cell r="B2262" t="str">
            <v>Carrera 38 # 13 - 126 (Ciudad Verde)</v>
          </cell>
          <cell r="C2262" t="str">
            <v>INTERMUNICIAPAL</v>
          </cell>
          <cell r="D2262">
            <v>3136549097</v>
          </cell>
          <cell r="E2262" t="str">
            <v>ciudad verde</v>
          </cell>
          <cell r="F2262" t="str">
            <v>Bogota</v>
          </cell>
          <cell r="G2262" t="str">
            <v>Cruz Roja</v>
          </cell>
          <cell r="H2262" t="str">
            <v>Av. Kra  68 # 68 B-31 Bloque 1 Piso 1</v>
          </cell>
          <cell r="I2262" t="str">
            <v>Primer Turno</v>
          </cell>
          <cell r="J2262">
            <v>26</v>
          </cell>
          <cell r="K2262">
            <v>45</v>
          </cell>
        </row>
        <row r="2263">
          <cell r="A2263" t="str">
            <v>Sergio Andrés Gómez</v>
          </cell>
          <cell r="B2263" t="str">
            <v>Carrera 38 # 13 - 126 (Ciudad Verde)</v>
          </cell>
          <cell r="C2263" t="str">
            <v>INTERMUNICIAPAL</v>
          </cell>
          <cell r="D2263">
            <v>3136549097</v>
          </cell>
          <cell r="E2263" t="str">
            <v>ciudad verde</v>
          </cell>
          <cell r="F2263" t="str">
            <v>Bogota</v>
          </cell>
          <cell r="G2263" t="str">
            <v>Cruz Roja</v>
          </cell>
          <cell r="H2263" t="str">
            <v>Av. Kra  68 # 68 B-31 Bloque 1 Piso 1</v>
          </cell>
          <cell r="I2263" t="str">
            <v>Primer Turno</v>
          </cell>
          <cell r="J2263" t="str">
            <v>142KM</v>
          </cell>
          <cell r="K2263" t="str">
            <v>3H 5MIN</v>
          </cell>
        </row>
        <row r="2264">
          <cell r="A2264" t="str">
            <v>SERGIO SAMUEL DURÁN SAENZ</v>
          </cell>
          <cell r="B2264" t="str">
            <v>MANZANA E CASA 43 GIRARDOT BOSQUES DEL CENTENARIO BARRIO CENTENARIO GIRARDOT/CUNDINAMARCA</v>
          </cell>
          <cell r="C2264" t="e">
            <v>#N/A</v>
          </cell>
          <cell r="D2264">
            <v>3014267524</v>
          </cell>
          <cell r="E2264" t="e">
            <v>#N/A</v>
          </cell>
          <cell r="F2264" t="e">
            <v>#N/A</v>
          </cell>
          <cell r="G2264" t="e">
            <v>#N/A</v>
          </cell>
          <cell r="J2264" t="str">
            <v>142KM</v>
          </cell>
          <cell r="K2264" t="str">
            <v>3H 5MIN</v>
          </cell>
        </row>
        <row r="2265">
          <cell r="A2265" t="str">
            <v>SERGIO SAMUEL DURÁN SAENZ</v>
          </cell>
          <cell r="B2265" t="str">
            <v>MANZANA E CASA 43 GIRARDOT BOSQUES DEL CENTENARIO BARRIO CENTENARIO GIRARDOT/CUNDINAMARCA</v>
          </cell>
          <cell r="C2265" t="e">
            <v>#N/A</v>
          </cell>
          <cell r="D2265">
            <v>3014267524</v>
          </cell>
          <cell r="E2265" t="e">
            <v>#N/A</v>
          </cell>
          <cell r="F2265" t="e">
            <v>#N/A</v>
          </cell>
          <cell r="G2265" t="e">
            <v>#N/A</v>
          </cell>
          <cell r="J2265">
            <v>15</v>
          </cell>
          <cell r="K2265" t="str">
            <v>25 min</v>
          </cell>
        </row>
        <row r="2266">
          <cell r="A2266" t="str">
            <v>SHADIA PUELLO</v>
          </cell>
          <cell r="B2266" t="str">
            <v>Calle 70 N° 4D - 04 Barrio La Central</v>
          </cell>
          <cell r="C2266" t="str">
            <v>La Central</v>
          </cell>
          <cell r="D2266" t="str">
            <v>3006524556 - 3122167309-3122167309</v>
          </cell>
          <cell r="E2266" t="str">
            <v>La Central</v>
          </cell>
          <cell r="F2266" t="str">
            <v>SOLEDAD</v>
          </cell>
          <cell r="G2266" t="str">
            <v>Riomar</v>
          </cell>
          <cell r="H2266" t="str">
            <v>Cra. 51 # 82-197</v>
          </cell>
          <cell r="J2266" t="str">
            <v>6,8KM</v>
          </cell>
          <cell r="K2266" t="str">
            <v>25MIN</v>
          </cell>
        </row>
        <row r="2267">
          <cell r="A2267" t="str">
            <v>SHAIRA ALEJANDRA MAJIN MONCAYO</v>
          </cell>
          <cell r="B2267" t="str">
            <v>VEREDA SILOE POPAYAN/CAUCA</v>
          </cell>
          <cell r="C2267" t="e">
            <v>#N/A</v>
          </cell>
          <cell r="D2267">
            <v>3228652395</v>
          </cell>
          <cell r="E2267" t="e">
            <v>#N/A</v>
          </cell>
          <cell r="F2267" t="e">
            <v>#N/A</v>
          </cell>
          <cell r="G2267" t="e">
            <v>#N/A</v>
          </cell>
          <cell r="J2267" t="str">
            <v>6,8KM</v>
          </cell>
          <cell r="K2267" t="str">
            <v>25MIN</v>
          </cell>
        </row>
        <row r="2268">
          <cell r="A2268" t="str">
            <v>SHAIRA ALEJANDRA MAJIN MONCAYO</v>
          </cell>
          <cell r="B2268" t="str">
            <v>VEREDA SILOE POPAYAN/CAUCA</v>
          </cell>
          <cell r="C2268" t="e">
            <v>#N/A</v>
          </cell>
          <cell r="D2268">
            <v>3228652395</v>
          </cell>
          <cell r="E2268" t="e">
            <v>#N/A</v>
          </cell>
          <cell r="F2268" t="e">
            <v>#N/A</v>
          </cell>
          <cell r="G2268" t="e">
            <v>#N/A</v>
          </cell>
          <cell r="J2268" t="str">
            <v>54,3KM</v>
          </cell>
          <cell r="K2268" t="str">
            <v>1H 20MIN</v>
          </cell>
        </row>
        <row r="2269">
          <cell r="A2269" t="str">
            <v>Shaira Lizeth Erazo Yascual</v>
          </cell>
          <cell r="B2269" t="str">
            <v xml:space="preserve">Municipio De Imues, Pasto NariñO </v>
          </cell>
          <cell r="C2269" t="e">
            <v>#N/A</v>
          </cell>
          <cell r="D2269" t="str">
            <v>3148100808-3233939768</v>
          </cell>
          <cell r="E2269" t="e">
            <v>#N/A</v>
          </cell>
          <cell r="F2269" t="e">
            <v>#N/A</v>
          </cell>
          <cell r="G2269" t="e">
            <v>#N/A</v>
          </cell>
          <cell r="J2269" t="str">
            <v>54,3KM</v>
          </cell>
          <cell r="K2269" t="str">
            <v>1H 20MIN</v>
          </cell>
        </row>
        <row r="2270">
          <cell r="A2270" t="str">
            <v>Shaira Lizeth Erazo Yascual</v>
          </cell>
          <cell r="B2270" t="str">
            <v xml:space="preserve">Municipio De Imues, Pasto NariñO </v>
          </cell>
          <cell r="C2270" t="e">
            <v>#N/A</v>
          </cell>
          <cell r="D2270" t="str">
            <v>3148100808-3233939768</v>
          </cell>
          <cell r="E2270" t="e">
            <v>#N/A</v>
          </cell>
          <cell r="F2270" t="e">
            <v>#N/A</v>
          </cell>
          <cell r="G2270" t="e">
            <v>#N/A</v>
          </cell>
          <cell r="J2270" t="str">
            <v>11,4KM</v>
          </cell>
          <cell r="K2270" t="str">
            <v>22MIN</v>
          </cell>
        </row>
        <row r="2271">
          <cell r="A2271" t="str">
            <v>Shirley Karime Monroy Martinez</v>
          </cell>
          <cell r="B2271" t="str">
            <v xml:space="preserve">CALLE 24# 11-24 FLORIDABLANCA/ TRIGAL DEL NORTE CUCUTA        </v>
          </cell>
          <cell r="C2271" t="e">
            <v>#N/A</v>
          </cell>
          <cell r="D2271">
            <v>3125093437</v>
          </cell>
          <cell r="E2271" t="e">
            <v>#N/A</v>
          </cell>
          <cell r="F2271" t="e">
            <v>#N/A</v>
          </cell>
          <cell r="G2271" t="e">
            <v>#N/A</v>
          </cell>
          <cell r="J2271" t="str">
            <v>11,4KM</v>
          </cell>
          <cell r="K2271" t="str">
            <v>22MIN</v>
          </cell>
        </row>
        <row r="2272">
          <cell r="A2272" t="str">
            <v>Shirley Karime Monroy Martinez</v>
          </cell>
          <cell r="B2272" t="str">
            <v xml:space="preserve">CALLE 24# 11-24 FLORIDABLANCA/ TRIGAL DEL NORTE CUCUTA        </v>
          </cell>
          <cell r="C2272" t="e">
            <v>#N/A</v>
          </cell>
          <cell r="D2272">
            <v>3125093437</v>
          </cell>
          <cell r="E2272" t="e">
            <v>#N/A</v>
          </cell>
          <cell r="F2272" t="e">
            <v>#N/A</v>
          </cell>
          <cell r="G2272" t="e">
            <v>#N/A</v>
          </cell>
          <cell r="J2272" t="str">
            <v>19.1 km</v>
          </cell>
          <cell r="K2272" t="str">
            <v>27 min</v>
          </cell>
        </row>
        <row r="2273">
          <cell r="A2273" t="str">
            <v>SHIRLEY PADILLA</v>
          </cell>
          <cell r="B2273" t="str">
            <v>CLL 3B TV 3B - 225 PLAZUELA DEL MAR</v>
          </cell>
          <cell r="C2273" t="str">
            <v>INTERMUNICIPAL</v>
          </cell>
          <cell r="D2273">
            <v>0</v>
          </cell>
          <cell r="E2273" t="str">
            <v>puerto colombia</v>
          </cell>
          <cell r="F2273" t="str">
            <v>Barranquilla</v>
          </cell>
          <cell r="G2273" t="str">
            <v>Riomar</v>
          </cell>
          <cell r="H2273" t="str">
            <v>Cra. 51 # 82-197</v>
          </cell>
          <cell r="J2273" t="str">
            <v>19.1 km</v>
          </cell>
          <cell r="K2273" t="str">
            <v>27 min</v>
          </cell>
        </row>
        <row r="2274">
          <cell r="A2274" t="str">
            <v>SHIRLEY PADILLA</v>
          </cell>
          <cell r="B2274" t="str">
            <v>CLL 3B TV 3B - 225 PLAZUELA DEL MAR</v>
          </cell>
          <cell r="C2274" t="str">
            <v>INTERMUNICIPAL</v>
          </cell>
          <cell r="D2274">
            <v>0</v>
          </cell>
          <cell r="E2274" t="str">
            <v>puerto colombia</v>
          </cell>
          <cell r="F2274" t="str">
            <v>Barranquilla</v>
          </cell>
          <cell r="G2274" t="str">
            <v>Riomar</v>
          </cell>
          <cell r="H2274" t="str">
            <v>Cra. 51 # 82-197</v>
          </cell>
          <cell r="J2274">
            <v>11.4</v>
          </cell>
          <cell r="K2274">
            <v>40</v>
          </cell>
        </row>
        <row r="2275">
          <cell r="A2275" t="str">
            <v>SHIRLEY PADILLA MORENO</v>
          </cell>
          <cell r="B2275" t="str">
            <v>Calle 117 # 42 - 189 Alameda del rio - conjunto canario  / Calle 18 # 37B - 129 conjunto los mangos (soledad)</v>
          </cell>
          <cell r="C2275" t="str">
            <v>Alameda del Rio / soledad</v>
          </cell>
          <cell r="D2275">
            <v>3142731425</v>
          </cell>
          <cell r="E2275" t="str">
            <v>Alameda del Rio / soledad</v>
          </cell>
          <cell r="F2275" t="str">
            <v>Barranquilla / soledad</v>
          </cell>
          <cell r="G2275" t="str">
            <v>Riomar</v>
          </cell>
          <cell r="H2275" t="str">
            <v>Cra. 51 # 82-197</v>
          </cell>
          <cell r="J2275" t="str">
            <v>6.5 km</v>
          </cell>
          <cell r="K2275" t="str">
            <v>17 min</v>
          </cell>
        </row>
        <row r="2276">
          <cell r="A2276" t="str">
            <v>SIERRA ANDREA</v>
          </cell>
          <cell r="B2276" t="str">
            <v>VILLA LIGIA III MZ B CASA 11</v>
          </cell>
          <cell r="C2276" t="str">
            <v>Villa Ligia III</v>
          </cell>
          <cell r="D2276">
            <v>3042503992</v>
          </cell>
          <cell r="E2276" t="str">
            <v>Villa Ligia III</v>
          </cell>
          <cell r="F2276" t="str">
            <v>Valledupar</v>
          </cell>
          <cell r="G2276" t="str">
            <v>Valledupar</v>
          </cell>
          <cell r="H2276" t="str">
            <v>Carrera 7A # 28-62
Barrio 12 de Octubre</v>
          </cell>
          <cell r="I2276" t="str">
            <v>Cuarto Turno</v>
          </cell>
          <cell r="J2276" t="str">
            <v>6.5 km</v>
          </cell>
          <cell r="K2276" t="str">
            <v>17 min</v>
          </cell>
        </row>
        <row r="2277">
          <cell r="A2277" t="str">
            <v>SIERRA ANDREA</v>
          </cell>
          <cell r="B2277" t="str">
            <v>VILLA LIGIA III MZ B CASA 11</v>
          </cell>
          <cell r="C2277" t="str">
            <v>Villa Ligia III</v>
          </cell>
          <cell r="D2277">
            <v>3042503992</v>
          </cell>
          <cell r="E2277" t="str">
            <v>Villa Ligia III</v>
          </cell>
          <cell r="F2277" t="str">
            <v>Valledupar</v>
          </cell>
          <cell r="G2277" t="str">
            <v>Valledupar</v>
          </cell>
          <cell r="H2277" t="str">
            <v>Carrera 7A # 28-62
Barrio 12 de Octubre</v>
          </cell>
          <cell r="I2277" t="str">
            <v>Cuarto Turno</v>
          </cell>
          <cell r="J2277" t="str">
            <v>4.3 km</v>
          </cell>
          <cell r="K2277" t="str">
            <v>7 min</v>
          </cell>
        </row>
        <row r="2278">
          <cell r="A2278" t="str">
            <v>SIERRA FUENTES SAMARHA MASSIEL</v>
          </cell>
          <cell r="B2278" t="str">
            <v>Carrrera 4G # 21Bis-220 Torre 3 Apt 203</v>
          </cell>
          <cell r="C2278" t="str">
            <v>San Francisco de Asis</v>
          </cell>
          <cell r="D2278">
            <v>3013867435</v>
          </cell>
          <cell r="E2278" t="str">
            <v>San Francisco de Asis</v>
          </cell>
          <cell r="F2278" t="str">
            <v>Valledupar</v>
          </cell>
          <cell r="G2278" t="str">
            <v>Valledupar</v>
          </cell>
          <cell r="H2278" t="str">
            <v>Carrera 7A # 28-62
Barrio 12 de Octubre</v>
          </cell>
          <cell r="I2278" t="str">
            <v>Primer Turno</v>
          </cell>
          <cell r="J2278" t="str">
            <v>4.3 km</v>
          </cell>
          <cell r="K2278" t="str">
            <v>7 min</v>
          </cell>
        </row>
        <row r="2279">
          <cell r="A2279" t="str">
            <v>SIERRA FUENTES SAMARHA MASSIEL</v>
          </cell>
          <cell r="B2279" t="str">
            <v>Carrrera 4G # 21Bis-220 Torre 3 Apt 203</v>
          </cell>
          <cell r="C2279" t="str">
            <v>San Francisco de Asis</v>
          </cell>
          <cell r="D2279">
            <v>3013867435</v>
          </cell>
          <cell r="E2279" t="str">
            <v>San Francisco de Asis</v>
          </cell>
          <cell r="F2279" t="str">
            <v>Valledupar</v>
          </cell>
          <cell r="G2279" t="str">
            <v>Valledupar</v>
          </cell>
          <cell r="H2279" t="str">
            <v>Carrera 7A # 28-62
Barrio 12 de Octubre</v>
          </cell>
          <cell r="I2279" t="str">
            <v>Primer Turno</v>
          </cell>
          <cell r="J2279" t="str">
            <v>3.3 km</v>
          </cell>
          <cell r="K2279" t="str">
            <v>9 min</v>
          </cell>
        </row>
        <row r="2280">
          <cell r="A2280" t="str">
            <v>SIERRA REDONDO YENIS</v>
          </cell>
          <cell r="B2280" t="str">
            <v>CRA 30 A #11B 49</v>
          </cell>
          <cell r="C2280" t="str">
            <v>20 De Julio</v>
          </cell>
          <cell r="D2280">
            <v>3177118055</v>
          </cell>
          <cell r="E2280" t="str">
            <v>20 De Julio</v>
          </cell>
          <cell r="F2280" t="str">
            <v>Valledupar</v>
          </cell>
          <cell r="G2280" t="str">
            <v>Valledupar</v>
          </cell>
          <cell r="H2280" t="str">
            <v>Carrera 7A # 28-62
Barrio 12 de Octubre</v>
          </cell>
          <cell r="I2280" t="str">
            <v>Tercer Turno</v>
          </cell>
          <cell r="J2280" t="str">
            <v>3.3 km</v>
          </cell>
          <cell r="K2280" t="str">
            <v>9 min</v>
          </cell>
        </row>
        <row r="2281">
          <cell r="A2281" t="str">
            <v>SIERRA REDONDO YENIS</v>
          </cell>
          <cell r="B2281" t="str">
            <v>CRA 30 A #11B 49</v>
          </cell>
          <cell r="C2281" t="str">
            <v>20 De Julio</v>
          </cell>
          <cell r="D2281">
            <v>3177118055</v>
          </cell>
          <cell r="E2281" t="str">
            <v>20 De Julio</v>
          </cell>
          <cell r="F2281" t="str">
            <v>Valledupar</v>
          </cell>
          <cell r="G2281" t="str">
            <v>Valledupar</v>
          </cell>
          <cell r="H2281" t="str">
            <v>Carrera 7A # 28-62
Barrio 12 de Octubre</v>
          </cell>
          <cell r="I2281" t="str">
            <v>Tercer Turno</v>
          </cell>
          <cell r="J2281" t="str">
            <v>5 km</v>
          </cell>
          <cell r="K2281" t="str">
            <v>12 min</v>
          </cell>
        </row>
        <row r="2282">
          <cell r="A2282" t="str">
            <v>SIERRA SERNA DIANA MARIA</v>
          </cell>
          <cell r="B2282" t="str">
            <v>Cra 77 # 60-45 San German Urb Cuarzo-Robledo</v>
          </cell>
          <cell r="C2282" t="str">
            <v>ORDEN PUBLICO</v>
          </cell>
          <cell r="D2282">
            <v>3052644225</v>
          </cell>
          <cell r="E2282" t="str">
            <v>ROBLEDO</v>
          </cell>
          <cell r="F2282" t="str">
            <v>Medellin</v>
          </cell>
          <cell r="G2282" t="str">
            <v>Las Américas</v>
          </cell>
          <cell r="H2282" t="str">
            <v xml:space="preserve">Dg.75B # 2 A - 80 piso 3 </v>
          </cell>
          <cell r="I2282" t="str">
            <v>Tercer Turno</v>
          </cell>
          <cell r="J2282" t="str">
            <v>5 km</v>
          </cell>
          <cell r="K2282" t="str">
            <v>12 min</v>
          </cell>
        </row>
        <row r="2283">
          <cell r="A2283" t="str">
            <v>SIERRA SERNA DIANA MARIA</v>
          </cell>
          <cell r="B2283" t="str">
            <v>Cra 77 # 60-45 San German Urb Cuarzo-Robledo</v>
          </cell>
          <cell r="C2283" t="str">
            <v>ORDEN PUBLICO</v>
          </cell>
          <cell r="D2283">
            <v>3052644225</v>
          </cell>
          <cell r="E2283" t="str">
            <v>ROBLEDO</v>
          </cell>
          <cell r="F2283" t="str">
            <v>Medellin</v>
          </cell>
          <cell r="G2283" t="str">
            <v>Las Américas</v>
          </cell>
          <cell r="H2283" t="str">
            <v xml:space="preserve">Dg.75B # 2 A - 80 piso 3 </v>
          </cell>
          <cell r="I2283" t="str">
            <v>Tercer Turno</v>
          </cell>
          <cell r="J2283" t="str">
            <v>4.2</v>
          </cell>
          <cell r="K2283" t="str">
            <v>11 min</v>
          </cell>
        </row>
        <row r="2284">
          <cell r="A2284" t="str">
            <v>SILFREDO GALINDO</v>
          </cell>
          <cell r="B2284" t="str">
            <v>CALLE 72a #18-33</v>
          </cell>
          <cell r="C2284" t="str">
            <v>Villa Estadio-soledad</v>
          </cell>
          <cell r="D2284" t="str">
            <v xml:space="preserve"> 3148559601-3243815513-3013476017</v>
          </cell>
          <cell r="E2284" t="str">
            <v>Villa Estadio-soledad</v>
          </cell>
          <cell r="F2284" t="str">
            <v>Soledad</v>
          </cell>
          <cell r="G2284" t="str">
            <v>Riomar</v>
          </cell>
          <cell r="H2284" t="str">
            <v>Cra. 51 # 82-197</v>
          </cell>
          <cell r="J2284">
            <v>7</v>
          </cell>
          <cell r="K2284">
            <v>16</v>
          </cell>
        </row>
        <row r="2285">
          <cell r="A2285" t="str">
            <v>SILVIA BASTIDAS</v>
          </cell>
          <cell r="B2285" t="str">
            <v>CALLE 72bn -3-15 VILLA DEL NORTE</v>
          </cell>
          <cell r="C2285" t="str">
            <v xml:space="preserve">Villa del norte </v>
          </cell>
          <cell r="D2285">
            <v>3218522460</v>
          </cell>
          <cell r="E2285" t="str">
            <v xml:space="preserve">Villa del norte </v>
          </cell>
          <cell r="F2285" t="str">
            <v>Popayan</v>
          </cell>
          <cell r="G2285" t="str">
            <v>Popayan</v>
          </cell>
          <cell r="H2285" t="str">
            <v>Cll. 15 Norte # 2-350 Piso 4
Clínica La Estancia</v>
          </cell>
          <cell r="I2285" t="str">
            <v>Primer Turno</v>
          </cell>
          <cell r="J2285">
            <v>7</v>
          </cell>
          <cell r="K2285">
            <v>16</v>
          </cell>
        </row>
        <row r="2286">
          <cell r="A2286" t="str">
            <v>SILVIA BASTIDAS</v>
          </cell>
          <cell r="B2286" t="str">
            <v>CALLE 72bn -3-15 VILLA DEL NORTE</v>
          </cell>
          <cell r="C2286" t="str">
            <v xml:space="preserve">Villa del norte </v>
          </cell>
          <cell r="D2286">
            <v>3218522460</v>
          </cell>
          <cell r="E2286" t="str">
            <v xml:space="preserve">Villa del norte </v>
          </cell>
          <cell r="F2286" t="str">
            <v>Popayan</v>
          </cell>
          <cell r="G2286" t="str">
            <v>Popayan</v>
          </cell>
          <cell r="H2286" t="str">
            <v>Cll. 15 Norte # 2-350 Piso 4
Clínica La Estancia</v>
          </cell>
          <cell r="I2286" t="str">
            <v>Primer Turno</v>
          </cell>
          <cell r="J2286">
            <v>13</v>
          </cell>
          <cell r="K2286">
            <v>20</v>
          </cell>
        </row>
        <row r="2287">
          <cell r="A2287" t="str">
            <v>SILVIA SANCHEZ</v>
          </cell>
          <cell r="B2287" t="str">
            <v>Cra 68 D # 40 - 53 Sur</v>
          </cell>
          <cell r="C2287" t="str">
            <v>venecia</v>
          </cell>
          <cell r="D2287">
            <v>0</v>
          </cell>
          <cell r="E2287" t="str">
            <v>venecia</v>
          </cell>
          <cell r="F2287" t="str">
            <v>Bogota</v>
          </cell>
          <cell r="G2287" t="str">
            <v>Cruz Roja</v>
          </cell>
          <cell r="H2287" t="str">
            <v>Av. Kra  68 # 68 B-31 Bloque 1 Piso 1</v>
          </cell>
          <cell r="J2287">
            <v>13</v>
          </cell>
          <cell r="K2287">
            <v>20</v>
          </cell>
        </row>
        <row r="2288">
          <cell r="A2288" t="str">
            <v>SILVIA SANCHEZ</v>
          </cell>
          <cell r="B2288" t="str">
            <v>Cra 68 D # 40 - 53 Sur</v>
          </cell>
          <cell r="C2288" t="str">
            <v>venecia</v>
          </cell>
          <cell r="D2288">
            <v>0</v>
          </cell>
          <cell r="E2288" t="str">
            <v>venecia</v>
          </cell>
          <cell r="F2288" t="str">
            <v>Bogota</v>
          </cell>
          <cell r="G2288" t="str">
            <v>Cruz Roja</v>
          </cell>
          <cell r="H2288" t="str">
            <v>Av. Kra  68 # 68 B-31 Bloque 1 Piso 1</v>
          </cell>
          <cell r="J2288">
            <v>11</v>
          </cell>
          <cell r="K2288">
            <v>21</v>
          </cell>
        </row>
        <row r="2289">
          <cell r="A2289" t="str">
            <v>SINDY  PAOLA DEVOZ  PEREZ</v>
          </cell>
          <cell r="B2289" t="str">
            <v>Turbaco Urb Plan parejo Mz J lt 15</v>
          </cell>
          <cell r="C2289" t="str">
            <v>turbaco</v>
          </cell>
          <cell r="D2289" t="str">
            <v>6467935 - 300 4572440</v>
          </cell>
          <cell r="E2289" t="str">
            <v>turbaco</v>
          </cell>
          <cell r="F2289" t="str">
            <v>CARTAGENA</v>
          </cell>
          <cell r="G2289" t="str">
            <v>Cartagena</v>
          </cell>
          <cell r="H2289" t="str">
            <v>Barrio La Plazuela Carrera 71 # 29 - 236 CC shoping center La plazuela local 16</v>
          </cell>
          <cell r="J2289">
            <v>11</v>
          </cell>
          <cell r="K2289">
            <v>21</v>
          </cell>
        </row>
        <row r="2290">
          <cell r="A2290" t="str">
            <v>SINDY  PAOLA DEVOZ  PEREZ</v>
          </cell>
          <cell r="B2290" t="str">
            <v>Turbaco Urb Plan parejo Mz J lt 15</v>
          </cell>
          <cell r="C2290" t="str">
            <v>turbaco</v>
          </cell>
          <cell r="D2290" t="str">
            <v>6467935 - 300 4572440</v>
          </cell>
          <cell r="E2290" t="str">
            <v>turbaco</v>
          </cell>
          <cell r="F2290" t="str">
            <v>CARTAGENA</v>
          </cell>
          <cell r="G2290" t="str">
            <v>Cartagena</v>
          </cell>
          <cell r="H2290" t="str">
            <v>Barrio La Plazuela Carrera 71 # 29 - 236 CC shoping center La plazuela local 16</v>
          </cell>
        </row>
        <row r="2291">
          <cell r="A2291" t="str">
            <v>Sirley Dayana Cortes Daniel</v>
          </cell>
          <cell r="B2291" t="str">
            <v>Cra. 7 A # 31 - 54 Barrio La Magdalena</v>
          </cell>
          <cell r="C2291" t="str">
            <v>La Magdalena</v>
          </cell>
          <cell r="D2291">
            <v>3228405724</v>
          </cell>
          <cell r="E2291" t="str">
            <v>La Magdalena</v>
          </cell>
          <cell r="F2291" t="str">
            <v>Girardot</v>
          </cell>
          <cell r="G2291" t="str">
            <v>Girardot</v>
          </cell>
          <cell r="H2291" t="str">
            <v>Cra. 7 A # 31 - 54 Barrio La Magdalena</v>
          </cell>
          <cell r="J2291" t="str">
            <v>10,8KM</v>
          </cell>
          <cell r="K2291" t="str">
            <v>36MIN</v>
          </cell>
        </row>
        <row r="2292">
          <cell r="A2292" t="str">
            <v>Sirley Samudio Roman</v>
          </cell>
          <cell r="B2292" t="str">
            <v>Cl 42 B Sur # 78 N 14 / Gran Colombiano - Kennedy  Gran Colombiano - Kennedy Bogotá</v>
          </cell>
          <cell r="C2292" t="e">
            <v>#N/A</v>
          </cell>
          <cell r="D2292">
            <v>3505347959</v>
          </cell>
          <cell r="E2292" t="e">
            <v>#N/A</v>
          </cell>
          <cell r="F2292" t="e">
            <v>#N/A</v>
          </cell>
          <cell r="G2292" t="e">
            <v>#N/A</v>
          </cell>
          <cell r="J2292" t="str">
            <v>10,8KM</v>
          </cell>
          <cell r="K2292" t="str">
            <v>36MIN</v>
          </cell>
        </row>
        <row r="2293">
          <cell r="A2293" t="str">
            <v>Sirley Samudio Román</v>
          </cell>
          <cell r="B2293" t="str">
            <v>Cl 42 B Sur # 78 N 14 / Gran Colombiano - Kennedy  Gran Colombiano - Kennedy Bogotá</v>
          </cell>
          <cell r="C2293" t="e">
            <v>#N/A</v>
          </cell>
          <cell r="D2293">
            <v>3505347959</v>
          </cell>
          <cell r="E2293" t="e">
            <v>#N/A</v>
          </cell>
          <cell r="F2293" t="e">
            <v>#N/A</v>
          </cell>
          <cell r="G2293" t="e">
            <v>#N/A</v>
          </cell>
          <cell r="J2293" t="str">
            <v>10,8KM</v>
          </cell>
          <cell r="K2293" t="str">
            <v>36MIN</v>
          </cell>
        </row>
        <row r="2294">
          <cell r="A2294" t="str">
            <v>Sirley Samudio Román</v>
          </cell>
          <cell r="B2294" t="str">
            <v>Cl 42 B Sur # 78 N 14 / Gran Colombiano - Kennedy  Gran Colombiano - Kennedy Bogotá</v>
          </cell>
          <cell r="C2294" t="e">
            <v>#N/A</v>
          </cell>
          <cell r="D2294">
            <v>3505347959</v>
          </cell>
          <cell r="E2294" t="e">
            <v>#N/A</v>
          </cell>
          <cell r="F2294" t="e">
            <v>#N/A</v>
          </cell>
          <cell r="G2294" t="e">
            <v>#N/A</v>
          </cell>
          <cell r="J2294" t="str">
            <v>7 km</v>
          </cell>
          <cell r="K2294" t="str">
            <v>15 min</v>
          </cell>
        </row>
        <row r="2295">
          <cell r="A2295" t="str">
            <v xml:space="preserve">Sofia Celestino </v>
          </cell>
          <cell r="B2295" t="str">
            <v xml:space="preserve">Cra 89 #48E-15 Santa Lucia </v>
          </cell>
          <cell r="C2295" t="str">
            <v>Santalucia</v>
          </cell>
          <cell r="D2295">
            <v>3014071392</v>
          </cell>
          <cell r="E2295" t="str">
            <v>Santalucia</v>
          </cell>
          <cell r="F2295" t="str">
            <v>Medellin</v>
          </cell>
          <cell r="G2295" t="str">
            <v>Hosp. San Vicente de Paúl</v>
          </cell>
          <cell r="H2295" t="str">
            <v>Cll. 64 # 51 D - 70 HSVP</v>
          </cell>
          <cell r="I2295" t="str">
            <v>Primer Turno</v>
          </cell>
          <cell r="J2295" t="str">
            <v>7 km</v>
          </cell>
          <cell r="K2295" t="str">
            <v>15 min</v>
          </cell>
        </row>
        <row r="2296">
          <cell r="A2296" t="str">
            <v xml:space="preserve">Sofia Celestino </v>
          </cell>
          <cell r="B2296" t="str">
            <v xml:space="preserve">Cra 89 #48E-15 Santa Lucia </v>
          </cell>
          <cell r="C2296" t="str">
            <v>Santalucia</v>
          </cell>
          <cell r="D2296">
            <v>3014071392</v>
          </cell>
          <cell r="E2296" t="str">
            <v>Santalucia</v>
          </cell>
          <cell r="F2296" t="str">
            <v>Medellin</v>
          </cell>
          <cell r="G2296" t="str">
            <v>Hosp. San Vicente de Paúl</v>
          </cell>
          <cell r="H2296" t="str">
            <v>Cll. 64 # 51 D - 70 HSVP</v>
          </cell>
          <cell r="I2296" t="str">
            <v>Primer Turno</v>
          </cell>
          <cell r="J2296">
            <v>0</v>
          </cell>
          <cell r="K2296">
            <v>0</v>
          </cell>
        </row>
        <row r="2297">
          <cell r="A2297" t="str">
            <v>SOFIA PEREZ ALVAREZ</v>
          </cell>
          <cell r="B2297" t="str">
            <v>COORDINAR CON EL PACIENTE ABREGO/N.SANTANDER</v>
          </cell>
          <cell r="C2297" t="e">
            <v>#N/A</v>
          </cell>
          <cell r="D2297">
            <v>3102210991</v>
          </cell>
          <cell r="E2297" t="e">
            <v>#N/A</v>
          </cell>
          <cell r="F2297" t="e">
            <v>#N/A</v>
          </cell>
          <cell r="G2297" t="e">
            <v>#N/A</v>
          </cell>
          <cell r="J2297">
            <v>0</v>
          </cell>
          <cell r="K2297">
            <v>0</v>
          </cell>
        </row>
        <row r="2298">
          <cell r="A2298" t="str">
            <v>SOFIA PEREZ ALVAREZ</v>
          </cell>
          <cell r="B2298" t="str">
            <v>COORDINAR CON EL PACIENTE ABREGO/N.SANTANDER</v>
          </cell>
          <cell r="C2298" t="e">
            <v>#N/A</v>
          </cell>
          <cell r="D2298">
            <v>3102210991</v>
          </cell>
          <cell r="E2298" t="e">
            <v>#N/A</v>
          </cell>
          <cell r="F2298" t="e">
            <v>#N/A</v>
          </cell>
          <cell r="G2298" t="e">
            <v>#N/A</v>
          </cell>
          <cell r="J2298">
            <v>0</v>
          </cell>
          <cell r="K2298">
            <v>0</v>
          </cell>
        </row>
        <row r="2299">
          <cell r="A2299" t="str">
            <v>Sofia Suarez Rincon</v>
          </cell>
          <cell r="B2299" t="str">
            <v>manzana 8 casa 9 cuba pereira</v>
          </cell>
          <cell r="C2299" t="e">
            <v>#N/A</v>
          </cell>
          <cell r="D2299">
            <v>3122481979</v>
          </cell>
          <cell r="E2299" t="e">
            <v>#N/A</v>
          </cell>
          <cell r="F2299" t="e">
            <v>#N/A</v>
          </cell>
          <cell r="G2299" t="e">
            <v>#N/A</v>
          </cell>
          <cell r="J2299">
            <v>0</v>
          </cell>
          <cell r="K2299">
            <v>0</v>
          </cell>
        </row>
        <row r="2300">
          <cell r="A2300" t="str">
            <v>Sofia Suarez Rincon</v>
          </cell>
          <cell r="B2300" t="str">
            <v>manzana 8 casa 9 cuba pereira</v>
          </cell>
          <cell r="C2300" t="e">
            <v>#N/A</v>
          </cell>
          <cell r="D2300">
            <v>3122481979</v>
          </cell>
          <cell r="E2300" t="e">
            <v>#N/A</v>
          </cell>
          <cell r="F2300" t="e">
            <v>#N/A</v>
          </cell>
          <cell r="G2300" t="e">
            <v>#N/A</v>
          </cell>
          <cell r="J2300">
            <v>35</v>
          </cell>
          <cell r="K2300" t="str">
            <v>45 min</v>
          </cell>
        </row>
        <row r="2301">
          <cell r="A2301" t="str">
            <v xml:space="preserve">SOLEDAD FAJARDO </v>
          </cell>
          <cell r="B2301" t="str">
            <v>CARRERA 110A # 73-12</v>
          </cell>
          <cell r="C2301" t="str">
            <v xml:space="preserve">MORTIÑO </v>
          </cell>
          <cell r="D2301">
            <v>3212425960</v>
          </cell>
          <cell r="E2301" t="str">
            <v xml:space="preserve">MORTIÑO </v>
          </cell>
          <cell r="F2301" t="str">
            <v>BOGOTA</v>
          </cell>
          <cell r="G2301" t="str">
            <v>Dorado</v>
          </cell>
          <cell r="H2301" t="str">
            <v>Diagonal 82 Bis # 85 - 90</v>
          </cell>
          <cell r="J2301">
            <v>35</v>
          </cell>
          <cell r="K2301" t="str">
            <v>50 min</v>
          </cell>
        </row>
        <row r="2302">
          <cell r="A2302" t="str">
            <v>Sonia</v>
          </cell>
          <cell r="B2302" t="str">
            <v>Cll. 38 # 54 A - 35 piso 4 Rionegro</v>
          </cell>
          <cell r="C2302">
            <v>0</v>
          </cell>
          <cell r="D2302">
            <v>0</v>
          </cell>
          <cell r="F2302" t="str">
            <v xml:space="preserve">RIONEGRO </v>
          </cell>
          <cell r="G2302" t="str">
            <v>Clinica somer</v>
          </cell>
          <cell r="H2302" t="str">
            <v>Cll. 38 # 54 A - 35 piso 4 Rionegro</v>
          </cell>
          <cell r="J2302">
            <v>2</v>
          </cell>
          <cell r="K2302">
            <v>8</v>
          </cell>
        </row>
        <row r="2303">
          <cell r="A2303" t="str">
            <v>Sonia Yolanda Amado Silva</v>
          </cell>
          <cell r="B2303" t="str">
            <v xml:space="preserve">Carrera 27 # 48-31 apt 903 </v>
          </cell>
          <cell r="C2303" t="str">
            <v>reservaas publica</v>
          </cell>
          <cell r="D2303">
            <v>3188292015</v>
          </cell>
          <cell r="E2303" t="str">
            <v>reservaas publica</v>
          </cell>
          <cell r="F2303" t="str">
            <v>Bucaramanga</v>
          </cell>
          <cell r="G2303" t="str">
            <v>Cabecera</v>
          </cell>
          <cell r="H2303" t="str">
            <v>Cll.  54 #  33-45 piso 1</v>
          </cell>
          <cell r="I2303" t="str">
            <v>Primer Turno</v>
          </cell>
          <cell r="J2303">
            <v>2</v>
          </cell>
          <cell r="K2303">
            <v>8</v>
          </cell>
        </row>
        <row r="2304">
          <cell r="A2304" t="str">
            <v>Sonia Yolanda Amado Silva</v>
          </cell>
          <cell r="B2304" t="str">
            <v xml:space="preserve">Carrera 27 # 48-31 apt 903 </v>
          </cell>
          <cell r="C2304" t="str">
            <v>reservaas publica</v>
          </cell>
          <cell r="D2304">
            <v>3188292015</v>
          </cell>
          <cell r="E2304" t="str">
            <v>reservaas publica</v>
          </cell>
          <cell r="F2304" t="str">
            <v>Bucaramanga</v>
          </cell>
          <cell r="G2304" t="str">
            <v>Cabecera</v>
          </cell>
          <cell r="H2304" t="str">
            <v>Cll.  54 #  33-45 piso 1</v>
          </cell>
          <cell r="I2304" t="str">
            <v>Primer Turno</v>
          </cell>
          <cell r="J2304">
            <v>1</v>
          </cell>
          <cell r="K2304">
            <v>4</v>
          </cell>
        </row>
        <row r="2305">
          <cell r="A2305" t="str">
            <v>Sr. CORDERO</v>
          </cell>
          <cell r="B2305" t="str">
            <v>BOGOTA</v>
          </cell>
          <cell r="C2305" t="str">
            <v>BOGOTA</v>
          </cell>
          <cell r="D2305" t="str">
            <v>315 8166607</v>
          </cell>
          <cell r="E2305" t="str">
            <v>BOGOTA</v>
          </cell>
          <cell r="F2305" t="str">
            <v>BOGOTA</v>
          </cell>
          <cell r="G2305" t="str">
            <v>BOGOTA</v>
          </cell>
        </row>
        <row r="2306">
          <cell r="A2306" t="str">
            <v>STEER PERTUZ GRACE LIZ</v>
          </cell>
          <cell r="B2306" t="str">
            <v>cra 16 No 8-39</v>
          </cell>
          <cell r="C2306" t="str">
            <v xml:space="preserve">Almendros </v>
          </cell>
          <cell r="D2306">
            <v>3176362573</v>
          </cell>
          <cell r="E2306" t="str">
            <v xml:space="preserve">Almendros </v>
          </cell>
          <cell r="F2306" t="str">
            <v>Santa Marta</v>
          </cell>
          <cell r="G2306" t="str">
            <v>Santa Marta</v>
          </cell>
          <cell r="H2306" t="str">
            <v>Cra.  19 # 11C - 66</v>
          </cell>
          <cell r="I2306" t="str">
            <v>Tercer Turno</v>
          </cell>
          <cell r="J2306">
            <v>1</v>
          </cell>
          <cell r="K2306">
            <v>4</v>
          </cell>
        </row>
        <row r="2307">
          <cell r="A2307" t="str">
            <v>STEER PERTUZ GRACE LIZ</v>
          </cell>
          <cell r="B2307" t="str">
            <v>cra 16 No 8-39</v>
          </cell>
          <cell r="C2307" t="str">
            <v xml:space="preserve">Almendros </v>
          </cell>
          <cell r="D2307">
            <v>3176362573</v>
          </cell>
          <cell r="E2307" t="str">
            <v xml:space="preserve">Almendros </v>
          </cell>
          <cell r="F2307" t="str">
            <v>Santa Marta</v>
          </cell>
          <cell r="G2307" t="str">
            <v>Santa Marta</v>
          </cell>
          <cell r="H2307" t="str">
            <v>Cra.  19 # 11C - 66</v>
          </cell>
          <cell r="I2307" t="str">
            <v>Tercer Turno</v>
          </cell>
          <cell r="J2307">
            <v>0</v>
          </cell>
          <cell r="K2307">
            <v>0</v>
          </cell>
        </row>
        <row r="2308">
          <cell r="A2308" t="str">
            <v xml:space="preserve">STEFANI DE ARCE </v>
          </cell>
          <cell r="B2308" t="str">
            <v>Cra. 9 # 27-27 Edificio Cenecor</v>
          </cell>
          <cell r="C2308" t="str">
            <v>Monteria</v>
          </cell>
          <cell r="D2308">
            <v>3107179756</v>
          </cell>
          <cell r="E2308" t="str">
            <v>Monteria</v>
          </cell>
          <cell r="F2308" t="str">
            <v>Monteria</v>
          </cell>
          <cell r="G2308" t="str">
            <v>Monteria</v>
          </cell>
          <cell r="H2308" t="str">
            <v>Monteria</v>
          </cell>
          <cell r="J2308">
            <v>23</v>
          </cell>
          <cell r="K2308">
            <v>42</v>
          </cell>
        </row>
        <row r="2309">
          <cell r="A2309" t="str">
            <v>Stephanie Andrea Suarez</v>
          </cell>
          <cell r="B2309" t="str">
            <v>cra 18 A #  182-58</v>
          </cell>
          <cell r="C2309" t="str">
            <v xml:space="preserve"> (Norte) alameda san antonio</v>
          </cell>
          <cell r="D2309">
            <v>3124783520</v>
          </cell>
          <cell r="E2309" t="str">
            <v xml:space="preserve"> (Norte) alameda san antonio</v>
          </cell>
          <cell r="F2309" t="str">
            <v>BOGOTÁ</v>
          </cell>
          <cell r="G2309" t="str">
            <v>Occidente</v>
          </cell>
          <cell r="H2309" t="str">
            <v>Calle 5C No. 71C - 29 Torre B Piso 2 
Edificio Servicios Ambulatorios</v>
          </cell>
          <cell r="J2309">
            <v>23</v>
          </cell>
          <cell r="K2309">
            <v>42</v>
          </cell>
        </row>
        <row r="2310">
          <cell r="A2310" t="str">
            <v>Stephanie Andrea Suarez</v>
          </cell>
          <cell r="B2310" t="str">
            <v>cra 18 A #  182-58</v>
          </cell>
          <cell r="C2310" t="str">
            <v xml:space="preserve"> (Norte) alameda san antonio</v>
          </cell>
          <cell r="D2310">
            <v>3124783520</v>
          </cell>
          <cell r="E2310" t="str">
            <v xml:space="preserve"> (Norte) alameda san antonio</v>
          </cell>
          <cell r="F2310" t="str">
            <v>BOGOTÁ</v>
          </cell>
          <cell r="G2310" t="str">
            <v>Occidente</v>
          </cell>
          <cell r="H2310" t="str">
            <v>Calle 5C No. 71C - 29 Torre B Piso 2 
Edificio Servicios Ambulatorios</v>
          </cell>
          <cell r="J2310">
            <v>0</v>
          </cell>
          <cell r="K2310">
            <v>0</v>
          </cell>
        </row>
        <row r="2311">
          <cell r="A2311" t="str">
            <v>Stiven Restrepo Santamaria</v>
          </cell>
          <cell r="B2311" t="str">
            <v xml:space="preserve">Calle 35 Sur # 40 - 14 local 101 Envigado </v>
          </cell>
          <cell r="C2311" t="e">
            <v>#N/A</v>
          </cell>
          <cell r="D2311">
            <v>3136735245</v>
          </cell>
          <cell r="E2311" t="e">
            <v>#N/A</v>
          </cell>
          <cell r="F2311" t="e">
            <v>#N/A</v>
          </cell>
          <cell r="G2311" t="e">
            <v>#N/A</v>
          </cell>
          <cell r="J2311">
            <v>0</v>
          </cell>
          <cell r="K2311">
            <v>0</v>
          </cell>
        </row>
        <row r="2312">
          <cell r="A2312" t="str">
            <v>Stiven Restrepo Santamaria</v>
          </cell>
          <cell r="B2312" t="str">
            <v xml:space="preserve">Calle 35 Sur # 40 - 14 local 101 Envigado </v>
          </cell>
          <cell r="C2312" t="e">
            <v>#N/A</v>
          </cell>
          <cell r="D2312">
            <v>3136735245</v>
          </cell>
          <cell r="E2312" t="e">
            <v>#N/A</v>
          </cell>
          <cell r="F2312" t="e">
            <v>#N/A</v>
          </cell>
          <cell r="G2312" t="e">
            <v>#N/A</v>
          </cell>
          <cell r="J2312">
            <v>5</v>
          </cell>
          <cell r="K2312">
            <v>12</v>
          </cell>
        </row>
        <row r="2313">
          <cell r="A2313" t="str">
            <v>SUAREZ MURILLO RAUL</v>
          </cell>
          <cell r="B2313" t="str">
            <v>Calle 81 # 59-08</v>
          </cell>
          <cell r="C2313" t="str">
            <v>altos del cacique</v>
          </cell>
          <cell r="D2313">
            <v>0</v>
          </cell>
          <cell r="E2313" t="str">
            <v>altos del cacique</v>
          </cell>
          <cell r="F2313" t="str">
            <v>Bucaramanga</v>
          </cell>
          <cell r="G2313" t="str">
            <v>Foscal</v>
          </cell>
          <cell r="H2313" t="str">
            <v>Cra. 24 # 154-106 Centro Médico Ardila Lule Torre B. Piso 12</v>
          </cell>
          <cell r="I2313" t="str">
            <v>Cuarto Turno</v>
          </cell>
          <cell r="J2313">
            <v>5</v>
          </cell>
          <cell r="K2313">
            <v>12</v>
          </cell>
        </row>
        <row r="2314">
          <cell r="A2314" t="str">
            <v>SUAREZ MURILLO RAUL</v>
          </cell>
          <cell r="B2314" t="str">
            <v>Calle 81 # 59-08</v>
          </cell>
          <cell r="C2314" t="str">
            <v>altos del cacique</v>
          </cell>
          <cell r="D2314">
            <v>0</v>
          </cell>
          <cell r="E2314" t="str">
            <v>altos del cacique</v>
          </cell>
          <cell r="F2314" t="str">
            <v>Bucaramanga</v>
          </cell>
          <cell r="G2314" t="str">
            <v>Foscal</v>
          </cell>
          <cell r="H2314" t="str">
            <v>Cra. 24 # 154-106 Centro Médico Ardila Lule Torre B. Piso 12</v>
          </cell>
          <cell r="I2314" t="str">
            <v>Cuarto Turno</v>
          </cell>
          <cell r="J2314">
            <v>2</v>
          </cell>
          <cell r="K2314">
            <v>9</v>
          </cell>
        </row>
        <row r="2315">
          <cell r="A2315" t="str">
            <v>SUGEY MARIA SANCHEZ PADILLA</v>
          </cell>
          <cell r="B2315" t="str">
            <v>ZARAGOCILLA SEC EL PROGRESO CALLE 7 DE AGOSTO CRA 53 #30-19</v>
          </cell>
          <cell r="C2315" t="str">
            <v xml:space="preserve">7 DE AGOSTO </v>
          </cell>
          <cell r="D2315" t="str">
            <v>3053387148-6918363</v>
          </cell>
          <cell r="E2315" t="str">
            <v xml:space="preserve">7 DE AGOSTO </v>
          </cell>
          <cell r="F2315" t="str">
            <v>CARTAGENA</v>
          </cell>
          <cell r="G2315" t="str">
            <v>Cartagena</v>
          </cell>
          <cell r="H2315" t="str">
            <v>Barrio La Plazuela Carrera 71 # 29 - 236 CC shoping center La plazuela local 16</v>
          </cell>
          <cell r="J2315">
            <v>2</v>
          </cell>
          <cell r="K2315">
            <v>9</v>
          </cell>
        </row>
        <row r="2316">
          <cell r="A2316" t="str">
            <v>SUGEY MARIA SANCHEZ PADILLA</v>
          </cell>
          <cell r="B2316" t="str">
            <v>ZARAGOCILLA SEC EL PROGRESO CALLE 7 DE AGOSTO CRA 53 #30-19</v>
          </cell>
          <cell r="C2316" t="str">
            <v xml:space="preserve">7 DE AGOSTO </v>
          </cell>
          <cell r="D2316" t="str">
            <v>3053387148-6918363</v>
          </cell>
          <cell r="E2316" t="str">
            <v xml:space="preserve">7 DE AGOSTO </v>
          </cell>
          <cell r="F2316" t="str">
            <v>CARTAGENA</v>
          </cell>
          <cell r="G2316" t="str">
            <v>Cartagena</v>
          </cell>
          <cell r="H2316" t="str">
            <v>Barrio La Plazuela Carrera 71 # 29 - 236 CC shoping center La plazuela local 16</v>
          </cell>
          <cell r="J2316">
            <v>0</v>
          </cell>
          <cell r="K2316">
            <v>0</v>
          </cell>
        </row>
        <row r="2317">
          <cell r="A2317" t="str">
            <v>SULAY POSADA ROJAS</v>
          </cell>
          <cell r="B2317" t="str">
            <v>CARRERA 16 # 16A - 57 BARRIO BELACAZAR CALI/VALLE DEL CAUCA</v>
          </cell>
          <cell r="C2317" t="e">
            <v>#N/A</v>
          </cell>
          <cell r="D2317">
            <v>3108287791</v>
          </cell>
          <cell r="E2317" t="e">
            <v>#N/A</v>
          </cell>
          <cell r="F2317" t="e">
            <v>#N/A</v>
          </cell>
          <cell r="G2317" t="e">
            <v>#N/A</v>
          </cell>
          <cell r="J2317">
            <v>0</v>
          </cell>
          <cell r="K2317">
            <v>0</v>
          </cell>
        </row>
        <row r="2318">
          <cell r="A2318" t="str">
            <v>SULAY POSADA ROJAS</v>
          </cell>
          <cell r="B2318" t="str">
            <v>CARRERA 16 # 16A - 57 BARRIO BELACAZAR CALI/VALLE DEL CAUCA</v>
          </cell>
          <cell r="C2318" t="e">
            <v>#N/A</v>
          </cell>
          <cell r="D2318">
            <v>3108287791</v>
          </cell>
          <cell r="E2318" t="e">
            <v>#N/A</v>
          </cell>
          <cell r="F2318" t="e">
            <v>#N/A</v>
          </cell>
          <cell r="G2318" t="e">
            <v>#N/A</v>
          </cell>
          <cell r="J2318">
            <v>0</v>
          </cell>
          <cell r="K2318">
            <v>0</v>
          </cell>
        </row>
        <row r="2319">
          <cell r="A2319" t="str">
            <v>SULAY ROJAS POSADA</v>
          </cell>
          <cell r="B2319" t="str">
            <v>CRA 16 # 16a 57 BARRIÓ BELALCÁZAR CALI/VALLE DEL CAUCA</v>
          </cell>
          <cell r="C2319" t="e">
            <v>#N/A</v>
          </cell>
          <cell r="D2319" t="str">
            <v>310 8287791</v>
          </cell>
          <cell r="E2319" t="e">
            <v>#N/A</v>
          </cell>
          <cell r="F2319" t="e">
            <v>#N/A</v>
          </cell>
          <cell r="G2319" t="e">
            <v>#N/A</v>
          </cell>
          <cell r="J2319">
            <v>0</v>
          </cell>
          <cell r="K2319">
            <v>0</v>
          </cell>
        </row>
        <row r="2320">
          <cell r="A2320" t="str">
            <v>SULAY ROJAS POSADA</v>
          </cell>
          <cell r="B2320" t="str">
            <v>CRA 16 # 16a 57 BARRIÓ BELALCÁZAR CALI/VALLE DEL CAUCA</v>
          </cell>
          <cell r="C2320" t="e">
            <v>#N/A</v>
          </cell>
          <cell r="D2320" t="str">
            <v>310 8287791</v>
          </cell>
          <cell r="E2320" t="e">
            <v>#N/A</v>
          </cell>
          <cell r="F2320" t="e">
            <v>#N/A</v>
          </cell>
          <cell r="G2320" t="e">
            <v>#N/A</v>
          </cell>
          <cell r="J2320" t="str">
            <v>6.9</v>
          </cell>
          <cell r="K2320">
            <v>18</v>
          </cell>
        </row>
        <row r="2321">
          <cell r="A2321" t="str">
            <v>SULEEIMA VILLEGAS</v>
          </cell>
          <cell r="B2321" t="str">
            <v>Carrera 73#20-29</v>
          </cell>
          <cell r="C2321" t="str">
            <v>Prados del Limonar</v>
          </cell>
          <cell r="D2321" t="str">
            <v>316 6166921</v>
          </cell>
          <cell r="E2321" t="str">
            <v>Prados del Limonar</v>
          </cell>
          <cell r="F2321" t="str">
            <v>CALI</v>
          </cell>
          <cell r="G2321" t="str">
            <v>Imbanaco</v>
          </cell>
          <cell r="H2321" t="str">
            <v>Cll. 5B 4  # 38 -123</v>
          </cell>
          <cell r="J2321" t="str">
            <v>6.9</v>
          </cell>
          <cell r="K2321">
            <v>18</v>
          </cell>
        </row>
        <row r="2322">
          <cell r="A2322" t="str">
            <v>SULEEIMA VILLEGAS</v>
          </cell>
          <cell r="B2322" t="str">
            <v>Carrera 73#20-29</v>
          </cell>
          <cell r="C2322" t="str">
            <v>Prados del Limonar</v>
          </cell>
          <cell r="D2322" t="str">
            <v>316 6166921</v>
          </cell>
          <cell r="E2322" t="str">
            <v>Prados del Limonar</v>
          </cell>
          <cell r="F2322" t="str">
            <v>CALI</v>
          </cell>
          <cell r="G2322" t="str">
            <v>Imbanaco</v>
          </cell>
          <cell r="H2322" t="str">
            <v>Cll. 5B 4  # 38 -123</v>
          </cell>
          <cell r="J2322" t="str">
            <v>2.4</v>
          </cell>
          <cell r="K2322">
            <v>7</v>
          </cell>
        </row>
        <row r="2323">
          <cell r="A2323" t="str">
            <v>SULEIMA YULIETH VEGA CUELLO</v>
          </cell>
          <cell r="B2323" t="str">
            <v>CALLE 4B 19c - 19 torre1 Apt 302</v>
          </cell>
          <cell r="C2323" t="str">
            <v>valledupar</v>
          </cell>
          <cell r="D2323">
            <v>3017647622</v>
          </cell>
          <cell r="E2323" t="str">
            <v>valledupar</v>
          </cell>
          <cell r="F2323" t="str">
            <v>valledupar</v>
          </cell>
          <cell r="G2323" t="str">
            <v>valledupar</v>
          </cell>
          <cell r="H2323" t="str">
            <v>Carrera 7A # 28-62 Barrio 12 de Octubre</v>
          </cell>
          <cell r="J2323" t="str">
            <v>2.4</v>
          </cell>
          <cell r="K2323">
            <v>7</v>
          </cell>
        </row>
        <row r="2324">
          <cell r="A2324" t="str">
            <v>SULEIMA YULIETH VEGA CUELLO</v>
          </cell>
          <cell r="B2324" t="str">
            <v>CALLE 4B 19c - 19 torre1 Apt 302</v>
          </cell>
          <cell r="C2324" t="str">
            <v>valledupar</v>
          </cell>
          <cell r="D2324">
            <v>3017647622</v>
          </cell>
          <cell r="E2324" t="str">
            <v>valledupar</v>
          </cell>
          <cell r="F2324" t="str">
            <v>valledupar</v>
          </cell>
          <cell r="G2324" t="str">
            <v>valledupar</v>
          </cell>
          <cell r="H2324" t="str">
            <v>Carrera 7A # 28-62 Barrio 12 de Octubre</v>
          </cell>
          <cell r="J2324">
            <v>0</v>
          </cell>
          <cell r="K2324">
            <v>0</v>
          </cell>
        </row>
        <row r="2325">
          <cell r="A2325" t="str">
            <v>SULEYMA VEGA</v>
          </cell>
          <cell r="B2325" t="str">
            <v>Conjunto cerrado citaringa</v>
          </cell>
          <cell r="C2325" t="e">
            <v>#N/A</v>
          </cell>
          <cell r="D2325">
            <v>3017647622</v>
          </cell>
          <cell r="E2325" t="e">
            <v>#N/A</v>
          </cell>
          <cell r="F2325" t="str">
            <v>Valledupar</v>
          </cell>
          <cell r="G2325" t="str">
            <v>Valledupar</v>
          </cell>
          <cell r="H2325" t="e">
            <v>#N/A</v>
          </cell>
          <cell r="J2325">
            <v>0</v>
          </cell>
          <cell r="K2325">
            <v>0</v>
          </cell>
        </row>
        <row r="2326">
          <cell r="A2326" t="str">
            <v>SURLEY ANDREA ULTENGO</v>
          </cell>
          <cell r="B2326" t="str">
            <v>ACORDAR CON EL PACIENTE LA UNION/ANTIOQUIA</v>
          </cell>
          <cell r="C2326" t="e">
            <v>#N/A</v>
          </cell>
          <cell r="D2326">
            <v>3233920557</v>
          </cell>
          <cell r="E2326" t="e">
            <v>#N/A</v>
          </cell>
          <cell r="F2326" t="e">
            <v>#N/A</v>
          </cell>
          <cell r="G2326" t="e">
            <v>#N/A</v>
          </cell>
          <cell r="J2326">
            <v>0</v>
          </cell>
          <cell r="K2326">
            <v>0</v>
          </cell>
        </row>
        <row r="2327">
          <cell r="A2327" t="str">
            <v>SURLEY ANDREA ULTENGO GONZALEZ</v>
          </cell>
          <cell r="B2327" t="str">
            <v>ACORDAR CON EL PACIENTE LA UNION/ANTIOQUIA</v>
          </cell>
          <cell r="C2327" t="e">
            <v>#N/A</v>
          </cell>
          <cell r="D2327" t="str">
            <v>3233920557-3173345294</v>
          </cell>
          <cell r="E2327" t="e">
            <v>#N/A</v>
          </cell>
          <cell r="F2327" t="e">
            <v>#N/A</v>
          </cell>
          <cell r="G2327" t="e">
            <v>#N/A</v>
          </cell>
          <cell r="J2327">
            <v>0</v>
          </cell>
          <cell r="K2327">
            <v>0</v>
          </cell>
        </row>
        <row r="2328">
          <cell r="A2328" t="str">
            <v>Susana Ayano</v>
          </cell>
          <cell r="B2328" t="str">
            <v>Cra. 9 # 27-27 Edificio Cenecor</v>
          </cell>
          <cell r="C2328" t="str">
            <v>centro</v>
          </cell>
          <cell r="D2328">
            <v>3023417030</v>
          </cell>
          <cell r="E2328" t="str">
            <v>centro</v>
          </cell>
          <cell r="F2328" t="str">
            <v>Monteria</v>
          </cell>
          <cell r="G2328" t="str">
            <v>Monteria</v>
          </cell>
          <cell r="H2328" t="str">
            <v>Cra. 9 # 27-27 Edificio Cenecor</v>
          </cell>
        </row>
        <row r="2329">
          <cell r="A2329" t="str">
            <v>Susana Ayano</v>
          </cell>
          <cell r="B2329" t="str">
            <v>Cra. 9 # 27-27 Edificio Cenecor</v>
          </cell>
          <cell r="C2329" t="str">
            <v>centro</v>
          </cell>
          <cell r="D2329">
            <v>3023417030</v>
          </cell>
          <cell r="E2329" t="str">
            <v>centro</v>
          </cell>
          <cell r="F2329" t="str">
            <v>Monteria</v>
          </cell>
          <cell r="G2329" t="str">
            <v>Monteria</v>
          </cell>
          <cell r="J2329">
            <v>0</v>
          </cell>
          <cell r="K2329">
            <v>0</v>
          </cell>
        </row>
        <row r="2330">
          <cell r="A2330" t="str">
            <v>Susana Ayano</v>
          </cell>
          <cell r="B2330" t="str">
            <v>Cra. 9 # 27-27 Edificio Cenecor</v>
          </cell>
          <cell r="C2330" t="str">
            <v>centro</v>
          </cell>
          <cell r="D2330">
            <v>3023417030</v>
          </cell>
          <cell r="E2330" t="str">
            <v>centro</v>
          </cell>
          <cell r="F2330" t="str">
            <v>Monteria</v>
          </cell>
          <cell r="G2330" t="str">
            <v>Monteria</v>
          </cell>
          <cell r="J2330">
            <v>12</v>
          </cell>
          <cell r="K2330">
            <v>23</v>
          </cell>
        </row>
        <row r="2331">
          <cell r="A2331" t="str">
            <v>Susana vargas</v>
          </cell>
          <cell r="B2331" t="str">
            <v>TV 4 #52 B-64 CHAPINERO</v>
          </cell>
          <cell r="C2331" t="str">
            <v>chapinero</v>
          </cell>
          <cell r="D2331">
            <v>3508063816</v>
          </cell>
          <cell r="E2331" t="str">
            <v>chapinero</v>
          </cell>
          <cell r="F2331" t="str">
            <v>Bogota</v>
          </cell>
          <cell r="G2331" t="str">
            <v>Dorado</v>
          </cell>
          <cell r="H2331" t="str">
            <v>Diagonal 82 Bis # 85 - 90</v>
          </cell>
          <cell r="J2331">
            <v>12</v>
          </cell>
          <cell r="K2331">
            <v>23</v>
          </cell>
        </row>
        <row r="2332">
          <cell r="A2332" t="str">
            <v xml:space="preserve">susana vargas </v>
          </cell>
          <cell r="B2332" t="str">
            <v>TV 4# 52 B- 64 chapinero</v>
          </cell>
          <cell r="C2332" t="str">
            <v>Chapinero</v>
          </cell>
          <cell r="D2332">
            <v>0</v>
          </cell>
          <cell r="E2332" t="str">
            <v>Chapinero</v>
          </cell>
          <cell r="F2332" t="str">
            <v>Bogota</v>
          </cell>
          <cell r="G2332" t="str">
            <v>Horizonte</v>
          </cell>
          <cell r="H2332" t="str">
            <v>Av. Cll 134 # 7b- 83 Edificio el Bosque piso 2 Consultorio 2018</v>
          </cell>
          <cell r="J2332">
            <v>12</v>
          </cell>
          <cell r="K2332">
            <v>23</v>
          </cell>
        </row>
        <row r="2333">
          <cell r="A2333" t="str">
            <v xml:space="preserve">susana vargas </v>
          </cell>
          <cell r="B2333" t="str">
            <v>TV 4# 52 B- 64 chapinero</v>
          </cell>
          <cell r="C2333" t="str">
            <v>Chapinero</v>
          </cell>
          <cell r="D2333">
            <v>0</v>
          </cell>
          <cell r="E2333" t="str">
            <v>Chapinero</v>
          </cell>
          <cell r="F2333" t="str">
            <v>Bogota</v>
          </cell>
          <cell r="G2333" t="str">
            <v>Horizonte</v>
          </cell>
          <cell r="H2333" t="str">
            <v>Av. Cll 134 # 7b- 83 Edificio el Bosque piso 2 Consultorio 2018</v>
          </cell>
          <cell r="J2333" t="str">
            <v>4.2 km</v>
          </cell>
          <cell r="K2333" t="str">
            <v>9 min</v>
          </cell>
        </row>
        <row r="2334">
          <cell r="A2334" t="str">
            <v>TABARES OSPINA LEYDY YULIANA</v>
          </cell>
          <cell r="B2334" t="str">
            <v>APT DE COLORES 803  PUERTAS DEL SOL</v>
          </cell>
          <cell r="C2334" t="str">
            <v>Puerta del Sol</v>
          </cell>
          <cell r="D2334">
            <v>3148855901</v>
          </cell>
          <cell r="E2334" t="str">
            <v>Puerta del Sol</v>
          </cell>
          <cell r="F2334" t="str">
            <v>Manizales</v>
          </cell>
          <cell r="G2334" t="str">
            <v>Manizales</v>
          </cell>
          <cell r="H2334" t="str">
            <v>Cra. 23 # 39 - 25 Piso 2
Antiguo Edificio Clínica Manizales
(IPS Caprecom Clínica Manizales)</v>
          </cell>
          <cell r="I2334" t="str">
            <v>Tercer Turno</v>
          </cell>
          <cell r="J2334" t="str">
            <v>4.2 km</v>
          </cell>
          <cell r="K2334" t="str">
            <v>9 min</v>
          </cell>
        </row>
        <row r="2335">
          <cell r="A2335" t="str">
            <v>TABARES OSPINA LEYDY YULIANA</v>
          </cell>
          <cell r="B2335" t="str">
            <v>APT DE COLORES 803  PUERTAS DEL SOL</v>
          </cell>
          <cell r="C2335" t="str">
            <v>Puerta del Sol</v>
          </cell>
          <cell r="D2335">
            <v>3148855901</v>
          </cell>
          <cell r="E2335" t="str">
            <v>Puerta del Sol</v>
          </cell>
          <cell r="F2335" t="str">
            <v>Manizales</v>
          </cell>
          <cell r="G2335" t="str">
            <v>Manizales</v>
          </cell>
          <cell r="H2335" t="str">
            <v>Cra. 23 # 39 - 25 Piso 2
Antiguo Edificio Clínica Manizales
(IPS Caprecom Clínica Manizales)</v>
          </cell>
          <cell r="I2335" t="str">
            <v>Tercer Turno</v>
          </cell>
          <cell r="J2335">
            <v>1</v>
          </cell>
          <cell r="K2335">
            <v>5</v>
          </cell>
        </row>
        <row r="2336">
          <cell r="A2336" t="str">
            <v>TANIA MARGARITA GARCIA VALLE</v>
          </cell>
          <cell r="B2336" t="str">
            <v>NUEVO BOSQUE 4TA ETAPA MZ 6 LOTE 4</v>
          </cell>
          <cell r="C2336" t="str">
            <v>NUEVO BOSQUE</v>
          </cell>
          <cell r="D2336" t="str">
            <v>3185016131 - 6674859</v>
          </cell>
          <cell r="E2336" t="str">
            <v>NUEVO BOSQUE</v>
          </cell>
          <cell r="F2336" t="str">
            <v>CARTAGENA</v>
          </cell>
          <cell r="G2336" t="str">
            <v>Cartagena</v>
          </cell>
          <cell r="H2336" t="str">
            <v>Barrio La Plazuela Carrera 71 # 29 - 236 CC shoping center La plazuela local 16</v>
          </cell>
          <cell r="J2336">
            <v>1</v>
          </cell>
          <cell r="K2336">
            <v>5</v>
          </cell>
        </row>
        <row r="2337">
          <cell r="A2337" t="str">
            <v>TANIA MARGARITA GARCIA VALLE</v>
          </cell>
          <cell r="B2337" t="str">
            <v>NUEVO BOSQUE 4TA ETAPA MZ 6 LOTE 4</v>
          </cell>
          <cell r="C2337" t="str">
            <v>NUEVO BOSQUE</v>
          </cell>
          <cell r="D2337" t="str">
            <v>3185016131 - 6674859</v>
          </cell>
          <cell r="E2337" t="str">
            <v>NUEVO BOSQUE</v>
          </cell>
          <cell r="F2337" t="str">
            <v>CARTAGENA</v>
          </cell>
          <cell r="G2337" t="str">
            <v>Cartagena</v>
          </cell>
          <cell r="H2337" t="str">
            <v>Barrio La Plazuela Carrera 71 # 29 - 236 CC shoping center La plazuela local 16</v>
          </cell>
          <cell r="J2337">
            <v>12</v>
          </cell>
          <cell r="K2337">
            <v>20</v>
          </cell>
        </row>
        <row r="2338">
          <cell r="A2338" t="str">
            <v>TATIANA BERMUDEZ</v>
          </cell>
          <cell r="B2338" t="str">
            <v xml:space="preserve">Calle 29Sur No. 29 - 05 </v>
          </cell>
          <cell r="C2338" t="str">
            <v xml:space="preserve">san rafael  2da etapa </v>
          </cell>
          <cell r="D2338">
            <v>3209669810</v>
          </cell>
          <cell r="E2338" t="str">
            <v xml:space="preserve">san rafael  2da etapa </v>
          </cell>
          <cell r="F2338" t="str">
            <v xml:space="preserve">Neiva </v>
          </cell>
          <cell r="G2338" t="str">
            <v>NEIVA</v>
          </cell>
          <cell r="H2338" t="str">
            <v>Calle 10 No. 5-45 Local 301</v>
          </cell>
          <cell r="J2338">
            <v>12</v>
          </cell>
          <cell r="K2338">
            <v>20</v>
          </cell>
        </row>
        <row r="2339">
          <cell r="A2339" t="str">
            <v>TATIANA BERMUDEZ</v>
          </cell>
          <cell r="B2339" t="str">
            <v xml:space="preserve">Calle 29Sur No. 29 - 05 </v>
          </cell>
          <cell r="C2339" t="str">
            <v xml:space="preserve">san rafael  2da etapa </v>
          </cell>
          <cell r="D2339">
            <v>3209669810</v>
          </cell>
          <cell r="E2339" t="str">
            <v xml:space="preserve">san rafael  2da etapa </v>
          </cell>
          <cell r="F2339" t="str">
            <v xml:space="preserve">Neiva </v>
          </cell>
          <cell r="G2339" t="str">
            <v>NEIVA</v>
          </cell>
          <cell r="H2339" t="str">
            <v>Calle 10 No. 5-45 Local 301</v>
          </cell>
          <cell r="J2339">
            <v>0</v>
          </cell>
          <cell r="K2339">
            <v>0</v>
          </cell>
        </row>
        <row r="2340">
          <cell r="A2340" t="str">
            <v>TATIANA CASTRO LOPEZ</v>
          </cell>
          <cell r="B2340" t="str">
            <v>CRA 9 A# 5-58 LA UNION/ANTIOQUIA</v>
          </cell>
          <cell r="C2340" t="e">
            <v>#N/A</v>
          </cell>
          <cell r="D2340">
            <v>3193252455</v>
          </cell>
          <cell r="E2340" t="e">
            <v>#N/A</v>
          </cell>
          <cell r="F2340" t="e">
            <v>#N/A</v>
          </cell>
          <cell r="G2340" t="e">
            <v>#N/A</v>
          </cell>
          <cell r="J2340">
            <v>0</v>
          </cell>
          <cell r="K2340">
            <v>0</v>
          </cell>
        </row>
        <row r="2341">
          <cell r="A2341" t="str">
            <v>TATIANA CASTRO LOPEZ - DIANA ISABEL CASTRO CARDONA</v>
          </cell>
          <cell r="B2341" t="str">
            <v>CRA 9 A# 5-58 LA UNION/ANTIOQUIA</v>
          </cell>
          <cell r="C2341" t="e">
            <v>#N/A</v>
          </cell>
          <cell r="D2341" t="str">
            <v>3193252455-3116450932</v>
          </cell>
          <cell r="E2341" t="e">
            <v>#N/A</v>
          </cell>
          <cell r="F2341" t="e">
            <v>#N/A</v>
          </cell>
          <cell r="G2341" t="e">
            <v>#N/A</v>
          </cell>
          <cell r="J2341">
            <v>0</v>
          </cell>
          <cell r="K2341">
            <v>0</v>
          </cell>
        </row>
        <row r="2342">
          <cell r="A2342" t="str">
            <v>TATIANA CASTRO LOPEZ - DIANA ISABEL CASTRO CARDONA</v>
          </cell>
          <cell r="B2342" t="str">
            <v>CRA 9 A# 5-58 LA UNION/ANTIOQUIA</v>
          </cell>
          <cell r="C2342" t="e">
            <v>#N/A</v>
          </cell>
          <cell r="D2342" t="str">
            <v>3193252455-3116450932</v>
          </cell>
          <cell r="E2342" t="e">
            <v>#N/A</v>
          </cell>
          <cell r="F2342" t="e">
            <v>#N/A</v>
          </cell>
          <cell r="G2342" t="e">
            <v>#N/A</v>
          </cell>
          <cell r="J2342" t="str">
            <v>800 metros</v>
          </cell>
          <cell r="K2342" t="str">
            <v>2 min</v>
          </cell>
        </row>
        <row r="2343">
          <cell r="A2343" t="str">
            <v>TATIANA GIRALDO</v>
          </cell>
          <cell r="B2343" t="str">
            <v>CALLE 12C # 29B - 115 Apto 808</v>
          </cell>
          <cell r="C2343" t="str">
            <v>Colseguros</v>
          </cell>
          <cell r="D2343">
            <v>0</v>
          </cell>
          <cell r="E2343" t="str">
            <v>Colseguros</v>
          </cell>
          <cell r="F2343" t="str">
            <v xml:space="preserve">Cali </v>
          </cell>
          <cell r="G2343" t="str">
            <v>NSR -  CALI</v>
          </cell>
          <cell r="H2343" t="str">
            <v>Cll. 10  # 33 - 51 piso  4 Barrio Colseguros</v>
          </cell>
          <cell r="J2343" t="str">
            <v>800 metros</v>
          </cell>
          <cell r="K2343" t="str">
            <v>2 min</v>
          </cell>
        </row>
        <row r="2344">
          <cell r="A2344" t="str">
            <v>TATIANA GIRALDO</v>
          </cell>
          <cell r="B2344" t="str">
            <v>CALLE 12C # 29B - 115 Apto 808</v>
          </cell>
          <cell r="C2344" t="str">
            <v>Colseguros</v>
          </cell>
          <cell r="D2344">
            <v>0</v>
          </cell>
          <cell r="E2344" t="str">
            <v>Colseguros</v>
          </cell>
          <cell r="F2344" t="str">
            <v xml:space="preserve">Cali </v>
          </cell>
          <cell r="G2344" t="str">
            <v>NSR -  CALI</v>
          </cell>
          <cell r="H2344" t="str">
            <v>Cll. 10  # 33 - 51 piso  4 Barrio Colseguros</v>
          </cell>
          <cell r="J2344">
            <v>3</v>
          </cell>
          <cell r="K2344">
            <v>10</v>
          </cell>
        </row>
        <row r="2345">
          <cell r="A2345" t="str">
            <v xml:space="preserve">Tatiana Martinez </v>
          </cell>
          <cell r="B2345" t="str">
            <v>El Carmelo, Calle Santa Marta Mz R Lote 11</v>
          </cell>
          <cell r="C2345" t="str">
            <v>El Carmelo</v>
          </cell>
          <cell r="D2345">
            <v>3147271557</v>
          </cell>
          <cell r="E2345" t="str">
            <v>El Carmelo</v>
          </cell>
          <cell r="F2345" t="str">
            <v>CARTAGENA</v>
          </cell>
          <cell r="G2345" t="str">
            <v>Cartagena</v>
          </cell>
          <cell r="H2345" t="str">
            <v>Barrio La Plazuela Carrera 71 # 29 - 236 CC shoping center La plazuela local 16</v>
          </cell>
          <cell r="I2345" t="str">
            <v>Cuarto Turno</v>
          </cell>
          <cell r="J2345">
            <v>3</v>
          </cell>
          <cell r="K2345">
            <v>10</v>
          </cell>
        </row>
        <row r="2346">
          <cell r="A2346" t="str">
            <v xml:space="preserve">Tatiana Martinez </v>
          </cell>
          <cell r="B2346" t="str">
            <v>El Carmelo, Calle Santa Marta Mz R Lote 11</v>
          </cell>
          <cell r="C2346" t="str">
            <v>El Carmelo</v>
          </cell>
          <cell r="D2346">
            <v>3147271557</v>
          </cell>
          <cell r="E2346" t="str">
            <v>El Carmelo</v>
          </cell>
          <cell r="F2346" t="str">
            <v>CARTAGENA</v>
          </cell>
          <cell r="G2346" t="str">
            <v>Cartagena</v>
          </cell>
          <cell r="H2346" t="str">
            <v>Barrio La Plazuela Carrera 71 # 29 - 236 CC shoping center La plazuela local 16</v>
          </cell>
          <cell r="I2346" t="str">
            <v>Cuarto Turno</v>
          </cell>
          <cell r="J2346">
            <v>30</v>
          </cell>
          <cell r="K2346">
            <v>16</v>
          </cell>
        </row>
        <row r="2347">
          <cell r="A2347" t="str">
            <v>TEOFILA HINOJOSA</v>
          </cell>
          <cell r="B2347" t="str">
            <v>CARRERA 21 N. 36 - 40- SOACHA</v>
          </cell>
          <cell r="C2347" t="str">
            <v>INTERMUNICIPAL</v>
          </cell>
          <cell r="D2347">
            <v>0</v>
          </cell>
          <cell r="E2347" t="str">
            <v>Rincon de SantaFé (sohacha)</v>
          </cell>
          <cell r="F2347" t="str">
            <v>Bogota</v>
          </cell>
          <cell r="G2347" t="str">
            <v>San Jose</v>
          </cell>
          <cell r="H2347" t="str">
            <v>Cll. 10 # 18-75 piso 3</v>
          </cell>
          <cell r="J2347">
            <v>30</v>
          </cell>
          <cell r="K2347">
            <v>16</v>
          </cell>
        </row>
        <row r="2348">
          <cell r="A2348" t="str">
            <v>TEOFILA HINOJOSA</v>
          </cell>
          <cell r="B2348" t="str">
            <v>CARRERA 21 N. 36 - 40- SOACHA</v>
          </cell>
          <cell r="C2348" t="str">
            <v>INTERMUNICIPAL</v>
          </cell>
          <cell r="D2348">
            <v>0</v>
          </cell>
          <cell r="E2348" t="str">
            <v>Rincon de SantaFé (sohacha)</v>
          </cell>
          <cell r="F2348" t="str">
            <v>Bogota</v>
          </cell>
          <cell r="G2348" t="str">
            <v>San Jose</v>
          </cell>
          <cell r="H2348" t="str">
            <v>Cll. 10 # 18-75 piso 3</v>
          </cell>
          <cell r="J2348">
            <v>0</v>
          </cell>
          <cell r="K2348">
            <v>0</v>
          </cell>
        </row>
        <row r="2349">
          <cell r="A2349" t="str">
            <v xml:space="preserve">TERESA  PATIÑO </v>
          </cell>
          <cell r="B2349" t="str">
            <v>Carrera 68 # 20 - 30 B/ la Hacienda</v>
          </cell>
          <cell r="C2349">
            <v>0</v>
          </cell>
          <cell r="D2349">
            <v>3174215928</v>
          </cell>
          <cell r="E2349">
            <v>0</v>
          </cell>
          <cell r="F2349" t="str">
            <v>Cali</v>
          </cell>
          <cell r="G2349" t="str">
            <v>IMBANACO</v>
          </cell>
          <cell r="H2349" t="str">
            <v>Cll. 5B 4  # 38 -123</v>
          </cell>
          <cell r="J2349">
            <v>0</v>
          </cell>
          <cell r="K2349">
            <v>0</v>
          </cell>
        </row>
        <row r="2350">
          <cell r="A2350" t="str">
            <v xml:space="preserve">TERESA  PATIÑO </v>
          </cell>
          <cell r="B2350" t="str">
            <v>Carrera 68 # 20 - 30 B/ la Hacienda</v>
          </cell>
          <cell r="C2350">
            <v>0</v>
          </cell>
          <cell r="D2350">
            <v>3174215928</v>
          </cell>
          <cell r="E2350">
            <v>0</v>
          </cell>
          <cell r="F2350" t="str">
            <v>Cali</v>
          </cell>
          <cell r="G2350" t="str">
            <v>IMBANACO</v>
          </cell>
          <cell r="H2350" t="str">
            <v>Cll. 5B 4  # 38 -123</v>
          </cell>
          <cell r="J2350">
            <v>0</v>
          </cell>
          <cell r="K2350">
            <v>0</v>
          </cell>
        </row>
        <row r="2351">
          <cell r="A2351" t="str">
            <v>TERESA DE JESUS DIAZ MORAN</v>
          </cell>
          <cell r="B2351" t="str">
            <v>Vereda Rosario de Inga - Escuela GUAITARILLA/ NARIÑO</v>
          </cell>
          <cell r="C2351" t="e">
            <v>#N/A</v>
          </cell>
          <cell r="D2351" t="str">
            <v>3163859273-3177984034</v>
          </cell>
          <cell r="E2351" t="e">
            <v>#N/A</v>
          </cell>
          <cell r="F2351" t="e">
            <v>#N/A</v>
          </cell>
          <cell r="G2351" t="e">
            <v>#N/A</v>
          </cell>
          <cell r="J2351">
            <v>0</v>
          </cell>
          <cell r="K2351">
            <v>0</v>
          </cell>
        </row>
        <row r="2352">
          <cell r="A2352" t="str">
            <v>TERESA DE JESUS DIAZ MORAN</v>
          </cell>
          <cell r="B2352" t="str">
            <v>Vereda Rosario de Inga - Escuela GUAITARILLA/ NARIÑO</v>
          </cell>
          <cell r="C2352" t="e">
            <v>#N/A</v>
          </cell>
          <cell r="D2352" t="str">
            <v>3163859273-3177984034</v>
          </cell>
          <cell r="E2352" t="e">
            <v>#N/A</v>
          </cell>
          <cell r="F2352" t="e">
            <v>#N/A</v>
          </cell>
          <cell r="G2352" t="e">
            <v>#N/A</v>
          </cell>
          <cell r="J2352" t="str">
            <v>5.2 km</v>
          </cell>
          <cell r="K2352" t="str">
            <v>12 min</v>
          </cell>
        </row>
        <row r="2353">
          <cell r="A2353" t="str">
            <v>TERESA ORTIZ</v>
          </cell>
          <cell r="B2353" t="str">
            <v>AV 19 #3ª-12 SIGLO XXI</v>
          </cell>
          <cell r="C2353" t="str">
            <v>Siglo XXI</v>
          </cell>
          <cell r="D2353">
            <v>0</v>
          </cell>
          <cell r="E2353" t="str">
            <v>Siglo XXI</v>
          </cell>
          <cell r="F2353" t="str">
            <v>Cucuta</v>
          </cell>
          <cell r="G2353" t="str">
            <v>Cucuta</v>
          </cell>
          <cell r="H2353" t="str">
            <v>Calle 14 # 1-37 Barrio La Playa, Centro.</v>
          </cell>
          <cell r="J2353" t="str">
            <v>5.2 km</v>
          </cell>
          <cell r="K2353" t="str">
            <v>12 min</v>
          </cell>
        </row>
        <row r="2354">
          <cell r="A2354" t="str">
            <v>TERESA ORTIZ</v>
          </cell>
          <cell r="B2354" t="str">
            <v>AV 19 #3ª-12 SIGLO XXI</v>
          </cell>
          <cell r="C2354" t="str">
            <v>Siglo XXI</v>
          </cell>
          <cell r="D2354">
            <v>0</v>
          </cell>
          <cell r="E2354" t="str">
            <v>Siglo XXI</v>
          </cell>
          <cell r="F2354" t="str">
            <v>Cucuta</v>
          </cell>
          <cell r="G2354" t="str">
            <v>Cucuta</v>
          </cell>
          <cell r="H2354" t="str">
            <v>Calle 14 # 1-37 Barrio La Playa, Centro.</v>
          </cell>
          <cell r="J2354" t="str">
            <v>2,9KM</v>
          </cell>
          <cell r="K2354" t="str">
            <v>10MIN</v>
          </cell>
        </row>
        <row r="2355">
          <cell r="A2355" t="str">
            <v>Thais Valentina Cardona Atencia</v>
          </cell>
          <cell r="B2355" t="str">
            <v xml:space="preserve">Calle 33 # 4 B 50 Manzanares Santa Marta </v>
          </cell>
          <cell r="C2355" t="e">
            <v>#N/A</v>
          </cell>
          <cell r="D2355">
            <v>3012183997</v>
          </cell>
          <cell r="E2355" t="e">
            <v>#N/A</v>
          </cell>
          <cell r="F2355" t="e">
            <v>#N/A</v>
          </cell>
          <cell r="G2355" t="e">
            <v>#N/A</v>
          </cell>
          <cell r="J2355" t="str">
            <v>2,9KM</v>
          </cell>
          <cell r="K2355" t="str">
            <v>10MIN</v>
          </cell>
        </row>
        <row r="2356">
          <cell r="A2356" t="str">
            <v>Thais Valentina Cardona Atencia</v>
          </cell>
          <cell r="B2356" t="str">
            <v xml:space="preserve">Calle 33 # 4 B 50 Manzanares Santa Marta </v>
          </cell>
          <cell r="C2356" t="e">
            <v>#N/A</v>
          </cell>
          <cell r="D2356">
            <v>3012183997</v>
          </cell>
          <cell r="E2356" t="e">
            <v>#N/A</v>
          </cell>
          <cell r="F2356" t="e">
            <v>#N/A</v>
          </cell>
          <cell r="G2356" t="e">
            <v>#N/A</v>
          </cell>
          <cell r="J2356">
            <v>0</v>
          </cell>
          <cell r="K2356">
            <v>0</v>
          </cell>
        </row>
        <row r="2357">
          <cell r="A2357" t="str">
            <v xml:space="preserve">Thais Valentina Cardona Atencia
</v>
          </cell>
          <cell r="B2357" t="str">
            <v xml:space="preserve">Calle 33 # 4 B 50 Manzanares Santa Marta </v>
          </cell>
          <cell r="C2357" t="e">
            <v>#N/A</v>
          </cell>
          <cell r="D2357">
            <v>3012183997</v>
          </cell>
          <cell r="E2357" t="e">
            <v>#N/A</v>
          </cell>
          <cell r="F2357" t="e">
            <v>#N/A</v>
          </cell>
          <cell r="G2357" t="e">
            <v>#N/A</v>
          </cell>
          <cell r="J2357">
            <v>0</v>
          </cell>
          <cell r="K2357">
            <v>0</v>
          </cell>
        </row>
        <row r="2358">
          <cell r="A2358" t="str">
            <v xml:space="preserve">Thais Valentina Cardona Atencia_x000D_
</v>
          </cell>
          <cell r="B2358" t="str">
            <v xml:space="preserve">Calle 33 # 4 B 50 Manzanares Santa Marta </v>
          </cell>
          <cell r="C2358" t="e">
            <v>#N/A</v>
          </cell>
          <cell r="D2358">
            <v>3012183997</v>
          </cell>
          <cell r="E2358" t="e">
            <v>#N/A</v>
          </cell>
          <cell r="F2358" t="e">
            <v>#N/A</v>
          </cell>
          <cell r="G2358" t="e">
            <v>#N/A</v>
          </cell>
          <cell r="J2358">
            <v>0</v>
          </cell>
          <cell r="K2358">
            <v>0</v>
          </cell>
        </row>
        <row r="2359">
          <cell r="A2359" t="str">
            <v xml:space="preserve">Thais Valentina Cardona Atencia_x000D_
</v>
          </cell>
          <cell r="B2359" t="str">
            <v xml:space="preserve">Calle 33 # 4 B 50 Manzanares Santa Marta </v>
          </cell>
          <cell r="C2359" t="e">
            <v>#N/A</v>
          </cell>
          <cell r="D2359">
            <v>3012183997</v>
          </cell>
          <cell r="E2359" t="e">
            <v>#N/A</v>
          </cell>
          <cell r="F2359" t="e">
            <v>#N/A</v>
          </cell>
          <cell r="G2359" t="e">
            <v>#N/A</v>
          </cell>
          <cell r="J2359" t="str">
            <v>7 km</v>
          </cell>
          <cell r="K2359" t="str">
            <v>20 min</v>
          </cell>
        </row>
        <row r="2360">
          <cell r="A2360" t="str">
            <v>Tito Rafael Almanza</v>
          </cell>
          <cell r="B2360" t="str">
            <v>calle 19 36A 165 salamanca soledad</v>
          </cell>
          <cell r="C2360" t="str">
            <v>salamanca</v>
          </cell>
          <cell r="D2360">
            <v>3024221616</v>
          </cell>
          <cell r="E2360" t="str">
            <v>salamanca</v>
          </cell>
          <cell r="F2360" t="str">
            <v>Soledad</v>
          </cell>
          <cell r="G2360" t="str">
            <v>Murillo</v>
          </cell>
          <cell r="H2360" t="str">
            <v>Calle 45 # 9B - 08</v>
          </cell>
          <cell r="J2360" t="str">
            <v>6.1 km</v>
          </cell>
          <cell r="K2360" t="str">
            <v>14 min</v>
          </cell>
        </row>
        <row r="2361">
          <cell r="A2361" t="str">
            <v>TOCARRUNCHO ECHEVERRIA GLORIA NELLY</v>
          </cell>
          <cell r="B2361" t="str">
            <v>KRA 16 No.3-36C-08</v>
          </cell>
          <cell r="C2361" t="str">
            <v>La Calleja</v>
          </cell>
          <cell r="D2361">
            <v>3212328703</v>
          </cell>
          <cell r="E2361" t="str">
            <v>La Calleja</v>
          </cell>
          <cell r="F2361" t="str">
            <v>Tunja</v>
          </cell>
          <cell r="G2361" t="str">
            <v>Tunja</v>
          </cell>
          <cell r="H2361" t="str">
            <v>Carrera 1B N 46A 18 Urb. Manolete</v>
          </cell>
          <cell r="I2361" t="str">
            <v>Tercer Turno</v>
          </cell>
          <cell r="J2361" t="str">
            <v>6.1 km</v>
          </cell>
          <cell r="K2361" t="str">
            <v>14 min</v>
          </cell>
        </row>
        <row r="2362">
          <cell r="A2362" t="str">
            <v>TOCARRUNCHO ECHEVERRIA GLORIA NELLY</v>
          </cell>
          <cell r="B2362" t="str">
            <v>KRA 16 No.3-36C-08</v>
          </cell>
          <cell r="C2362" t="str">
            <v>La Calleja</v>
          </cell>
          <cell r="D2362">
            <v>3212328703</v>
          </cell>
          <cell r="E2362" t="str">
            <v>La Calleja</v>
          </cell>
          <cell r="F2362" t="str">
            <v>Tunja</v>
          </cell>
          <cell r="G2362" t="str">
            <v>Tunja</v>
          </cell>
          <cell r="H2362" t="str">
            <v>Carrera 1B N 46A 18 Urb. Manolete</v>
          </cell>
          <cell r="I2362" t="str">
            <v>Tercer Turno</v>
          </cell>
          <cell r="J2362" t="str">
            <v>3.8 km</v>
          </cell>
          <cell r="K2362" t="str">
            <v>13 min</v>
          </cell>
        </row>
        <row r="2363">
          <cell r="A2363" t="str">
            <v>TORRES ACEVEDO SANDRA</v>
          </cell>
          <cell r="B2363" t="str">
            <v>AUXILIAR DE ENFERMERIA</v>
          </cell>
          <cell r="C2363" t="str">
            <v>Centro</v>
          </cell>
          <cell r="D2363">
            <v>0</v>
          </cell>
          <cell r="E2363" t="str">
            <v>Centro</v>
          </cell>
          <cell r="F2363" t="str">
            <v>Tunja</v>
          </cell>
          <cell r="G2363" t="str">
            <v>Tunja</v>
          </cell>
          <cell r="H2363" t="str">
            <v>Carrera 1B N 46A 18 Urb. Manolete</v>
          </cell>
          <cell r="J2363" t="str">
            <v>3.8 km</v>
          </cell>
          <cell r="K2363" t="str">
            <v>13 min</v>
          </cell>
        </row>
        <row r="2364">
          <cell r="A2364" t="str">
            <v>TORRES ACEVEDO SANDRA</v>
          </cell>
          <cell r="B2364" t="str">
            <v>AUXILIAR DE ENFERMERIA</v>
          </cell>
          <cell r="C2364" t="str">
            <v>Centro</v>
          </cell>
          <cell r="D2364">
            <v>0</v>
          </cell>
          <cell r="E2364" t="str">
            <v>Centro</v>
          </cell>
          <cell r="F2364" t="str">
            <v>Tunja</v>
          </cell>
          <cell r="G2364" t="str">
            <v>Tunja</v>
          </cell>
          <cell r="H2364" t="str">
            <v>Carrera 1B N 46A 18 Urb. Manolete</v>
          </cell>
          <cell r="J2364" t="str">
            <v>6.2 km</v>
          </cell>
          <cell r="K2364" t="str">
            <v>19 min</v>
          </cell>
        </row>
        <row r="2365">
          <cell r="A2365" t="str">
            <v>TORRES ARENAS ANTONIA MARIA</v>
          </cell>
          <cell r="B2365" t="str">
            <v>Cll 47 # 33 - 90 Chiquinquira</v>
          </cell>
          <cell r="C2365" t="str">
            <v>Chiquinquira</v>
          </cell>
          <cell r="D2365">
            <v>3014775245</v>
          </cell>
          <cell r="E2365" t="str">
            <v>Chiquinquira</v>
          </cell>
          <cell r="F2365" t="str">
            <v>Barranquilla</v>
          </cell>
          <cell r="G2365" t="str">
            <v>Riomar</v>
          </cell>
          <cell r="H2365" t="str">
            <v>Cra. 51 # 82-197</v>
          </cell>
          <cell r="J2365" t="str">
            <v>6.2 km</v>
          </cell>
          <cell r="K2365" t="str">
            <v>19 min</v>
          </cell>
        </row>
        <row r="2366">
          <cell r="A2366" t="str">
            <v>TORRES ARENAS ANTONIA MARIA</v>
          </cell>
          <cell r="B2366" t="str">
            <v>Cll 47 # 33 - 90 Chiquinquira</v>
          </cell>
          <cell r="C2366" t="str">
            <v>Chiquinquira</v>
          </cell>
          <cell r="D2366">
            <v>3014775245</v>
          </cell>
          <cell r="E2366" t="str">
            <v>Chiquinquira</v>
          </cell>
          <cell r="F2366" t="str">
            <v>Barranquilla</v>
          </cell>
          <cell r="G2366" t="str">
            <v>Riomar</v>
          </cell>
          <cell r="H2366" t="str">
            <v>Cra. 51 # 82-197</v>
          </cell>
        </row>
        <row r="2367">
          <cell r="A2367" t="str">
            <v>TRASLADO MAQUINAS (YAMID TORRES)</v>
          </cell>
          <cell r="B2367" t="str">
            <v>Calle 10 No. 5-45 Local 301 - Calle 8 No. 50-19 - Policlinico Calle 8 No. 50-19</v>
          </cell>
          <cell r="C2367" t="str">
            <v xml:space="preserve">NEIVA </v>
          </cell>
          <cell r="D2367" t="str">
            <v xml:space="preserve">AVERIGUAR CON EL CONDUCTOR </v>
          </cell>
          <cell r="E2367" t="str">
            <v xml:space="preserve">NEIVA </v>
          </cell>
          <cell r="F2367" t="str">
            <v xml:space="preserve">NEIVA </v>
          </cell>
          <cell r="G2367" t="str">
            <v xml:space="preserve">NEIVA </v>
          </cell>
          <cell r="H2367" t="str">
            <v>Calle 10 No. 5-45 Local 301</v>
          </cell>
        </row>
        <row r="2368">
          <cell r="A2368" t="str">
            <v>TRASLADO MAQUINAS (YAMID TORRES)</v>
          </cell>
          <cell r="B2368" t="str">
            <v>Calle 10 No. 5-45 Local 301 - Calle 8 No. 50-19 - Policlinico Calle 8 No. 50-19</v>
          </cell>
          <cell r="C2368" t="str">
            <v xml:space="preserve">NEIVA </v>
          </cell>
          <cell r="D2368" t="str">
            <v xml:space="preserve">AVERIGUAR CON EL CONDUCTOR </v>
          </cell>
          <cell r="E2368" t="str">
            <v xml:space="preserve">NEIVA </v>
          </cell>
          <cell r="F2368" t="str">
            <v xml:space="preserve">NEIVA </v>
          </cell>
          <cell r="G2368" t="str">
            <v xml:space="preserve">NEIVA </v>
          </cell>
          <cell r="H2368" t="str">
            <v>Calle 10 No. 5-45 Local 301</v>
          </cell>
          <cell r="J2368" t="str">
            <v>1.3 km</v>
          </cell>
          <cell r="K2368" t="str">
            <v>5 min</v>
          </cell>
        </row>
        <row r="2369">
          <cell r="A2369" t="str">
            <v>TREJOS TREJOS LUZ ANGELA</v>
          </cell>
          <cell r="B2369" t="str">
            <v>Carrera 39 # 7- 10 apto 102 Unidad Nueva Granada</v>
          </cell>
          <cell r="C2369" t="str">
            <v>Templeto</v>
          </cell>
          <cell r="D2369">
            <v>3136928457</v>
          </cell>
          <cell r="E2369" t="str">
            <v>Templeto</v>
          </cell>
          <cell r="F2369" t="str">
            <v>Cali</v>
          </cell>
          <cell r="G2369" t="str">
            <v>Imbanaco</v>
          </cell>
          <cell r="H2369" t="str">
            <v>Cll. 5B 4  # 38 -123</v>
          </cell>
          <cell r="I2369" t="str">
            <v>Tercer Turno</v>
          </cell>
          <cell r="J2369" t="str">
            <v>1.3 km</v>
          </cell>
          <cell r="K2369" t="str">
            <v>5 min</v>
          </cell>
        </row>
        <row r="2370">
          <cell r="A2370" t="str">
            <v>TREJOS TREJOS LUZ ANGELA</v>
          </cell>
          <cell r="B2370" t="str">
            <v>Carrera 39 # 7- 10 apto 102 Unidad Nueva Granada</v>
          </cell>
          <cell r="C2370" t="str">
            <v>Templeto</v>
          </cell>
          <cell r="D2370">
            <v>3136928457</v>
          </cell>
          <cell r="E2370" t="str">
            <v>Templeto</v>
          </cell>
          <cell r="F2370" t="str">
            <v>Cali</v>
          </cell>
          <cell r="G2370" t="str">
            <v>Imbanaco</v>
          </cell>
          <cell r="H2370" t="str">
            <v>Cll. 5B 4  # 38 -123</v>
          </cell>
          <cell r="I2370" t="str">
            <v>Tercer Turno</v>
          </cell>
          <cell r="J2370" t="str">
            <v>2.3 km</v>
          </cell>
          <cell r="K2370" t="str">
            <v>8 min</v>
          </cell>
        </row>
        <row r="2371">
          <cell r="A2371" t="str">
            <v>TRIANA PERICO FAER ANTONIO</v>
          </cell>
          <cell r="B2371" t="str">
            <v>KRA 22 No.19A-16 APTO 202</v>
          </cell>
          <cell r="C2371" t="str">
            <v>San Jose</v>
          </cell>
          <cell r="D2371">
            <v>3103110094</v>
          </cell>
          <cell r="E2371" t="str">
            <v>San Jose</v>
          </cell>
          <cell r="F2371" t="str">
            <v>Duitama</v>
          </cell>
          <cell r="G2371" t="str">
            <v>Duitama</v>
          </cell>
          <cell r="H2371" t="str">
            <v>Calle 9 # 36 - 24 Barrio Sausalito</v>
          </cell>
          <cell r="I2371" t="str">
            <v>Primer Turno</v>
          </cell>
          <cell r="J2371" t="str">
            <v>2.3 km</v>
          </cell>
          <cell r="K2371" t="str">
            <v>8 min</v>
          </cell>
        </row>
        <row r="2372">
          <cell r="A2372" t="str">
            <v>TRIANA PERICO FAER ANTONIO</v>
          </cell>
          <cell r="B2372" t="str">
            <v>KRA 22 No.19A-16 APTO 202</v>
          </cell>
          <cell r="C2372" t="str">
            <v>San Jose</v>
          </cell>
          <cell r="D2372">
            <v>3103110094</v>
          </cell>
          <cell r="E2372" t="str">
            <v>San Jose</v>
          </cell>
          <cell r="F2372" t="str">
            <v>Duitama</v>
          </cell>
          <cell r="G2372" t="str">
            <v>Duitama</v>
          </cell>
          <cell r="H2372" t="str">
            <v>Calle 9 # 36 - 24 Barrio Sausalito</v>
          </cell>
          <cell r="I2372" t="str">
            <v>Primer Turno</v>
          </cell>
          <cell r="J2372" t="str">
            <v>4.2 km</v>
          </cell>
          <cell r="K2372" t="str">
            <v>9 min</v>
          </cell>
        </row>
        <row r="2373">
          <cell r="A2373" t="str">
            <v>TRINIDAD MENDOZA</v>
          </cell>
          <cell r="B2373" t="str">
            <v>CALLE 6 # 9-29 ALTOS DEL PAMPLONITO</v>
          </cell>
          <cell r="C2373" t="str">
            <v>Alto de pamplonita</v>
          </cell>
          <cell r="D2373">
            <v>3208545863</v>
          </cell>
          <cell r="E2373" t="str">
            <v>Alto de pamplonita</v>
          </cell>
          <cell r="F2373" t="str">
            <v>Cucuta</v>
          </cell>
          <cell r="G2373" t="str">
            <v>Cucuta</v>
          </cell>
          <cell r="H2373" t="str">
            <v>Calle 14 # 1-37 Barrio La Playa, Centro.</v>
          </cell>
          <cell r="J2373" t="str">
            <v>4.2 km</v>
          </cell>
          <cell r="K2373" t="str">
            <v>9 min</v>
          </cell>
        </row>
        <row r="2374">
          <cell r="A2374" t="str">
            <v>TRINIDAD MENDOZA</v>
          </cell>
          <cell r="B2374" t="str">
            <v>CALLE 6 # 9-29 ALTOS DEL PAMPLONITO</v>
          </cell>
          <cell r="C2374" t="str">
            <v>Alto de pamplonita</v>
          </cell>
          <cell r="D2374">
            <v>3208545863</v>
          </cell>
          <cell r="E2374" t="str">
            <v>Alto de pamplonita</v>
          </cell>
          <cell r="F2374" t="str">
            <v>Cucuta</v>
          </cell>
          <cell r="G2374" t="str">
            <v>Cucuta</v>
          </cell>
          <cell r="H2374" t="str">
            <v>Calle 14 # 1-37 Barrio La Playa, Centro.</v>
          </cell>
          <cell r="J2374">
            <v>15</v>
          </cell>
          <cell r="K2374" t="str">
            <v>25 min</v>
          </cell>
        </row>
        <row r="2375">
          <cell r="A2375" t="str">
            <v>ULFRAN RHENAL</v>
          </cell>
          <cell r="B2375" t="str">
            <v>CARRERA 16  76A - 21  LOS CEDROS SOLEDAD</v>
          </cell>
          <cell r="C2375" t="str">
            <v xml:space="preserve">LOS CEDROS </v>
          </cell>
          <cell r="D2375" t="str">
            <v>-3022948245</v>
          </cell>
          <cell r="E2375" t="str">
            <v xml:space="preserve">LOS CEDROS </v>
          </cell>
          <cell r="F2375" t="str">
            <v>SOLEDAD</v>
          </cell>
          <cell r="G2375" t="str">
            <v>Riomar</v>
          </cell>
          <cell r="H2375" t="str">
            <v>Cra. 51 # 82-197</v>
          </cell>
          <cell r="J2375">
            <v>0</v>
          </cell>
          <cell r="K2375">
            <v>0</v>
          </cell>
        </row>
        <row r="2376">
          <cell r="A2376" t="str">
            <v>VALENTINA ALVARADO BERROCAL</v>
          </cell>
          <cell r="B2376" t="str">
            <v>Barrio el mango Llanteria Ediz PUEBLO NUEVO/CORDOBA</v>
          </cell>
          <cell r="C2376" t="e">
            <v>#N/A</v>
          </cell>
          <cell r="D2376">
            <v>3146358704</v>
          </cell>
          <cell r="E2376" t="e">
            <v>#N/A</v>
          </cell>
          <cell r="F2376" t="e">
            <v>#N/A</v>
          </cell>
          <cell r="G2376" t="e">
            <v>#N/A</v>
          </cell>
          <cell r="J2376">
            <v>0</v>
          </cell>
          <cell r="K2376">
            <v>0</v>
          </cell>
        </row>
        <row r="2377">
          <cell r="A2377" t="str">
            <v>VALENTINA ALVARADO BERROCAL</v>
          </cell>
          <cell r="B2377" t="str">
            <v>Barrio el mango Llanteria Ediz PUEBLO NUEVO/CORDOBA</v>
          </cell>
          <cell r="C2377" t="e">
            <v>#N/A</v>
          </cell>
          <cell r="D2377">
            <v>3146358704</v>
          </cell>
          <cell r="E2377" t="e">
            <v>#N/A</v>
          </cell>
          <cell r="F2377" t="e">
            <v>#N/A</v>
          </cell>
          <cell r="G2377" t="e">
            <v>#N/A</v>
          </cell>
          <cell r="J2377" t="str">
            <v>32,8KM</v>
          </cell>
          <cell r="K2377" t="str">
            <v>1H</v>
          </cell>
        </row>
        <row r="2378">
          <cell r="A2378" t="str">
            <v>Valentina Bermudez Alzate</v>
          </cell>
          <cell r="B2378" t="str">
            <v>Vereda La Oriental Finca Los Pavos Marsella/Risaralda</v>
          </cell>
          <cell r="C2378" t="e">
            <v>#N/A</v>
          </cell>
          <cell r="D2378">
            <v>3232948448</v>
          </cell>
          <cell r="E2378" t="e">
            <v>#N/A</v>
          </cell>
          <cell r="F2378" t="e">
            <v>#N/A</v>
          </cell>
          <cell r="G2378" t="e">
            <v>#N/A</v>
          </cell>
          <cell r="J2378" t="str">
            <v>32,8KM</v>
          </cell>
          <cell r="K2378" t="str">
            <v>1H</v>
          </cell>
        </row>
        <row r="2379">
          <cell r="A2379" t="str">
            <v>Valentina Bermudez Alzate</v>
          </cell>
          <cell r="B2379" t="str">
            <v>Vereda La Oriental Finca Los Pavos Marsella/Risaralda</v>
          </cell>
          <cell r="C2379" t="e">
            <v>#N/A</v>
          </cell>
          <cell r="D2379">
            <v>3232948448</v>
          </cell>
          <cell r="E2379" t="e">
            <v>#N/A</v>
          </cell>
          <cell r="F2379" t="e">
            <v>#N/A</v>
          </cell>
          <cell r="G2379" t="e">
            <v>#N/A</v>
          </cell>
          <cell r="J2379" t="str">
            <v>23,4KM</v>
          </cell>
          <cell r="K2379" t="str">
            <v>43MIN</v>
          </cell>
        </row>
        <row r="2380">
          <cell r="A2380" t="str">
            <v>VALENTINA GUERRA BARROS</v>
          </cell>
          <cell r="B2380" t="str">
            <v>CRA 25 # 24A-36 Barrio Concor/Malambo. Referencia: Diagonal al segundo ARA. MALAMBO</v>
          </cell>
          <cell r="C2380" t="e">
            <v>#N/A</v>
          </cell>
          <cell r="D2380">
            <v>3106590360</v>
          </cell>
          <cell r="E2380" t="e">
            <v>#N/A</v>
          </cell>
          <cell r="F2380" t="e">
            <v>#N/A</v>
          </cell>
          <cell r="G2380" t="e">
            <v>#N/A</v>
          </cell>
          <cell r="J2380" t="str">
            <v>23,4KM</v>
          </cell>
          <cell r="K2380" t="str">
            <v>43MIN</v>
          </cell>
        </row>
        <row r="2381">
          <cell r="A2381" t="str">
            <v>VALENTINA GUERRA BARROS</v>
          </cell>
          <cell r="B2381" t="str">
            <v>CRA 25 # 24A-36 Barrio Concor/Malambo. Referencia: Diagonal al segundo ARA. MALAMBO</v>
          </cell>
          <cell r="C2381" t="e">
            <v>#N/A</v>
          </cell>
          <cell r="D2381">
            <v>3106590360</v>
          </cell>
          <cell r="E2381" t="e">
            <v>#N/A</v>
          </cell>
          <cell r="F2381" t="e">
            <v>#N/A</v>
          </cell>
          <cell r="G2381" t="e">
            <v>#N/A</v>
          </cell>
          <cell r="J2381">
            <v>0</v>
          </cell>
          <cell r="K2381">
            <v>0</v>
          </cell>
        </row>
        <row r="2382">
          <cell r="A2382" t="str">
            <v xml:space="preserve">VALENTINA GUERRA BARROS </v>
          </cell>
          <cell r="B2382" t="str">
            <v>UNIVERSIDAD EL NORTE BARRANQUILLA</v>
          </cell>
          <cell r="C2382" t="e">
            <v>#N/A</v>
          </cell>
          <cell r="D2382">
            <v>3106590360</v>
          </cell>
          <cell r="E2382" t="e">
            <v>#N/A</v>
          </cell>
          <cell r="F2382" t="e">
            <v>#N/A</v>
          </cell>
          <cell r="G2382" t="e">
            <v>#N/A</v>
          </cell>
          <cell r="J2382">
            <v>0</v>
          </cell>
          <cell r="K2382">
            <v>0</v>
          </cell>
        </row>
        <row r="2383">
          <cell r="A2383" t="str">
            <v xml:space="preserve">VALENTINA GUERRA BARROS </v>
          </cell>
          <cell r="B2383" t="str">
            <v>UNIVERSIDAD EL NORTE BARRANQUILLA</v>
          </cell>
          <cell r="C2383" t="e">
            <v>#N/A</v>
          </cell>
          <cell r="D2383">
            <v>3106590360</v>
          </cell>
          <cell r="E2383" t="e">
            <v>#N/A</v>
          </cell>
          <cell r="F2383" t="e">
            <v>#N/A</v>
          </cell>
          <cell r="G2383" t="e">
            <v>#N/A</v>
          </cell>
          <cell r="J2383" t="str">
            <v>213KM</v>
          </cell>
          <cell r="K2383" t="str">
            <v>4H 9MIN</v>
          </cell>
        </row>
        <row r="2384">
          <cell r="A2384" t="str">
            <v>Valentina Gutierrez Quiceno</v>
          </cell>
          <cell r="B2384" t="str">
            <v>VEREDA KILOMETRO DOS Y MEDIO PUERTO BOYACA</v>
          </cell>
          <cell r="C2384" t="e">
            <v>#N/A</v>
          </cell>
          <cell r="D2384">
            <v>3168260020</v>
          </cell>
          <cell r="E2384" t="e">
            <v>#N/A</v>
          </cell>
          <cell r="F2384" t="e">
            <v>#N/A</v>
          </cell>
          <cell r="G2384" t="e">
            <v>#N/A</v>
          </cell>
          <cell r="J2384" t="str">
            <v>213KM</v>
          </cell>
          <cell r="K2384" t="str">
            <v>4H 9MIN</v>
          </cell>
        </row>
        <row r="2385">
          <cell r="A2385" t="str">
            <v>Valentina Gutierrez Quiceno</v>
          </cell>
          <cell r="B2385" t="str">
            <v>VEREDA KILOMETRO DOS Y MEDIO PUERTO BOYACA</v>
          </cell>
          <cell r="C2385" t="e">
            <v>#N/A</v>
          </cell>
          <cell r="D2385">
            <v>3168260020</v>
          </cell>
          <cell r="E2385" t="e">
            <v>#N/A</v>
          </cell>
          <cell r="F2385" t="e">
            <v>#N/A</v>
          </cell>
          <cell r="G2385" t="e">
            <v>#N/A</v>
          </cell>
          <cell r="J2385">
            <v>0</v>
          </cell>
          <cell r="K2385">
            <v>0</v>
          </cell>
        </row>
        <row r="2386">
          <cell r="A2386" t="str">
            <v>VALENTINA LONDOÑO DUQUE</v>
          </cell>
          <cell r="B2386" t="str">
            <v>CALLE 8 # 5-64 CHINCHINA/CALDAS</v>
          </cell>
          <cell r="C2386" t="e">
            <v>#N/A</v>
          </cell>
          <cell r="D2386">
            <v>3128352836</v>
          </cell>
          <cell r="E2386" t="e">
            <v>#N/A</v>
          </cell>
          <cell r="F2386" t="e">
            <v>#N/A</v>
          </cell>
          <cell r="G2386" t="e">
            <v>#N/A</v>
          </cell>
          <cell r="J2386">
            <v>0</v>
          </cell>
          <cell r="K2386">
            <v>0</v>
          </cell>
        </row>
        <row r="2387">
          <cell r="A2387" t="str">
            <v>VALENTINA LONDOÑO DUQUE</v>
          </cell>
          <cell r="B2387" t="str">
            <v>CALLE 8 # 5-64 CHINCHINA/CALDAS</v>
          </cell>
          <cell r="C2387" t="e">
            <v>#N/A</v>
          </cell>
          <cell r="D2387">
            <v>3128352836</v>
          </cell>
          <cell r="E2387" t="e">
            <v>#N/A</v>
          </cell>
          <cell r="F2387" t="e">
            <v>#N/A</v>
          </cell>
          <cell r="G2387" t="e">
            <v>#N/A</v>
          </cell>
          <cell r="J2387" t="str">
            <v>2,5 km</v>
          </cell>
          <cell r="K2387" t="str">
            <v>10 min</v>
          </cell>
        </row>
        <row r="2388">
          <cell r="A2388" t="str">
            <v>VALENTINA PALACIN</v>
          </cell>
          <cell r="B2388" t="str">
            <v>Cra 3B1 #52 49 Carrizal</v>
          </cell>
          <cell r="C2388" t="str">
            <v>Carrizal</v>
          </cell>
          <cell r="D2388" t="str">
            <v>3043953251  3006115878</v>
          </cell>
          <cell r="E2388" t="str">
            <v>Carrizal</v>
          </cell>
          <cell r="F2388" t="str">
            <v>Barranquilla</v>
          </cell>
          <cell r="G2388" t="str">
            <v>Murillo</v>
          </cell>
          <cell r="H2388" t="str">
            <v>Calle 45 # 9B - 08</v>
          </cell>
          <cell r="J2388" t="str">
            <v>16,1KM</v>
          </cell>
          <cell r="K2388" t="str">
            <v>30MIN</v>
          </cell>
        </row>
        <row r="2389">
          <cell r="A2389" t="str">
            <v>Valentina Paola Rocha Cantillo</v>
          </cell>
          <cell r="B2389" t="str">
            <v xml:space="preserve">carrera 28 A  # 23 149 Ipodromo Soledad Atlantico </v>
          </cell>
          <cell r="C2389" t="e">
            <v>#N/A</v>
          </cell>
          <cell r="D2389" t="str">
            <v>3043304222-3015274281</v>
          </cell>
          <cell r="E2389" t="e">
            <v>#N/A</v>
          </cell>
          <cell r="F2389" t="e">
            <v>#N/A</v>
          </cell>
          <cell r="G2389" t="e">
            <v>#N/A</v>
          </cell>
          <cell r="J2389" t="str">
            <v>16,1KM</v>
          </cell>
          <cell r="K2389" t="str">
            <v>30MIN</v>
          </cell>
        </row>
        <row r="2390">
          <cell r="A2390" t="str">
            <v>Valentina Paola Rocha Cantillo</v>
          </cell>
          <cell r="B2390" t="str">
            <v xml:space="preserve">carrera 28 A  # 23 149 Ipodromo Soledad Atlantico </v>
          </cell>
          <cell r="C2390" t="e">
            <v>#N/A</v>
          </cell>
          <cell r="D2390" t="str">
            <v>3043304222-3015274281</v>
          </cell>
          <cell r="E2390" t="e">
            <v>#N/A</v>
          </cell>
          <cell r="F2390" t="e">
            <v>#N/A</v>
          </cell>
          <cell r="G2390" t="e">
            <v>#N/A</v>
          </cell>
          <cell r="J2390">
            <v>0</v>
          </cell>
          <cell r="K2390">
            <v>0</v>
          </cell>
        </row>
        <row r="2391">
          <cell r="A2391" t="str">
            <v>VALENTINA PERALTA ANGULO</v>
          </cell>
          <cell r="B2391" t="str">
            <v>CARRERA 93 D #6-37 TORRE 14 APTO 201 CIUDAD TINTAL 2 ETAPA 4 BOGOTA D.C</v>
          </cell>
          <cell r="C2391" t="e">
            <v>#N/A</v>
          </cell>
          <cell r="D2391" t="str">
            <v>3142631523-3197634027</v>
          </cell>
          <cell r="E2391" t="e">
            <v>#N/A</v>
          </cell>
          <cell r="F2391" t="e">
            <v>#N/A</v>
          </cell>
          <cell r="G2391" t="e">
            <v>#N/A</v>
          </cell>
          <cell r="J2391">
            <v>0</v>
          </cell>
          <cell r="K2391">
            <v>0</v>
          </cell>
        </row>
        <row r="2392">
          <cell r="A2392" t="str">
            <v>VALENTINA PERALTA ANGULO</v>
          </cell>
          <cell r="B2392" t="str">
            <v>CARRERA 93 D #6-37 TORRE 14 APTO 201 CIUDAD TINTAL 2 ETAPA 4 BOGOTA D.C</v>
          </cell>
          <cell r="C2392" t="e">
            <v>#N/A</v>
          </cell>
          <cell r="D2392" t="str">
            <v>3142631523-3197634027</v>
          </cell>
          <cell r="E2392" t="e">
            <v>#N/A</v>
          </cell>
          <cell r="F2392" t="e">
            <v>#N/A</v>
          </cell>
          <cell r="G2392" t="e">
            <v>#N/A</v>
          </cell>
          <cell r="J2392">
            <v>4</v>
          </cell>
          <cell r="K2392">
            <v>11</v>
          </cell>
        </row>
        <row r="2393">
          <cell r="A2393" t="str">
            <v>VALERIA CORTES</v>
          </cell>
          <cell r="B2393" t="str">
            <v>CALLE 26 D #34-46</v>
          </cell>
          <cell r="C2393" t="str">
            <v xml:space="preserve">Mamatoco </v>
          </cell>
          <cell r="D2393">
            <v>3204335347</v>
          </cell>
          <cell r="E2393" t="str">
            <v xml:space="preserve">Mamatoco </v>
          </cell>
          <cell r="F2393" t="str">
            <v>Santa Marta</v>
          </cell>
          <cell r="G2393" t="str">
            <v>Santa Marta</v>
          </cell>
          <cell r="H2393" t="str">
            <v>Cra.  19 # 11C - 66</v>
          </cell>
          <cell r="I2393" t="str">
            <v>Tercer Turno</v>
          </cell>
          <cell r="J2393">
            <v>4</v>
          </cell>
          <cell r="K2393">
            <v>11</v>
          </cell>
        </row>
        <row r="2394">
          <cell r="A2394" t="str">
            <v>VALERIA CORTES</v>
          </cell>
          <cell r="B2394" t="str">
            <v>CALLE 26 D #34-46</v>
          </cell>
          <cell r="C2394" t="str">
            <v xml:space="preserve">Mamatoco </v>
          </cell>
          <cell r="D2394">
            <v>3204335347</v>
          </cell>
          <cell r="E2394" t="str">
            <v xml:space="preserve">Mamatoco </v>
          </cell>
          <cell r="F2394" t="str">
            <v>Santa Marta</v>
          </cell>
          <cell r="G2394" t="str">
            <v>Santa Marta</v>
          </cell>
          <cell r="H2394" t="str">
            <v>Cra.  19 # 11C - 66</v>
          </cell>
          <cell r="I2394" t="str">
            <v>Tercer Turno</v>
          </cell>
          <cell r="J2394" t="str">
            <v>52,1KM</v>
          </cell>
          <cell r="K2394" t="str">
            <v>59MIN</v>
          </cell>
        </row>
        <row r="2395">
          <cell r="A2395" t="str">
            <v>Valery Alejandra Arias</v>
          </cell>
          <cell r="B2395" t="str">
            <v>Calle 8 # 5-41 Los Almendros Obando Valle</v>
          </cell>
          <cell r="C2395" t="e">
            <v>#N/A</v>
          </cell>
          <cell r="D2395" t="str">
            <v>3127635777-3114340156</v>
          </cell>
          <cell r="E2395" t="e">
            <v>#N/A</v>
          </cell>
          <cell r="F2395" t="e">
            <v>#N/A</v>
          </cell>
          <cell r="G2395" t="e">
            <v>#N/A</v>
          </cell>
          <cell r="J2395" t="str">
            <v>52,1KM</v>
          </cell>
          <cell r="K2395" t="str">
            <v>59MIN</v>
          </cell>
        </row>
        <row r="2396">
          <cell r="A2396" t="str">
            <v>Valery Alejandra Arias</v>
          </cell>
          <cell r="B2396" t="str">
            <v>Calle 8 # 5-41 Los Almendros Obando Valle</v>
          </cell>
          <cell r="C2396" t="e">
            <v>#N/A</v>
          </cell>
          <cell r="D2396" t="str">
            <v>3127635777-3114340156</v>
          </cell>
          <cell r="E2396" t="e">
            <v>#N/A</v>
          </cell>
          <cell r="F2396" t="e">
            <v>#N/A</v>
          </cell>
          <cell r="G2396" t="e">
            <v>#N/A</v>
          </cell>
          <cell r="J2396" t="str">
            <v>33,4KM</v>
          </cell>
          <cell r="K2396" t="str">
            <v>59MIN</v>
          </cell>
        </row>
        <row r="2397">
          <cell r="A2397" t="str">
            <v>Valery Sofia Saenz Guzman</v>
          </cell>
          <cell r="B2397" t="str">
            <v>CARRERA 19 B # 65 - 28 SUR CASA SAN FRANCISO BOGOTA</v>
          </cell>
          <cell r="C2397" t="e">
            <v>#N/A</v>
          </cell>
          <cell r="D2397">
            <v>3114666403</v>
          </cell>
          <cell r="E2397" t="e">
            <v>#N/A</v>
          </cell>
          <cell r="F2397" t="e">
            <v>#N/A</v>
          </cell>
          <cell r="G2397" t="e">
            <v>#N/A</v>
          </cell>
          <cell r="J2397" t="str">
            <v>33,4KM</v>
          </cell>
          <cell r="K2397" t="str">
            <v>59MIN</v>
          </cell>
        </row>
        <row r="2398">
          <cell r="A2398" t="str">
            <v>Valery Sofia Saenz Guzman</v>
          </cell>
          <cell r="B2398" t="str">
            <v>CARRERA 19 B # 65 - 28 SUR CASA SAN FRANCISO BOGOTA</v>
          </cell>
          <cell r="C2398" t="e">
            <v>#N/A</v>
          </cell>
          <cell r="D2398">
            <v>3114666403</v>
          </cell>
          <cell r="E2398" t="e">
            <v>#N/A</v>
          </cell>
          <cell r="F2398" t="e">
            <v>#N/A</v>
          </cell>
          <cell r="G2398" t="e">
            <v>#N/A</v>
          </cell>
          <cell r="J2398">
            <v>17</v>
          </cell>
          <cell r="K2398">
            <v>28</v>
          </cell>
        </row>
        <row r="2399">
          <cell r="A2399" t="str">
            <v>VANEGAS GIRALDO LUCELIDA</v>
          </cell>
          <cell r="B2399" t="str">
            <v>BARRIO VILLA JULIANA MANZ D CASA 2 ETAPA 2  MONTENEGRO (Municipio)</v>
          </cell>
          <cell r="C2399" t="str">
            <v>INTERMUNICIPAL</v>
          </cell>
          <cell r="D2399">
            <v>3117437177</v>
          </cell>
          <cell r="E2399" t="str">
            <v>montenegro</v>
          </cell>
          <cell r="F2399" t="str">
            <v>Armenia</v>
          </cell>
          <cell r="G2399" t="str">
            <v>Armenia</v>
          </cell>
          <cell r="H2399" t="str">
            <v>Cll. 23 Norte # 14-59 piso 2</v>
          </cell>
          <cell r="I2399" t="str">
            <v>Primer Turno</v>
          </cell>
          <cell r="J2399">
            <v>17</v>
          </cell>
          <cell r="K2399">
            <v>28</v>
          </cell>
        </row>
        <row r="2400">
          <cell r="A2400" t="str">
            <v>VANEGAS GIRALDO LUCELIDA</v>
          </cell>
          <cell r="B2400" t="str">
            <v>BARRIO VILLA JULIANA MANZ D CASA 2 ETAPA 2  MONTENEGRO (Municipio)</v>
          </cell>
          <cell r="C2400" t="str">
            <v>INTERMUNICIPAL</v>
          </cell>
          <cell r="D2400">
            <v>3117437177</v>
          </cell>
          <cell r="E2400" t="str">
            <v>montenegro</v>
          </cell>
          <cell r="F2400" t="str">
            <v>Armenia</v>
          </cell>
          <cell r="G2400" t="str">
            <v>Armenia</v>
          </cell>
          <cell r="H2400" t="str">
            <v>Cll. 23 Norte # 14-59 piso 2</v>
          </cell>
          <cell r="I2400" t="str">
            <v>Primer Turno</v>
          </cell>
          <cell r="J2400" t="str">
            <v>6.3</v>
          </cell>
          <cell r="K2400">
            <v>21</v>
          </cell>
        </row>
        <row r="2401">
          <cell r="A2401" t="str">
            <v>VANESA ARANGO</v>
          </cell>
          <cell r="B2401" t="str">
            <v xml:space="preserve">Carrera 40c#49-22 </v>
          </cell>
          <cell r="C2401" t="str">
            <v>Barrio el Vallado</v>
          </cell>
          <cell r="D2401">
            <v>3008129175</v>
          </cell>
          <cell r="E2401" t="str">
            <v>Barrio el Vallado</v>
          </cell>
          <cell r="F2401" t="str">
            <v>CALI</v>
          </cell>
          <cell r="G2401" t="str">
            <v>Imbanaco</v>
          </cell>
          <cell r="J2401" t="str">
            <v>6.3</v>
          </cell>
          <cell r="K2401">
            <v>21</v>
          </cell>
        </row>
        <row r="2402">
          <cell r="A2402" t="str">
            <v>VANESA ARANGO</v>
          </cell>
          <cell r="B2402" t="str">
            <v xml:space="preserve">Carrera 40c#49-22 </v>
          </cell>
          <cell r="C2402" t="str">
            <v>Barrio el Vallado</v>
          </cell>
          <cell r="D2402">
            <v>3008129175</v>
          </cell>
          <cell r="E2402" t="str">
            <v>Barrio el Vallado</v>
          </cell>
          <cell r="F2402" t="str">
            <v>CALI</v>
          </cell>
          <cell r="G2402" t="str">
            <v>Imbanaco</v>
          </cell>
          <cell r="J2402" t="str">
            <v>13KM</v>
          </cell>
          <cell r="K2402" t="str">
            <v>20MIN</v>
          </cell>
        </row>
        <row r="2403">
          <cell r="A2403" t="str">
            <v>Vanesa Garcia Giraldo</v>
          </cell>
          <cell r="B2403" t="str">
            <v>CLL 69#  57-21 PACHELI BELLO</v>
          </cell>
          <cell r="C2403" t="e">
            <v>#N/A</v>
          </cell>
          <cell r="D2403" t="str">
            <v>3218976460-3127601525-4563907</v>
          </cell>
          <cell r="E2403" t="e">
            <v>#N/A</v>
          </cell>
          <cell r="F2403" t="e">
            <v>#N/A</v>
          </cell>
          <cell r="G2403" t="e">
            <v>#N/A</v>
          </cell>
          <cell r="J2403" t="str">
            <v>13KM</v>
          </cell>
          <cell r="K2403" t="str">
            <v>20MIN</v>
          </cell>
        </row>
        <row r="2404">
          <cell r="A2404" t="str">
            <v xml:space="preserve">Vanesa Garcia Giraldo      </v>
          </cell>
          <cell r="B2404" t="str">
            <v>CLL 69#  57-21 PACHELI BELLO</v>
          </cell>
          <cell r="C2404" t="e">
            <v>#N/A</v>
          </cell>
          <cell r="D2404" t="str">
            <v>3218976460-3127601525-4563907</v>
          </cell>
          <cell r="E2404" t="e">
            <v>#N/A</v>
          </cell>
          <cell r="F2404" t="e">
            <v>#N/A</v>
          </cell>
          <cell r="G2404" t="e">
            <v>#N/A</v>
          </cell>
          <cell r="J2404" t="str">
            <v>13KM</v>
          </cell>
          <cell r="K2404" t="str">
            <v>20MIN</v>
          </cell>
        </row>
        <row r="2405">
          <cell r="A2405" t="str">
            <v xml:space="preserve">Vanesa Garcia Giraldo                         </v>
          </cell>
          <cell r="B2405" t="str">
            <v>CLL 69#  57-21 PACHELI BELLO</v>
          </cell>
          <cell r="C2405" t="e">
            <v>#N/A</v>
          </cell>
          <cell r="D2405" t="str">
            <v>3218976460-3127601525-4563907</v>
          </cell>
          <cell r="E2405" t="e">
            <v>#N/A</v>
          </cell>
          <cell r="F2405" t="e">
            <v>#N/A</v>
          </cell>
          <cell r="G2405" t="e">
            <v>#N/A</v>
          </cell>
          <cell r="J2405" t="str">
            <v>13KM</v>
          </cell>
          <cell r="K2405" t="str">
            <v>20MIN</v>
          </cell>
        </row>
        <row r="2406">
          <cell r="A2406" t="str">
            <v xml:space="preserve">Vanesa Garcia Giraldo                          </v>
          </cell>
          <cell r="B2406" t="str">
            <v>CLL 69#  57-21 PACHELI BELLO</v>
          </cell>
          <cell r="C2406" t="e">
            <v>#N/A</v>
          </cell>
          <cell r="D2406" t="str">
            <v>3218976460-3127601525-4563907</v>
          </cell>
          <cell r="E2406" t="e">
            <v>#N/A</v>
          </cell>
          <cell r="F2406" t="e">
            <v>#N/A</v>
          </cell>
          <cell r="G2406" t="e">
            <v>#N/A</v>
          </cell>
          <cell r="J2406" t="str">
            <v>13KM</v>
          </cell>
          <cell r="K2406" t="str">
            <v>20MIN</v>
          </cell>
        </row>
        <row r="2407">
          <cell r="A2407" t="str">
            <v xml:space="preserve">Vanesa Garcia Giraldo                          </v>
          </cell>
          <cell r="B2407" t="str">
            <v>CLL 69#  57-21 PACHELI BELLO</v>
          </cell>
          <cell r="C2407" t="e">
            <v>#N/A</v>
          </cell>
          <cell r="D2407" t="str">
            <v>3218976460-3127601525-4563907</v>
          </cell>
          <cell r="E2407" t="e">
            <v>#N/A</v>
          </cell>
          <cell r="F2407" t="e">
            <v>#N/A</v>
          </cell>
          <cell r="G2407" t="e">
            <v>#N/A</v>
          </cell>
          <cell r="J2407">
            <v>12</v>
          </cell>
          <cell r="K2407">
            <v>15</v>
          </cell>
        </row>
        <row r="2408">
          <cell r="A2408" t="str">
            <v>Vanesa Leon</v>
          </cell>
          <cell r="B2408" t="str">
            <v>Alto del medio Rionegro</v>
          </cell>
          <cell r="C2408" t="str">
            <v>Alto del medio</v>
          </cell>
          <cell r="D2408">
            <v>0</v>
          </cell>
          <cell r="E2408" t="str">
            <v>Alto del medio</v>
          </cell>
          <cell r="F2408" t="str">
            <v xml:space="preserve">Rionegro </v>
          </cell>
          <cell r="G2408" t="str">
            <v>Clinica somer</v>
          </cell>
          <cell r="H2408" t="str">
            <v>Cll. 38 # 54 A - 35 piso 4 Rionegro</v>
          </cell>
          <cell r="I2408" t="str">
            <v>Tercer Turno</v>
          </cell>
          <cell r="J2408">
            <v>12</v>
          </cell>
          <cell r="K2408">
            <v>15</v>
          </cell>
        </row>
        <row r="2409">
          <cell r="A2409" t="str">
            <v>Vanesa Leon</v>
          </cell>
          <cell r="B2409" t="str">
            <v>Alto del medio Rionegro</v>
          </cell>
          <cell r="C2409" t="str">
            <v>Alto del medio</v>
          </cell>
          <cell r="D2409">
            <v>0</v>
          </cell>
          <cell r="E2409" t="str">
            <v>Alto del medio</v>
          </cell>
          <cell r="F2409" t="str">
            <v xml:space="preserve">Rionegro </v>
          </cell>
          <cell r="G2409" t="str">
            <v>Clinica somer</v>
          </cell>
          <cell r="H2409" t="str">
            <v>Cll. 38 # 54 A - 35 piso 4 Rionegro</v>
          </cell>
          <cell r="I2409" t="str">
            <v>Tercer Turno</v>
          </cell>
          <cell r="J2409">
            <v>14</v>
          </cell>
          <cell r="K2409">
            <v>24</v>
          </cell>
        </row>
        <row r="2410">
          <cell r="A2410" t="str">
            <v>Vanessa Bojaca CLL 161 # 7g-36</v>
          </cell>
          <cell r="B2410" t="str">
            <v>Calle 70 # 118 B -07</v>
          </cell>
          <cell r="C2410" t="str">
            <v>Engativa barrio la fadena</v>
          </cell>
          <cell r="D2410">
            <v>0</v>
          </cell>
          <cell r="E2410" t="str">
            <v>Engativa barrio la fadena</v>
          </cell>
          <cell r="F2410" t="str">
            <v>Bogota</v>
          </cell>
          <cell r="G2410" t="str">
            <v>Fmexpress Bogotá</v>
          </cell>
          <cell r="H2410" t="str">
            <v>BOGOTA CLL 161 # 7G-36</v>
          </cell>
          <cell r="J2410">
            <v>14</v>
          </cell>
          <cell r="K2410">
            <v>24</v>
          </cell>
        </row>
        <row r="2411">
          <cell r="A2411" t="str">
            <v>Vanessa Bojaca CLL 161 # 7g-36</v>
          </cell>
          <cell r="B2411" t="str">
            <v>Calle 70 # 118 B -07</v>
          </cell>
          <cell r="C2411" t="str">
            <v>Engativa barrio la fadena</v>
          </cell>
          <cell r="D2411">
            <v>0</v>
          </cell>
          <cell r="E2411" t="str">
            <v>Engativa barrio la fadena</v>
          </cell>
          <cell r="F2411" t="str">
            <v>Bogota</v>
          </cell>
          <cell r="G2411" t="str">
            <v>Fmexpress Bogotá</v>
          </cell>
          <cell r="H2411" t="str">
            <v>BOGOTA CLL 161 # 7G-36</v>
          </cell>
          <cell r="J2411" t="str">
            <v>8.6</v>
          </cell>
          <cell r="K2411">
            <v>23</v>
          </cell>
        </row>
        <row r="2412">
          <cell r="A2412" t="str">
            <v>Vanessa Villamil Pineda</v>
          </cell>
          <cell r="B2412" t="str">
            <v>Carrera 2 # 190a - 12</v>
          </cell>
          <cell r="C2412" t="str">
            <v>La estrella norte</v>
          </cell>
          <cell r="D2412">
            <v>3195527708</v>
          </cell>
          <cell r="E2412" t="str">
            <v>La estrella norte</v>
          </cell>
          <cell r="F2412" t="str">
            <v xml:space="preserve">Bogota </v>
          </cell>
          <cell r="G2412" t="str">
            <v>Horizonte</v>
          </cell>
          <cell r="J2412" t="str">
            <v>8.6</v>
          </cell>
          <cell r="K2412">
            <v>23</v>
          </cell>
        </row>
        <row r="2413">
          <cell r="A2413" t="str">
            <v>Vanessa Villamil Pineda</v>
          </cell>
          <cell r="B2413" t="str">
            <v>Carrera 2 # 190a - 12</v>
          </cell>
          <cell r="C2413" t="str">
            <v>La estrella norte</v>
          </cell>
          <cell r="D2413">
            <v>3195527708</v>
          </cell>
          <cell r="E2413" t="str">
            <v>La estrella norte</v>
          </cell>
          <cell r="F2413" t="str">
            <v xml:space="preserve">Bogota </v>
          </cell>
          <cell r="G2413" t="str">
            <v>Horizonte</v>
          </cell>
          <cell r="H2413" t="str">
            <v>Av. Cll 134 # 7b- 83 Edificio el Bosque piso 2 Consultorio 2018</v>
          </cell>
          <cell r="J2413">
            <v>19</v>
          </cell>
          <cell r="K2413" t="str">
            <v>1h3min</v>
          </cell>
        </row>
        <row r="2414">
          <cell r="A2414" t="str">
            <v xml:space="preserve">VARGAS SANTANA PATRICIA </v>
          </cell>
          <cell r="B2414" t="str">
            <v>Cl 40  B Sur #12A 80</v>
          </cell>
          <cell r="C2414" t="str">
            <v>Bario Rafael Uribe La Resurrección</v>
          </cell>
          <cell r="D2414">
            <v>3212443978</v>
          </cell>
          <cell r="E2414" t="str">
            <v>Bario Rafael Uribe La Resurrección</v>
          </cell>
          <cell r="F2414" t="str">
            <v>BOGOTÁ</v>
          </cell>
          <cell r="G2414" t="str">
            <v xml:space="preserve">Dorado </v>
          </cell>
          <cell r="H2414" t="str">
            <v>Diagonal 82 Bis # 85 - 90</v>
          </cell>
          <cell r="J2414">
            <v>16</v>
          </cell>
          <cell r="K2414">
            <v>28</v>
          </cell>
        </row>
        <row r="2415">
          <cell r="A2415" t="str">
            <v>VAZQUEZ FRANCO ANA ISABEL</v>
          </cell>
          <cell r="B2415" t="str">
            <v>VEREDA TITINA VIA EL EDEN CHALET LA NANA - LA TEBAIDA</v>
          </cell>
          <cell r="C2415" t="str">
            <v>INTERMUNICIPAL</v>
          </cell>
          <cell r="D2415">
            <v>0</v>
          </cell>
          <cell r="E2415" t="str">
            <v>vereda titina</v>
          </cell>
          <cell r="F2415" t="str">
            <v>Armenia</v>
          </cell>
          <cell r="G2415" t="str">
            <v>Armenia</v>
          </cell>
          <cell r="H2415" t="str">
            <v>Cll. 23 Norte # 14-59 piso 2</v>
          </cell>
          <cell r="J2415">
            <v>16</v>
          </cell>
          <cell r="K2415">
            <v>28</v>
          </cell>
        </row>
        <row r="2416">
          <cell r="A2416" t="str">
            <v>VAZQUEZ FRANCO ANA ISABEL</v>
          </cell>
          <cell r="B2416" t="str">
            <v>VEREDA TITINA VIA EL EDEN CHALET LA NANA - LA TEBAIDA</v>
          </cell>
          <cell r="C2416" t="str">
            <v>INTERMUNICIPAL</v>
          </cell>
          <cell r="D2416">
            <v>0</v>
          </cell>
          <cell r="E2416" t="str">
            <v>vereda titina</v>
          </cell>
          <cell r="F2416" t="str">
            <v>Armenia</v>
          </cell>
          <cell r="G2416" t="str">
            <v>Armenia</v>
          </cell>
          <cell r="H2416" t="str">
            <v>Cll. 23 Norte # 14-59 piso 2</v>
          </cell>
          <cell r="J2416" t="str">
            <v>1.4 km</v>
          </cell>
          <cell r="K2416" t="str">
            <v>6 min</v>
          </cell>
        </row>
        <row r="2417">
          <cell r="A2417" t="str">
            <v>VEGA CORREA LUISA ALEXANDRA</v>
          </cell>
          <cell r="B2417" t="str">
            <v>KRA 40 No.22-193</v>
          </cell>
          <cell r="C2417" t="str">
            <v>San Cayetano</v>
          </cell>
          <cell r="D2417">
            <v>3132076552</v>
          </cell>
          <cell r="E2417" t="str">
            <v>San Cayetano</v>
          </cell>
          <cell r="F2417" t="str">
            <v>Duitama</v>
          </cell>
          <cell r="G2417" t="str">
            <v>Duitama</v>
          </cell>
          <cell r="H2417" t="str">
            <v>Calle 9 # 36 - 24 Barrio Sausalito</v>
          </cell>
          <cell r="I2417" t="str">
            <v>Primer Turno</v>
          </cell>
          <cell r="J2417" t="str">
            <v>1.4 km</v>
          </cell>
          <cell r="K2417" t="str">
            <v>6 min</v>
          </cell>
        </row>
        <row r="2418">
          <cell r="A2418" t="str">
            <v>VEGA CORREA LUISA ALEXANDRA</v>
          </cell>
          <cell r="B2418" t="str">
            <v>KRA 40 No.22-193</v>
          </cell>
          <cell r="C2418" t="str">
            <v>San Cayetano</v>
          </cell>
          <cell r="D2418">
            <v>3132076552</v>
          </cell>
          <cell r="E2418" t="str">
            <v>San Cayetano</v>
          </cell>
          <cell r="F2418" t="str">
            <v>Duitama</v>
          </cell>
          <cell r="G2418" t="str">
            <v>Duitama</v>
          </cell>
          <cell r="H2418" t="str">
            <v>Calle 9 # 36 - 24 Barrio Sausalito</v>
          </cell>
          <cell r="I2418" t="str">
            <v>Primer Turno</v>
          </cell>
          <cell r="J2418" t="str">
            <v>5.7 km</v>
          </cell>
          <cell r="K2418" t="str">
            <v>14 min</v>
          </cell>
        </row>
        <row r="2419">
          <cell r="A2419" t="str">
            <v>VEGA CUELLO SULEIMA YULIETH</v>
          </cell>
          <cell r="B2419" t="str">
            <v>CALLE 4B # 19C - 19 TORRE 1 APTO 302 CONJUNTO CERRADO CITARINGA</v>
          </cell>
          <cell r="C2419" t="str">
            <v>Citaringa</v>
          </cell>
          <cell r="D2419">
            <v>3017647622</v>
          </cell>
          <cell r="E2419" t="str">
            <v>Citaringa</v>
          </cell>
          <cell r="F2419" t="str">
            <v>Valledupar</v>
          </cell>
          <cell r="G2419" t="str">
            <v>Valledupar</v>
          </cell>
          <cell r="H2419" t="str">
            <v>Carrera 7A # 28-62
Barrio 12 de Octubre</v>
          </cell>
          <cell r="I2419" t="str">
            <v>Primer Turno</v>
          </cell>
          <cell r="J2419" t="str">
            <v>5.7 km</v>
          </cell>
          <cell r="K2419" t="str">
            <v>14 min</v>
          </cell>
        </row>
        <row r="2420">
          <cell r="A2420" t="str">
            <v>VEGA CUELLO SULEIMA YULIETH</v>
          </cell>
          <cell r="B2420" t="str">
            <v>CALLE 4B # 19C - 19 TORRE 1 APTO 302 CONJUNTO CERRADO CITARINGA</v>
          </cell>
          <cell r="C2420" t="str">
            <v>Citaringa</v>
          </cell>
          <cell r="D2420">
            <v>3017647622</v>
          </cell>
          <cell r="E2420" t="str">
            <v>Citaringa</v>
          </cell>
          <cell r="F2420" t="str">
            <v>Valledupar</v>
          </cell>
          <cell r="G2420" t="str">
            <v>Valledupar</v>
          </cell>
          <cell r="H2420" t="str">
            <v>Carrera 7A # 28-62
Barrio 12 de Octubre</v>
          </cell>
          <cell r="I2420" t="str">
            <v>Primer Turno</v>
          </cell>
          <cell r="J2420">
            <v>10</v>
          </cell>
          <cell r="K2420">
            <v>17</v>
          </cell>
        </row>
        <row r="2421">
          <cell r="A2421" t="str">
            <v>VELASCO JAIMES ELIANA MARCELA</v>
          </cell>
          <cell r="B2421" t="str">
            <v>Carrera 28 # 11-15 (se traslada a otro municipio)</v>
          </cell>
          <cell r="C2421" t="str">
            <v>INTERMUNICIPAL</v>
          </cell>
          <cell r="D2421">
            <v>3167836722</v>
          </cell>
          <cell r="E2421" t="str">
            <v>villas de san juan</v>
          </cell>
          <cell r="F2421" t="str">
            <v>Bucaramanga</v>
          </cell>
          <cell r="G2421" t="str">
            <v>Foscal</v>
          </cell>
          <cell r="H2421" t="str">
            <v>Cra. 24 # 154-106 Centro Médico Ardila Lule Torre B. Piso 12</v>
          </cell>
          <cell r="I2421" t="str">
            <v>Primer Turno</v>
          </cell>
          <cell r="J2421">
            <v>10</v>
          </cell>
          <cell r="K2421">
            <v>17</v>
          </cell>
        </row>
        <row r="2422">
          <cell r="A2422" t="str">
            <v>VELASCO JAIMES ELIANA MARCELA</v>
          </cell>
          <cell r="B2422" t="str">
            <v>Carrera 28 # 11-15 (se traslada a otro municipio)</v>
          </cell>
          <cell r="C2422" t="str">
            <v>INTERMUNICIPAL</v>
          </cell>
          <cell r="D2422">
            <v>3167836722</v>
          </cell>
          <cell r="E2422" t="str">
            <v>villas de san juan</v>
          </cell>
          <cell r="F2422" t="str">
            <v>Bucaramanga</v>
          </cell>
          <cell r="G2422" t="str">
            <v>Foscal</v>
          </cell>
          <cell r="H2422" t="str">
            <v>Cra. 24 # 154-106 Centro Médico Ardila Lule Torre B. Piso 12</v>
          </cell>
          <cell r="I2422" t="str">
            <v>Primer Turno</v>
          </cell>
          <cell r="J2422">
            <v>8</v>
          </cell>
          <cell r="K2422" t="str">
            <v>35min</v>
          </cell>
        </row>
        <row r="2423">
          <cell r="A2423" t="str">
            <v xml:space="preserve">VELASCO RUIZ ESTEFANIA </v>
          </cell>
          <cell r="B2423" t="str">
            <v xml:space="preserve">Carrera 91 b # 38 C - 40 </v>
          </cell>
          <cell r="C2423" t="str">
            <v xml:space="preserve">Bella vista - patio bonito </v>
          </cell>
          <cell r="D2423">
            <v>3003312203</v>
          </cell>
          <cell r="E2423" t="str">
            <v xml:space="preserve">Bella vista - patio bonito </v>
          </cell>
          <cell r="F2423" t="str">
            <v>BOGOTÁ</v>
          </cell>
          <cell r="G2423" t="str">
            <v xml:space="preserve">Dorado </v>
          </cell>
          <cell r="H2423" t="str">
            <v>Diagonal 82 Bis # 85 - 90</v>
          </cell>
          <cell r="J2423">
            <v>0</v>
          </cell>
          <cell r="K2423">
            <v>0</v>
          </cell>
        </row>
        <row r="2424">
          <cell r="A2424" t="str">
            <v>VERONICA CASTRO CARDONA</v>
          </cell>
          <cell r="B2424" t="str">
            <v>CONCRETAR CON EL PACIENTE LA UNION/ANTIOQUIA</v>
          </cell>
          <cell r="C2424" t="e">
            <v>#N/A</v>
          </cell>
          <cell r="D2424">
            <v>3178103961</v>
          </cell>
          <cell r="E2424" t="e">
            <v>#N/A</v>
          </cell>
          <cell r="F2424" t="e">
            <v>#N/A</v>
          </cell>
          <cell r="G2424" t="e">
            <v>#N/A</v>
          </cell>
          <cell r="J2424">
            <v>0</v>
          </cell>
          <cell r="K2424">
            <v>0</v>
          </cell>
        </row>
        <row r="2425">
          <cell r="A2425" t="str">
            <v>VERONICA CASTRO CARDONA</v>
          </cell>
          <cell r="B2425" t="str">
            <v>CONCRETAR CON EL PACIENTE LA UNION/ANTIOQUIA</v>
          </cell>
          <cell r="C2425" t="e">
            <v>#N/A</v>
          </cell>
          <cell r="D2425">
            <v>3178103961</v>
          </cell>
          <cell r="E2425" t="e">
            <v>#N/A</v>
          </cell>
          <cell r="F2425" t="e">
            <v>#N/A</v>
          </cell>
          <cell r="G2425" t="e">
            <v>#N/A</v>
          </cell>
          <cell r="J2425">
            <v>0</v>
          </cell>
          <cell r="K2425">
            <v>0</v>
          </cell>
        </row>
        <row r="2426">
          <cell r="A2426" t="str">
            <v>VIANEY DE JESUS BLANDON BUITRAGO</v>
          </cell>
          <cell r="B2426" t="str">
            <v>CALLE 28 C # 21_16 URBANIZACIÓN COLINA TORRE D1 LA CEJA/ANTIOQUIA</v>
          </cell>
          <cell r="C2426" t="e">
            <v>#N/A</v>
          </cell>
          <cell r="D2426">
            <v>3106325557</v>
          </cell>
          <cell r="E2426" t="e">
            <v>#N/A</v>
          </cell>
          <cell r="F2426" t="e">
            <v>#N/A</v>
          </cell>
          <cell r="G2426" t="e">
            <v>#N/A</v>
          </cell>
          <cell r="J2426">
            <v>0</v>
          </cell>
          <cell r="K2426">
            <v>0</v>
          </cell>
        </row>
        <row r="2427">
          <cell r="A2427" t="str">
            <v>VIANEY DE JESUS BLANDON BUITRAGO</v>
          </cell>
          <cell r="B2427" t="str">
            <v>CALLE 28 C # 21_16 URBANIZACIÓN COLINA TORRE D1 LA CEJA/ANTIOQUIA</v>
          </cell>
          <cell r="C2427" t="e">
            <v>#N/A</v>
          </cell>
          <cell r="D2427">
            <v>3106325557</v>
          </cell>
          <cell r="E2427" t="e">
            <v>#N/A</v>
          </cell>
          <cell r="F2427" t="e">
            <v>#N/A</v>
          </cell>
          <cell r="G2427" t="e">
            <v>#N/A</v>
          </cell>
          <cell r="J2427">
            <v>7</v>
          </cell>
          <cell r="K2427">
            <v>18</v>
          </cell>
        </row>
        <row r="2428">
          <cell r="A2428" t="str">
            <v>Vianey Rocha</v>
          </cell>
          <cell r="B2428" t="str">
            <v>Cra 91D # 72 - 159  Urbanización Robledales. Casa 142</v>
          </cell>
          <cell r="C2428" t="str">
            <v>ORDEN PUBLICO</v>
          </cell>
          <cell r="D2428">
            <v>3113033447</v>
          </cell>
          <cell r="E2428" t="str">
            <v>BARRIO ROBLEDO COMUNA7</v>
          </cell>
          <cell r="F2428" t="str">
            <v xml:space="preserve">Medellin </v>
          </cell>
          <cell r="G2428" t="str">
            <v>Belen</v>
          </cell>
          <cell r="H2428" t="str">
            <v>Cra 65B No. 30  - 95 Torre médica, piso 5</v>
          </cell>
          <cell r="I2428" t="str">
            <v>Primer Turno</v>
          </cell>
          <cell r="J2428">
            <v>7</v>
          </cell>
          <cell r="K2428">
            <v>18</v>
          </cell>
        </row>
        <row r="2429">
          <cell r="A2429" t="str">
            <v>Vianey Rocha</v>
          </cell>
          <cell r="B2429" t="str">
            <v>Cra 91D # 72 - 159  Urbanización Robledales. Casa 142</v>
          </cell>
          <cell r="C2429" t="str">
            <v>ORDEN PUBLICO</v>
          </cell>
          <cell r="D2429">
            <v>3113033447</v>
          </cell>
          <cell r="E2429" t="str">
            <v>BARRIO ROBLEDO COMUNA7</v>
          </cell>
          <cell r="F2429" t="str">
            <v xml:space="preserve">Medellin </v>
          </cell>
          <cell r="G2429" t="str">
            <v>Belen</v>
          </cell>
          <cell r="H2429" t="str">
            <v>Cra 65B No. 30  - 95 Torre médica, piso 5</v>
          </cell>
          <cell r="I2429" t="str">
            <v>Primer Turno</v>
          </cell>
          <cell r="J2429" t="str">
            <v>4.3 km</v>
          </cell>
          <cell r="K2429" t="str">
            <v>13 min</v>
          </cell>
        </row>
        <row r="2430">
          <cell r="A2430" t="str">
            <v>Vicente Rivera</v>
          </cell>
          <cell r="B2430" t="str">
            <v>calle 39 18 76</v>
          </cell>
          <cell r="C2430" t="str">
            <v>barrio Chiquinquirá</v>
          </cell>
          <cell r="D2430" t="str">
            <v>3464453 3106336386</v>
          </cell>
          <cell r="E2430" t="str">
            <v>chiquinquira</v>
          </cell>
          <cell r="F2430" t="str">
            <v>Barranquilla</v>
          </cell>
          <cell r="G2430" t="str">
            <v>Murillo</v>
          </cell>
          <cell r="H2430" t="str">
            <v>Calle 45 # 9B - 08</v>
          </cell>
          <cell r="J2430">
            <v>13.4</v>
          </cell>
          <cell r="K2430">
            <v>33</v>
          </cell>
        </row>
        <row r="2431">
          <cell r="A2431" t="str">
            <v xml:space="preserve">VICKYS DIAZ VILLAREAL </v>
          </cell>
          <cell r="B2431" t="str">
            <v xml:space="preserve">CRA 17B # 5-130 </v>
          </cell>
          <cell r="C2431">
            <v>0</v>
          </cell>
          <cell r="D2431">
            <v>3007773018</v>
          </cell>
          <cell r="E2431">
            <v>0</v>
          </cell>
          <cell r="F2431" t="str">
            <v>Barranquilla</v>
          </cell>
          <cell r="G2431" t="str">
            <v>Riomar</v>
          </cell>
          <cell r="H2431" t="str">
            <v>Cra. 51 # 82-197</v>
          </cell>
          <cell r="J2431" t="str">
            <v>31,3KM</v>
          </cell>
          <cell r="K2431" t="str">
            <v>50MIN</v>
          </cell>
        </row>
        <row r="2432">
          <cell r="A2432" t="str">
            <v>VICTOR ALFONSO PEREZ TORRADO</v>
          </cell>
          <cell r="B2432" t="str">
            <v>CARRERA 9 # 20 -64 BARRIO VILLA DEL ROSARIO ABREGO/N DE SANTANDER</v>
          </cell>
          <cell r="C2432" t="e">
            <v>#N/A</v>
          </cell>
          <cell r="D2432" t="str">
            <v>3214907881-3143924744</v>
          </cell>
          <cell r="E2432" t="e">
            <v>#N/A</v>
          </cell>
          <cell r="F2432" t="e">
            <v>#N/A</v>
          </cell>
          <cell r="G2432" t="e">
            <v>#N/A</v>
          </cell>
          <cell r="J2432" t="str">
            <v>31,3KM</v>
          </cell>
          <cell r="K2432" t="str">
            <v>50MIN</v>
          </cell>
        </row>
        <row r="2433">
          <cell r="A2433" t="str">
            <v>VICTOR ALFONSO PEREZ TORRADO</v>
          </cell>
          <cell r="B2433" t="str">
            <v>CARRERA 9 # 20 -64 BARRIO VILLA DEL ROSARIO ABREGO/N DE SANTANDER</v>
          </cell>
          <cell r="C2433" t="e">
            <v>#N/A</v>
          </cell>
          <cell r="D2433" t="str">
            <v>3214907881-3143924744</v>
          </cell>
          <cell r="E2433" t="e">
            <v>#N/A</v>
          </cell>
          <cell r="F2433" t="e">
            <v>#N/A</v>
          </cell>
          <cell r="G2433" t="e">
            <v>#N/A</v>
          </cell>
          <cell r="J2433">
            <v>14</v>
          </cell>
          <cell r="K2433">
            <v>25</v>
          </cell>
        </row>
        <row r="2434">
          <cell r="A2434" t="str">
            <v>VICTOR ALFONSO VASQUEZ</v>
          </cell>
          <cell r="B2434" t="str">
            <v>CALLE 151 C # 115-45 APTO 102 BLOQUE 4  SUBA COMPARTIR</v>
          </cell>
          <cell r="C2434" t="str">
            <v>suba compartir</v>
          </cell>
          <cell r="D2434">
            <v>0</v>
          </cell>
          <cell r="E2434" t="str">
            <v>suba compartir</v>
          </cell>
          <cell r="F2434" t="str">
            <v>Bogota</v>
          </cell>
          <cell r="G2434" t="str">
            <v>Fmexpress Bogotá</v>
          </cell>
          <cell r="H2434" t="str">
            <v>BOGOTA CLL 161 # 7G-36</v>
          </cell>
          <cell r="J2434">
            <v>14</v>
          </cell>
          <cell r="K2434">
            <v>25</v>
          </cell>
        </row>
        <row r="2435">
          <cell r="A2435" t="str">
            <v>VICTOR ALFONSO VASQUEZ</v>
          </cell>
          <cell r="B2435" t="str">
            <v>CALLE 151 C # 115-45 APTO 102 BLOQUE 4  SUBA COMPARTIR</v>
          </cell>
          <cell r="C2435" t="str">
            <v>suba compartir</v>
          </cell>
          <cell r="D2435">
            <v>0</v>
          </cell>
          <cell r="E2435" t="str">
            <v>suba compartir</v>
          </cell>
          <cell r="F2435" t="str">
            <v>Bogota</v>
          </cell>
          <cell r="G2435" t="str">
            <v>Fmexpress Bogotá</v>
          </cell>
          <cell r="H2435" t="str">
            <v>BOGOTA CLL 161 # 7G-36</v>
          </cell>
          <cell r="J2435">
            <v>0</v>
          </cell>
          <cell r="K2435">
            <v>0</v>
          </cell>
        </row>
        <row r="2436">
          <cell r="A2436" t="str">
            <v>VICTOR JOSE BENAVIDES OMANA</v>
          </cell>
          <cell r="B2436" t="str">
            <v>TAMARINDOS CLUB MANZANA P CASA 30 VILLA DEL ROSARIO CUCUTA</v>
          </cell>
          <cell r="C2436" t="e">
            <v>#N/A</v>
          </cell>
          <cell r="D2436" t="str">
            <v>3503322356-315271167</v>
          </cell>
          <cell r="E2436" t="e">
            <v>#N/A</v>
          </cell>
          <cell r="F2436" t="e">
            <v>#N/A</v>
          </cell>
          <cell r="G2436" t="e">
            <v>#N/A</v>
          </cell>
          <cell r="J2436">
            <v>0</v>
          </cell>
          <cell r="K2436">
            <v>0</v>
          </cell>
        </row>
        <row r="2437">
          <cell r="A2437" t="str">
            <v>VICTOR JOSE BENAVIDES OMANA</v>
          </cell>
          <cell r="B2437" t="str">
            <v>TAMARINDOS CLUB MANZANA P CASA 30 VILLA DEL ROSARIO CUCUTA</v>
          </cell>
          <cell r="C2437" t="e">
            <v>#N/A</v>
          </cell>
          <cell r="D2437" t="str">
            <v>3503322356-315271167</v>
          </cell>
          <cell r="E2437" t="e">
            <v>#N/A</v>
          </cell>
          <cell r="F2437" t="e">
            <v>#N/A</v>
          </cell>
          <cell r="G2437" t="e">
            <v>#N/A</v>
          </cell>
          <cell r="J2437" t="str">
            <v>31,3KM</v>
          </cell>
          <cell r="K2437" t="str">
            <v>50MIN</v>
          </cell>
        </row>
        <row r="2438">
          <cell r="A2438" t="str">
            <v>VICTOR MANUEL PACHECO JACOME</v>
          </cell>
          <cell r="B2438" t="str">
            <v>CALLE 6 # 5 - 34 BARRIO DIVINO NIÑO ABREGO/N DE SANTANDER</v>
          </cell>
          <cell r="C2438" t="e">
            <v>#N/A</v>
          </cell>
          <cell r="D2438">
            <v>3103810865</v>
          </cell>
          <cell r="E2438" t="e">
            <v>#N/A</v>
          </cell>
          <cell r="F2438" t="e">
            <v>#N/A</v>
          </cell>
          <cell r="G2438" t="e">
            <v>#N/A</v>
          </cell>
          <cell r="J2438" t="str">
            <v>31,3KM</v>
          </cell>
          <cell r="K2438" t="str">
            <v>50MIN</v>
          </cell>
        </row>
        <row r="2439">
          <cell r="A2439" t="str">
            <v>VICTOR MANUEL PACHECO JACOME</v>
          </cell>
          <cell r="B2439" t="str">
            <v>CALLE 6 # 5 - 34 BARRIO DIVINO NIÑO ABREGO/N DE SANTANDER</v>
          </cell>
          <cell r="C2439" t="e">
            <v>#N/A</v>
          </cell>
          <cell r="D2439">
            <v>3103810865</v>
          </cell>
          <cell r="E2439" t="e">
            <v>#N/A</v>
          </cell>
          <cell r="F2439" t="e">
            <v>#N/A</v>
          </cell>
          <cell r="G2439" t="e">
            <v>#N/A</v>
          </cell>
          <cell r="J2439">
            <v>0</v>
          </cell>
          <cell r="K2439" t="e">
            <v>#N/A</v>
          </cell>
        </row>
        <row r="2440">
          <cell r="A2440" t="str">
            <v>VICTOR SAMIR TORRES</v>
          </cell>
          <cell r="B2440" t="str">
            <v>BOGOTA</v>
          </cell>
          <cell r="C2440" t="str">
            <v>BOGOTA</v>
          </cell>
          <cell r="D2440" t="str">
            <v>301 5702253</v>
          </cell>
          <cell r="E2440" t="str">
            <v>Calle 134 7B 83 EDF EL BOSQUE</v>
          </cell>
          <cell r="F2440" t="str">
            <v xml:space="preserve">BOGOTA </v>
          </cell>
          <cell r="G2440" t="str">
            <v>HORIZONTE</v>
          </cell>
        </row>
        <row r="2441">
          <cell r="A2441" t="str">
            <v>Victor Torres </v>
          </cell>
          <cell r="B2441" t="str">
            <v>Calle 44 36 52 Centro </v>
          </cell>
          <cell r="C2441" t="str">
            <v>Centro</v>
          </cell>
          <cell r="E2441" t="str">
            <v>Centro</v>
          </cell>
          <cell r="F2441" t="str">
            <v>Barranquilla</v>
          </cell>
          <cell r="G2441" t="str">
            <v>Murillo</v>
          </cell>
          <cell r="H2441" t="str">
            <v>Calle 45 # 9B - 08</v>
          </cell>
          <cell r="J2441">
            <v>0</v>
          </cell>
          <cell r="K2441" t="e">
            <v>#N/A</v>
          </cell>
        </row>
        <row r="2442">
          <cell r="A2442" t="str">
            <v xml:space="preserve">Victoria Elena Bolivar Mendoza </v>
          </cell>
          <cell r="B2442" t="str">
            <v xml:space="preserve">Calle 63 # 9-03 </v>
          </cell>
          <cell r="C2442" t="str">
            <v xml:space="preserve">El Bosque / cerca santuario </v>
          </cell>
          <cell r="D2442" t="str">
            <v>3206431366-3015995908-3655409</v>
          </cell>
          <cell r="E2442" t="str">
            <v xml:space="preserve">El Bosque / cerca santuario </v>
          </cell>
          <cell r="F2442" t="str">
            <v>Barranquilla</v>
          </cell>
          <cell r="G2442" t="str">
            <v>Murillo</v>
          </cell>
          <cell r="H2442" t="str">
            <v>Calle 45 # 9B - 08</v>
          </cell>
          <cell r="J2442" t="str">
            <v>1.4 km</v>
          </cell>
          <cell r="K2442" t="str">
            <v>4 min</v>
          </cell>
        </row>
        <row r="2443">
          <cell r="A2443" t="str">
            <v>VIDAL DIEGO FERNANDO</v>
          </cell>
          <cell r="B2443" t="str">
            <v xml:space="preserve">Carrera 27 # 5b - 42 apto 203 B/ sanfernando  </v>
          </cell>
          <cell r="C2443" t="str">
            <v>Santo Domingo</v>
          </cell>
          <cell r="D2443">
            <v>3004420569</v>
          </cell>
          <cell r="E2443" t="str">
            <v>Santo Domingo</v>
          </cell>
          <cell r="F2443" t="str">
            <v>Cali</v>
          </cell>
          <cell r="G2443" t="str">
            <v>Imbanaco</v>
          </cell>
          <cell r="H2443" t="str">
            <v>Cll. 5B 4  # 38 -123</v>
          </cell>
          <cell r="I2443" t="str">
            <v>Primer Turno</v>
          </cell>
          <cell r="J2443" t="str">
            <v>1.4 km</v>
          </cell>
          <cell r="K2443" t="str">
            <v>4 min</v>
          </cell>
        </row>
        <row r="2444">
          <cell r="A2444" t="str">
            <v>VIDAL DIEGO FERNANDO</v>
          </cell>
          <cell r="B2444" t="str">
            <v xml:space="preserve">Carrera 27 # 5b - 42 apto 203 B/ sanfernando  </v>
          </cell>
          <cell r="C2444" t="str">
            <v>Santo Domingo</v>
          </cell>
          <cell r="D2444">
            <v>3004420569</v>
          </cell>
          <cell r="E2444" t="str">
            <v>Santo Domingo</v>
          </cell>
          <cell r="F2444" t="str">
            <v>Cali</v>
          </cell>
          <cell r="G2444" t="str">
            <v>Imbanaco</v>
          </cell>
          <cell r="H2444" t="str">
            <v>Cll. 5B 4  # 38 -123</v>
          </cell>
          <cell r="I2444" t="str">
            <v>Primer Turno</v>
          </cell>
          <cell r="J2444">
            <v>17</v>
          </cell>
          <cell r="K2444">
            <v>32</v>
          </cell>
        </row>
        <row r="2445">
          <cell r="A2445" t="str">
            <v>VILLAMIL DUEÑAS KATERINE</v>
          </cell>
          <cell r="B2445" t="str">
            <v>CARRERA 90A #46-51 SUR CONJUNTO CASTELO NUEVA CASTILLA</v>
          </cell>
          <cell r="C2445" t="str">
            <v>nueva castilla</v>
          </cell>
          <cell r="D2445">
            <v>3202267643</v>
          </cell>
          <cell r="E2445" t="str">
            <v>nueva castilla</v>
          </cell>
          <cell r="F2445" t="str">
            <v>Bogota</v>
          </cell>
          <cell r="G2445" t="str">
            <v>Dorado</v>
          </cell>
          <cell r="H2445" t="str">
            <v>Diagonal 82 Bis # 85 - 90</v>
          </cell>
          <cell r="I2445" t="str">
            <v>Tercer Turno</v>
          </cell>
          <cell r="J2445">
            <v>17</v>
          </cell>
          <cell r="K2445">
            <v>32</v>
          </cell>
        </row>
        <row r="2446">
          <cell r="A2446" t="str">
            <v>VILLAMIL DUEÑAS KATERINE</v>
          </cell>
          <cell r="B2446" t="str">
            <v>CARRERA 90A #46-51 SUR CONJUNTO CASTELO NUEVA CASTILLA</v>
          </cell>
          <cell r="C2446" t="str">
            <v>nueva castilla</v>
          </cell>
          <cell r="D2446">
            <v>3202267643</v>
          </cell>
          <cell r="E2446" t="str">
            <v>nueva castilla</v>
          </cell>
          <cell r="F2446" t="str">
            <v>Bogota</v>
          </cell>
          <cell r="G2446" t="str">
            <v>Dorado</v>
          </cell>
          <cell r="H2446" t="str">
            <v>Diagonal 82 Bis # 85 - 90</v>
          </cell>
          <cell r="I2446" t="str">
            <v>Tercer Turno</v>
          </cell>
          <cell r="J2446" t="str">
            <v>3.4 km</v>
          </cell>
          <cell r="K2446" t="str">
            <v>8 min</v>
          </cell>
        </row>
        <row r="2447">
          <cell r="A2447" t="str">
            <v>VILLAZON ALFARO YULIETH KISSED</v>
          </cell>
          <cell r="B2447" t="str">
            <v>CRA 6 # 6A 1 # 55 - 89 MZ 5 CS 207 CONJUNTO CERRADO VIVE ALTO</v>
          </cell>
          <cell r="C2447" t="str">
            <v>San Fernando</v>
          </cell>
          <cell r="D2447">
            <v>3017958208</v>
          </cell>
          <cell r="E2447" t="str">
            <v>San Fernando</v>
          </cell>
          <cell r="F2447" t="str">
            <v>Valledupar</v>
          </cell>
          <cell r="G2447" t="str">
            <v>Valledupar</v>
          </cell>
          <cell r="H2447" t="str">
            <v>Carrera 7A # 28-62
Barrio 12 de Octubre</v>
          </cell>
          <cell r="I2447" t="str">
            <v>Primer Turno</v>
          </cell>
          <cell r="J2447" t="str">
            <v>3.4 km</v>
          </cell>
          <cell r="K2447" t="str">
            <v>8 min</v>
          </cell>
        </row>
        <row r="2448">
          <cell r="A2448" t="str">
            <v>VILLAZON ALFARO YULIETH KISSED</v>
          </cell>
          <cell r="B2448" t="str">
            <v>CRA 6 # 6A 1 # 55 - 89 MZ 5 CS 207 CONJUNTO CERRADO VIVE ALTO</v>
          </cell>
          <cell r="C2448" t="str">
            <v>San Fernando</v>
          </cell>
          <cell r="D2448">
            <v>3017958208</v>
          </cell>
          <cell r="E2448" t="str">
            <v>San Fernando</v>
          </cell>
          <cell r="F2448" t="str">
            <v>Valledupar</v>
          </cell>
          <cell r="G2448" t="str">
            <v>Valledupar</v>
          </cell>
          <cell r="H2448" t="str">
            <v>Carrera 7A # 28-62
Barrio 12 de Octubre</v>
          </cell>
          <cell r="I2448" t="str">
            <v>Primer Turno</v>
          </cell>
          <cell r="J2448" t="str">
            <v>8 km</v>
          </cell>
          <cell r="K2448" t="str">
            <v>22 min</v>
          </cell>
        </row>
        <row r="2449">
          <cell r="A2449" t="str">
            <v>VIRGINIA RODRIGUEZ</v>
          </cell>
          <cell r="B2449" t="str">
            <v>Calle 19 15-08</v>
          </cell>
          <cell r="C2449" t="str">
            <v>Pumarejo</v>
          </cell>
          <cell r="D2449">
            <v>3017372018</v>
          </cell>
          <cell r="E2449" t="str">
            <v>Pumarejo</v>
          </cell>
          <cell r="F2449" t="str">
            <v>Soledad</v>
          </cell>
          <cell r="G2449" t="str">
            <v>Murillo</v>
          </cell>
          <cell r="H2449" t="str">
            <v>Calle 45 # 9B - 08</v>
          </cell>
          <cell r="J2449">
            <v>15</v>
          </cell>
          <cell r="K2449" t="str">
            <v>40min</v>
          </cell>
        </row>
        <row r="2450">
          <cell r="A2450" t="str">
            <v>Viviana Camelo</v>
          </cell>
          <cell r="B2450" t="str">
            <v>Carrera 14 este sur # 58 este 20 sur</v>
          </cell>
          <cell r="C2450" t="str">
            <v>Barrio los Libertadores</v>
          </cell>
          <cell r="D2450">
            <v>2232271596</v>
          </cell>
          <cell r="E2450" t="str">
            <v>Barrio los Libertadores</v>
          </cell>
          <cell r="F2450" t="str">
            <v>BOGOTÁ</v>
          </cell>
          <cell r="G2450" t="str">
            <v>Occidente</v>
          </cell>
          <cell r="H2450" t="str">
            <v>Calle 5C No. 71C - 29 Torre B Piso 2 
Edificio Servicios Ambulatorios</v>
          </cell>
          <cell r="J2450">
            <v>16.5</v>
          </cell>
          <cell r="K2450">
            <v>29</v>
          </cell>
        </row>
        <row r="2451">
          <cell r="A2451" t="str">
            <v>VIVIANA GALE</v>
          </cell>
          <cell r="B2451" t="str">
            <v>Calle 59 g1 # 4 B 27  Barrio Nueva Esperanza soledad</v>
          </cell>
          <cell r="C2451" t="str">
            <v>NUEVA ESPERANZA</v>
          </cell>
          <cell r="D2451" t="str">
            <v xml:space="preserve">3174499355-3016772043 (Esposo) </v>
          </cell>
          <cell r="E2451" t="str">
            <v>NUEVA ESPERANZA</v>
          </cell>
          <cell r="F2451" t="str">
            <v xml:space="preserve">Soledad </v>
          </cell>
          <cell r="G2451" t="str">
            <v>Riomar</v>
          </cell>
          <cell r="H2451" t="str">
            <v>Cra. 51 # 82-197</v>
          </cell>
          <cell r="J2451">
            <v>8</v>
          </cell>
          <cell r="K2451">
            <v>3</v>
          </cell>
        </row>
        <row r="2452">
          <cell r="A2452" t="str">
            <v>Viviana Marcela Rua</v>
          </cell>
          <cell r="B2452" t="str">
            <v>Cra 51B # 106A - 8 Barrio Andalucía La Francia</v>
          </cell>
          <cell r="C2452" t="str">
            <v>BARRIO ANDALUCIA LA FRANCIA COMUNA 2</v>
          </cell>
          <cell r="D2452">
            <v>3104453410</v>
          </cell>
          <cell r="E2452" t="str">
            <v>BARRIO ANDALUCIA LA FRANCIA COMUNA 2</v>
          </cell>
          <cell r="F2452" t="str">
            <v xml:space="preserve">Medellin </v>
          </cell>
          <cell r="G2452" t="str">
            <v>Belen</v>
          </cell>
          <cell r="H2452" t="str">
            <v>Cra 65B No. 30  - 95 Torre médica, piso 5</v>
          </cell>
          <cell r="J2452">
            <v>8</v>
          </cell>
          <cell r="K2452">
            <v>3</v>
          </cell>
        </row>
        <row r="2453">
          <cell r="A2453" t="str">
            <v>Viviana Marcela Rua</v>
          </cell>
          <cell r="B2453" t="str">
            <v>Cra 51B # 106A - 8 Barrio Andalucía La Francia</v>
          </cell>
          <cell r="C2453" t="str">
            <v>BARRIO ANDALUCIA LA FRANCIA COMUNA 2</v>
          </cell>
          <cell r="D2453">
            <v>3104453410</v>
          </cell>
          <cell r="E2453" t="str">
            <v>BARRIO ANDALUCIA LA FRANCIA COMUNA 2</v>
          </cell>
          <cell r="F2453" t="str">
            <v xml:space="preserve">Medellin </v>
          </cell>
          <cell r="G2453" t="str">
            <v>Belen</v>
          </cell>
          <cell r="H2453" t="str">
            <v>Cra 65B No. 30  - 95 Torre médica, piso 5</v>
          </cell>
          <cell r="J2453">
            <v>7</v>
          </cell>
          <cell r="K2453">
            <v>15</v>
          </cell>
        </row>
        <row r="2454">
          <cell r="A2454" t="str">
            <v xml:space="preserve">VIVIANA VALENCIA </v>
          </cell>
          <cell r="B2454" t="str">
            <v>Cra. 65 A # 32D- 46 Apto 301 Barrio Belen Fatima Edificio Martinez R.</v>
          </cell>
          <cell r="C2454" t="str">
            <v xml:space="preserve">BELEN FATIMA </v>
          </cell>
          <cell r="D2454">
            <v>3002755757</v>
          </cell>
          <cell r="E2454" t="str">
            <v xml:space="preserve">BELEN FATIMA </v>
          </cell>
          <cell r="F2454" t="str">
            <v>Medellin</v>
          </cell>
          <cell r="G2454" t="str">
            <v>Hosp. San Vicente de Paúl</v>
          </cell>
          <cell r="H2454" t="str">
            <v>Cll. 64 # 51 D - 70 HSVP</v>
          </cell>
          <cell r="J2454">
            <v>7</v>
          </cell>
          <cell r="K2454">
            <v>15</v>
          </cell>
        </row>
        <row r="2455">
          <cell r="A2455" t="str">
            <v xml:space="preserve">VIVIANA VALENCIA </v>
          </cell>
          <cell r="B2455" t="str">
            <v>Cra. 65 A # 32D- 46 Apto 301 Barrio Belen Fatima Edificio Martinez R.</v>
          </cell>
          <cell r="C2455" t="str">
            <v xml:space="preserve">BELEN FATIMA </v>
          </cell>
          <cell r="D2455">
            <v>3002755757</v>
          </cell>
          <cell r="E2455" t="str">
            <v xml:space="preserve">BELEN FATIMA </v>
          </cell>
          <cell r="F2455" t="str">
            <v>Medellin</v>
          </cell>
          <cell r="G2455" t="str">
            <v>Hosp. San Vicente de Paúl</v>
          </cell>
          <cell r="H2455" t="str">
            <v>Cll. 64 # 51 D - 70 HSVP</v>
          </cell>
          <cell r="J2455">
            <v>0</v>
          </cell>
          <cell r="K2455">
            <v>0</v>
          </cell>
        </row>
        <row r="2456">
          <cell r="A2456" t="str">
            <v xml:space="preserve">WALDIR FEDERIC PEREZ FLOREZ
</v>
          </cell>
          <cell r="B2456" t="str">
            <v>SAN FERNANDO SECTOR LA FLORIDA CRA 80D 4 E 84 CALLE DEL TAMARINDO CARTAGENA DE INDIAS/ BOLIVAR</v>
          </cell>
          <cell r="C2456" t="e">
            <v>#N/A</v>
          </cell>
          <cell r="D2456" t="str">
            <v>3114123864-6533418-3135514253</v>
          </cell>
          <cell r="E2456" t="e">
            <v>#N/A</v>
          </cell>
          <cell r="F2456" t="e">
            <v>#N/A</v>
          </cell>
          <cell r="G2456" t="e">
            <v>#N/A</v>
          </cell>
          <cell r="J2456">
            <v>0</v>
          </cell>
          <cell r="K2456">
            <v>0</v>
          </cell>
        </row>
        <row r="2457">
          <cell r="A2457" t="str">
            <v xml:space="preserve">WALDIR FEDERIC PEREZ FLOREZ
</v>
          </cell>
          <cell r="B2457" t="str">
            <v>SAN FERNANDO SECTOR LA FLORIDA CRA 80D 4 E 84 CALLE DEL TAMARINDO CARTAGENA DE INDIAS/ BOLIVAR</v>
          </cell>
          <cell r="C2457" t="e">
            <v>#N/A</v>
          </cell>
          <cell r="D2457" t="str">
            <v>3114123864-6533418-3135514253</v>
          </cell>
          <cell r="E2457" t="e">
            <v>#N/A</v>
          </cell>
          <cell r="F2457" t="e">
            <v>#N/A</v>
          </cell>
          <cell r="G2457" t="e">
            <v>#N/A</v>
          </cell>
          <cell r="J2457" t="str">
            <v>12 KM</v>
          </cell>
          <cell r="K2457" t="str">
            <v>20 MIN</v>
          </cell>
        </row>
        <row r="2458">
          <cell r="A2458" t="str">
            <v xml:space="preserve">Wendy Ariza Bonilla </v>
          </cell>
          <cell r="B2458" t="str">
            <v xml:space="preserve">Barrio Niquia - Bello </v>
          </cell>
          <cell r="C2458">
            <v>0</v>
          </cell>
          <cell r="D2458">
            <v>3217206958</v>
          </cell>
          <cell r="E2458">
            <v>0</v>
          </cell>
          <cell r="F2458" t="str">
            <v xml:space="preserve">Medellin </v>
          </cell>
          <cell r="G2458" t="str">
            <v>Bello</v>
          </cell>
          <cell r="H2458" t="str">
            <v>Dg.  50A # 41 - 74</v>
          </cell>
          <cell r="I2458" t="str">
            <v>Primer Turno</v>
          </cell>
          <cell r="J2458" t="str">
            <v>12 KM</v>
          </cell>
          <cell r="K2458" t="str">
            <v>20 MIN</v>
          </cell>
        </row>
        <row r="2459">
          <cell r="A2459" t="str">
            <v xml:space="preserve">Wendy Ariza Bonilla </v>
          </cell>
          <cell r="B2459" t="str">
            <v xml:space="preserve">Barrio Niquia - Bello </v>
          </cell>
          <cell r="C2459">
            <v>0</v>
          </cell>
          <cell r="D2459">
            <v>3217206958</v>
          </cell>
          <cell r="E2459">
            <v>0</v>
          </cell>
          <cell r="F2459" t="str">
            <v xml:space="preserve">Medellin </v>
          </cell>
          <cell r="G2459" t="str">
            <v>Bello</v>
          </cell>
          <cell r="H2459" t="str">
            <v>Dg.  50A # 41 - 74</v>
          </cell>
          <cell r="I2459" t="str">
            <v>Primer Turno</v>
          </cell>
          <cell r="J2459" t="str">
            <v>12,9KM</v>
          </cell>
          <cell r="K2459" t="str">
            <v>20MIN</v>
          </cell>
        </row>
        <row r="2460">
          <cell r="A2460" t="str">
            <v>WILDER FABIAN SERNA ARCE</v>
          </cell>
          <cell r="B2460" t="str">
            <v>CALLE 27 # 62A _02 BARRIO BARILOCHE ITAGUI/ANTIOQUIA</v>
          </cell>
          <cell r="C2460" t="e">
            <v>#N/A</v>
          </cell>
          <cell r="D2460">
            <v>3136975100</v>
          </cell>
          <cell r="E2460" t="e">
            <v>#N/A</v>
          </cell>
          <cell r="F2460" t="e">
            <v>#N/A</v>
          </cell>
          <cell r="G2460" t="e">
            <v>#N/A</v>
          </cell>
          <cell r="J2460" t="str">
            <v>12,9KM</v>
          </cell>
          <cell r="K2460" t="str">
            <v>20MIN</v>
          </cell>
        </row>
        <row r="2461">
          <cell r="A2461" t="str">
            <v>WILDER FABIAN SERNA ARCE</v>
          </cell>
          <cell r="B2461" t="str">
            <v>CALLE 27 # 62A _02 BARRIO BARILOCHE ITAGUI/ANTIOQUIA</v>
          </cell>
          <cell r="C2461" t="e">
            <v>#N/A</v>
          </cell>
          <cell r="D2461">
            <v>3136975100</v>
          </cell>
          <cell r="E2461" t="e">
            <v>#N/A</v>
          </cell>
          <cell r="F2461" t="e">
            <v>#N/A</v>
          </cell>
          <cell r="G2461" t="e">
            <v>#N/A</v>
          </cell>
          <cell r="J2461">
            <v>3.8</v>
          </cell>
          <cell r="K2461">
            <v>11</v>
          </cell>
        </row>
        <row r="2462">
          <cell r="A2462" t="str">
            <v>Wilfrido  Rosales Naranjo</v>
          </cell>
          <cell r="B2462" t="str">
            <v xml:space="preserve">Calle 33 # 22-114  </v>
          </cell>
          <cell r="C2462" t="str">
            <v>Montes</v>
          </cell>
          <cell r="D2462" t="str">
            <v>3128723121-3017779035</v>
          </cell>
          <cell r="E2462" t="str">
            <v>Montes</v>
          </cell>
          <cell r="F2462" t="str">
            <v>Barranquilla</v>
          </cell>
          <cell r="G2462" t="str">
            <v>Murillo</v>
          </cell>
          <cell r="H2462" t="str">
            <v>Calle 45 # 9B - 08</v>
          </cell>
          <cell r="J2462">
            <v>0</v>
          </cell>
          <cell r="K2462">
            <v>0</v>
          </cell>
        </row>
        <row r="2463">
          <cell r="A2463" t="str">
            <v>WILLIAM ALBA ACUÑA</v>
          </cell>
          <cell r="B2463" t="str">
            <v>VEREDA HACIENDA TUTA/BOYACA</v>
          </cell>
          <cell r="C2463" t="e">
            <v>#N/A</v>
          </cell>
          <cell r="D2463">
            <v>3208418301</v>
          </cell>
          <cell r="E2463" t="e">
            <v>#N/A</v>
          </cell>
          <cell r="F2463" t="e">
            <v>#N/A</v>
          </cell>
          <cell r="G2463" t="e">
            <v>#N/A</v>
          </cell>
          <cell r="J2463">
            <v>0</v>
          </cell>
          <cell r="K2463">
            <v>0</v>
          </cell>
        </row>
        <row r="2464">
          <cell r="A2464" t="str">
            <v>WILLIAM ALBA ACUÑA</v>
          </cell>
          <cell r="B2464" t="str">
            <v>VEREDA HACIENDA TUTA/BOYACA</v>
          </cell>
          <cell r="C2464" t="e">
            <v>#N/A</v>
          </cell>
          <cell r="D2464">
            <v>3208418301</v>
          </cell>
          <cell r="E2464" t="e">
            <v>#N/A</v>
          </cell>
          <cell r="F2464" t="e">
            <v>#N/A</v>
          </cell>
          <cell r="G2464" t="e">
            <v>#N/A</v>
          </cell>
          <cell r="J2464" t="str">
            <v>58,9KM</v>
          </cell>
          <cell r="K2464" t="str">
            <v>1H 28MIN</v>
          </cell>
        </row>
        <row r="2465">
          <cell r="A2465" t="str">
            <v>WILLIAM DE JESUS CASTRO GRISALES</v>
          </cell>
          <cell r="B2465" t="str">
            <v>PARQUE DE LA UNION/ANTIOQUIA</v>
          </cell>
          <cell r="C2465" t="e">
            <v>#N/A</v>
          </cell>
          <cell r="D2465">
            <v>3116450932</v>
          </cell>
          <cell r="E2465" t="e">
            <v>#N/A</v>
          </cell>
          <cell r="F2465" t="e">
            <v>#N/A</v>
          </cell>
          <cell r="G2465" t="e">
            <v>#N/A</v>
          </cell>
          <cell r="J2465" t="str">
            <v>58,9KM</v>
          </cell>
          <cell r="K2465" t="str">
            <v>1H 28MIN</v>
          </cell>
        </row>
        <row r="2466">
          <cell r="A2466" t="str">
            <v>WILLIAM DE JESUS CASTRO GRISALES</v>
          </cell>
          <cell r="B2466" t="str">
            <v>PARQUE DE LA UNION/ANTIOQUIA</v>
          </cell>
          <cell r="C2466" t="e">
            <v>#N/A</v>
          </cell>
          <cell r="D2466">
            <v>3116450932</v>
          </cell>
          <cell r="E2466" t="e">
            <v>#N/A</v>
          </cell>
          <cell r="F2466" t="e">
            <v>#N/A</v>
          </cell>
          <cell r="G2466" t="e">
            <v>#N/A</v>
          </cell>
          <cell r="J2466">
            <v>10</v>
          </cell>
          <cell r="K2466">
            <v>25</v>
          </cell>
        </row>
        <row r="2467">
          <cell r="A2467" t="str">
            <v xml:space="preserve">WILLIAN OSORIO </v>
          </cell>
          <cell r="B2467" t="str">
            <v xml:space="preserve">CANAPOTE </v>
          </cell>
          <cell r="C2467" t="str">
            <v xml:space="preserve">CANAPOTE </v>
          </cell>
          <cell r="D2467" t="str">
            <v>3146477455-3106859569</v>
          </cell>
          <cell r="E2467" t="str">
            <v xml:space="preserve">CANAPOTE </v>
          </cell>
          <cell r="F2467" t="str">
            <v>CARTAGENA</v>
          </cell>
          <cell r="G2467" t="str">
            <v>Cartagena</v>
          </cell>
          <cell r="H2467" t="str">
            <v>Barrio La Plazuela Carrera 71 # 29 - 236 CC shoping center La plazuela local 16</v>
          </cell>
          <cell r="J2467">
            <v>10</v>
          </cell>
          <cell r="K2467">
            <v>25</v>
          </cell>
        </row>
        <row r="2468">
          <cell r="A2468" t="str">
            <v xml:space="preserve">WILLIAN OSORIO </v>
          </cell>
          <cell r="B2468" t="str">
            <v xml:space="preserve">CANAPOTE </v>
          </cell>
          <cell r="C2468" t="str">
            <v xml:space="preserve">CANAPOTE </v>
          </cell>
          <cell r="D2468" t="str">
            <v>3146477455-3106859569</v>
          </cell>
          <cell r="E2468" t="str">
            <v xml:space="preserve">CANAPOTE </v>
          </cell>
          <cell r="F2468" t="str">
            <v>CARTAGENA</v>
          </cell>
          <cell r="G2468" t="str">
            <v>Cartagena</v>
          </cell>
          <cell r="H2468" t="str">
            <v>Barrio La Plazuela Carrera 71 # 29 - 236 CC shoping center La plazuela local 16</v>
          </cell>
          <cell r="J2468" t="str">
            <v>7,2KM</v>
          </cell>
          <cell r="K2468" t="str">
            <v>22MIN</v>
          </cell>
        </row>
        <row r="2469">
          <cell r="A2469" t="str">
            <v>WILMER ANDRES TINTINAGO GUERRERO</v>
          </cell>
          <cell r="B2469" t="str">
            <v>CALLE 2 C - OESTE # 74 E-130 (BARRIO LOS CHORROS) CALI/VALLE DEL CAUCA</v>
          </cell>
          <cell r="C2469" t="e">
            <v>#N/A</v>
          </cell>
          <cell r="D2469" t="str">
            <v>311 4144815-3167795539</v>
          </cell>
          <cell r="E2469" t="e">
            <v>#N/A</v>
          </cell>
          <cell r="F2469" t="e">
            <v>#N/A</v>
          </cell>
          <cell r="G2469" t="e">
            <v>#N/A</v>
          </cell>
          <cell r="J2469" t="str">
            <v>7,2KM</v>
          </cell>
          <cell r="K2469" t="str">
            <v>22MIN</v>
          </cell>
        </row>
        <row r="2470">
          <cell r="A2470" t="str">
            <v>WILMER ANDRES TINTINAGO GUERRERO</v>
          </cell>
          <cell r="B2470" t="str">
            <v>CALLE 2 C - OESTE # 74 E-130 (BARRIO LOS CHORROS) CALI/VALLE DEL CAUCA</v>
          </cell>
          <cell r="C2470" t="e">
            <v>#N/A</v>
          </cell>
          <cell r="D2470" t="str">
            <v>311 4144815-3167795539</v>
          </cell>
          <cell r="E2470" t="e">
            <v>#N/A</v>
          </cell>
          <cell r="F2470" t="e">
            <v>#N/A</v>
          </cell>
          <cell r="G2470" t="e">
            <v>#N/A</v>
          </cell>
          <cell r="J2470" t="str">
            <v>68,2KM</v>
          </cell>
          <cell r="K2470" t="str">
            <v>1H 43MIN</v>
          </cell>
        </row>
        <row r="2471">
          <cell r="A2471" t="str">
            <v>WILSON ARBEY GONZALES PAVAS</v>
          </cell>
          <cell r="B2471" t="str">
            <v>VEREDA COLMENAS LA CEJA/ANTIOQUIA</v>
          </cell>
          <cell r="C2471" t="e">
            <v>#N/A</v>
          </cell>
          <cell r="D2471">
            <v>3156679658</v>
          </cell>
          <cell r="E2471" t="e">
            <v>#N/A</v>
          </cell>
          <cell r="F2471" t="e">
            <v>#N/A</v>
          </cell>
          <cell r="G2471" t="e">
            <v>#N/A</v>
          </cell>
          <cell r="J2471" t="str">
            <v>68,2KM</v>
          </cell>
          <cell r="K2471" t="str">
            <v>1H 43MIN</v>
          </cell>
        </row>
        <row r="2472">
          <cell r="A2472" t="str">
            <v>WILSON ARBEY GONZALES PAVAS</v>
          </cell>
          <cell r="B2472" t="str">
            <v>VEREDA COLMENAS LA CEJA/ANTIOQUIA</v>
          </cell>
          <cell r="C2472" t="e">
            <v>#N/A</v>
          </cell>
          <cell r="D2472">
            <v>3156679658</v>
          </cell>
          <cell r="E2472" t="e">
            <v>#N/A</v>
          </cell>
          <cell r="F2472" t="e">
            <v>#N/A</v>
          </cell>
          <cell r="G2472" t="e">
            <v>#N/A</v>
          </cell>
          <cell r="J2472">
            <v>0</v>
          </cell>
          <cell r="K2472">
            <v>0</v>
          </cell>
        </row>
        <row r="2473">
          <cell r="A2473" t="str">
            <v>WILSON ARBEY RUTH VIVIANA /JUAN JOSE GOMEZ ALZATEGONZALES PAVAS</v>
          </cell>
          <cell r="B2473" t="str">
            <v>AV 40# 62_40 2 PISO NIQUIA BELLO/ANTIOQUIA</v>
          </cell>
          <cell r="C2473" t="e">
            <v>#N/A</v>
          </cell>
          <cell r="D2473">
            <v>3136474406</v>
          </cell>
          <cell r="E2473" t="e">
            <v>#N/A</v>
          </cell>
          <cell r="F2473" t="e">
            <v>#N/A</v>
          </cell>
          <cell r="G2473" t="e">
            <v>#N/A</v>
          </cell>
          <cell r="J2473">
            <v>0</v>
          </cell>
          <cell r="K2473">
            <v>0</v>
          </cell>
        </row>
        <row r="2474">
          <cell r="A2474" t="str">
            <v>WILSON ARBEY RUTH VIVIANA /JUAN JOSE GOMEZ ALZATEGONZALES PAVAS</v>
          </cell>
          <cell r="B2474" t="str">
            <v>AV 40# 62_40 2 PISO NIQUIA BELLO/ANTIOQUIA</v>
          </cell>
          <cell r="C2474" t="e">
            <v>#N/A</v>
          </cell>
          <cell r="D2474">
            <v>3136474406</v>
          </cell>
          <cell r="E2474" t="e">
            <v>#N/A</v>
          </cell>
          <cell r="F2474" t="e">
            <v>#N/A</v>
          </cell>
          <cell r="G2474" t="e">
            <v>#N/A</v>
          </cell>
          <cell r="J2474" t="str">
            <v>66,1KM</v>
          </cell>
          <cell r="K2474" t="str">
            <v>1H 25MIN</v>
          </cell>
        </row>
        <row r="2475">
          <cell r="A2475" t="str">
            <v>Wilson Enrique Orozco Hurtado</v>
          </cell>
          <cell r="B2475" t="str">
            <v xml:space="preserve">Calle 4 # 1- 50 Las Flores PUERTO GIRALDO- Corregimiento </v>
          </cell>
          <cell r="C2475" t="e">
            <v>#N/A</v>
          </cell>
          <cell r="D2475">
            <v>3003674575</v>
          </cell>
          <cell r="E2475" t="e">
            <v>#N/A</v>
          </cell>
          <cell r="F2475" t="e">
            <v>#N/A</v>
          </cell>
          <cell r="G2475" t="e">
            <v>#N/A</v>
          </cell>
          <cell r="J2475" t="str">
            <v>66,1KM</v>
          </cell>
          <cell r="K2475" t="str">
            <v>1H 25MIN</v>
          </cell>
        </row>
        <row r="2476">
          <cell r="A2476" t="str">
            <v>Wilson Enrique Orozco Hurtado</v>
          </cell>
          <cell r="B2476" t="str">
            <v xml:space="preserve">Calle 4 # 1- 50 Las Flores PUERTO GIRALDO- Corregimiento </v>
          </cell>
          <cell r="C2476" t="e">
            <v>#N/A</v>
          </cell>
          <cell r="D2476">
            <v>3003674575</v>
          </cell>
          <cell r="E2476" t="e">
            <v>#N/A</v>
          </cell>
          <cell r="F2476" t="e">
            <v>#N/A</v>
          </cell>
          <cell r="G2476" t="e">
            <v>#N/A</v>
          </cell>
          <cell r="J2476" t="str">
            <v>8 km</v>
          </cell>
          <cell r="K2476" t="str">
            <v>15 min</v>
          </cell>
        </row>
        <row r="2477">
          <cell r="A2477" t="str">
            <v>Wilson nova Hernandez</v>
          </cell>
          <cell r="B2477" t="str">
            <v>carrera 29w # 59-02</v>
          </cell>
          <cell r="C2477" t="str">
            <v>estoraque</v>
          </cell>
          <cell r="D2477">
            <v>0</v>
          </cell>
          <cell r="E2477" t="str">
            <v>estoraque</v>
          </cell>
          <cell r="F2477" t="str">
            <v>Bucaramanga</v>
          </cell>
          <cell r="G2477" t="str">
            <v>Cabecera</v>
          </cell>
          <cell r="H2477" t="str">
            <v>Cll.  54 #  33-45 piso 1</v>
          </cell>
          <cell r="I2477" t="str">
            <v>Primer Turno</v>
          </cell>
          <cell r="J2477" t="str">
            <v>8 km</v>
          </cell>
          <cell r="K2477" t="str">
            <v>15 min</v>
          </cell>
        </row>
        <row r="2478">
          <cell r="A2478" t="str">
            <v>Wilson nova Hernandez</v>
          </cell>
          <cell r="B2478" t="str">
            <v>carrera 29w # 59-02</v>
          </cell>
          <cell r="C2478" t="str">
            <v>estoraque</v>
          </cell>
          <cell r="D2478">
            <v>0</v>
          </cell>
          <cell r="E2478" t="str">
            <v>estoraque</v>
          </cell>
          <cell r="F2478" t="str">
            <v>Bucaramanga</v>
          </cell>
          <cell r="G2478" t="str">
            <v>Cabecera</v>
          </cell>
          <cell r="H2478" t="str">
            <v>Cll.  54 #  33-45 piso 1</v>
          </cell>
          <cell r="I2478" t="str">
            <v>Primer Turno</v>
          </cell>
          <cell r="J2478">
            <v>0</v>
          </cell>
          <cell r="K2478">
            <v>0</v>
          </cell>
        </row>
        <row r="2479">
          <cell r="A2479" t="str">
            <v>WILSON STIVEN MENDEZ FORERO</v>
          </cell>
          <cell r="B2479" t="str">
            <v>CRA 88 I # 54 C 71 SUR TANGARA 2 BOGOTA</v>
          </cell>
          <cell r="C2479" t="e">
            <v>#N/A</v>
          </cell>
          <cell r="D2479">
            <v>3144557253</v>
          </cell>
          <cell r="E2479" t="e">
            <v>#N/A</v>
          </cell>
          <cell r="F2479" t="e">
            <v>#N/A</v>
          </cell>
          <cell r="G2479" t="e">
            <v>#N/A</v>
          </cell>
          <cell r="J2479">
            <v>0</v>
          </cell>
          <cell r="K2479">
            <v>0</v>
          </cell>
        </row>
        <row r="2480">
          <cell r="A2480" t="str">
            <v>WILSON STIVEN MENDEZ FORERO</v>
          </cell>
          <cell r="B2480" t="str">
            <v>CRA 88 I # 54 C 71 SUR TANGARA 2 BOGOTA</v>
          </cell>
          <cell r="C2480" t="e">
            <v>#N/A</v>
          </cell>
          <cell r="D2480">
            <v>3144557253</v>
          </cell>
          <cell r="E2480" t="e">
            <v>#N/A</v>
          </cell>
          <cell r="F2480" t="e">
            <v>#N/A</v>
          </cell>
          <cell r="G2480" t="e">
            <v>#N/A</v>
          </cell>
          <cell r="J2480">
            <v>15.8</v>
          </cell>
          <cell r="K2480">
            <v>31</v>
          </cell>
        </row>
        <row r="2481">
          <cell r="A2481" t="str">
            <v>Wiston Guzman</v>
          </cell>
          <cell r="B2481" t="str">
            <v>cra 30 A 24 49</v>
          </cell>
          <cell r="C2481" t="str">
            <v>El Concord</v>
          </cell>
          <cell r="D2481" t="str">
            <v>3028495583-3185431437</v>
          </cell>
          <cell r="E2481" t="str">
            <v>El Concord</v>
          </cell>
          <cell r="F2481" t="str">
            <v>Malambo</v>
          </cell>
          <cell r="G2481" t="str">
            <v>Murillo</v>
          </cell>
          <cell r="H2481" t="str">
            <v>Calle 45 # 9B - 08</v>
          </cell>
          <cell r="J2481">
            <v>23</v>
          </cell>
          <cell r="K2481">
            <v>14</v>
          </cell>
        </row>
        <row r="2482">
          <cell r="A2482" t="str">
            <v>Ximena Barrios</v>
          </cell>
          <cell r="B2482">
            <v>0</v>
          </cell>
          <cell r="C2482">
            <v>0</v>
          </cell>
          <cell r="D2482">
            <v>3015453489</v>
          </cell>
          <cell r="E2482">
            <v>0</v>
          </cell>
          <cell r="F2482" t="str">
            <v xml:space="preserve">Medellin </v>
          </cell>
          <cell r="G2482" t="str">
            <v>Belen</v>
          </cell>
          <cell r="H2482" t="str">
            <v>Cra 65B No. 30  - 95 Torre médica, piso 5</v>
          </cell>
          <cell r="J2482">
            <v>23</v>
          </cell>
          <cell r="K2482">
            <v>14</v>
          </cell>
        </row>
        <row r="2483">
          <cell r="A2483" t="str">
            <v>Ximena Barrios</v>
          </cell>
          <cell r="B2483">
            <v>0</v>
          </cell>
          <cell r="C2483">
            <v>0</v>
          </cell>
          <cell r="D2483">
            <v>3015453489</v>
          </cell>
          <cell r="E2483">
            <v>0</v>
          </cell>
          <cell r="F2483" t="str">
            <v xml:space="preserve">Medellin </v>
          </cell>
          <cell r="G2483" t="str">
            <v>Belen</v>
          </cell>
          <cell r="H2483" t="str">
            <v>Cra 65B No. 30  - 95 Torre médica, piso 5</v>
          </cell>
          <cell r="J2483">
            <v>0</v>
          </cell>
          <cell r="K2483">
            <v>0</v>
          </cell>
        </row>
        <row r="2484">
          <cell r="A2484" t="str">
            <v>Xiomara Lara</v>
          </cell>
          <cell r="B2484" t="str">
            <v>Providencia Terraza de Granada, Mz B Lote 8</v>
          </cell>
          <cell r="C2484" t="str">
            <v>Terraza</v>
          </cell>
          <cell r="D2484">
            <v>3165122044</v>
          </cell>
          <cell r="E2484" t="str">
            <v>Terraza</v>
          </cell>
          <cell r="F2484" t="str">
            <v>CARTAGENA</v>
          </cell>
          <cell r="G2484" t="str">
            <v>Cartagena</v>
          </cell>
          <cell r="H2484" t="str">
            <v>Barrio La Plazuela Carrera 71 # 29 - 236 CC shoping center La plazuela local 16</v>
          </cell>
          <cell r="I2484" t="str">
            <v>Primer Turno</v>
          </cell>
          <cell r="J2484">
            <v>0</v>
          </cell>
          <cell r="K2484">
            <v>0</v>
          </cell>
        </row>
        <row r="2485">
          <cell r="A2485" t="str">
            <v>Xiomara Lara</v>
          </cell>
          <cell r="B2485" t="str">
            <v>Providencia Terraza de Granada, Mz B Lote 8</v>
          </cell>
          <cell r="C2485" t="str">
            <v>Terraza</v>
          </cell>
          <cell r="D2485">
            <v>3165122044</v>
          </cell>
          <cell r="E2485" t="str">
            <v>Terraza</v>
          </cell>
          <cell r="F2485" t="str">
            <v>CARTAGENA</v>
          </cell>
          <cell r="G2485" t="str">
            <v>Cartagena</v>
          </cell>
          <cell r="H2485" t="str">
            <v>Barrio La Plazuela Carrera 71 # 29 - 236 CC shoping center La plazuela local 16</v>
          </cell>
          <cell r="I2485" t="str">
            <v>Primer Turno</v>
          </cell>
          <cell r="J2485" t="str">
            <v xml:space="preserve">3 km </v>
          </cell>
          <cell r="K2485" t="str">
            <v>9 min</v>
          </cell>
        </row>
        <row r="2486">
          <cell r="A2486" t="str">
            <v>Yacquelina Garzon</v>
          </cell>
          <cell r="B2486" t="str">
            <v>mz 6 casa 1 altos del peñon</v>
          </cell>
          <cell r="C2486" t="str">
            <v>Altos del Peñon</v>
          </cell>
          <cell r="D2486">
            <v>3123077528</v>
          </cell>
          <cell r="E2486" t="str">
            <v>Altos del Peñon</v>
          </cell>
          <cell r="F2486" t="str">
            <v>Girardot</v>
          </cell>
          <cell r="G2486" t="str">
            <v>Girardot</v>
          </cell>
          <cell r="H2486" t="str">
            <v>Cra. 7 A # 31 - 54 Barrio La Magdalena</v>
          </cell>
          <cell r="J2486" t="str">
            <v xml:space="preserve">3 km </v>
          </cell>
          <cell r="K2486" t="str">
            <v>9 min</v>
          </cell>
        </row>
        <row r="2487">
          <cell r="A2487" t="str">
            <v>Yacquelina Garzon</v>
          </cell>
          <cell r="B2487" t="str">
            <v>mz 6 casa 1 altos del peñon</v>
          </cell>
          <cell r="C2487" t="str">
            <v>Altos del Peñon</v>
          </cell>
          <cell r="D2487">
            <v>3123077528</v>
          </cell>
          <cell r="E2487" t="str">
            <v>Altos del Peñon</v>
          </cell>
          <cell r="F2487" t="str">
            <v>Girardot</v>
          </cell>
          <cell r="G2487" t="str">
            <v>Girardot</v>
          </cell>
          <cell r="H2487" t="str">
            <v>Cra. 7 A # 31 - 54 Barrio La Magdalena</v>
          </cell>
          <cell r="J2487">
            <v>3</v>
          </cell>
          <cell r="K2487">
            <v>9</v>
          </cell>
        </row>
        <row r="2488">
          <cell r="A2488" t="str">
            <v>Yadira Malagón</v>
          </cell>
          <cell r="B2488" t="str">
            <v>Cra 70 D # 79 - 40</v>
          </cell>
          <cell r="C2488" t="str">
            <v>bonanza</v>
          </cell>
          <cell r="D2488">
            <v>3143422803</v>
          </cell>
          <cell r="E2488" t="str">
            <v>bonanza</v>
          </cell>
          <cell r="F2488" t="str">
            <v>Bogota</v>
          </cell>
          <cell r="G2488" t="str">
            <v>Cruz Roja</v>
          </cell>
          <cell r="H2488" t="str">
            <v>Av. Kra  68 # 68 B-31 Bloque 1 Piso 1</v>
          </cell>
          <cell r="I2488" t="str">
            <v>Cuarto Turno</v>
          </cell>
          <cell r="J2488">
            <v>3</v>
          </cell>
          <cell r="K2488">
            <v>9</v>
          </cell>
        </row>
        <row r="2489">
          <cell r="A2489" t="str">
            <v>Yadira Malagón</v>
          </cell>
          <cell r="B2489" t="str">
            <v>Cra 70 D # 79 - 40</v>
          </cell>
          <cell r="C2489" t="str">
            <v>bonanza</v>
          </cell>
          <cell r="D2489">
            <v>3143422803</v>
          </cell>
          <cell r="E2489" t="str">
            <v>bonanza</v>
          </cell>
          <cell r="F2489" t="str">
            <v>Bogota</v>
          </cell>
          <cell r="G2489" t="str">
            <v>Cruz Roja</v>
          </cell>
          <cell r="H2489" t="str">
            <v>Av. Kra  68 # 68 B-31 Bloque 1 Piso 1</v>
          </cell>
          <cell r="I2489" t="str">
            <v>Cuarto Turno</v>
          </cell>
        </row>
        <row r="2490">
          <cell r="A2490" t="str">
            <v>YADIRA ORTIZ</v>
          </cell>
          <cell r="B2490" t="str">
            <v xml:space="preserve">Calle 10 No. 5-45 Unidad Renal </v>
          </cell>
          <cell r="C2490">
            <v>0</v>
          </cell>
          <cell r="F2490" t="str">
            <v xml:space="preserve">Neiva </v>
          </cell>
          <cell r="G2490" t="str">
            <v xml:space="preserve">Neiva </v>
          </cell>
          <cell r="H2490" t="str">
            <v>Calle 10 No. 5-45 Local 301</v>
          </cell>
          <cell r="J2490">
            <v>11</v>
          </cell>
          <cell r="K2490">
            <v>22</v>
          </cell>
        </row>
        <row r="2491">
          <cell r="A2491" t="str">
            <v>Yadira Suárez</v>
          </cell>
          <cell r="B2491" t="str">
            <v>Calle  77 B # 119 - 40 (Gran Granada)</v>
          </cell>
          <cell r="C2491" t="str">
            <v xml:space="preserve">gran granada </v>
          </cell>
          <cell r="D2491">
            <v>3185793538</v>
          </cell>
          <cell r="E2491" t="str">
            <v xml:space="preserve">gran granada </v>
          </cell>
          <cell r="F2491" t="str">
            <v>Bogota</v>
          </cell>
          <cell r="G2491" t="str">
            <v>Cruz Roja</v>
          </cell>
          <cell r="H2491" t="str">
            <v>Av. Kra  68 # 68 B-31 Bloque 1 Piso 1</v>
          </cell>
          <cell r="I2491" t="str">
            <v>Primer Turno</v>
          </cell>
          <cell r="J2491">
            <v>11</v>
          </cell>
          <cell r="K2491">
            <v>22</v>
          </cell>
        </row>
        <row r="2492">
          <cell r="A2492" t="str">
            <v>Yadira Suárez</v>
          </cell>
          <cell r="B2492" t="str">
            <v>Calle  77 B # 119 - 40 (Gran Granada)</v>
          </cell>
          <cell r="C2492" t="str">
            <v xml:space="preserve">gran granada </v>
          </cell>
          <cell r="D2492">
            <v>3185793538</v>
          </cell>
          <cell r="E2492" t="str">
            <v xml:space="preserve">gran granada </v>
          </cell>
          <cell r="F2492" t="str">
            <v>Bogota</v>
          </cell>
          <cell r="G2492" t="str">
            <v>Cruz Roja</v>
          </cell>
          <cell r="H2492" t="str">
            <v>Av. Kra  68 # 68 B-31 Bloque 1 Piso 1</v>
          </cell>
          <cell r="I2492" t="str">
            <v>Primer Turno</v>
          </cell>
          <cell r="J2492">
            <v>3</v>
          </cell>
          <cell r="K2492">
            <v>11</v>
          </cell>
        </row>
        <row r="2493">
          <cell r="A2493" t="str">
            <v>Yahiret Rivas</v>
          </cell>
          <cell r="B2493" t="str">
            <v>BOGOTA</v>
          </cell>
          <cell r="C2493" t="str">
            <v>BOGOTA</v>
          </cell>
          <cell r="D2493" t="str">
            <v>58 414-3103202</v>
          </cell>
          <cell r="E2493" t="str">
            <v>BOGOTA</v>
          </cell>
          <cell r="F2493" t="str">
            <v>BOGOTA</v>
          </cell>
          <cell r="G2493" t="str">
            <v>BOGOTA</v>
          </cell>
          <cell r="J2493" t="str">
            <v xml:space="preserve">15,6 KM </v>
          </cell>
          <cell r="K2493" t="str">
            <v>45 minutos</v>
          </cell>
        </row>
        <row r="2494">
          <cell r="A2494" t="str">
            <v xml:space="preserve">YAKELIN  ALABA </v>
          </cell>
          <cell r="B2494" t="str">
            <v>Casa 173 calle 36n Aida Lucia</v>
          </cell>
          <cell r="C2494" t="str">
            <v xml:space="preserve">AIDA LUCIA </v>
          </cell>
          <cell r="D2494">
            <v>3103560596</v>
          </cell>
          <cell r="E2494" t="str">
            <v xml:space="preserve">AIDA LUCIA </v>
          </cell>
          <cell r="F2494" t="str">
            <v>Popayan</v>
          </cell>
          <cell r="G2494" t="str">
            <v>Popayan</v>
          </cell>
          <cell r="H2494" t="str">
            <v>Cll. 15 Norte # 2-350 Piso 4
Clínica La Estancia</v>
          </cell>
          <cell r="J2494">
            <v>3</v>
          </cell>
          <cell r="K2494">
            <v>11</v>
          </cell>
        </row>
        <row r="2495">
          <cell r="A2495" t="str">
            <v xml:space="preserve">YAKELIN  ALABA </v>
          </cell>
          <cell r="B2495" t="str">
            <v>Casa 173 calle 36n Aida Lucia</v>
          </cell>
          <cell r="C2495" t="str">
            <v xml:space="preserve">AIDA LUCIA </v>
          </cell>
          <cell r="D2495">
            <v>3103560596</v>
          </cell>
          <cell r="E2495" t="str">
            <v xml:space="preserve">AIDA LUCIA </v>
          </cell>
          <cell r="F2495" t="str">
            <v>Popayan</v>
          </cell>
          <cell r="G2495" t="str">
            <v>Popayan</v>
          </cell>
          <cell r="H2495" t="str">
            <v>Cll. 15 Norte # 2-350 Piso 4
Clínica La Estancia</v>
          </cell>
          <cell r="J2495">
            <v>12</v>
          </cell>
          <cell r="K2495">
            <v>17</v>
          </cell>
        </row>
        <row r="2496">
          <cell r="A2496" t="str">
            <v>Yalila Alvarado</v>
          </cell>
          <cell r="B2496" t="str">
            <v>Cra. 31 este 34-70 torre 3 apto 904  amarilo llano alto</v>
          </cell>
          <cell r="C2496" t="str">
            <v>amarillo llano alto</v>
          </cell>
          <cell r="D2496">
            <v>3134597835</v>
          </cell>
          <cell r="E2496" t="str">
            <v>amarillo llano alto</v>
          </cell>
          <cell r="F2496" t="str">
            <v>Villavicencio</v>
          </cell>
          <cell r="G2496" t="str">
            <v>Villavicencio</v>
          </cell>
          <cell r="H2496" t="str">
            <v>Carrera 44C # 33B - 08 Edificio Navarro
Urbanización Los Pinos</v>
          </cell>
          <cell r="I2496" t="str">
            <v>Cuarto Turno</v>
          </cell>
          <cell r="J2496">
            <v>12</v>
          </cell>
          <cell r="K2496">
            <v>17</v>
          </cell>
        </row>
        <row r="2497">
          <cell r="A2497" t="str">
            <v>Yalila Alvarado</v>
          </cell>
          <cell r="B2497" t="str">
            <v>Cra. 31 este 34-70 torre 3 apto 904  amarilo llano alto</v>
          </cell>
          <cell r="C2497" t="str">
            <v>amarillo llano alto</v>
          </cell>
          <cell r="D2497">
            <v>3134597835</v>
          </cell>
          <cell r="E2497" t="str">
            <v>amarillo llano alto</v>
          </cell>
          <cell r="F2497" t="str">
            <v>Villavicencio</v>
          </cell>
          <cell r="G2497" t="str">
            <v>Villavicencio</v>
          </cell>
          <cell r="H2497" t="str">
            <v>Carrera 44C # 33B - 08 Edificio Navarro
Urbanización Los Pinos</v>
          </cell>
          <cell r="I2497" t="str">
            <v>Cuarto Turno</v>
          </cell>
          <cell r="J2497">
            <v>0</v>
          </cell>
          <cell r="K2497">
            <v>0</v>
          </cell>
        </row>
        <row r="2498">
          <cell r="A2498" t="str">
            <v xml:space="preserve">YAMID LOPEZ </v>
          </cell>
          <cell r="B2498">
            <v>0</v>
          </cell>
          <cell r="C2498">
            <v>0</v>
          </cell>
          <cell r="D2498">
            <v>0</v>
          </cell>
          <cell r="E2498">
            <v>0</v>
          </cell>
          <cell r="F2498" t="str">
            <v>Tulua</v>
          </cell>
          <cell r="G2498" t="str">
            <v>Tulua</v>
          </cell>
          <cell r="H2498" t="str">
            <v>Cra. 34 # 26 - 40</v>
          </cell>
          <cell r="J2498">
            <v>0</v>
          </cell>
          <cell r="K2498">
            <v>0</v>
          </cell>
        </row>
        <row r="2499">
          <cell r="A2499" t="str">
            <v xml:space="preserve">YAMID LOPEZ </v>
          </cell>
          <cell r="B2499">
            <v>0</v>
          </cell>
          <cell r="C2499">
            <v>0</v>
          </cell>
          <cell r="D2499">
            <v>0</v>
          </cell>
          <cell r="E2499">
            <v>0</v>
          </cell>
          <cell r="F2499" t="str">
            <v>Tulua</v>
          </cell>
          <cell r="G2499" t="str">
            <v>Tulua</v>
          </cell>
          <cell r="H2499" t="str">
            <v>Cra. 34 # 26 - 40</v>
          </cell>
          <cell r="J2499">
            <v>6</v>
          </cell>
          <cell r="K2499">
            <v>13</v>
          </cell>
        </row>
        <row r="2500">
          <cell r="A2500" t="str">
            <v>YAMID OBANDO VASQUEZ</v>
          </cell>
          <cell r="B2500" t="str">
            <v>CONJUNTO RESIDENCIAL IRAZU BLOQUE 4 APTO 808 Dos Quebradas</v>
          </cell>
          <cell r="C2500" t="str">
            <v>dos quebradas</v>
          </cell>
          <cell r="D2500">
            <v>3218917726</v>
          </cell>
          <cell r="E2500" t="str">
            <v>dos quebradas</v>
          </cell>
          <cell r="F2500" t="str">
            <v>PEREIRA</v>
          </cell>
          <cell r="G2500" t="str">
            <v>Pereira</v>
          </cell>
          <cell r="H2500" t="str">
            <v>Avenida Juan B. Gutierrez # 17-55.  Piso 1 Edificio Icono</v>
          </cell>
          <cell r="I2500" t="str">
            <v>Primer Turno</v>
          </cell>
          <cell r="J2500">
            <v>6</v>
          </cell>
          <cell r="K2500">
            <v>13</v>
          </cell>
        </row>
        <row r="2501">
          <cell r="A2501" t="str">
            <v>YAMID OBANDO VASQUEZ</v>
          </cell>
          <cell r="B2501" t="str">
            <v>CONJUNTO RESIDENCIAL IRAZU BLOQUE 4 APTO 808 Dos Quebradas</v>
          </cell>
          <cell r="C2501" t="str">
            <v>dos quebradas</v>
          </cell>
          <cell r="D2501">
            <v>3218917726</v>
          </cell>
          <cell r="E2501" t="str">
            <v>dos quebradas</v>
          </cell>
          <cell r="F2501" t="str">
            <v>PEREIRA</v>
          </cell>
          <cell r="G2501" t="str">
            <v>Pereira</v>
          </cell>
          <cell r="H2501" t="str">
            <v>Avenida Juan B. Gutierrez # 17-55.  Piso 1 Edificio Icono</v>
          </cell>
          <cell r="I2501" t="str">
            <v>Primer Turno</v>
          </cell>
        </row>
        <row r="2502">
          <cell r="A2502" t="str">
            <v xml:space="preserve">YAMID TORRES </v>
          </cell>
          <cell r="B2502" t="str">
            <v xml:space="preserve">Barrio Imaculada </v>
          </cell>
          <cell r="C2502" t="str">
            <v xml:space="preserve">Barrio Imaculada </v>
          </cell>
          <cell r="D2502">
            <v>3164696126</v>
          </cell>
          <cell r="E2502" t="str">
            <v xml:space="preserve">Barrio Imaculada </v>
          </cell>
          <cell r="F2502" t="str">
            <v xml:space="preserve">Neiva </v>
          </cell>
          <cell r="G2502" t="str">
            <v xml:space="preserve">Neiva </v>
          </cell>
          <cell r="H2502" t="str">
            <v>Calle 10 No. 5-45 Local 301</v>
          </cell>
          <cell r="J2502">
            <v>6</v>
          </cell>
          <cell r="K2502">
            <v>12</v>
          </cell>
        </row>
        <row r="2503">
          <cell r="A2503" t="str">
            <v>yamile adriana carreño</v>
          </cell>
          <cell r="B2503" t="str">
            <v>Cll 6 sur 23-51 condominio santamaria multifamiliar 8 casa 8</v>
          </cell>
          <cell r="C2503" t="str">
            <v>condominio santa maria</v>
          </cell>
          <cell r="D2503">
            <v>0</v>
          </cell>
          <cell r="E2503" t="str">
            <v>condominio santa maria</v>
          </cell>
          <cell r="F2503" t="str">
            <v>Villavicencio</v>
          </cell>
          <cell r="G2503" t="str">
            <v>Villavicencio</v>
          </cell>
          <cell r="H2503" t="str">
            <v>Carrera 44C # 33B - 08 Edificio Navarro
Urbanización Los Pinos</v>
          </cell>
          <cell r="J2503">
            <v>6</v>
          </cell>
          <cell r="K2503">
            <v>12</v>
          </cell>
        </row>
        <row r="2504">
          <cell r="A2504" t="str">
            <v>yamile adriana carreño</v>
          </cell>
          <cell r="B2504" t="str">
            <v>Cll 6 sur 23-51 condominio santamaria multifamiliar 8 casa 8</v>
          </cell>
          <cell r="C2504" t="str">
            <v>condominio santa maria</v>
          </cell>
          <cell r="D2504">
            <v>0</v>
          </cell>
          <cell r="E2504" t="str">
            <v>condominio santa maria</v>
          </cell>
          <cell r="F2504" t="str">
            <v>Villavicencio</v>
          </cell>
          <cell r="G2504" t="str">
            <v>Villavicencio</v>
          </cell>
          <cell r="H2504" t="str">
            <v>Carrera 44C # 33B - 08 Edificio Navarro
Urbanización Los Pinos</v>
          </cell>
          <cell r="J2504">
            <v>6</v>
          </cell>
          <cell r="K2504">
            <v>17</v>
          </cell>
        </row>
        <row r="2505">
          <cell r="A2505" t="str">
            <v>yamile sierra</v>
          </cell>
          <cell r="B2505" t="str">
            <v xml:space="preserve">CALLE 36 SUR # 35-13-villa mayor antigua                      </v>
          </cell>
          <cell r="C2505" t="str">
            <v>villa mayor antigua</v>
          </cell>
          <cell r="D2505">
            <v>3148870857</v>
          </cell>
          <cell r="E2505" t="str">
            <v>villa mayor antigua</v>
          </cell>
          <cell r="F2505" t="str">
            <v>Bogota</v>
          </cell>
          <cell r="G2505" t="str">
            <v>San Jose</v>
          </cell>
          <cell r="H2505" t="str">
            <v>Cll. 10 # 18-75 piso 3</v>
          </cell>
          <cell r="I2505" t="str">
            <v>Primer Turno</v>
          </cell>
          <cell r="J2505">
            <v>6</v>
          </cell>
          <cell r="K2505">
            <v>17</v>
          </cell>
        </row>
        <row r="2506">
          <cell r="A2506" t="str">
            <v>yamile sierra</v>
          </cell>
          <cell r="B2506" t="str">
            <v xml:space="preserve">CALLE 36 SUR # 35-13-villa mayor antigua                      </v>
          </cell>
          <cell r="C2506" t="str">
            <v>villa mayor antigua</v>
          </cell>
          <cell r="D2506">
            <v>3148870857</v>
          </cell>
          <cell r="E2506" t="str">
            <v>villa mayor antigua</v>
          </cell>
          <cell r="F2506" t="str">
            <v>Bogota</v>
          </cell>
          <cell r="G2506" t="str">
            <v>San Jose</v>
          </cell>
          <cell r="H2506" t="str">
            <v>Cll. 10 # 18-75 piso 3</v>
          </cell>
          <cell r="I2506" t="str">
            <v>Primer Turno</v>
          </cell>
          <cell r="J2506">
            <v>0</v>
          </cell>
          <cell r="K2506">
            <v>0</v>
          </cell>
        </row>
        <row r="2507">
          <cell r="A2507" t="str">
            <v>YAMILETH SALAZAR ORTIZ</v>
          </cell>
          <cell r="B2507" t="str">
            <v>Calle 37 número 1 A 43 San Joaquín CARTAGO/VALLE DEL CAUCA</v>
          </cell>
          <cell r="C2507" t="e">
            <v>#N/A</v>
          </cell>
          <cell r="D2507">
            <v>3002037772</v>
          </cell>
          <cell r="E2507" t="e">
            <v>#N/A</v>
          </cell>
          <cell r="F2507" t="e">
            <v>#N/A</v>
          </cell>
          <cell r="G2507" t="e">
            <v>#N/A</v>
          </cell>
          <cell r="J2507">
            <v>0</v>
          </cell>
          <cell r="K2507">
            <v>0</v>
          </cell>
        </row>
        <row r="2508">
          <cell r="A2508" t="str">
            <v>YAMILETH SALAZAR ORTIZ</v>
          </cell>
          <cell r="B2508" t="str">
            <v>Calle 37 número 1 A 43 San Joaquín CARTAGO/VALLE DEL CAUCA</v>
          </cell>
          <cell r="C2508" t="e">
            <v>#N/A</v>
          </cell>
          <cell r="D2508">
            <v>3002037772</v>
          </cell>
          <cell r="E2508" t="e">
            <v>#N/A</v>
          </cell>
          <cell r="F2508" t="e">
            <v>#N/A</v>
          </cell>
          <cell r="G2508" t="e">
            <v>#N/A</v>
          </cell>
          <cell r="J2508" t="str">
            <v>12 km</v>
          </cell>
          <cell r="K2508" t="str">
            <v>20 min</v>
          </cell>
        </row>
        <row r="2509">
          <cell r="A2509" t="str">
            <v>YANET AMPARO ARBOLEDA VILLA</v>
          </cell>
          <cell r="B2509" t="str">
            <v>CALLE 82 # 69-22</v>
          </cell>
          <cell r="C2509" t="str">
            <v>ORDEN PUBLICO</v>
          </cell>
          <cell r="D2509">
            <v>3016597067</v>
          </cell>
          <cell r="E2509" t="str">
            <v>BARRIO ROBLEDO COMUNA 7</v>
          </cell>
          <cell r="F2509" t="str">
            <v>Medellin</v>
          </cell>
          <cell r="G2509" t="str">
            <v>Envigado</v>
          </cell>
          <cell r="H2509" t="str">
            <v>Dg. 31 # 36 A Sur - 80</v>
          </cell>
          <cell r="J2509" t="str">
            <v>12 km</v>
          </cell>
          <cell r="K2509" t="str">
            <v>20 min</v>
          </cell>
        </row>
        <row r="2510">
          <cell r="A2510" t="str">
            <v>YANET AMPARO ARBOLEDA VILLA</v>
          </cell>
          <cell r="B2510" t="str">
            <v>CALLE 82 # 69-22</v>
          </cell>
          <cell r="C2510" t="str">
            <v>ORDEN PUBLICO</v>
          </cell>
          <cell r="D2510">
            <v>3016597067</v>
          </cell>
          <cell r="E2510" t="str">
            <v>BARRIO ROBLEDO COMUNA 7</v>
          </cell>
          <cell r="F2510" t="str">
            <v>Medellin</v>
          </cell>
          <cell r="G2510" t="str">
            <v>Envigado</v>
          </cell>
          <cell r="H2510" t="str">
            <v>Dg. 31 # 36 A Sur - 80</v>
          </cell>
          <cell r="J2510">
            <v>0</v>
          </cell>
          <cell r="K2510">
            <v>0</v>
          </cell>
        </row>
        <row r="2511">
          <cell r="A2511" t="str">
            <v>YANILSA HEREDIA CARABALLO</v>
          </cell>
          <cell r="B2511" t="str">
            <v>BOMBA TEXACO DE ARJONA/BOLIVAR</v>
          </cell>
          <cell r="C2511" t="e">
            <v>#N/A</v>
          </cell>
          <cell r="D2511" t="str">
            <v>3158055130-3135116389</v>
          </cell>
          <cell r="E2511" t="e">
            <v>#N/A</v>
          </cell>
          <cell r="F2511" t="e">
            <v>#N/A</v>
          </cell>
          <cell r="G2511" t="e">
            <v>#N/A</v>
          </cell>
          <cell r="J2511">
            <v>0</v>
          </cell>
          <cell r="K2511">
            <v>0</v>
          </cell>
        </row>
        <row r="2512">
          <cell r="A2512" t="str">
            <v>YANILSA HEREDIA CARABALLO</v>
          </cell>
          <cell r="B2512" t="str">
            <v>BOMBA TEXACO DE ARJONA/BOLIVAR</v>
          </cell>
          <cell r="C2512" t="e">
            <v>#N/A</v>
          </cell>
          <cell r="D2512" t="str">
            <v>3158055130-3135116389</v>
          </cell>
          <cell r="E2512" t="e">
            <v>#N/A</v>
          </cell>
          <cell r="F2512" t="e">
            <v>#N/A</v>
          </cell>
          <cell r="G2512" t="e">
            <v>#N/A</v>
          </cell>
          <cell r="J2512" t="str">
            <v>12 km</v>
          </cell>
          <cell r="K2512" t="str">
            <v>30 min</v>
          </cell>
        </row>
        <row r="2513">
          <cell r="A2513" t="str">
            <v>YEBRIS CABALLERO</v>
          </cell>
          <cell r="B2513" t="str">
            <v>Calle 27c #4B - 53</v>
          </cell>
          <cell r="C2513" t="str">
            <v>Simon Bolivar</v>
          </cell>
          <cell r="D2513">
            <v>3023743043</v>
          </cell>
          <cell r="E2513" t="str">
            <v>Simon Bolivar</v>
          </cell>
          <cell r="F2513" t="str">
            <v>Soledad</v>
          </cell>
          <cell r="G2513" t="str">
            <v>Riomar</v>
          </cell>
          <cell r="H2513" t="str">
            <v>Cra. 51 # 82-197</v>
          </cell>
          <cell r="J2513">
            <v>0</v>
          </cell>
          <cell r="K2513">
            <v>0</v>
          </cell>
        </row>
        <row r="2514">
          <cell r="A2514" t="str">
            <v xml:space="preserve">YEFFERSON JOSE SANCHEZ CONTRERAS
</v>
          </cell>
          <cell r="B2514" t="str">
            <v>AVENIDA 2#17-94 CLÍNICA DE CANCEROLOGÍA CUCUTA/ NORTE DE SANTANDER</v>
          </cell>
          <cell r="C2514" t="e">
            <v>#N/A</v>
          </cell>
          <cell r="D2514" t="str">
            <v>3504669978-3112411340</v>
          </cell>
          <cell r="E2514" t="e">
            <v>#N/A</v>
          </cell>
          <cell r="F2514" t="e">
            <v>#N/A</v>
          </cell>
          <cell r="G2514" t="e">
            <v>#N/A</v>
          </cell>
          <cell r="J2514">
            <v>0</v>
          </cell>
          <cell r="K2514">
            <v>0</v>
          </cell>
        </row>
        <row r="2515">
          <cell r="A2515" t="str">
            <v xml:space="preserve">YEFFERSON JOSE SANCHEZ CONTRERAS
</v>
          </cell>
          <cell r="B2515" t="str">
            <v>AVENIDA 2#17-94 CLÍNICA DE CANCEROLOGÍA CUCUTA/ NORTE DE SANTANDER</v>
          </cell>
          <cell r="C2515" t="e">
            <v>#N/A</v>
          </cell>
          <cell r="D2515" t="str">
            <v>3504669978-3112411340</v>
          </cell>
          <cell r="E2515" t="e">
            <v>#N/A</v>
          </cell>
          <cell r="F2515" t="e">
            <v>#N/A</v>
          </cell>
          <cell r="G2515" t="e">
            <v>#N/A</v>
          </cell>
          <cell r="J2515">
            <v>0</v>
          </cell>
          <cell r="K2515">
            <v>0</v>
          </cell>
        </row>
        <row r="2516">
          <cell r="A2516" t="str">
            <v>YEIMY TATIANA FETIVA /LIZETH MARISOL FETIVA /KAROL FETIVA</v>
          </cell>
          <cell r="B2516" t="str">
            <v>CALLA 5 N 1-62 GUACHETA/CUNDINAMARCA</v>
          </cell>
          <cell r="C2516" t="e">
            <v>#N/A</v>
          </cell>
          <cell r="D2516">
            <v>3112409208</v>
          </cell>
          <cell r="E2516" t="e">
            <v>#N/A</v>
          </cell>
          <cell r="F2516" t="e">
            <v>#N/A</v>
          </cell>
          <cell r="G2516" t="e">
            <v>#N/A</v>
          </cell>
          <cell r="J2516">
            <v>0</v>
          </cell>
          <cell r="K2516">
            <v>0</v>
          </cell>
        </row>
        <row r="2517">
          <cell r="A2517" t="str">
            <v>YEIMY TATIANA FETIVA /LIZETH MARISOL FETIVA /KAROL FETIVA</v>
          </cell>
          <cell r="B2517" t="str">
            <v>CALLA 5 N 1-62 GUACHETA/CUNDINAMARCA</v>
          </cell>
          <cell r="C2517" t="e">
            <v>#N/A</v>
          </cell>
          <cell r="D2517">
            <v>3112409208</v>
          </cell>
          <cell r="E2517" t="e">
            <v>#N/A</v>
          </cell>
          <cell r="F2517" t="e">
            <v>#N/A</v>
          </cell>
          <cell r="G2517" t="e">
            <v>#N/A</v>
          </cell>
        </row>
        <row r="2518">
          <cell r="A2518" t="str">
            <v>Yeison Camargo Palmar</v>
          </cell>
          <cell r="B2518" t="str">
            <v>Calle 37 13ª 19</v>
          </cell>
          <cell r="C2518">
            <v>0</v>
          </cell>
          <cell r="D2518">
            <v>3138277567</v>
          </cell>
          <cell r="F2518" t="str">
            <v>BOGOTÁ</v>
          </cell>
          <cell r="H2518" t="str">
            <v>Calle 37 13ª 19</v>
          </cell>
          <cell r="J2518" t="str">
            <v>19 km</v>
          </cell>
          <cell r="K2518" t="str">
            <v>25 min</v>
          </cell>
        </row>
        <row r="2519">
          <cell r="A2519" t="str">
            <v>Yelipza Yasmin Duran</v>
          </cell>
          <cell r="B2519" t="str">
            <v>Manzana 16 # casa 15B. Villa Colpin Mariquita</v>
          </cell>
          <cell r="C2519" t="str">
            <v>INTERMUNICIPAL</v>
          </cell>
          <cell r="D2519">
            <v>3125293904</v>
          </cell>
          <cell r="E2519" t="str">
            <v>MARIQUITA</v>
          </cell>
          <cell r="F2519" t="str">
            <v>Honda</v>
          </cell>
          <cell r="G2519" t="str">
            <v>Honda</v>
          </cell>
          <cell r="H2519" t="str">
            <v>Calle 9 No. 16-38 Av Centenario Hospital San Juan de Dios Honda</v>
          </cell>
          <cell r="J2519" t="str">
            <v>19 km</v>
          </cell>
          <cell r="K2519" t="str">
            <v>25 min</v>
          </cell>
        </row>
        <row r="2520">
          <cell r="A2520" t="str">
            <v>Yelipza Yasmin Duran</v>
          </cell>
          <cell r="B2520" t="str">
            <v>Manzana 16 # casa 15B. Villa Colpin Mariquita</v>
          </cell>
          <cell r="C2520" t="str">
            <v>INTERMUNICIPAL</v>
          </cell>
          <cell r="D2520">
            <v>3125293904</v>
          </cell>
          <cell r="E2520" t="str">
            <v>MARIQUITA</v>
          </cell>
          <cell r="F2520" t="str">
            <v>Honda</v>
          </cell>
          <cell r="G2520" t="str">
            <v>Honda</v>
          </cell>
          <cell r="H2520" t="str">
            <v>Calle 9 No. 16-38 Av Centenario Hospital San Juan de Dios Honda</v>
          </cell>
          <cell r="J2520" t="str">
            <v>7,2KM</v>
          </cell>
          <cell r="K2520" t="str">
            <v>11MIN</v>
          </cell>
        </row>
        <row r="2521">
          <cell r="A2521" t="str">
            <v>Yelitza Milena Quintero Jimenez</v>
          </cell>
          <cell r="B2521" t="str">
            <v>Calle 4 Norte #7-57 Villa Del Rosario</v>
          </cell>
          <cell r="C2521" t="e">
            <v>#N/A</v>
          </cell>
          <cell r="D2521" t="str">
            <v>3125931165-3143022594</v>
          </cell>
          <cell r="E2521" t="e">
            <v>#N/A</v>
          </cell>
          <cell r="F2521" t="e">
            <v>#N/A</v>
          </cell>
          <cell r="G2521" t="e">
            <v>#N/A</v>
          </cell>
          <cell r="J2521" t="str">
            <v>7,2KM</v>
          </cell>
          <cell r="K2521" t="str">
            <v>11MIN</v>
          </cell>
        </row>
        <row r="2522">
          <cell r="A2522" t="str">
            <v>Yelitza Milena Quintero Jimenez</v>
          </cell>
          <cell r="B2522" t="str">
            <v>Calle 4 Norte #7-57 Villa Del Rosario</v>
          </cell>
          <cell r="C2522" t="e">
            <v>#N/A</v>
          </cell>
          <cell r="D2522" t="str">
            <v>3125931165-3143022594</v>
          </cell>
          <cell r="E2522" t="e">
            <v>#N/A</v>
          </cell>
          <cell r="F2522" t="e">
            <v>#N/A</v>
          </cell>
          <cell r="G2522" t="e">
            <v>#N/A</v>
          </cell>
          <cell r="J2522">
            <v>0</v>
          </cell>
          <cell r="K2522">
            <v>0</v>
          </cell>
        </row>
        <row r="2523">
          <cell r="A2523" t="str">
            <v>YENIS DE JESUS ARIZA GARCIA</v>
          </cell>
          <cell r="B2523" t="str">
            <v>manzana ñ casa 5 urbanización Garagoa SANTA MARTA/ MAGDALENA</v>
          </cell>
          <cell r="C2523" t="e">
            <v>#N/A</v>
          </cell>
          <cell r="D2523" t="str">
            <v>3165352346-3116633797</v>
          </cell>
          <cell r="E2523" t="e">
            <v>#N/A</v>
          </cell>
          <cell r="F2523" t="e">
            <v>#N/A</v>
          </cell>
          <cell r="G2523" t="e">
            <v>#N/A</v>
          </cell>
          <cell r="J2523">
            <v>0</v>
          </cell>
          <cell r="K2523">
            <v>0</v>
          </cell>
        </row>
        <row r="2524">
          <cell r="A2524" t="str">
            <v>YENIS DE JESUS ARIZA GARCIA</v>
          </cell>
          <cell r="B2524" t="str">
            <v>manzana ñ casa 5 urbanización Garagoa SANTA MARTA/ MAGDALENA</v>
          </cell>
          <cell r="C2524" t="e">
            <v>#N/A</v>
          </cell>
          <cell r="D2524" t="str">
            <v>3165352346-3116633797</v>
          </cell>
          <cell r="E2524" t="e">
            <v>#N/A</v>
          </cell>
          <cell r="F2524" t="e">
            <v>#N/A</v>
          </cell>
          <cell r="G2524" t="e">
            <v>#N/A</v>
          </cell>
          <cell r="J2524" t="str">
            <v>13,4KM</v>
          </cell>
          <cell r="K2524" t="str">
            <v>32MIN</v>
          </cell>
        </row>
        <row r="2525">
          <cell r="A2525" t="str">
            <v>YENNY CAROLINA SANCHEZ ROJAS</v>
          </cell>
          <cell r="B2525" t="str">
            <v>CRA 120A # 73A-40 PISO 2 VILLAS DE GRANADA BOGOTA</v>
          </cell>
          <cell r="C2525" t="e">
            <v>#N/A</v>
          </cell>
          <cell r="D2525">
            <v>3132175837</v>
          </cell>
          <cell r="E2525" t="e">
            <v>#N/A</v>
          </cell>
          <cell r="F2525" t="e">
            <v>#N/A</v>
          </cell>
          <cell r="G2525" t="e">
            <v>#N/A</v>
          </cell>
          <cell r="J2525" t="str">
            <v>13,4KM</v>
          </cell>
          <cell r="K2525" t="str">
            <v>32MIN</v>
          </cell>
        </row>
        <row r="2526">
          <cell r="A2526" t="str">
            <v>YENNY CAROLINA SANCHEZ ROJAS</v>
          </cell>
          <cell r="B2526" t="str">
            <v>CRA 120A # 73A-40 PISO 2 VILLAS DE GRANADA BOGOTA</v>
          </cell>
          <cell r="C2526" t="e">
            <v>#N/A</v>
          </cell>
          <cell r="D2526">
            <v>3132175837</v>
          </cell>
          <cell r="E2526" t="e">
            <v>#N/A</v>
          </cell>
          <cell r="F2526" t="e">
            <v>#N/A</v>
          </cell>
          <cell r="G2526" t="e">
            <v>#N/A</v>
          </cell>
          <cell r="J2526">
            <v>0</v>
          </cell>
          <cell r="K2526">
            <v>0</v>
          </cell>
        </row>
        <row r="2527">
          <cell r="A2527" t="str">
            <v>YENNY GARCIA RODRIGUEZ</v>
          </cell>
          <cell r="B2527" t="str">
            <v>CALLE 17A # 50C-21 BARRIO VÍCTOR FÉLIX DÍAZ ETAPA 2 NEIVA/ HUILA</v>
          </cell>
          <cell r="C2527" t="e">
            <v>#N/A</v>
          </cell>
          <cell r="D2527" t="str">
            <v>3202516923-3222112411</v>
          </cell>
          <cell r="E2527" t="e">
            <v>#N/A</v>
          </cell>
          <cell r="F2527" t="e">
            <v>#N/A</v>
          </cell>
          <cell r="G2527" t="e">
            <v>#N/A</v>
          </cell>
          <cell r="J2527">
            <v>0</v>
          </cell>
          <cell r="K2527">
            <v>0</v>
          </cell>
        </row>
        <row r="2528">
          <cell r="A2528" t="str">
            <v>YENNY GARCIA RODRIGUEZ</v>
          </cell>
          <cell r="B2528" t="str">
            <v>CALLE 17A # 50C-21 BARRIO VÍCTOR FÉLIX DÍAZ ETAPA 2 NEIVA/ HUILA</v>
          </cell>
          <cell r="C2528" t="e">
            <v>#N/A</v>
          </cell>
          <cell r="D2528" t="str">
            <v>3202516923-3222112411</v>
          </cell>
          <cell r="E2528" t="e">
            <v>#N/A</v>
          </cell>
          <cell r="F2528" t="e">
            <v>#N/A</v>
          </cell>
          <cell r="G2528" t="e">
            <v>#N/A</v>
          </cell>
          <cell r="J2528" t="str">
            <v>34,1KM</v>
          </cell>
          <cell r="K2528" t="str">
            <v>45MIN</v>
          </cell>
        </row>
        <row r="2529">
          <cell r="A2529" t="str">
            <v>Yenny Milena Orozco Henao</v>
          </cell>
          <cell r="B2529" t="str">
            <v>Cra 62 B # 42-11 ALAMEDA RIONEGRO</v>
          </cell>
          <cell r="C2529" t="e">
            <v>#N/A</v>
          </cell>
          <cell r="D2529" t="str">
            <v>6148819-3122060084</v>
          </cell>
          <cell r="E2529" t="e">
            <v>#N/A</v>
          </cell>
          <cell r="F2529" t="e">
            <v>#N/A</v>
          </cell>
          <cell r="G2529" t="e">
            <v>#N/A</v>
          </cell>
          <cell r="J2529" t="str">
            <v>34,1KM</v>
          </cell>
          <cell r="K2529" t="str">
            <v>45MIN</v>
          </cell>
        </row>
        <row r="2530">
          <cell r="A2530" t="str">
            <v>Yenny Milena Orozco Henao</v>
          </cell>
          <cell r="B2530" t="str">
            <v>Cra 62 B # 42-11 ALAMEDA RIONEGRO</v>
          </cell>
          <cell r="C2530" t="e">
            <v>#N/A</v>
          </cell>
          <cell r="D2530" t="str">
            <v>6148819-3122060084</v>
          </cell>
          <cell r="E2530" t="e">
            <v>#N/A</v>
          </cell>
          <cell r="F2530" t="e">
            <v>#N/A</v>
          </cell>
          <cell r="G2530" t="e">
            <v>#N/A</v>
          </cell>
          <cell r="J2530" t="str">
            <v>2.5 km</v>
          </cell>
          <cell r="K2530" t="str">
            <v>7 min</v>
          </cell>
        </row>
        <row r="2531">
          <cell r="A2531" t="str">
            <v xml:space="preserve">YERLIS </v>
          </cell>
          <cell r="B2531" t="str">
            <v xml:space="preserve">CARRERA 4 # 35B-60 LAS PALMAS </v>
          </cell>
          <cell r="C2531" t="str">
            <v>Las Palmas</v>
          </cell>
          <cell r="D2531">
            <v>3006659227</v>
          </cell>
          <cell r="E2531" t="str">
            <v>Las Palmas</v>
          </cell>
          <cell r="F2531" t="str">
            <v>Barranquilla</v>
          </cell>
          <cell r="G2531" t="str">
            <v>Murillo</v>
          </cell>
          <cell r="H2531" t="str">
            <v>Calle 45 # 9B - 08
Barrio La Victoria</v>
          </cell>
          <cell r="I2531" t="str">
            <v>Tercer Turno</v>
          </cell>
          <cell r="J2531" t="str">
            <v>2.5 km</v>
          </cell>
          <cell r="K2531" t="str">
            <v>7 min</v>
          </cell>
        </row>
        <row r="2532">
          <cell r="A2532" t="str">
            <v xml:space="preserve">YERLIS </v>
          </cell>
          <cell r="B2532" t="str">
            <v xml:space="preserve">CARRERA 4 # 35B-60 LAS PALMAS </v>
          </cell>
          <cell r="C2532" t="str">
            <v>Las Palmas</v>
          </cell>
          <cell r="D2532">
            <v>3006659227</v>
          </cell>
          <cell r="E2532" t="str">
            <v>Las Palmas</v>
          </cell>
          <cell r="F2532" t="str">
            <v>Barranquilla</v>
          </cell>
          <cell r="G2532" t="str">
            <v>Murillo</v>
          </cell>
          <cell r="H2532" t="str">
            <v>Calle 45 # 9B - 08
Barrio La Victoria</v>
          </cell>
          <cell r="I2532" t="str">
            <v>Tercer Turno</v>
          </cell>
          <cell r="J2532" t="str">
            <v>3.3</v>
          </cell>
          <cell r="K2532" t="str">
            <v>10 min</v>
          </cell>
        </row>
        <row r="2533">
          <cell r="A2533" t="str">
            <v>YERLIS BERRIO BARROS</v>
          </cell>
          <cell r="B2533" t="str">
            <v xml:space="preserve">CARRERA 4 # 35B-60 LAS PALMAS </v>
          </cell>
          <cell r="C2533" t="str">
            <v>BARRANQUILLA</v>
          </cell>
          <cell r="D2533">
            <v>3006659227</v>
          </cell>
          <cell r="E2533" t="str">
            <v>LAS PALMAS</v>
          </cell>
          <cell r="F2533" t="str">
            <v>Barranquilla</v>
          </cell>
          <cell r="G2533" t="str">
            <v>Murillo</v>
          </cell>
          <cell r="H2533" t="str">
            <v>Calle 45 # 9B - 08</v>
          </cell>
          <cell r="J2533">
            <v>0</v>
          </cell>
          <cell r="K2533">
            <v>0</v>
          </cell>
        </row>
        <row r="2534">
          <cell r="A2534" t="str">
            <v xml:space="preserve">Yerly Fernanda Bedoya  Duran  </v>
          </cell>
          <cell r="B2534" t="str">
            <v>Vereda La Corazona Betulia</v>
          </cell>
          <cell r="C2534" t="e">
            <v>#N/A</v>
          </cell>
          <cell r="D2534" t="str">
            <v xml:space="preserve">3126036058-3126324913 </v>
          </cell>
          <cell r="E2534" t="e">
            <v>#N/A</v>
          </cell>
          <cell r="F2534" t="e">
            <v>#N/A</v>
          </cell>
          <cell r="G2534" t="e">
            <v>#N/A</v>
          </cell>
          <cell r="J2534">
            <v>0</v>
          </cell>
          <cell r="K2534">
            <v>0</v>
          </cell>
        </row>
        <row r="2535">
          <cell r="A2535" t="str">
            <v>Yerly Fernanda Bedoya Uran</v>
          </cell>
          <cell r="B2535" t="str">
            <v>Vereda La Corazona Betulia</v>
          </cell>
          <cell r="C2535" t="e">
            <v>#N/A</v>
          </cell>
          <cell r="D2535" t="str">
            <v xml:space="preserve">3126036058-3126324913 </v>
          </cell>
          <cell r="E2535" t="e">
            <v>#N/A</v>
          </cell>
          <cell r="F2535" t="e">
            <v>#N/A</v>
          </cell>
          <cell r="G2535" t="e">
            <v>#N/A</v>
          </cell>
          <cell r="J2535">
            <v>0</v>
          </cell>
          <cell r="K2535">
            <v>0</v>
          </cell>
        </row>
        <row r="2536">
          <cell r="A2536" t="str">
            <v xml:space="preserve">Yerly Fernanda Bedoya Uran_x000D_
</v>
          </cell>
          <cell r="B2536" t="str">
            <v>Vereda La Corazona Betulia</v>
          </cell>
          <cell r="C2536" t="e">
            <v>#N/A</v>
          </cell>
          <cell r="D2536" t="str">
            <v xml:space="preserve">3126036058-3126324913 </v>
          </cell>
          <cell r="E2536" t="e">
            <v>#N/A</v>
          </cell>
          <cell r="F2536" t="e">
            <v>#N/A</v>
          </cell>
          <cell r="G2536" t="e">
            <v>#N/A</v>
          </cell>
          <cell r="J2536">
            <v>0</v>
          </cell>
          <cell r="K2536">
            <v>0</v>
          </cell>
        </row>
        <row r="2537">
          <cell r="A2537" t="str">
            <v xml:space="preserve">Yerly Fernanda Bedoya Uran_x000D_
</v>
          </cell>
          <cell r="B2537" t="str">
            <v>Vereda La Corazona Betulia</v>
          </cell>
          <cell r="C2537" t="e">
            <v>#N/A</v>
          </cell>
          <cell r="D2537" t="str">
            <v xml:space="preserve">3126036058-3126324913 </v>
          </cell>
          <cell r="E2537" t="e">
            <v>#N/A</v>
          </cell>
          <cell r="F2537" t="e">
            <v>#N/A</v>
          </cell>
          <cell r="G2537" t="e">
            <v>#N/A</v>
          </cell>
          <cell r="J2537" t="str">
            <v>93,5KM</v>
          </cell>
          <cell r="K2537" t="str">
            <v>2H 19MIN</v>
          </cell>
        </row>
        <row r="2538">
          <cell r="A2538" t="str">
            <v>Yesica Alejandra Montiel</v>
          </cell>
          <cell r="B2538" t="str">
            <v>Carrera 8 Casa 81 Villacarmenza Supia/Caldas</v>
          </cell>
          <cell r="C2538" t="e">
            <v>#N/A</v>
          </cell>
          <cell r="D2538">
            <v>3136082015</v>
          </cell>
          <cell r="E2538" t="e">
            <v>#N/A</v>
          </cell>
          <cell r="F2538" t="e">
            <v>#N/A</v>
          </cell>
          <cell r="G2538" t="e">
            <v>#N/A</v>
          </cell>
          <cell r="J2538" t="str">
            <v>93,5KM</v>
          </cell>
          <cell r="K2538" t="str">
            <v>2H 19MIN</v>
          </cell>
        </row>
        <row r="2539">
          <cell r="A2539" t="str">
            <v>Yesica Alejandra Montiel</v>
          </cell>
          <cell r="B2539" t="str">
            <v>Carrera 8 Casa 81 Villacarmenza Supia/Caldas</v>
          </cell>
          <cell r="C2539" t="e">
            <v>#N/A</v>
          </cell>
          <cell r="D2539">
            <v>3136082015</v>
          </cell>
          <cell r="E2539" t="e">
            <v>#N/A</v>
          </cell>
          <cell r="F2539" t="e">
            <v>#N/A</v>
          </cell>
          <cell r="G2539" t="e">
            <v>#N/A</v>
          </cell>
          <cell r="J2539" t="str">
            <v>25 km</v>
          </cell>
          <cell r="K2539" t="str">
            <v>35 min</v>
          </cell>
        </row>
        <row r="2540">
          <cell r="A2540" t="str">
            <v xml:space="preserve">Yesica Mejia </v>
          </cell>
          <cell r="B2540" t="str">
            <v xml:space="preserve">CR 15#5A-25 BARRIO AURELIO MEJIA, MUNICIPIO DE GIRARDOTA </v>
          </cell>
          <cell r="C2540">
            <v>0</v>
          </cell>
          <cell r="D2540">
            <v>3205346322</v>
          </cell>
          <cell r="E2540">
            <v>0</v>
          </cell>
          <cell r="F2540" t="str">
            <v xml:space="preserve">Medellin </v>
          </cell>
          <cell r="G2540" t="str">
            <v>Bello</v>
          </cell>
          <cell r="H2540" t="str">
            <v>Dg.  50A # 41 - 74</v>
          </cell>
          <cell r="J2540">
            <v>0</v>
          </cell>
          <cell r="K2540">
            <v>0</v>
          </cell>
        </row>
        <row r="2541">
          <cell r="A2541" t="str">
            <v xml:space="preserve">Yesica Mejia </v>
          </cell>
          <cell r="B2541" t="str">
            <v xml:space="preserve">CR 15#5A-25 BARRIO AURELIO MEJIA, MUNICIPIO DE GIRARDOTA </v>
          </cell>
          <cell r="C2541">
            <v>0</v>
          </cell>
          <cell r="D2541">
            <v>3205346322</v>
          </cell>
          <cell r="E2541">
            <v>0</v>
          </cell>
          <cell r="F2541" t="str">
            <v xml:space="preserve">Medellin </v>
          </cell>
          <cell r="G2541" t="str">
            <v>Bello</v>
          </cell>
          <cell r="H2541" t="str">
            <v>Dg.  50A # 41 - 74</v>
          </cell>
          <cell r="J2541" t="str">
            <v>2.3 km</v>
          </cell>
          <cell r="K2541" t="str">
            <v>6 min</v>
          </cell>
        </row>
        <row r="2542">
          <cell r="A2542" t="str">
            <v>YESID</v>
          </cell>
          <cell r="B2542" t="str">
            <v xml:space="preserve">CARRERA 3A # 52B-62 7 DE ABRIL </v>
          </cell>
          <cell r="C2542" t="str">
            <v>7 de Abril</v>
          </cell>
          <cell r="D2542">
            <v>3002022182</v>
          </cell>
          <cell r="E2542" t="str">
            <v>7 de Abril</v>
          </cell>
          <cell r="F2542" t="str">
            <v>Barranquilla</v>
          </cell>
          <cell r="G2542" t="str">
            <v>Murillo</v>
          </cell>
          <cell r="H2542" t="str">
            <v>Calle 45 # 9B - 08
Barrio La Victoria</v>
          </cell>
          <cell r="I2542" t="str">
            <v>Tercer Turno</v>
          </cell>
          <cell r="J2542" t="str">
            <v>2.3 km</v>
          </cell>
          <cell r="K2542" t="str">
            <v>6 min</v>
          </cell>
        </row>
        <row r="2543">
          <cell r="A2543" t="str">
            <v>YESID</v>
          </cell>
          <cell r="B2543" t="str">
            <v xml:space="preserve">CARRERA 3A # 52B-62 7 DE ABRIL </v>
          </cell>
          <cell r="C2543" t="str">
            <v>7 de Abril</v>
          </cell>
          <cell r="D2543">
            <v>3002022182</v>
          </cell>
          <cell r="E2543" t="str">
            <v>7 de Abril</v>
          </cell>
          <cell r="F2543" t="str">
            <v>Barranquilla</v>
          </cell>
          <cell r="G2543" t="str">
            <v>Murillo</v>
          </cell>
          <cell r="H2543" t="str">
            <v>Calle 45 # 9B - 08
Barrio La Victoria</v>
          </cell>
          <cell r="I2543" t="str">
            <v>Tercer Turno</v>
          </cell>
          <cell r="J2543" t="str">
            <v>2.4</v>
          </cell>
          <cell r="K2543" t="str">
            <v>7 min</v>
          </cell>
        </row>
        <row r="2544">
          <cell r="A2544" t="str">
            <v>YESID VERGARA</v>
          </cell>
          <cell r="B2544" t="str">
            <v xml:space="preserve">CARRERA 3A # 52B-62 7 DE ABRIL </v>
          </cell>
          <cell r="C2544" t="str">
            <v>BARRANQUILLA</v>
          </cell>
          <cell r="D2544" t="str">
            <v>3002022182-3022876849</v>
          </cell>
          <cell r="E2544" t="str">
            <v>7 DE ABRIL</v>
          </cell>
          <cell r="F2544" t="str">
            <v>Barranquilla</v>
          </cell>
          <cell r="G2544" t="str">
            <v>Murillo</v>
          </cell>
          <cell r="H2544" t="str">
            <v>Calle 45 # 9B - 08</v>
          </cell>
          <cell r="J2544" t="str">
            <v>7 km</v>
          </cell>
          <cell r="K2544" t="str">
            <v>20 min</v>
          </cell>
        </row>
        <row r="2545">
          <cell r="A2545" t="str">
            <v>YESLI PACHECO</v>
          </cell>
          <cell r="B2545" t="str">
            <v>calle 24 37 18 barrio salamanca</v>
          </cell>
          <cell r="C2545" t="str">
            <v>Salamanca</v>
          </cell>
          <cell r="D2545">
            <v>3012399020</v>
          </cell>
          <cell r="E2545" t="str">
            <v>Salamanca</v>
          </cell>
          <cell r="F2545" t="str">
            <v>Soledad</v>
          </cell>
          <cell r="G2545" t="str">
            <v>Murillo</v>
          </cell>
          <cell r="H2545" t="str">
            <v>Calle 45 # 9B - 08</v>
          </cell>
          <cell r="J2545">
            <v>28</v>
          </cell>
          <cell r="K2545">
            <v>45</v>
          </cell>
        </row>
        <row r="2546">
          <cell r="A2546" t="str">
            <v>Yholeima Fuentes</v>
          </cell>
          <cell r="B2546" t="str">
            <v>Diag 99 sur # 6 - 65 Este  Alfonso López</v>
          </cell>
          <cell r="C2546" t="str">
            <v>alfonso lopez</v>
          </cell>
          <cell r="D2546">
            <v>3118877103</v>
          </cell>
          <cell r="E2546" t="str">
            <v>alfonso lopez</v>
          </cell>
          <cell r="F2546" t="str">
            <v>Bogota</v>
          </cell>
          <cell r="G2546" t="str">
            <v>Cruz Roja</v>
          </cell>
          <cell r="H2546" t="str">
            <v>Av. Kra  68 # 68 B-31 Bloque 1 Piso 1</v>
          </cell>
          <cell r="I2546" t="str">
            <v>Primer Turno</v>
          </cell>
          <cell r="J2546">
            <v>28</v>
          </cell>
          <cell r="K2546">
            <v>45</v>
          </cell>
        </row>
        <row r="2547">
          <cell r="A2547" t="str">
            <v>Yholeima Fuentes</v>
          </cell>
          <cell r="B2547" t="str">
            <v>Diag 99 sur # 6 - 65 Este  Alfonso López</v>
          </cell>
          <cell r="C2547" t="str">
            <v>alfonso lopez</v>
          </cell>
          <cell r="D2547">
            <v>3118877103</v>
          </cell>
          <cell r="E2547" t="str">
            <v>alfonso lopez</v>
          </cell>
          <cell r="F2547" t="str">
            <v>Bogota</v>
          </cell>
          <cell r="G2547" t="str">
            <v>Cruz Roja</v>
          </cell>
          <cell r="H2547" t="str">
            <v>Av. Kra  68 # 68 B-31 Bloque 1 Piso 1</v>
          </cell>
          <cell r="I2547" t="str">
            <v>Primer Turno</v>
          </cell>
        </row>
        <row r="2548">
          <cell r="A2548" t="str">
            <v>YHOLEIMA FUENTES</v>
          </cell>
          <cell r="B2548" t="str">
            <v xml:space="preserve">DIAGONAL 99 SUR No. 6-65 </v>
          </cell>
          <cell r="C2548" t="str">
            <v>ALFONSO LOPEZ</v>
          </cell>
          <cell r="D2548">
            <v>3118877103</v>
          </cell>
          <cell r="E2548" t="str">
            <v>ALFONSO LOPEZ</v>
          </cell>
          <cell r="F2548" t="str">
            <v>Bogota</v>
          </cell>
          <cell r="G2548" t="str">
            <v>San Jose</v>
          </cell>
          <cell r="H2548" t="str">
            <v>Cll. 10 # 18-75 piso 3</v>
          </cell>
          <cell r="J2548" t="str">
            <v>5 km</v>
          </cell>
          <cell r="K2548" t="str">
            <v>16 min</v>
          </cell>
        </row>
        <row r="2549">
          <cell r="A2549" t="str">
            <v>Yianeth Lara</v>
          </cell>
          <cell r="B2549" t="str">
            <v>Cra 38A 1A 1 - 15</v>
          </cell>
          <cell r="C2549" t="str">
            <v>Villa del Carmen Ciudadela 20 de julio</v>
          </cell>
          <cell r="D2549" t="str">
            <v>3003674781 - 3046702166</v>
          </cell>
          <cell r="E2549" t="str">
            <v>Villa del Carmen Ciudadela 20 de julio</v>
          </cell>
          <cell r="F2549" t="str">
            <v>Barranquilla</v>
          </cell>
          <cell r="G2549" t="str">
            <v>Murillo</v>
          </cell>
          <cell r="H2549" t="str">
            <v>Calle 45 # 9B - 08</v>
          </cell>
          <cell r="J2549">
            <v>20</v>
          </cell>
          <cell r="K2549">
            <v>10</v>
          </cell>
        </row>
        <row r="2550">
          <cell r="A2550" t="str">
            <v xml:space="preserve">YINA LILIANA SANDOVAL YAGUARA </v>
          </cell>
          <cell r="B2550" t="str">
            <v xml:space="preserve">MEDELLIN </v>
          </cell>
          <cell r="C2550" t="str">
            <v xml:space="preserve">MEDELLIN </v>
          </cell>
          <cell r="D2550" t="str">
            <v>317 6668605</v>
          </cell>
          <cell r="E2550" t="str">
            <v xml:space="preserve">MEDELLIN </v>
          </cell>
          <cell r="F2550" t="str">
            <v xml:space="preserve">MEDELLIN </v>
          </cell>
          <cell r="G2550" t="str">
            <v xml:space="preserve">MEDELLIN </v>
          </cell>
        </row>
        <row r="2551">
          <cell r="A2551" t="str">
            <v>YISENIA MARIA LONDOÑO YEPEZ</v>
          </cell>
          <cell r="B2551" t="str">
            <v>MANZANA 7 CASA 8 ACUARELA CUBA</v>
          </cell>
          <cell r="C2551" t="str">
            <v>acuarela cuba</v>
          </cell>
          <cell r="D2551">
            <v>3205132089</v>
          </cell>
          <cell r="E2551" t="str">
            <v>acuarela cuba</v>
          </cell>
          <cell r="F2551" t="str">
            <v>PEREIRA</v>
          </cell>
          <cell r="G2551" t="str">
            <v>Pereira</v>
          </cell>
          <cell r="H2551" t="str">
            <v>Avenida Juan B. Gutierrez # 17-55.  Piso 1 Edificio Icono</v>
          </cell>
          <cell r="I2551" t="str">
            <v>Tercer Turno</v>
          </cell>
          <cell r="J2551">
            <v>20</v>
          </cell>
          <cell r="K2551">
            <v>10</v>
          </cell>
        </row>
        <row r="2552">
          <cell r="A2552" t="str">
            <v>YISENIA MARIA LONDOÑO YEPEZ</v>
          </cell>
          <cell r="B2552" t="str">
            <v>MANZANA 7 CASA 8 ACUARELA CUBA</v>
          </cell>
          <cell r="C2552" t="str">
            <v>acuarela cuba</v>
          </cell>
          <cell r="D2552">
            <v>3205132089</v>
          </cell>
          <cell r="E2552" t="str">
            <v>acuarela cuba</v>
          </cell>
          <cell r="F2552" t="str">
            <v>PEREIRA</v>
          </cell>
          <cell r="G2552" t="str">
            <v>Pereira</v>
          </cell>
          <cell r="H2552" t="str">
            <v>Avenida Juan B. Gutierrez # 17-55.  Piso 1 Edificio Icono</v>
          </cell>
          <cell r="I2552" t="str">
            <v>Tercer Turno</v>
          </cell>
          <cell r="J2552">
            <v>0</v>
          </cell>
          <cell r="K2552">
            <v>0</v>
          </cell>
        </row>
        <row r="2553">
          <cell r="A2553" t="str">
            <v>YISETH DAHIANA ALPALA DIAZ</v>
          </cell>
          <cell r="B2553" t="str">
            <v>CARRERA 35 # 63-84 BARRIO ZAMORANO PALMIRA/VALLE DEL CAUCA</v>
          </cell>
          <cell r="C2553" t="e">
            <v>#N/A</v>
          </cell>
          <cell r="D2553" t="str">
            <v>3176470312-3167257163</v>
          </cell>
          <cell r="E2553" t="e">
            <v>#N/A</v>
          </cell>
          <cell r="F2553" t="e">
            <v>#N/A</v>
          </cell>
          <cell r="G2553" t="e">
            <v>#N/A</v>
          </cell>
          <cell r="J2553">
            <v>0</v>
          </cell>
          <cell r="K2553">
            <v>0</v>
          </cell>
        </row>
        <row r="2554">
          <cell r="A2554" t="str">
            <v>YISETH DAHIANA ALPALA DIAZ</v>
          </cell>
          <cell r="B2554" t="str">
            <v>CARRERA 35 # 63-84 BARRIO ZAMORANO PALMIRA/VALLE DEL CAUCA</v>
          </cell>
          <cell r="C2554" t="e">
            <v>#N/A</v>
          </cell>
          <cell r="D2554" t="str">
            <v>3176470312-3167257163</v>
          </cell>
          <cell r="E2554" t="e">
            <v>#N/A</v>
          </cell>
          <cell r="F2554" t="e">
            <v>#N/A</v>
          </cell>
          <cell r="G2554" t="e">
            <v>#N/A</v>
          </cell>
          <cell r="J2554" t="str">
            <v>8,4KM</v>
          </cell>
          <cell r="K2554" t="str">
            <v>14MIN</v>
          </cell>
        </row>
        <row r="2555">
          <cell r="A2555" t="str">
            <v>YODIAN CARDENAS CARRASQUILLA</v>
          </cell>
          <cell r="B2555" t="str">
            <v xml:space="preserve">CALLE 97 # 42 B 39 INT 312 Mantique Gaudalupe Medellin </v>
          </cell>
          <cell r="C2555" t="e">
            <v>#N/A</v>
          </cell>
          <cell r="D2555">
            <v>3207102811</v>
          </cell>
          <cell r="E2555" t="e">
            <v>#N/A</v>
          </cell>
          <cell r="F2555" t="e">
            <v>#N/A</v>
          </cell>
          <cell r="G2555" t="e">
            <v>#N/A</v>
          </cell>
          <cell r="J2555" t="str">
            <v>8,4KM</v>
          </cell>
          <cell r="K2555" t="str">
            <v>14MIN</v>
          </cell>
        </row>
        <row r="2556">
          <cell r="A2556" t="str">
            <v xml:space="preserve">Yodian Cardenas Carrasquilla  </v>
          </cell>
          <cell r="B2556" t="str">
            <v xml:space="preserve">CALLE 97 # 42 B 39 INT 312 Mantique Gaudalupe Medellin </v>
          </cell>
          <cell r="C2556" t="e">
            <v>#N/A</v>
          </cell>
          <cell r="D2556">
            <v>3207102811</v>
          </cell>
          <cell r="E2556" t="e">
            <v>#N/A</v>
          </cell>
          <cell r="F2556" t="e">
            <v>#N/A</v>
          </cell>
          <cell r="G2556" t="e">
            <v>#N/A</v>
          </cell>
          <cell r="J2556" t="str">
            <v>8,4KM</v>
          </cell>
          <cell r="K2556" t="str">
            <v>14MIN</v>
          </cell>
        </row>
        <row r="2557">
          <cell r="A2557" t="str">
            <v xml:space="preserve">Yodian Cardenas Carrasquilla    </v>
          </cell>
          <cell r="B2557" t="str">
            <v xml:space="preserve">CALLE 97 # 42 B 39 INT 312 Mantique Gaudalupe Medellin </v>
          </cell>
          <cell r="C2557" t="e">
            <v>#N/A</v>
          </cell>
          <cell r="D2557">
            <v>3207102811</v>
          </cell>
          <cell r="E2557" t="e">
            <v>#N/A</v>
          </cell>
          <cell r="F2557" t="e">
            <v>#N/A</v>
          </cell>
          <cell r="G2557" t="e">
            <v>#N/A</v>
          </cell>
          <cell r="J2557" t="str">
            <v>8,4KM</v>
          </cell>
          <cell r="K2557" t="str">
            <v>14MIN</v>
          </cell>
        </row>
        <row r="2558">
          <cell r="A2558" t="str">
            <v>Yodian Cardenas Carrasquilla                            Ok</v>
          </cell>
          <cell r="B2558" t="str">
            <v xml:space="preserve">CALLE 97 # 42 B 39 INT 312 Mantique Gaudalupe Medellin </v>
          </cell>
          <cell r="C2558" t="e">
            <v>#N/A</v>
          </cell>
          <cell r="D2558">
            <v>3207102811</v>
          </cell>
          <cell r="E2558" t="e">
            <v>#N/A</v>
          </cell>
          <cell r="F2558" t="e">
            <v>#N/A</v>
          </cell>
          <cell r="G2558" t="e">
            <v>#N/A</v>
          </cell>
          <cell r="J2558" t="str">
            <v>8,4KM</v>
          </cell>
          <cell r="K2558" t="str">
            <v>14MIN</v>
          </cell>
        </row>
        <row r="2559">
          <cell r="A2559" t="str">
            <v>Yodian Cardenas Carrasquilla                            Ok</v>
          </cell>
          <cell r="B2559" t="str">
            <v xml:space="preserve">CALLE 97 # 42 B 39 INT 312 Mantique Gaudalupe Medellin </v>
          </cell>
          <cell r="C2559" t="e">
            <v>#N/A</v>
          </cell>
          <cell r="D2559">
            <v>3207102811</v>
          </cell>
          <cell r="E2559" t="e">
            <v>#N/A</v>
          </cell>
          <cell r="F2559" t="e">
            <v>#N/A</v>
          </cell>
          <cell r="G2559" t="e">
            <v>#N/A</v>
          </cell>
          <cell r="J2559" t="str">
            <v>29,6KM</v>
          </cell>
          <cell r="K2559" t="str">
            <v>36MIN</v>
          </cell>
        </row>
        <row r="2560">
          <cell r="A2560" t="str">
            <v>YOFREYDER JOSÉ ALVAREZ ATENCIO</v>
          </cell>
          <cell r="B2560" t="str">
            <v>PLAZA PRINCIPAL DE CLEMENCIA/BOLIVAR</v>
          </cell>
          <cell r="C2560" t="e">
            <v>#N/A</v>
          </cell>
          <cell r="D2560">
            <v>3012073945</v>
          </cell>
          <cell r="E2560" t="e">
            <v>#N/A</v>
          </cell>
          <cell r="F2560" t="e">
            <v>#N/A</v>
          </cell>
          <cell r="G2560" t="e">
            <v>#N/A</v>
          </cell>
          <cell r="J2560" t="str">
            <v>29,6KM</v>
          </cell>
          <cell r="K2560" t="str">
            <v>36MIN</v>
          </cell>
        </row>
        <row r="2561">
          <cell r="A2561" t="str">
            <v>YOFREYDER JOSÉ ALVAREZ ATENCIO</v>
          </cell>
          <cell r="B2561" t="str">
            <v>PLAZA PRINCIPAL DE CLEMENCIA/BOLIVAR</v>
          </cell>
          <cell r="C2561" t="e">
            <v>#N/A</v>
          </cell>
          <cell r="D2561">
            <v>3012073945</v>
          </cell>
          <cell r="E2561" t="e">
            <v>#N/A</v>
          </cell>
          <cell r="F2561" t="e">
            <v>#N/A</v>
          </cell>
          <cell r="G2561" t="e">
            <v>#N/A</v>
          </cell>
          <cell r="J2561" t="str">
            <v>8,4KM</v>
          </cell>
          <cell r="K2561" t="str">
            <v>22MIN</v>
          </cell>
        </row>
        <row r="2562">
          <cell r="A2562" t="str">
            <v>YOISE DE LEON CABEZA</v>
          </cell>
          <cell r="B2562" t="str">
            <v>TIMAYUI 2 MANZANA C CASA 28 SANTA MARTA/MAGDALENA</v>
          </cell>
          <cell r="C2562" t="e">
            <v>#N/A</v>
          </cell>
          <cell r="D2562">
            <v>3024118365</v>
          </cell>
          <cell r="E2562" t="e">
            <v>#N/A</v>
          </cell>
          <cell r="F2562" t="e">
            <v>#N/A</v>
          </cell>
          <cell r="G2562" t="e">
            <v>#N/A</v>
          </cell>
          <cell r="J2562" t="str">
            <v>8,4KM</v>
          </cell>
          <cell r="K2562" t="str">
            <v>22MIN</v>
          </cell>
        </row>
        <row r="2563">
          <cell r="A2563" t="str">
            <v>YOISE DE LEON CABEZA</v>
          </cell>
          <cell r="B2563" t="str">
            <v>TIMAYUI 2 MANZANA C CASA 28 SANTA MARTA/MAGDALENA</v>
          </cell>
          <cell r="C2563" t="e">
            <v>#N/A</v>
          </cell>
          <cell r="D2563">
            <v>3024118365</v>
          </cell>
          <cell r="E2563" t="e">
            <v>#N/A</v>
          </cell>
          <cell r="F2563" t="e">
            <v>#N/A</v>
          </cell>
          <cell r="G2563" t="e">
            <v>#N/A</v>
          </cell>
          <cell r="J2563" t="str">
            <v>6 km</v>
          </cell>
          <cell r="K2563" t="str">
            <v>14 min</v>
          </cell>
        </row>
        <row r="2564">
          <cell r="A2564" t="str">
            <v>YOLANDA ANDICA</v>
          </cell>
          <cell r="B2564" t="str">
            <v>CARRERA 84 No. 45C- 106 EDIFICIO SAN JOSE LA FLORESTA</v>
          </cell>
          <cell r="C2564" t="str">
            <v>BARRIO LA FLORESTA</v>
          </cell>
          <cell r="D2564">
            <v>3234036186</v>
          </cell>
          <cell r="E2564" t="str">
            <v>BARRIO LA FLORESTA</v>
          </cell>
          <cell r="F2564" t="str">
            <v>Medellin</v>
          </cell>
          <cell r="G2564" t="str">
            <v>Hosp. San Vicente de Paúl</v>
          </cell>
          <cell r="H2564" t="str">
            <v>Cll. 64 # 51 D - 70 HSVP</v>
          </cell>
          <cell r="I2564" t="str">
            <v>Primer Turno</v>
          </cell>
          <cell r="J2564" t="str">
            <v>6 km</v>
          </cell>
          <cell r="K2564" t="str">
            <v>14 min</v>
          </cell>
        </row>
        <row r="2565">
          <cell r="A2565" t="str">
            <v>YOLANDA ANDICA</v>
          </cell>
          <cell r="B2565" t="str">
            <v>CARRERA 84 No. 45C- 106 EDIFICIO SAN JOSE LA FLORESTA</v>
          </cell>
          <cell r="C2565" t="str">
            <v>BARRIO LA FLORESTA</v>
          </cell>
          <cell r="D2565">
            <v>3234036186</v>
          </cell>
          <cell r="E2565" t="str">
            <v>BARRIO LA FLORESTA</v>
          </cell>
          <cell r="F2565" t="str">
            <v>Medellin</v>
          </cell>
          <cell r="G2565" t="str">
            <v>Hosp. San Vicente de Paúl</v>
          </cell>
          <cell r="H2565" t="str">
            <v>Cll. 64 # 51 D - 70 HSVP</v>
          </cell>
          <cell r="I2565" t="str">
            <v>Primer Turno</v>
          </cell>
          <cell r="J2565">
            <v>0</v>
          </cell>
          <cell r="K2565">
            <v>0</v>
          </cell>
        </row>
        <row r="2566">
          <cell r="A2566" t="str">
            <v>YOLANDA PEDRERO ANDARIÑA</v>
          </cell>
          <cell r="B2566" t="str">
            <v>MANZANA 8 CASA 3 TESLIA/HUILA</v>
          </cell>
          <cell r="C2566" t="e">
            <v>#N/A</v>
          </cell>
          <cell r="D2566">
            <v>3142184482</v>
          </cell>
          <cell r="E2566" t="e">
            <v>#N/A</v>
          </cell>
          <cell r="F2566" t="e">
            <v>#N/A</v>
          </cell>
          <cell r="G2566" t="e">
            <v>#N/A</v>
          </cell>
          <cell r="J2566">
            <v>0</v>
          </cell>
          <cell r="K2566">
            <v>0</v>
          </cell>
        </row>
        <row r="2567">
          <cell r="A2567" t="str">
            <v>YOLANDA PEDRERO ANDARIÑA</v>
          </cell>
          <cell r="B2567" t="str">
            <v>MANZANA 8 CASA 3 TESLIA/HUILA</v>
          </cell>
          <cell r="C2567" t="e">
            <v>#N/A</v>
          </cell>
          <cell r="D2567">
            <v>3142184482</v>
          </cell>
          <cell r="E2567" t="e">
            <v>#N/A</v>
          </cell>
          <cell r="F2567" t="e">
            <v>#N/A</v>
          </cell>
          <cell r="G2567" t="e">
            <v>#N/A</v>
          </cell>
          <cell r="J2567" t="str">
            <v>3.8 km</v>
          </cell>
          <cell r="K2567" t="str">
            <v>13 min</v>
          </cell>
        </row>
        <row r="2568">
          <cell r="A2568" t="str">
            <v>Yoli M</v>
          </cell>
          <cell r="B2568" t="str">
            <v>Avenida Universitaria  58B # 291 B 
B. CIUDAD HAYUELOS
Apartamento 813</v>
          </cell>
          <cell r="C2568" t="str">
            <v>B. CIUDAD HAYUELOS</v>
          </cell>
          <cell r="D2568">
            <v>3205689198</v>
          </cell>
          <cell r="E2568" t="str">
            <v>B. CIUDAD HAYUELOS</v>
          </cell>
          <cell r="F2568" t="str">
            <v>Tunja</v>
          </cell>
          <cell r="G2568" t="str">
            <v>Tunja</v>
          </cell>
          <cell r="H2568" t="str">
            <v>Carrera 1B N 46A 18 Urb. Manolete</v>
          </cell>
          <cell r="J2568" t="str">
            <v>3,3 km</v>
          </cell>
          <cell r="K2568" t="str">
            <v>15 min</v>
          </cell>
        </row>
        <row r="2569">
          <cell r="A2569" t="str">
            <v>YOLIMA CARRILLO</v>
          </cell>
          <cell r="B2569" t="str">
            <v>Barranquilla</v>
          </cell>
          <cell r="C2569" t="str">
            <v>Barranquilla</v>
          </cell>
          <cell r="D2569" t="str">
            <v>318 6668605</v>
          </cell>
        </row>
        <row r="2570">
          <cell r="A2570" t="str">
            <v>YOLIMA DIAZ BAUTISTA</v>
          </cell>
          <cell r="B2570" t="str">
            <v>TERMINAL DE TRANSPORTES BARBOSA/SANTANDER</v>
          </cell>
          <cell r="C2570" t="e">
            <v>#N/A</v>
          </cell>
          <cell r="D2570" t="str">
            <v>3195395381-3219747224</v>
          </cell>
          <cell r="E2570" t="e">
            <v>#N/A</v>
          </cell>
          <cell r="F2570" t="e">
            <v>#N/A</v>
          </cell>
          <cell r="G2570" t="e">
            <v>#N/A</v>
          </cell>
          <cell r="J2570">
            <v>0</v>
          </cell>
          <cell r="K2570">
            <v>0</v>
          </cell>
        </row>
        <row r="2571">
          <cell r="A2571" t="str">
            <v>YOLIMA DIAZ BAUTISTA</v>
          </cell>
          <cell r="B2571" t="str">
            <v>TERMINAL DE TRANSPORTES BARBOSA/SANTANDER</v>
          </cell>
          <cell r="C2571" t="e">
            <v>#N/A</v>
          </cell>
          <cell r="D2571" t="str">
            <v>3195395381-3219747224</v>
          </cell>
          <cell r="E2571" t="e">
            <v>#N/A</v>
          </cell>
          <cell r="F2571" t="e">
            <v>#N/A</v>
          </cell>
          <cell r="G2571" t="e">
            <v>#N/A</v>
          </cell>
          <cell r="J2571">
            <v>0</v>
          </cell>
          <cell r="K2571">
            <v>0</v>
          </cell>
        </row>
        <row r="2572">
          <cell r="A2572" t="str">
            <v>YONY JAVIER CARRILLO MESINO</v>
          </cell>
          <cell r="B2572" t="str">
            <v>CRA 48 # 69 - 69 BARRANQUILLA</v>
          </cell>
          <cell r="C2572" t="e">
            <v>#N/A</v>
          </cell>
          <cell r="D2572" t="str">
            <v>3013664413-3002803630</v>
          </cell>
          <cell r="E2572" t="e">
            <v>#N/A</v>
          </cell>
          <cell r="F2572" t="e">
            <v>#N/A</v>
          </cell>
          <cell r="G2572" t="e">
            <v>#N/A</v>
          </cell>
          <cell r="J2572">
            <v>0</v>
          </cell>
          <cell r="K2572">
            <v>0</v>
          </cell>
        </row>
        <row r="2573">
          <cell r="A2573" t="str">
            <v>YONY JAVIER CARRILLO MESINO</v>
          </cell>
          <cell r="B2573" t="str">
            <v>CRA 48 # 69 - 69 BARRANQUILLA</v>
          </cell>
          <cell r="C2573" t="e">
            <v>#N/A</v>
          </cell>
          <cell r="D2573" t="str">
            <v>3013664413-3002803630</v>
          </cell>
          <cell r="E2573" t="e">
            <v>#N/A</v>
          </cell>
          <cell r="F2573" t="e">
            <v>#N/A</v>
          </cell>
          <cell r="G2573" t="e">
            <v>#N/A</v>
          </cell>
          <cell r="J2573" t="str">
            <v>25km</v>
          </cell>
          <cell r="K2573" t="str">
            <v>30 min</v>
          </cell>
        </row>
        <row r="2574">
          <cell r="A2574" t="str">
            <v>YORLEDYS MORON MORON</v>
          </cell>
          <cell r="B2574" t="str">
            <v>Carrera 43 B · 68 A SUR - 18 SABANETA EIDIFCIO MIRADOR DEL PARQUE</v>
          </cell>
          <cell r="C2574" t="str">
            <v>Intermunicipal</v>
          </cell>
          <cell r="D2574">
            <v>3015422541</v>
          </cell>
          <cell r="E2574" t="str">
            <v>Mirador del parque</v>
          </cell>
          <cell r="F2574" t="str">
            <v xml:space="preserve">Medellin </v>
          </cell>
          <cell r="G2574" t="str">
            <v xml:space="preserve">I. Riñón </v>
          </cell>
          <cell r="H2574" t="str">
            <v>Cll. 11B sur # 44-103</v>
          </cell>
          <cell r="I2574" t="str">
            <v>Primer Turno</v>
          </cell>
          <cell r="J2574" t="str">
            <v>25km</v>
          </cell>
          <cell r="K2574" t="str">
            <v>30 min</v>
          </cell>
        </row>
        <row r="2575">
          <cell r="A2575" t="str">
            <v>YORLEDYS MORON MORON</v>
          </cell>
          <cell r="B2575" t="str">
            <v>Carrera 43 B · 68 A SUR - 18 SABANETA EIDIFCIO MIRADOR DEL PARQUE</v>
          </cell>
          <cell r="C2575" t="str">
            <v>Intermunicipal</v>
          </cell>
          <cell r="D2575">
            <v>3015422541</v>
          </cell>
          <cell r="E2575" t="str">
            <v>Mirador del parque</v>
          </cell>
          <cell r="F2575" t="str">
            <v xml:space="preserve">Medellin </v>
          </cell>
          <cell r="G2575" t="str">
            <v xml:space="preserve">I. Riñón </v>
          </cell>
          <cell r="H2575" t="str">
            <v>Cll. 11B sur # 44-103</v>
          </cell>
          <cell r="I2575" t="str">
            <v>Primer Turno</v>
          </cell>
          <cell r="J2575" t="str">
            <v>11.4 km</v>
          </cell>
          <cell r="K2575" t="str">
            <v>23 min</v>
          </cell>
        </row>
        <row r="2576">
          <cell r="A2576" t="str">
            <v>YOSELIN PEREZ</v>
          </cell>
          <cell r="B2576" t="str">
            <v>Cra 2 #58c - 20 Barrio Villa María</v>
          </cell>
          <cell r="C2576" t="str">
            <v>INTERMUNICIPAL</v>
          </cell>
          <cell r="D2576">
            <v>0</v>
          </cell>
          <cell r="E2576" t="str">
            <v>Villa Maria</v>
          </cell>
          <cell r="F2576" t="str">
            <v>Barranquilla</v>
          </cell>
          <cell r="G2576" t="str">
            <v>Riomar</v>
          </cell>
          <cell r="H2576" t="str">
            <v>Cra. 51 # 82-197</v>
          </cell>
          <cell r="J2576" t="str">
            <v>11.4 km</v>
          </cell>
          <cell r="K2576" t="str">
            <v>23 min</v>
          </cell>
        </row>
        <row r="2577">
          <cell r="A2577" t="str">
            <v>YOSELIN PEREZ</v>
          </cell>
          <cell r="B2577" t="str">
            <v>Cra 2 #58c - 20 Barrio Villa María</v>
          </cell>
          <cell r="C2577" t="str">
            <v>INTERMUNICIPAL</v>
          </cell>
          <cell r="D2577">
            <v>0</v>
          </cell>
          <cell r="E2577" t="str">
            <v>Villa Maria</v>
          </cell>
          <cell r="F2577" t="str">
            <v>Barranquilla</v>
          </cell>
          <cell r="G2577" t="str">
            <v>Riomar</v>
          </cell>
          <cell r="H2577" t="str">
            <v>Cra. 51 # 82-197</v>
          </cell>
          <cell r="J2577">
            <v>0</v>
          </cell>
          <cell r="K2577">
            <v>0</v>
          </cell>
        </row>
        <row r="2578">
          <cell r="A2578" t="str">
            <v>YOVANI SUAREZ</v>
          </cell>
          <cell r="B2578" t="str">
            <v>VEREDA VILLA NUEVA TUCHIN/CORDOBA</v>
          </cell>
          <cell r="C2578" t="e">
            <v>#N/A</v>
          </cell>
          <cell r="D2578" t="str">
            <v>3125755423-3147006850</v>
          </cell>
          <cell r="E2578" t="e">
            <v>#N/A</v>
          </cell>
          <cell r="F2578" t="e">
            <v>#N/A</v>
          </cell>
          <cell r="G2578" t="e">
            <v>#N/A</v>
          </cell>
          <cell r="J2578">
            <v>0</v>
          </cell>
          <cell r="K2578">
            <v>0</v>
          </cell>
        </row>
        <row r="2579">
          <cell r="A2579" t="str">
            <v>YOVANI SUAREZ</v>
          </cell>
          <cell r="B2579" t="str">
            <v>VEREDA VILLA NUEVA TUCHIN/CORDOBA</v>
          </cell>
          <cell r="C2579" t="e">
            <v>#N/A</v>
          </cell>
          <cell r="D2579" t="str">
            <v>3125755423-3147006850</v>
          </cell>
          <cell r="E2579" t="e">
            <v>#N/A</v>
          </cell>
          <cell r="F2579" t="e">
            <v>#N/A</v>
          </cell>
          <cell r="G2579" t="e">
            <v>#N/A</v>
          </cell>
          <cell r="J2579">
            <v>0</v>
          </cell>
          <cell r="K2579">
            <v>0</v>
          </cell>
        </row>
        <row r="2580">
          <cell r="A2580" t="str">
            <v>YOVANI SUAREZ PEREZ</v>
          </cell>
          <cell r="B2580" t="str">
            <v>VEREDA VILLA NUEVA TUCHIN/CORDOBA</v>
          </cell>
          <cell r="C2580" t="e">
            <v>#N/A</v>
          </cell>
          <cell r="D2580">
            <v>3125755423</v>
          </cell>
          <cell r="E2580" t="e">
            <v>#N/A</v>
          </cell>
          <cell r="F2580" t="e">
            <v>#N/A</v>
          </cell>
          <cell r="G2580" t="e">
            <v>#N/A</v>
          </cell>
          <cell r="J2580">
            <v>0</v>
          </cell>
          <cell r="K2580">
            <v>0</v>
          </cell>
        </row>
        <row r="2581">
          <cell r="A2581" t="str">
            <v>YOVANI SUAREZ PEREZ</v>
          </cell>
          <cell r="B2581" t="str">
            <v>VEREDA VILLA NUEVA TUCHIN/CORDOBA</v>
          </cell>
          <cell r="C2581" t="e">
            <v>#N/A</v>
          </cell>
          <cell r="D2581">
            <v>3125755423</v>
          </cell>
          <cell r="E2581" t="e">
            <v>#N/A</v>
          </cell>
          <cell r="F2581" t="e">
            <v>#N/A</v>
          </cell>
          <cell r="G2581" t="e">
            <v>#N/A</v>
          </cell>
          <cell r="J2581" t="str">
            <v>12 KM</v>
          </cell>
          <cell r="K2581" t="str">
            <v>20 MIN</v>
          </cell>
        </row>
        <row r="2582">
          <cell r="A2582" t="str">
            <v xml:space="preserve">Yudi Andrea Polanco Guevara </v>
          </cell>
          <cell r="B2582" t="str">
            <v xml:space="preserve">Barrio Terranova _ Bello </v>
          </cell>
          <cell r="C2582">
            <v>0</v>
          </cell>
          <cell r="D2582">
            <v>3127146395</v>
          </cell>
          <cell r="E2582">
            <v>0</v>
          </cell>
          <cell r="F2582" t="str">
            <v xml:space="preserve">Medellin </v>
          </cell>
          <cell r="G2582" t="str">
            <v>Bello</v>
          </cell>
          <cell r="H2582" t="str">
            <v>Dg.  50A # 41 - 74</v>
          </cell>
          <cell r="I2582" t="str">
            <v>Tercer Turno</v>
          </cell>
          <cell r="J2582" t="str">
            <v>12 KM</v>
          </cell>
          <cell r="K2582" t="str">
            <v>20 MIN</v>
          </cell>
        </row>
        <row r="2583">
          <cell r="A2583" t="str">
            <v xml:space="preserve">Yudi Andrea Polanco Guevara </v>
          </cell>
          <cell r="B2583" t="str">
            <v xml:space="preserve">Barrio Terranova _ Bello </v>
          </cell>
          <cell r="C2583">
            <v>0</v>
          </cell>
          <cell r="D2583">
            <v>3127146395</v>
          </cell>
          <cell r="E2583">
            <v>0</v>
          </cell>
          <cell r="F2583" t="str">
            <v xml:space="preserve">Medellin </v>
          </cell>
          <cell r="G2583" t="str">
            <v>Bello</v>
          </cell>
          <cell r="H2583" t="str">
            <v>Dg.  50A # 41 - 74</v>
          </cell>
          <cell r="I2583" t="str">
            <v>Tercer Turno</v>
          </cell>
          <cell r="J2583">
            <v>10</v>
          </cell>
          <cell r="K2583">
            <v>18</v>
          </cell>
        </row>
        <row r="2584">
          <cell r="A2584" t="str">
            <v>YUDIS  AHUMADA  HERNANDEZ</v>
          </cell>
          <cell r="B2584" t="str">
            <v>Calle 6d # 24 - 68</v>
          </cell>
          <cell r="C2584" t="e">
            <v>#N/A</v>
          </cell>
          <cell r="D2584">
            <v>3135461422</v>
          </cell>
          <cell r="E2584" t="e">
            <v>#N/A</v>
          </cell>
          <cell r="F2584" t="str">
            <v>Valledupar</v>
          </cell>
          <cell r="G2584" t="str">
            <v>Valledupar</v>
          </cell>
          <cell r="H2584" t="e">
            <v>#N/A</v>
          </cell>
          <cell r="J2584">
            <v>10</v>
          </cell>
          <cell r="K2584">
            <v>18</v>
          </cell>
        </row>
        <row r="2585">
          <cell r="A2585" t="str">
            <v>YUDIS  AHUMADA  HERNANDEZ</v>
          </cell>
          <cell r="B2585" t="str">
            <v>Calle 6d # 24 - 68</v>
          </cell>
          <cell r="C2585" t="e">
            <v>#N/A</v>
          </cell>
          <cell r="D2585">
            <v>3135461422</v>
          </cell>
          <cell r="E2585" t="e">
            <v>#N/A</v>
          </cell>
          <cell r="F2585" t="str">
            <v>Valledupar</v>
          </cell>
          <cell r="G2585" t="str">
            <v>Valledupar</v>
          </cell>
          <cell r="H2585" t="e">
            <v>#N/A</v>
          </cell>
          <cell r="J2585" t="str">
            <v>9.9</v>
          </cell>
          <cell r="K2585">
            <v>18</v>
          </cell>
        </row>
        <row r="2586">
          <cell r="A2586" t="str">
            <v>YUDIS AHUMADA HERNANDEZ</v>
          </cell>
          <cell r="B2586" t="str">
            <v>Calle 6d # 24 - 68</v>
          </cell>
          <cell r="C2586" t="str">
            <v>La Nueva Esperanza</v>
          </cell>
          <cell r="D2586">
            <v>3135461422</v>
          </cell>
          <cell r="E2586" t="str">
            <v>La Nueva Esperanza</v>
          </cell>
          <cell r="F2586" t="str">
            <v>valledupar</v>
          </cell>
          <cell r="G2586" t="str">
            <v>valledupar</v>
          </cell>
          <cell r="H2586" t="str">
            <v>Carrera 7A # 28-62</v>
          </cell>
          <cell r="J2586" t="str">
            <v>9.9</v>
          </cell>
          <cell r="K2586">
            <v>18</v>
          </cell>
        </row>
        <row r="2587">
          <cell r="A2587" t="str">
            <v>YUDIS AHUMADA HERNANDEZ</v>
          </cell>
          <cell r="B2587" t="str">
            <v>Calle 6d # 24 - 68</v>
          </cell>
          <cell r="C2587" t="str">
            <v>La Nueva Esperanza</v>
          </cell>
          <cell r="D2587">
            <v>3135461422</v>
          </cell>
          <cell r="E2587" t="str">
            <v>La Nueva Esperanza</v>
          </cell>
          <cell r="F2587" t="str">
            <v>valledupar</v>
          </cell>
          <cell r="G2587" t="str">
            <v>valledupar</v>
          </cell>
          <cell r="H2587" t="str">
            <v>Carrera 7A # 28-62</v>
          </cell>
          <cell r="J2587" t="str">
            <v>4.4</v>
          </cell>
          <cell r="K2587" t="str">
            <v>19 min</v>
          </cell>
        </row>
        <row r="2588">
          <cell r="A2588" t="str">
            <v xml:space="preserve">YULI CATALINA ACOSTO </v>
          </cell>
          <cell r="B2588" t="str">
            <v xml:space="preserve">CALLE 84 # 60-26 </v>
          </cell>
          <cell r="C2588" t="str">
            <v xml:space="preserve">ENTRERIOS </v>
          </cell>
          <cell r="D2588" t="str">
            <v>3112840606-7036239</v>
          </cell>
          <cell r="E2588" t="str">
            <v xml:space="preserve">ENTRERIOS </v>
          </cell>
          <cell r="F2588" t="str">
            <v>BOGOTÁ</v>
          </cell>
          <cell r="G2588" t="str">
            <v xml:space="preserve">Dorado </v>
          </cell>
          <cell r="H2588" t="str">
            <v>Diagonal 82 Bis # 85 - 90</v>
          </cell>
          <cell r="J2588" t="str">
            <v>11.5</v>
          </cell>
          <cell r="K2588">
            <v>31</v>
          </cell>
        </row>
        <row r="2589">
          <cell r="A2589" t="str">
            <v>YULI ORTIZ</v>
          </cell>
          <cell r="B2589" t="str">
            <v xml:space="preserve">Cra 15 e # 4-22 Primera de mayo </v>
          </cell>
          <cell r="C2589" t="str">
            <v xml:space="preserve">PRIMERA DE MAYO </v>
          </cell>
          <cell r="D2589">
            <v>3144209027</v>
          </cell>
          <cell r="E2589" t="str">
            <v xml:space="preserve">PRIMERA DE MAYO </v>
          </cell>
          <cell r="F2589" t="str">
            <v>Santa Marta</v>
          </cell>
          <cell r="G2589" t="str">
            <v>Santa Marta</v>
          </cell>
          <cell r="H2589" t="str">
            <v>Cra.  19 # 11C - 66</v>
          </cell>
        </row>
        <row r="2590">
          <cell r="A2590" t="str">
            <v>YULI ORTIZ</v>
          </cell>
          <cell r="B2590" t="str">
            <v>Cra 15e No. 4 - 22 Barrio de Mayo Aracataca Magdalena</v>
          </cell>
          <cell r="C2590" t="str">
            <v>Aracataca</v>
          </cell>
          <cell r="D2590">
            <v>3144209027</v>
          </cell>
          <cell r="E2590" t="str">
            <v>Aracataca</v>
          </cell>
          <cell r="F2590" t="str">
            <v>Santa Marta</v>
          </cell>
          <cell r="G2590" t="str">
            <v>Santa Marta</v>
          </cell>
          <cell r="H2590" t="str">
            <v>Cra.  19 # 11C - 66</v>
          </cell>
          <cell r="J2590" t="str">
            <v>11.5</v>
          </cell>
          <cell r="K2590">
            <v>31</v>
          </cell>
        </row>
        <row r="2591">
          <cell r="A2591" t="str">
            <v>YULI ORTIZ</v>
          </cell>
          <cell r="B2591" t="str">
            <v>Cra 15e No. 4 - 22 Barrio de Mayo Aracataca Magdalena</v>
          </cell>
          <cell r="C2591" t="str">
            <v>Aracataca</v>
          </cell>
          <cell r="D2591">
            <v>3144209027</v>
          </cell>
          <cell r="E2591" t="str">
            <v>Aracataca</v>
          </cell>
          <cell r="F2591" t="str">
            <v>Santa Marta</v>
          </cell>
          <cell r="G2591" t="str">
            <v>Santa Marta</v>
          </cell>
          <cell r="H2591" t="str">
            <v>Cra.  19 # 11C - 66</v>
          </cell>
          <cell r="J2591" t="str">
            <v>4,7KM</v>
          </cell>
          <cell r="K2591" t="str">
            <v>13MIN</v>
          </cell>
        </row>
        <row r="2592">
          <cell r="A2592" t="str">
            <v>Yulian Andrea Narvaez Valencia</v>
          </cell>
          <cell r="B2592" t="str">
            <v>calle 4 # 27- 46 B/ Camilo Torres Popayan</v>
          </cell>
          <cell r="C2592" t="e">
            <v>#N/A</v>
          </cell>
          <cell r="D2592">
            <v>3135600477</v>
          </cell>
          <cell r="E2592" t="e">
            <v>#N/A</v>
          </cell>
          <cell r="F2592" t="e">
            <v>#N/A</v>
          </cell>
          <cell r="G2592" t="e">
            <v>#N/A</v>
          </cell>
          <cell r="J2592" t="str">
            <v>4,7KM</v>
          </cell>
          <cell r="K2592" t="str">
            <v>13MIN</v>
          </cell>
        </row>
        <row r="2593">
          <cell r="A2593" t="str">
            <v>Yulian Andrea Narvaez Valencia</v>
          </cell>
          <cell r="B2593" t="str">
            <v>calle 4 # 27- 46 B/ Camilo Torres Popayan</v>
          </cell>
          <cell r="C2593" t="e">
            <v>#N/A</v>
          </cell>
          <cell r="D2593">
            <v>3135600477</v>
          </cell>
          <cell r="E2593" t="e">
            <v>#N/A</v>
          </cell>
          <cell r="F2593" t="e">
            <v>#N/A</v>
          </cell>
          <cell r="G2593" t="e">
            <v>#N/A</v>
          </cell>
          <cell r="J2593" t="str">
            <v>9,1KM</v>
          </cell>
          <cell r="K2593" t="str">
            <v>20MIN</v>
          </cell>
        </row>
        <row r="2594">
          <cell r="A2594" t="str">
            <v>Yuliana Suarez Suarez</v>
          </cell>
          <cell r="B2594" t="str">
            <v xml:space="preserve">Carrera 49 F # 56 D 45 Llano verde Cali </v>
          </cell>
          <cell r="C2594" t="e">
            <v>#N/A</v>
          </cell>
          <cell r="D2594" t="str">
            <v>3147802941-3207436292</v>
          </cell>
          <cell r="E2594" t="e">
            <v>#N/A</v>
          </cell>
          <cell r="F2594" t="e">
            <v>#N/A</v>
          </cell>
          <cell r="G2594" t="e">
            <v>#N/A</v>
          </cell>
          <cell r="J2594" t="str">
            <v>9,1KM</v>
          </cell>
          <cell r="K2594" t="str">
            <v>20MIN</v>
          </cell>
        </row>
        <row r="2595">
          <cell r="A2595" t="str">
            <v>Yuliana Suarez Suarez</v>
          </cell>
          <cell r="B2595" t="str">
            <v xml:space="preserve">Carrera 49 F # 56 D 45 Llano verde Cali </v>
          </cell>
          <cell r="C2595" t="e">
            <v>#N/A</v>
          </cell>
          <cell r="D2595" t="str">
            <v>3147802941-3207436292</v>
          </cell>
          <cell r="E2595" t="e">
            <v>#N/A</v>
          </cell>
          <cell r="F2595" t="e">
            <v>#N/A</v>
          </cell>
          <cell r="G2595" t="e">
            <v>#N/A</v>
          </cell>
          <cell r="J2595" t="str">
            <v>10 km</v>
          </cell>
          <cell r="K2595" t="str">
            <v>20 min</v>
          </cell>
        </row>
        <row r="2596">
          <cell r="A2596" t="str">
            <v xml:space="preserve">YULITZA OSPINO </v>
          </cell>
          <cell r="B2596" t="str">
            <v>CALLE 7 No, 83 -  31 LOMA DE LOS BERNAL- CONJUNTO SIEMPRE VERDE</v>
          </cell>
          <cell r="C2596" t="str">
            <v>Loma de los bernal</v>
          </cell>
          <cell r="D2596">
            <v>3107283942</v>
          </cell>
          <cell r="E2596" t="str">
            <v>Loma de los bernal</v>
          </cell>
          <cell r="F2596" t="str">
            <v>Medellin</v>
          </cell>
          <cell r="G2596" t="str">
            <v>Hosp. San Vicente de Paúl</v>
          </cell>
          <cell r="H2596" t="str">
            <v>Cll. 64 # 51 D - 70 HSVP</v>
          </cell>
          <cell r="I2596" t="str">
            <v>Primer Turno</v>
          </cell>
          <cell r="J2596" t="str">
            <v>10 km</v>
          </cell>
          <cell r="K2596" t="str">
            <v>20 min</v>
          </cell>
        </row>
        <row r="2597">
          <cell r="A2597" t="str">
            <v xml:space="preserve">YULITZA OSPINO </v>
          </cell>
          <cell r="B2597" t="str">
            <v>CALLE 7 No, 83 -  31 LOMA DE LOS BERNAL- CONJUNTO SIEMPRE VERDE</v>
          </cell>
          <cell r="C2597" t="str">
            <v>Loma de los bernal</v>
          </cell>
          <cell r="D2597">
            <v>3107283942</v>
          </cell>
          <cell r="E2597" t="str">
            <v>Loma de los bernal</v>
          </cell>
          <cell r="F2597" t="str">
            <v>Medellin</v>
          </cell>
          <cell r="G2597" t="str">
            <v>Hosp. San Vicente de Paúl</v>
          </cell>
          <cell r="H2597" t="str">
            <v>Cll. 64 # 51 D - 70 HSVP</v>
          </cell>
          <cell r="I2597" t="str">
            <v>Primer Turno</v>
          </cell>
          <cell r="J2597">
            <v>0</v>
          </cell>
          <cell r="K2597">
            <v>0</v>
          </cell>
        </row>
        <row r="2598">
          <cell r="A2598" t="str">
            <v>YURANI MARIA CASTRO MORALES</v>
          </cell>
          <cell r="B2598" t="str">
            <v>CONCRETAR CON EL PACIENTE LA UNIÓN ANTIOQUIA</v>
          </cell>
          <cell r="C2598" t="e">
            <v>#N/A</v>
          </cell>
          <cell r="D2598" t="str">
            <v>3104314820-3205156382</v>
          </cell>
          <cell r="E2598" t="e">
            <v>#N/A</v>
          </cell>
          <cell r="F2598" t="e">
            <v>#N/A</v>
          </cell>
          <cell r="G2598" t="e">
            <v>#N/A</v>
          </cell>
          <cell r="J2598">
            <v>0</v>
          </cell>
          <cell r="K2598">
            <v>0</v>
          </cell>
        </row>
        <row r="2599">
          <cell r="A2599" t="str">
            <v>YURANIS DEL CARMEN VASQUEZ</v>
          </cell>
          <cell r="B2599" t="str">
            <v>CALLE 5 # 4 - 130 BARRIO CEMENTERIO MANITI CEREZAL</v>
          </cell>
          <cell r="C2599" t="e">
            <v>#N/A</v>
          </cell>
          <cell r="D2599" t="str">
            <v>3145912377-3045617022</v>
          </cell>
          <cell r="E2599" t="e">
            <v>#N/A</v>
          </cell>
          <cell r="F2599" t="e">
            <v>#N/A</v>
          </cell>
          <cell r="G2599" t="e">
            <v>#N/A</v>
          </cell>
          <cell r="J2599">
            <v>0</v>
          </cell>
          <cell r="K2599">
            <v>0</v>
          </cell>
        </row>
        <row r="2600">
          <cell r="A2600" t="str">
            <v>YURANIS DEL CARMEN VASQUEZ</v>
          </cell>
          <cell r="B2600" t="str">
            <v>CALLE 5 # 4 - 130 BARRIO CEMENTERIO MANITI CEREZAL</v>
          </cell>
          <cell r="C2600" t="e">
            <v>#N/A</v>
          </cell>
          <cell r="D2600" t="str">
            <v>3145912377-3045617022</v>
          </cell>
          <cell r="E2600" t="e">
            <v>#N/A</v>
          </cell>
          <cell r="F2600" t="e">
            <v>#N/A</v>
          </cell>
          <cell r="G2600" t="e">
            <v>#N/A</v>
          </cell>
          <cell r="J2600" t="str">
            <v>103,4KM</v>
          </cell>
          <cell r="K2600" t="str">
            <v>2H 22MIN</v>
          </cell>
        </row>
        <row r="2601">
          <cell r="A2601" t="str">
            <v>YURANIS DEL CARMEN VASQUEZ FONTALVO</v>
          </cell>
          <cell r="B2601" t="str">
            <v>CALLE 5 # 4 - 130 BARRIO CEREZAL MANITI CEREZAL</v>
          </cell>
          <cell r="C2601" t="e">
            <v>#N/A</v>
          </cell>
          <cell r="D2601">
            <v>3145912377</v>
          </cell>
          <cell r="E2601" t="e">
            <v>#N/A</v>
          </cell>
          <cell r="F2601" t="e">
            <v>#N/A</v>
          </cell>
          <cell r="G2601" t="e">
            <v>#N/A</v>
          </cell>
          <cell r="J2601" t="str">
            <v>103,4KM</v>
          </cell>
          <cell r="K2601" t="str">
            <v>2H 22MIN</v>
          </cell>
        </row>
        <row r="2602">
          <cell r="A2602" t="str">
            <v>YURANIS DEL CARMEN VASQUEZ FONTALVO</v>
          </cell>
          <cell r="B2602" t="str">
            <v>CALLE 5 # 4 - 130 BARRIO CEREZAL MANITI CEREZAL</v>
          </cell>
          <cell r="C2602" t="e">
            <v>#N/A</v>
          </cell>
          <cell r="D2602">
            <v>3145912377</v>
          </cell>
          <cell r="E2602" t="e">
            <v>#N/A</v>
          </cell>
          <cell r="F2602" t="e">
            <v>#N/A</v>
          </cell>
          <cell r="G2602" t="e">
            <v>#N/A</v>
          </cell>
          <cell r="J2602">
            <v>3</v>
          </cell>
          <cell r="K2602">
            <v>11</v>
          </cell>
        </row>
        <row r="2603">
          <cell r="A2603" t="str">
            <v xml:space="preserve">YURI CUSPIAN PAZ </v>
          </cell>
          <cell r="B2603" t="str">
            <v xml:space="preserve">CARRERA 5 # 18-28 </v>
          </cell>
          <cell r="C2603" t="str">
            <v xml:space="preserve">SanAndres </v>
          </cell>
          <cell r="D2603">
            <v>3235278733</v>
          </cell>
          <cell r="E2603" t="str">
            <v xml:space="preserve">SanAndres </v>
          </cell>
          <cell r="F2603" t="str">
            <v>Popayan</v>
          </cell>
          <cell r="G2603" t="str">
            <v>Popayan</v>
          </cell>
          <cell r="H2603" t="str">
            <v>Cll. 15 Norte # 2-350 Piso 4
Clínica La Estancia</v>
          </cell>
          <cell r="I2603" t="str">
            <v>Tercer Turno</v>
          </cell>
          <cell r="J2603">
            <v>3</v>
          </cell>
          <cell r="K2603">
            <v>11</v>
          </cell>
        </row>
        <row r="2604">
          <cell r="A2604" t="str">
            <v xml:space="preserve">YURI CUSPIAN PAZ </v>
          </cell>
          <cell r="B2604" t="str">
            <v xml:space="preserve">CARRERA 5 # 18-28 </v>
          </cell>
          <cell r="C2604" t="str">
            <v xml:space="preserve">SanAndres </v>
          </cell>
          <cell r="D2604">
            <v>3235278733</v>
          </cell>
          <cell r="E2604" t="str">
            <v xml:space="preserve">SanAndres </v>
          </cell>
          <cell r="F2604" t="str">
            <v>Popayan</v>
          </cell>
          <cell r="G2604" t="str">
            <v>Popayan</v>
          </cell>
          <cell r="H2604" t="str">
            <v>Cll. 15 Norte # 2-350 Piso 4
Clínica La Estancia</v>
          </cell>
          <cell r="I2604" t="str">
            <v>Tercer Turno</v>
          </cell>
          <cell r="J2604">
            <v>4.5</v>
          </cell>
          <cell r="K2604" t="str">
            <v>14min</v>
          </cell>
        </row>
        <row r="2605">
          <cell r="A2605" t="str">
            <v>YURI NATALIA ORTIZ SANTAMARIA</v>
          </cell>
          <cell r="B2605" t="str">
            <v>Calle 70 # 94A -03</v>
          </cell>
          <cell r="C2605" t="str">
            <v>Barrio La Florida</v>
          </cell>
          <cell r="D2605">
            <v>3204681633</v>
          </cell>
          <cell r="E2605" t="str">
            <v>Barrio La Florida</v>
          </cell>
          <cell r="F2605" t="str">
            <v>BOGOTA</v>
          </cell>
          <cell r="G2605" t="str">
            <v>Cruz Roja</v>
          </cell>
          <cell r="H2605" t="str">
            <v>Av. Kra  68 # 68 B-31 Bloque 1 Piso 1</v>
          </cell>
          <cell r="J2605">
            <v>0</v>
          </cell>
          <cell r="K2605">
            <v>0</v>
          </cell>
        </row>
        <row r="2606">
          <cell r="A2606" t="str">
            <v>YURI ROCIO ACUÑA</v>
          </cell>
          <cell r="B2606" t="str">
            <v>VEREDA LEONERA TOCA/BOYACA</v>
          </cell>
          <cell r="C2606" t="e">
            <v>#N/A</v>
          </cell>
          <cell r="D2606">
            <v>3232118823</v>
          </cell>
          <cell r="E2606" t="e">
            <v>#N/A</v>
          </cell>
          <cell r="F2606" t="e">
            <v>#N/A</v>
          </cell>
          <cell r="G2606" t="e">
            <v>#N/A</v>
          </cell>
          <cell r="J2606">
            <v>0</v>
          </cell>
          <cell r="K2606">
            <v>0</v>
          </cell>
        </row>
        <row r="2607">
          <cell r="A2607" t="str">
            <v>YURI ROCIO ACUÑA</v>
          </cell>
          <cell r="B2607" t="str">
            <v>VEREDA LEONERA TOCA/BOYACA</v>
          </cell>
          <cell r="C2607" t="e">
            <v>#N/A</v>
          </cell>
          <cell r="D2607">
            <v>3232118823</v>
          </cell>
          <cell r="E2607" t="e">
            <v>#N/A</v>
          </cell>
          <cell r="F2607" t="e">
            <v>#N/A</v>
          </cell>
          <cell r="G2607" t="e">
            <v>#N/A</v>
          </cell>
          <cell r="J2607">
            <v>30</v>
          </cell>
          <cell r="K2607" t="str">
            <v>50 min</v>
          </cell>
        </row>
        <row r="2608">
          <cell r="A2608" t="str">
            <v>YURI ROCIO GARCIA ROZO</v>
          </cell>
          <cell r="B2608" t="str">
            <v>Diagonal 101B Sur #2-30 este</v>
          </cell>
          <cell r="C2608" t="str">
            <v>Usme</v>
          </cell>
          <cell r="D2608">
            <v>3116341048</v>
          </cell>
          <cell r="E2608" t="str">
            <v>Usme</v>
          </cell>
          <cell r="F2608" t="str">
            <v>Bogotá</v>
          </cell>
          <cell r="G2608" t="str">
            <v>San Jose</v>
          </cell>
          <cell r="H2608" t="str">
            <v>Cll. 10 # 18-75 piso 3</v>
          </cell>
          <cell r="J2608" t="str">
            <v>6 KM</v>
          </cell>
          <cell r="K2608" t="str">
            <v>15 MIN</v>
          </cell>
        </row>
        <row r="2609">
          <cell r="A2609" t="str">
            <v xml:space="preserve">Yurlady Andrea Bolivar Jimenez </v>
          </cell>
          <cell r="B2609" t="str">
            <v xml:space="preserve">Barrio Trapiche - Bello </v>
          </cell>
          <cell r="C2609">
            <v>0</v>
          </cell>
          <cell r="D2609">
            <v>3176198087</v>
          </cell>
          <cell r="E2609">
            <v>0</v>
          </cell>
          <cell r="F2609" t="str">
            <v xml:space="preserve">Medellin </v>
          </cell>
          <cell r="G2609" t="str">
            <v>Bello</v>
          </cell>
          <cell r="H2609" t="str">
            <v>Dg.  50A # 41 - 74</v>
          </cell>
          <cell r="I2609" t="str">
            <v>Primer Turno</v>
          </cell>
          <cell r="J2609" t="str">
            <v>6 KM</v>
          </cell>
          <cell r="K2609" t="str">
            <v>15 MIN</v>
          </cell>
        </row>
        <row r="2610">
          <cell r="A2610" t="str">
            <v xml:space="preserve">Yurlady Andrea Bolivar Jimenez </v>
          </cell>
          <cell r="B2610" t="str">
            <v xml:space="preserve">Barrio Trapiche - Bello </v>
          </cell>
          <cell r="C2610">
            <v>0</v>
          </cell>
          <cell r="D2610">
            <v>3176198087</v>
          </cell>
          <cell r="E2610">
            <v>0</v>
          </cell>
          <cell r="F2610" t="str">
            <v xml:space="preserve">Medellin </v>
          </cell>
          <cell r="G2610" t="str">
            <v>Bello</v>
          </cell>
          <cell r="H2610" t="str">
            <v>Dg.  50A # 41 - 74</v>
          </cell>
          <cell r="I2610" t="str">
            <v>Primer Turno</v>
          </cell>
          <cell r="J2610">
            <v>5</v>
          </cell>
          <cell r="K2610">
            <v>10</v>
          </cell>
        </row>
        <row r="2611">
          <cell r="A2611" t="str">
            <v>Yurley Walteros</v>
          </cell>
          <cell r="B2611" t="str">
            <v>Urbanizacion Bucarica</v>
          </cell>
          <cell r="C2611" t="str">
            <v>urbanizacion bucarica</v>
          </cell>
          <cell r="D2611">
            <v>0</v>
          </cell>
          <cell r="E2611" t="str">
            <v>urbanizacion bucarica</v>
          </cell>
          <cell r="F2611" t="str">
            <v>Bucaramanga</v>
          </cell>
          <cell r="G2611" t="str">
            <v>Cabecera</v>
          </cell>
          <cell r="H2611" t="str">
            <v>Cll.  54 #  33-45 piso 1</v>
          </cell>
          <cell r="J2611">
            <v>5</v>
          </cell>
          <cell r="K2611">
            <v>10</v>
          </cell>
        </row>
        <row r="2612">
          <cell r="A2612" t="str">
            <v>Yurley Walteros</v>
          </cell>
          <cell r="B2612" t="str">
            <v>Urbanizacion Bucarica</v>
          </cell>
          <cell r="C2612" t="str">
            <v>urbanizacion bucarica</v>
          </cell>
          <cell r="D2612">
            <v>0</v>
          </cell>
          <cell r="E2612" t="str">
            <v>urbanizacion bucarica</v>
          </cell>
          <cell r="F2612" t="str">
            <v>Bucaramanga</v>
          </cell>
          <cell r="G2612" t="str">
            <v>Cabecera</v>
          </cell>
          <cell r="H2612" t="str">
            <v>Cll.  54 #  33-45 piso 1</v>
          </cell>
          <cell r="J2612">
            <v>6</v>
          </cell>
          <cell r="K2612" t="str">
            <v>10 min</v>
          </cell>
        </row>
        <row r="2613">
          <cell r="A2613" t="str">
            <v xml:space="preserve">Yurley Walteros </v>
          </cell>
          <cell r="B2613" t="str">
            <v>Urbanizacion Bucarica</v>
          </cell>
          <cell r="C2613" t="str">
            <v>urbanizacion bucarica</v>
          </cell>
          <cell r="D2613">
            <v>3045781937</v>
          </cell>
          <cell r="E2613" t="str">
            <v>urbanizacion bucarica</v>
          </cell>
          <cell r="F2613" t="str">
            <v>Bucaramanga</v>
          </cell>
          <cell r="G2613" t="str">
            <v>Foscal</v>
          </cell>
          <cell r="H2613" t="str">
            <v>Cra. 24 # 154-106 Centro Médico Ardila Lule Torre B. Piso 12</v>
          </cell>
          <cell r="J2613">
            <v>6</v>
          </cell>
          <cell r="K2613" t="str">
            <v>10 min</v>
          </cell>
        </row>
        <row r="2614">
          <cell r="A2614" t="str">
            <v xml:space="preserve">Yurley Walteros </v>
          </cell>
          <cell r="B2614" t="str">
            <v>Urbanizacion Bucarica</v>
          </cell>
          <cell r="C2614" t="str">
            <v>urbanizacion bucarica</v>
          </cell>
          <cell r="D2614">
            <v>3045781937</v>
          </cell>
          <cell r="E2614" t="str">
            <v>urbanizacion bucarica</v>
          </cell>
          <cell r="F2614" t="str">
            <v>Bucaramanga</v>
          </cell>
          <cell r="G2614" t="str">
            <v>Foscal</v>
          </cell>
          <cell r="H2614" t="str">
            <v>Cra. 24 # 154-106 Centro Médico Ardila Lule Torre B. Piso 12</v>
          </cell>
          <cell r="J2614">
            <v>12</v>
          </cell>
          <cell r="K2614">
            <v>23</v>
          </cell>
        </row>
        <row r="2615">
          <cell r="A2615" t="str">
            <v>YURY MARITZA RIVERA APONTE</v>
          </cell>
          <cell r="B2615" t="str">
            <v>CRA 9 #81 B-27 BARRIO YOMASA</v>
          </cell>
          <cell r="C2615" t="str">
            <v>Yomasa</v>
          </cell>
          <cell r="D2615">
            <v>3118682072</v>
          </cell>
          <cell r="E2615" t="str">
            <v>Yomasa</v>
          </cell>
          <cell r="F2615" t="str">
            <v>BOGOTÁ</v>
          </cell>
          <cell r="G2615" t="str">
            <v>Occidente</v>
          </cell>
          <cell r="H2615" t="str">
            <v>Calle 5C No. 71C - 29 Torre B Piso 2 
Edificio Servicios Ambulatorios</v>
          </cell>
          <cell r="J2615">
            <v>12</v>
          </cell>
          <cell r="K2615">
            <v>23</v>
          </cell>
        </row>
        <row r="2616">
          <cell r="A2616" t="str">
            <v>YURY RIVERA</v>
          </cell>
          <cell r="B2616" t="str">
            <v xml:space="preserve">CRA 9 N 81 B- 27 SUR </v>
          </cell>
          <cell r="C2616" t="str">
            <v>Yomasa</v>
          </cell>
          <cell r="D2616">
            <v>3118682072</v>
          </cell>
          <cell r="E2616" t="str">
            <v>Yomasa</v>
          </cell>
          <cell r="F2616" t="str">
            <v>BOGOTÁ</v>
          </cell>
          <cell r="G2616" t="str">
            <v>Occidente</v>
          </cell>
          <cell r="H2616" t="str">
            <v>Calle 5C No. 71C - 29 Torre B Piso 2 
Edificio Servicios Ambulatorios</v>
          </cell>
          <cell r="J2616">
            <v>12</v>
          </cell>
          <cell r="K2616">
            <v>23</v>
          </cell>
        </row>
        <row r="2617">
          <cell r="A2617" t="str">
            <v>YURY RIVERA</v>
          </cell>
          <cell r="B2617" t="str">
            <v xml:space="preserve">CRA 9 N 81 B- 27 SUR </v>
          </cell>
          <cell r="C2617" t="str">
            <v>Yomasa</v>
          </cell>
          <cell r="D2617">
            <v>3118682072</v>
          </cell>
          <cell r="E2617" t="str">
            <v>Yomasa</v>
          </cell>
          <cell r="F2617" t="str">
            <v>BOGOTÁ</v>
          </cell>
          <cell r="G2617" t="str">
            <v>Occidente</v>
          </cell>
          <cell r="H2617" t="str">
            <v>Calle 5C No. 71C - 29 Torre B Piso 2 
Edificio Servicios Ambulatorios</v>
          </cell>
          <cell r="J2617">
            <v>0</v>
          </cell>
          <cell r="K2617">
            <v>0</v>
          </cell>
        </row>
        <row r="2618">
          <cell r="A2618" t="str">
            <v>YUSLEIDIS DE AVILA MARTINEZ</v>
          </cell>
          <cell r="B2618" t="str">
            <v>2da etapa Daniel Lemaitre cll 20 de julio CARTAGENA</v>
          </cell>
          <cell r="C2618" t="e">
            <v>#N/A</v>
          </cell>
          <cell r="D2618">
            <v>3046635470</v>
          </cell>
          <cell r="E2618" t="e">
            <v>#N/A</v>
          </cell>
          <cell r="F2618" t="e">
            <v>#N/A</v>
          </cell>
          <cell r="G2618" t="e">
            <v>#N/A</v>
          </cell>
          <cell r="J2618">
            <v>0</v>
          </cell>
          <cell r="K2618">
            <v>0</v>
          </cell>
        </row>
        <row r="2619">
          <cell r="A2619" t="str">
            <v>YUSLEIDIS DE AVILA MARTINEZ</v>
          </cell>
          <cell r="B2619" t="str">
            <v>2da etapa Daniel Lemaitre cll 20 de julio CARTAGENA</v>
          </cell>
          <cell r="C2619" t="e">
            <v>#N/A</v>
          </cell>
          <cell r="D2619">
            <v>3046635470</v>
          </cell>
          <cell r="E2619" t="e">
            <v>#N/A</v>
          </cell>
          <cell r="F2619" t="e">
            <v>#N/A</v>
          </cell>
          <cell r="G2619" t="e">
            <v>#N/A</v>
          </cell>
          <cell r="J2619">
            <v>9</v>
          </cell>
          <cell r="K2619" t="str">
            <v>20min</v>
          </cell>
        </row>
        <row r="2620">
          <cell r="A2620" t="str">
            <v>YUSSY BARRERA SANCHEZ</v>
          </cell>
          <cell r="B2620" t="str">
            <v>crr 17b # 180 - 62 int 17</v>
          </cell>
          <cell r="C2620">
            <v>0</v>
          </cell>
          <cell r="D2620" t="str">
            <v>300 6615313</v>
          </cell>
          <cell r="F2620" t="str">
            <v>BOGOTÁ</v>
          </cell>
          <cell r="G2620" t="str">
            <v>Horizonte</v>
          </cell>
          <cell r="H2620" t="str">
            <v>Av. Cll 134 # 7b- 83 Edificio el Bosque piso 2 Consultorio 2019</v>
          </cell>
          <cell r="J2620">
            <v>3</v>
          </cell>
          <cell r="K2620" t="str">
            <v>11min</v>
          </cell>
        </row>
        <row r="2621">
          <cell r="A2621" t="str">
            <v>Zary Carreño</v>
          </cell>
          <cell r="B2621" t="str">
            <v xml:space="preserve"> CRA 10 64 B- 79 </v>
          </cell>
          <cell r="C2621" t="str">
            <v>Villas  del norte</v>
          </cell>
          <cell r="D2621" t="str">
            <v>318 2055279</v>
          </cell>
          <cell r="E2621" t="str">
            <v>Villas  del norte</v>
          </cell>
          <cell r="F2621" t="str">
            <v>Tunja</v>
          </cell>
          <cell r="G2621" t="str">
            <v>Tunja</v>
          </cell>
          <cell r="H2621" t="str">
            <v>Carrera 1B N 46A 18 Urb. Manolete</v>
          </cell>
          <cell r="J2621" t="str">
            <v>3,3km</v>
          </cell>
          <cell r="K2621" t="str">
            <v>15 min</v>
          </cell>
        </row>
        <row r="2622">
          <cell r="A2622" t="str">
            <v>ZULEIMA KATHERINE SOSA MELO</v>
          </cell>
          <cell r="B2622" t="str">
            <v>PARADERO OMEGA CHITARAQUE/BOYACA</v>
          </cell>
          <cell r="C2622" t="e">
            <v>#N/A</v>
          </cell>
          <cell r="D2622">
            <v>3219039726</v>
          </cell>
          <cell r="E2622" t="e">
            <v>#N/A</v>
          </cell>
          <cell r="F2622" t="e">
            <v>#N/A</v>
          </cell>
          <cell r="G2622" t="e">
            <v>#N/A</v>
          </cell>
          <cell r="J2622">
            <v>0</v>
          </cell>
          <cell r="K2622">
            <v>0</v>
          </cell>
        </row>
        <row r="2623">
          <cell r="A2623" t="str">
            <v>ZULEIMA KATHERINE SOSA MELO</v>
          </cell>
          <cell r="B2623" t="str">
            <v>PARADERO OMEGA CHITARAQUE/BOYACA</v>
          </cell>
          <cell r="C2623" t="e">
            <v>#N/A</v>
          </cell>
          <cell r="D2623">
            <v>3219039726</v>
          </cell>
          <cell r="E2623" t="e">
            <v>#N/A</v>
          </cell>
          <cell r="F2623" t="e">
            <v>#N/A</v>
          </cell>
          <cell r="G2623" t="e">
            <v>#N/A</v>
          </cell>
          <cell r="J2623">
            <v>3</v>
          </cell>
          <cell r="K2623">
            <v>8</v>
          </cell>
        </row>
        <row r="2624">
          <cell r="A2624" t="str">
            <v xml:space="preserve">Zurelys Zurita </v>
          </cell>
          <cell r="B2624" t="str">
            <v>San Fernando Kra 83 #22-121</v>
          </cell>
          <cell r="C2624" t="str">
            <v>San Fernando</v>
          </cell>
          <cell r="D2624">
            <v>3186269911</v>
          </cell>
          <cell r="E2624" t="str">
            <v>San Fernando</v>
          </cell>
          <cell r="F2624" t="str">
            <v>CARTAGENA</v>
          </cell>
          <cell r="G2624" t="str">
            <v>Cartagena</v>
          </cell>
          <cell r="H2624" t="str">
            <v>Barrio La Plazuela Carrera 71 # 29 - 236 CC shoping center La plazuela local 16</v>
          </cell>
          <cell r="I2624" t="str">
            <v>Primer Turno</v>
          </cell>
          <cell r="J2624">
            <v>3</v>
          </cell>
          <cell r="K2624">
            <v>8</v>
          </cell>
        </row>
        <row r="2625">
          <cell r="A2625" t="str">
            <v xml:space="preserve">Zurelys Zurita </v>
          </cell>
          <cell r="B2625" t="str">
            <v>San Fernando Kra 83 #22-121</v>
          </cell>
          <cell r="C2625" t="str">
            <v>San Fernando</v>
          </cell>
          <cell r="D2625">
            <v>3186269911</v>
          </cell>
          <cell r="E2625" t="str">
            <v>San Fernando</v>
          </cell>
          <cell r="F2625" t="str">
            <v>CARTAGENA</v>
          </cell>
          <cell r="G2625" t="str">
            <v>Cartagena</v>
          </cell>
          <cell r="H2625" t="str">
            <v>Barrio La Plazuela Carrera 71 # 29 - 236 CC shoping center La plazuela local 16</v>
          </cell>
          <cell r="I2625" t="str">
            <v>Primer Turno</v>
          </cell>
        </row>
        <row r="2626">
          <cell r="A2626" t="str">
            <v>Natalia Quintero</v>
          </cell>
          <cell r="B2626" t="str">
            <v>barrio blanco</v>
          </cell>
          <cell r="C2626" t="str">
            <v>barrio blanco</v>
          </cell>
          <cell r="D2626" t="str">
            <v>301 3520801</v>
          </cell>
          <cell r="E2626" t="str">
            <v>barrio blanco</v>
          </cell>
          <cell r="F2626" t="str">
            <v xml:space="preserve">Rionegro </v>
          </cell>
          <cell r="G2626" t="str">
            <v>Rionegro</v>
          </cell>
          <cell r="H2626" t="str">
            <v>Rionegro</v>
          </cell>
          <cell r="J2626">
            <v>4</v>
          </cell>
          <cell r="K2626" t="str">
            <v xml:space="preserve">10 min </v>
          </cell>
        </row>
        <row r="2627">
          <cell r="A2627" t="str">
            <v>María Daniela Orozco Ríos</v>
          </cell>
          <cell r="B2627" t="str">
            <v>Barrio San Miguel</v>
          </cell>
          <cell r="C2627" t="str">
            <v>Barrio San Miguel</v>
          </cell>
          <cell r="D2627">
            <v>3127597943</v>
          </cell>
          <cell r="E2627" t="str">
            <v>Barrio San Miguel</v>
          </cell>
          <cell r="F2627" t="str">
            <v>Bogota</v>
          </cell>
          <cell r="G2627" t="str">
            <v>Bogota</v>
          </cell>
          <cell r="H2627" t="str">
            <v>Bogota</v>
          </cell>
        </row>
        <row r="2628">
          <cell r="A2628" t="str">
            <v xml:space="preserve">Francesco Nicola Russo </v>
          </cell>
          <cell r="B2628" t="str">
            <v>Calle 152 No 7F-18 Casa 5</v>
          </cell>
          <cell r="C2628" t="str">
            <v>cedritos</v>
          </cell>
          <cell r="D2628">
            <v>3002618113</v>
          </cell>
          <cell r="E2628" t="str">
            <v>Cedritos</v>
          </cell>
          <cell r="F2628" t="str">
            <v>Bogota</v>
          </cell>
          <cell r="G2628" t="str">
            <v>Bogota</v>
          </cell>
          <cell r="H2628" t="str">
            <v>Bogota</v>
          </cell>
        </row>
        <row r="2629">
          <cell r="A2629" t="str">
            <v>Leidy johana Hernández Florez</v>
          </cell>
          <cell r="B2629" t="str">
            <v>Calle 2a número 8 59 el Dorado</v>
          </cell>
          <cell r="C2629" t="str">
            <v>Mariquita</v>
          </cell>
          <cell r="D2629" t="str">
            <v>320 4960635</v>
          </cell>
          <cell r="E2629" t="str">
            <v>Mariquita</v>
          </cell>
          <cell r="F2629" t="str">
            <v>Tolima</v>
          </cell>
          <cell r="G2629" t="str">
            <v>Tolima</v>
          </cell>
        </row>
        <row r="2630">
          <cell r="A2630" t="str">
            <v>Fabiola Garcia</v>
          </cell>
          <cell r="B2630" t="str">
            <v>Soacha</v>
          </cell>
          <cell r="C2630" t="str">
            <v>Bogota</v>
          </cell>
          <cell r="E2630" t="str">
            <v>Bogota</v>
          </cell>
          <cell r="F2630" t="str">
            <v>Bogota</v>
          </cell>
          <cell r="G2630" t="str">
            <v>Bogota</v>
          </cell>
        </row>
        <row r="2631">
          <cell r="A2631" t="str">
            <v>Dr. DE AVILA</v>
          </cell>
          <cell r="B2631" t="str">
            <v>LA MAGDALENA</v>
          </cell>
          <cell r="C2631" t="str">
            <v>GIRARDOT</v>
          </cell>
          <cell r="D2631">
            <v>3125313069</v>
          </cell>
          <cell r="E2631" t="str">
            <v>Girardot</v>
          </cell>
          <cell r="F2631" t="str">
            <v>Girardot</v>
          </cell>
          <cell r="G2631" t="str">
            <v>Girardot</v>
          </cell>
        </row>
        <row r="2632">
          <cell r="A2632" t="str">
            <v>CARLOS MARTINEZ</v>
          </cell>
          <cell r="B2632" t="str">
            <v>NEIVA</v>
          </cell>
          <cell r="C2632" t="str">
            <v>NEIVA</v>
          </cell>
          <cell r="D2632">
            <v>3222545911</v>
          </cell>
          <cell r="E2632" t="str">
            <v>NEIVA</v>
          </cell>
          <cell r="F2632" t="str">
            <v>NEIVA</v>
          </cell>
          <cell r="G2632" t="str">
            <v>NEIVA</v>
          </cell>
          <cell r="J2632" t="str">
            <v>2.2km</v>
          </cell>
          <cell r="K2632" t="str">
            <v>7min</v>
          </cell>
        </row>
        <row r="2633">
          <cell r="A2633" t="str">
            <v>ANDRES HOYOS</v>
          </cell>
          <cell r="B2633" t="str">
            <v>BOGOTA</v>
          </cell>
          <cell r="C2633" t="str">
            <v>Bogota</v>
          </cell>
          <cell r="D2633" t="str">
            <v>313 2012725</v>
          </cell>
          <cell r="E2633" t="str">
            <v>Bogota</v>
          </cell>
          <cell r="F2633" t="str">
            <v>Bogota</v>
          </cell>
          <cell r="G2633" t="str">
            <v>Bogota</v>
          </cell>
        </row>
        <row r="2634">
          <cell r="A2634" t="str">
            <v>Jhon Alexander Ortega</v>
          </cell>
          <cell r="B2634" t="str">
            <v>Pereira</v>
          </cell>
          <cell r="C2634" t="str">
            <v>Pereira</v>
          </cell>
          <cell r="D2634" t="str">
            <v>311 3366255</v>
          </cell>
          <cell r="E2634" t="str">
            <v>Pereira</v>
          </cell>
          <cell r="F2634" t="str">
            <v>Pereira</v>
          </cell>
          <cell r="G2634" t="str">
            <v>Pereira</v>
          </cell>
        </row>
        <row r="2635">
          <cell r="A2635" t="str">
            <v>DRIANA OSPINA</v>
          </cell>
          <cell r="B2635" t="str">
            <v xml:space="preserve"> Calle 65 No. 10-43</v>
          </cell>
          <cell r="C2635" t="str">
            <v>Chapinero</v>
          </cell>
          <cell r="D2635">
            <v>3116307379</v>
          </cell>
          <cell r="E2635" t="str">
            <v>Bogota</v>
          </cell>
          <cell r="F2635" t="str">
            <v>Bogota</v>
          </cell>
          <cell r="G2635" t="str">
            <v>Bogota</v>
          </cell>
        </row>
        <row r="2636">
          <cell r="A2636" t="str">
            <v>MARIO DE SOPHIA</v>
          </cell>
          <cell r="B2636" t="str">
            <v>Cra 8 n. 99-55</v>
          </cell>
          <cell r="C2636" t="str">
            <v>Bogota</v>
          </cell>
          <cell r="D2636" t="str">
            <v>55 21 99745-2363</v>
          </cell>
          <cell r="E2636" t="str">
            <v>Bogota</v>
          </cell>
          <cell r="F2636" t="str">
            <v>Bogota</v>
          </cell>
          <cell r="G2636" t="str">
            <v>Bogota</v>
          </cell>
        </row>
        <row r="2637">
          <cell r="A2637" t="str">
            <v>CAPITAN MENDEZ</v>
          </cell>
          <cell r="B2637" t="str">
            <v>Bogota</v>
          </cell>
          <cell r="C2637" t="str">
            <v>Bogota</v>
          </cell>
          <cell r="D2637" t="str">
            <v>+1 (786) 216-6663</v>
          </cell>
          <cell r="E2637" t="str">
            <v>Bogota</v>
          </cell>
          <cell r="F2637" t="str">
            <v>Bogota</v>
          </cell>
          <cell r="G2637" t="str">
            <v>Bogota</v>
          </cell>
          <cell r="J2637" t="str">
            <v>16KM</v>
          </cell>
          <cell r="K2637" t="str">
            <v>28 MIN</v>
          </cell>
        </row>
        <row r="2638">
          <cell r="A2638" t="str">
            <v>NATHALY ZAMORA</v>
          </cell>
          <cell r="B2638" t="str">
            <v>HONDA</v>
          </cell>
          <cell r="C2638" t="str">
            <v>HONDA</v>
          </cell>
          <cell r="D2638" t="str">
            <v xml:space="preserve"> 320 4960635</v>
          </cell>
          <cell r="E2638" t="str">
            <v>Honda</v>
          </cell>
          <cell r="F2638" t="str">
            <v>Honda</v>
          </cell>
          <cell r="G2638" t="str">
            <v>Honda</v>
          </cell>
        </row>
        <row r="2639">
          <cell r="A2639" t="str">
            <v xml:space="preserve">olinda hernandez </v>
          </cell>
          <cell r="B2639" t="str">
            <v>cra 2 sur  98 B -36</v>
          </cell>
          <cell r="C2639" t="str">
            <v xml:space="preserve">villa san carlos </v>
          </cell>
          <cell r="D2639">
            <v>3147616906</v>
          </cell>
          <cell r="E2639" t="str">
            <v xml:space="preserve">villa san carlos </v>
          </cell>
          <cell r="F2639" t="str">
            <v>Barranquilla</v>
          </cell>
          <cell r="G2639" t="str">
            <v>murillo</v>
          </cell>
          <cell r="J2639" t="str">
            <v>11km</v>
          </cell>
          <cell r="K2639" t="str">
            <v>34min</v>
          </cell>
        </row>
        <row r="2640">
          <cell r="A2640" t="str">
            <v>Jairo Mejía</v>
          </cell>
          <cell r="B2640" t="str">
            <v>Calle 60B #12-33</v>
          </cell>
          <cell r="C2640" t="str">
            <v>Nuevo Milenio</v>
          </cell>
          <cell r="D2640">
            <v>3145722704</v>
          </cell>
          <cell r="E2640" t="str">
            <v>Nuevo Milenio</v>
          </cell>
          <cell r="F2640" t="str">
            <v>soledad</v>
          </cell>
          <cell r="G2640" t="str">
            <v>murillo</v>
          </cell>
          <cell r="J2640" t="str">
            <v>7,5 km</v>
          </cell>
          <cell r="K2640" t="str">
            <v>26 min</v>
          </cell>
        </row>
        <row r="2641">
          <cell r="A2641" t="str">
            <v>Erasmo Ortiz Piluzzi</v>
          </cell>
          <cell r="B2641" t="str">
            <v>Carrera 7# 47A- 269</v>
          </cell>
          <cell r="C2641" t="str">
            <v>Santuario</v>
          </cell>
          <cell r="D2641">
            <v>3043937653</v>
          </cell>
          <cell r="E2641" t="str">
            <v>Santuario</v>
          </cell>
          <cell r="F2641" t="str">
            <v>Barranquilla</v>
          </cell>
          <cell r="G2641" t="str">
            <v>murillo</v>
          </cell>
          <cell r="J2641" t="str">
            <v>2 km</v>
          </cell>
          <cell r="K2641" t="str">
            <v>7 min</v>
          </cell>
        </row>
        <row r="2642">
          <cell r="A2642" t="str">
            <v>Omaira Cordero</v>
          </cell>
          <cell r="B2642" t="str">
            <v>Cra 2g 51D 119</v>
          </cell>
          <cell r="C2642" t="str">
            <v xml:space="preserve">las americas </v>
          </cell>
          <cell r="D2642">
            <v>3135037391</v>
          </cell>
          <cell r="E2642" t="str">
            <v xml:space="preserve">las americas </v>
          </cell>
          <cell r="F2642" t="str">
            <v>Barranquilla</v>
          </cell>
          <cell r="G2642" t="str">
            <v>murillo</v>
          </cell>
          <cell r="J2642" t="str">
            <v>14km</v>
          </cell>
          <cell r="K2642" t="str">
            <v>38min</v>
          </cell>
        </row>
        <row r="2643">
          <cell r="A2643" t="str">
            <v>Aracely  Antia</v>
          </cell>
          <cell r="B2643" t="str">
            <v>Carrera 14 # 47a-100 Manzana 12 casa  6</v>
          </cell>
          <cell r="C2643" t="str">
            <v>Soledad 2000</v>
          </cell>
          <cell r="D2643">
            <v>3005915744</v>
          </cell>
          <cell r="E2643" t="str">
            <v>Soledad 2000</v>
          </cell>
          <cell r="F2643" t="str">
            <v>Barranquilla</v>
          </cell>
          <cell r="G2643" t="str">
            <v>riomar</v>
          </cell>
          <cell r="J2643" t="str">
            <v>17km</v>
          </cell>
          <cell r="K2643" t="str">
            <v>46min</v>
          </cell>
        </row>
        <row r="2644">
          <cell r="A2644" t="str">
            <v xml:space="preserve">roqueme alarcon </v>
          </cell>
          <cell r="B2644" t="str">
            <v xml:space="preserve">calle 70 # 67 -19 </v>
          </cell>
          <cell r="C2644" t="str">
            <v>san francisco</v>
          </cell>
          <cell r="D2644">
            <v>3014871630</v>
          </cell>
          <cell r="E2644" t="str">
            <v>san francisco</v>
          </cell>
          <cell r="F2644" t="str">
            <v>Barranquilla</v>
          </cell>
          <cell r="G2644" t="str">
            <v>riomar</v>
          </cell>
          <cell r="J2644" t="str">
            <v>3,6km</v>
          </cell>
          <cell r="K2644" t="str">
            <v>15min</v>
          </cell>
        </row>
        <row r="2645">
          <cell r="A2645" t="str">
            <v>ALVARO COVA</v>
          </cell>
          <cell r="B2645" t="str">
            <v>Cra 40D 91-53</v>
          </cell>
          <cell r="C2645" t="str">
            <v>Campo Alegre</v>
          </cell>
          <cell r="D2645">
            <v>3152846902</v>
          </cell>
          <cell r="E2645" t="str">
            <v>Campo Alegre</v>
          </cell>
          <cell r="F2645" t="str">
            <v>Barranquilla</v>
          </cell>
          <cell r="G2645" t="str">
            <v>Riomar</v>
          </cell>
          <cell r="J2645" t="str">
            <v>5.6 km</v>
          </cell>
          <cell r="K2645" t="str">
            <v>18 min</v>
          </cell>
        </row>
        <row r="2646">
          <cell r="A2646" t="str">
            <v>Maria Ruiz</v>
          </cell>
          <cell r="B2646" t="str">
            <v>Cra 46C #9a-40</v>
          </cell>
          <cell r="C2646" t="str">
            <v>Barlovento</v>
          </cell>
          <cell r="D2646">
            <v>3003503083</v>
          </cell>
          <cell r="E2646" t="str">
            <v>Barlovento</v>
          </cell>
          <cell r="F2646" t="str">
            <v>Barranquilla</v>
          </cell>
          <cell r="G2646" t="str">
            <v>Riomar</v>
          </cell>
          <cell r="J2646" t="str">
            <v>6,5 km</v>
          </cell>
          <cell r="K2646" t="str">
            <v>23 min</v>
          </cell>
        </row>
        <row r="2647">
          <cell r="A2647" t="str">
            <v>Fredys Mora</v>
          </cell>
          <cell r="B2647" t="str">
            <v>Cra 2# 45D-91</v>
          </cell>
          <cell r="C2647" t="str">
            <v>Ciudadela 20 de julio</v>
          </cell>
          <cell r="D2647">
            <v>3187905617</v>
          </cell>
          <cell r="E2647" t="str">
            <v>Ciudadela 20 de julio</v>
          </cell>
          <cell r="F2647" t="str">
            <v>Soledad</v>
          </cell>
          <cell r="G2647" t="str">
            <v>Murillo</v>
          </cell>
          <cell r="J2647" t="str">
            <v>3 km</v>
          </cell>
          <cell r="K2647" t="str">
            <v>11 min</v>
          </cell>
        </row>
        <row r="2648">
          <cell r="A2648" t="str">
            <v>Alvaro Medina</v>
          </cell>
          <cell r="B2648" t="str">
            <v>Calle 133 # 53-355 Conjunto las Tinajas 
Casa 1</v>
          </cell>
          <cell r="C2648" t="str">
            <v>Villa Campestre</v>
          </cell>
          <cell r="D2648">
            <v>3157748951</v>
          </cell>
          <cell r="E2648" t="str">
            <v>Villa Campestre</v>
          </cell>
          <cell r="F2648" t="str">
            <v>Puerto Colombia</v>
          </cell>
          <cell r="G2648" t="str">
            <v>Riomar</v>
          </cell>
          <cell r="J2648" t="str">
            <v>7,2 km</v>
          </cell>
          <cell r="K2648" t="str">
            <v>23 min</v>
          </cell>
        </row>
        <row r="2649">
          <cell r="A2649" t="str">
            <v>Luz Marina Paredes Blanco</v>
          </cell>
          <cell r="B2649" t="str">
            <v>calle 102 transversal 43-35 torre 6 apto 235</v>
          </cell>
          <cell r="C2649" t="str">
            <v>Miramar</v>
          </cell>
          <cell r="D2649" t="str">
            <v>3015865230-3012433849</v>
          </cell>
          <cell r="E2649" t="str">
            <v>Miramar</v>
          </cell>
          <cell r="F2649" t="str">
            <v>Barranquilla</v>
          </cell>
          <cell r="G2649" t="str">
            <v>Riomar</v>
          </cell>
          <cell r="J2649" t="str">
            <v>3,8 km</v>
          </cell>
          <cell r="K2649" t="str">
            <v>20 min</v>
          </cell>
        </row>
        <row r="2650">
          <cell r="A2650" t="str">
            <v xml:space="preserve">Gregoria Martínez </v>
          </cell>
          <cell r="B2650" t="str">
            <v>CRA 22 D # 70 C 100</v>
          </cell>
          <cell r="C2650" t="str">
            <v>San Felipe</v>
          </cell>
          <cell r="D2650" t="str">
            <v>3246526424 - 3046808251</v>
          </cell>
          <cell r="E2650" t="str">
            <v>San Felipe</v>
          </cell>
          <cell r="F2650" t="str">
            <v>Barranquilla</v>
          </cell>
          <cell r="G2650" t="str">
            <v>Riomar</v>
          </cell>
          <cell r="J2650" t="str">
            <v>5 km</v>
          </cell>
          <cell r="K2650" t="str">
            <v>21 min</v>
          </cell>
        </row>
        <row r="2651">
          <cell r="A2651" t="str">
            <v>CARMEN MONTERROSA</v>
          </cell>
          <cell r="B2651" t="str">
            <v>CALLE 82A 41E-192</v>
          </cell>
          <cell r="C2651" t="str">
            <v>Ciudad Jardin Campo Alegre</v>
          </cell>
          <cell r="D2651">
            <v>3145107325</v>
          </cell>
          <cell r="E2651" t="str">
            <v>Ciudad Jardin Campo Alegre</v>
          </cell>
          <cell r="F2651" t="str">
            <v>Barranquilla</v>
          </cell>
          <cell r="G2651" t="str">
            <v>Riomar</v>
          </cell>
          <cell r="J2651" t="str">
            <v>2.5 km</v>
          </cell>
          <cell r="K2651" t="str">
            <v>8 min</v>
          </cell>
        </row>
        <row r="2652">
          <cell r="A2652" t="str">
            <v xml:space="preserve">carlina salas </v>
          </cell>
          <cell r="B2652" t="str">
            <v>calle 41 b 1h 55</v>
          </cell>
          <cell r="C2652" t="str">
            <v xml:space="preserve">bella arena </v>
          </cell>
          <cell r="D2652" t="str">
            <v>3213575725-3166960134</v>
          </cell>
          <cell r="E2652" t="str">
            <v xml:space="preserve">bella arena </v>
          </cell>
          <cell r="F2652" t="str">
            <v>Barranquilla</v>
          </cell>
          <cell r="G2652" t="str">
            <v>murillo</v>
          </cell>
          <cell r="J2652" t="str">
            <v>2,3km</v>
          </cell>
          <cell r="K2652" t="str">
            <v>7min</v>
          </cell>
        </row>
        <row r="2653">
          <cell r="A2653" t="str">
            <v>miguel angel mantilla</v>
          </cell>
          <cell r="B2653" t="str">
            <v xml:space="preserve">cra 19 con calle 60 # 37 58 </v>
          </cell>
          <cell r="C2653" t="str">
            <v xml:space="preserve">buena esperanza </v>
          </cell>
          <cell r="D2653" t="str">
            <v>3027146773-3242384611</v>
          </cell>
          <cell r="E2653" t="str">
            <v xml:space="preserve">buena esperanza </v>
          </cell>
          <cell r="F2653" t="str">
            <v>Barranquilla</v>
          </cell>
          <cell r="G2653" t="str">
            <v>Riomar</v>
          </cell>
          <cell r="J2653" t="str">
            <v>6,9km</v>
          </cell>
          <cell r="K2653" t="str">
            <v>18min</v>
          </cell>
        </row>
        <row r="2654">
          <cell r="A2654" t="str">
            <v xml:space="preserve">nidis peralta </v>
          </cell>
          <cell r="B2654" t="str">
            <v>calle 61# 19-24</v>
          </cell>
          <cell r="C2654" t="str">
            <v xml:space="preserve">moras occidente </v>
          </cell>
          <cell r="D2654">
            <v>3147848843</v>
          </cell>
          <cell r="E2654" t="str">
            <v xml:space="preserve">moras occidente </v>
          </cell>
          <cell r="F2654" t="str">
            <v xml:space="preserve">soledad </v>
          </cell>
          <cell r="G2654" t="str">
            <v>murillo</v>
          </cell>
          <cell r="J2654" t="str">
            <v>3 km</v>
          </cell>
          <cell r="K2654" t="str">
            <v>16 min</v>
          </cell>
        </row>
        <row r="2655">
          <cell r="A2655" t="str">
            <v xml:space="preserve">cristian rudas </v>
          </cell>
          <cell r="B2655" t="str">
            <v>Calle 52 14e1- 03</v>
          </cell>
          <cell r="C2655" t="str">
            <v xml:space="preserve">villa rosa </v>
          </cell>
          <cell r="D2655">
            <v>3007006690</v>
          </cell>
          <cell r="E2655" t="str">
            <v xml:space="preserve">villa rosa </v>
          </cell>
          <cell r="F2655" t="str">
            <v xml:space="preserve">soledad </v>
          </cell>
          <cell r="G2655" t="str">
            <v>Riomar</v>
          </cell>
          <cell r="J2655" t="str">
            <v>4,3km</v>
          </cell>
          <cell r="K2655" t="str">
            <v>35min</v>
          </cell>
        </row>
        <row r="2656">
          <cell r="A2656" t="str">
            <v xml:space="preserve">GERALDINE MORA </v>
          </cell>
          <cell r="B2656" t="str">
            <v>CALLE 69 # 14B -05</v>
          </cell>
          <cell r="C2656" t="str">
            <v xml:space="preserve">NUEVO HORIZONTE </v>
          </cell>
          <cell r="D2656">
            <v>3045727952</v>
          </cell>
          <cell r="E2656" t="str">
            <v xml:space="preserve">NUEVO HORIZONTE </v>
          </cell>
          <cell r="F2656" t="str">
            <v xml:space="preserve">SOLEDAD </v>
          </cell>
          <cell r="G2656" t="str">
            <v>murillo</v>
          </cell>
          <cell r="J2656" t="str">
            <v>4,7km</v>
          </cell>
          <cell r="K2656" t="str">
            <v>10min</v>
          </cell>
        </row>
        <row r="2657">
          <cell r="A2657" t="str">
            <v xml:space="preserve">FRANCISCO BEDOYA </v>
          </cell>
          <cell r="B2657" t="str">
            <v>CALLE 14 12 A- 03</v>
          </cell>
          <cell r="C2657" t="str">
            <v xml:space="preserve">LA CHINITA </v>
          </cell>
          <cell r="D2657">
            <v>3022016029</v>
          </cell>
          <cell r="E2657" t="str">
            <v xml:space="preserve">LA CHINITA </v>
          </cell>
          <cell r="F2657" t="str">
            <v>Barranquilla</v>
          </cell>
          <cell r="G2657" t="str">
            <v>murillo</v>
          </cell>
          <cell r="J2657" t="str">
            <v>2,0km</v>
          </cell>
          <cell r="K2657" t="str">
            <v>9min</v>
          </cell>
        </row>
        <row r="2658">
          <cell r="A2658" t="str">
            <v xml:space="preserve">MARIBETH CARPIO </v>
          </cell>
          <cell r="B2658" t="str">
            <v xml:space="preserve">carrera 15a calle 56 - 4 piso 2 </v>
          </cell>
          <cell r="C2658" t="str">
            <v xml:space="preserve">PUERTA DE ORO </v>
          </cell>
          <cell r="D2658">
            <v>3046434531</v>
          </cell>
          <cell r="E2658" t="str">
            <v xml:space="preserve">PUERTA DE ORO </v>
          </cell>
          <cell r="F2658" t="str">
            <v xml:space="preserve">SOLEDAD </v>
          </cell>
          <cell r="G2658" t="str">
            <v>murillo</v>
          </cell>
          <cell r="J2658" t="str">
            <v>4,6km</v>
          </cell>
          <cell r="K2658" t="str">
            <v>9min</v>
          </cell>
        </row>
        <row r="2659">
          <cell r="A2659" t="str">
            <v xml:space="preserve">ENEIDA ORTEGA </v>
          </cell>
          <cell r="B2659" t="str">
            <v xml:space="preserve">cra 3 #53b 58 </v>
          </cell>
          <cell r="C2659" t="str">
            <v xml:space="preserve">las americas </v>
          </cell>
          <cell r="D2659">
            <v>3135310443</v>
          </cell>
          <cell r="E2659" t="str">
            <v xml:space="preserve">las americas </v>
          </cell>
          <cell r="F2659" t="str">
            <v>Barranquilla</v>
          </cell>
          <cell r="G2659" t="str">
            <v>Riomar</v>
          </cell>
          <cell r="J2659" t="str">
            <v>11km</v>
          </cell>
          <cell r="K2659" t="str">
            <v>23min</v>
          </cell>
        </row>
        <row r="2660">
          <cell r="A2660" t="str">
            <v xml:space="preserve">GUILLERMO GARZON </v>
          </cell>
          <cell r="B2660" t="str">
            <v xml:space="preserve">cra 72 # 76 -106 </v>
          </cell>
          <cell r="C2660" t="str">
            <v xml:space="preserve">paraiso </v>
          </cell>
          <cell r="D2660">
            <v>3012692029</v>
          </cell>
          <cell r="E2660" t="str">
            <v xml:space="preserve">paraiso </v>
          </cell>
          <cell r="F2660" t="str">
            <v>Barranquilla</v>
          </cell>
          <cell r="G2660" t="str">
            <v>Riomar</v>
          </cell>
          <cell r="J2660" t="str">
            <v>3,6km</v>
          </cell>
          <cell r="K2660" t="str">
            <v>30min</v>
          </cell>
        </row>
        <row r="2661">
          <cell r="A2661" t="str">
            <v xml:space="preserve">PAOLA PEREZ </v>
          </cell>
          <cell r="B2661" t="str">
            <v>CRA 9 G # 45E 1-16</v>
          </cell>
          <cell r="C2661" t="str">
            <v xml:space="preserve">la victoria </v>
          </cell>
          <cell r="D2661">
            <v>3216511669</v>
          </cell>
          <cell r="E2661" t="str">
            <v xml:space="preserve">la victoria </v>
          </cell>
          <cell r="F2661" t="str">
            <v>Barranquilla</v>
          </cell>
          <cell r="G2661" t="str">
            <v>Riomar</v>
          </cell>
          <cell r="J2661" t="str">
            <v>8,9km</v>
          </cell>
          <cell r="K2661" t="str">
            <v>36min</v>
          </cell>
        </row>
        <row r="2662">
          <cell r="A2662" t="str">
            <v xml:space="preserve">yolanda barrio </v>
          </cell>
          <cell r="B2662" t="str">
            <v xml:space="preserve"> CRA 6 E # 99 C 20 </v>
          </cell>
          <cell r="C2662" t="str">
            <v xml:space="preserve">villa san pedro </v>
          </cell>
          <cell r="D2662" t="str">
            <v>3145878422- 3105356291</v>
          </cell>
          <cell r="E2662" t="str">
            <v xml:space="preserve">villa san pedro </v>
          </cell>
          <cell r="F2662" t="str">
            <v>Barranquilla</v>
          </cell>
          <cell r="G2662" t="str">
            <v>Riomar</v>
          </cell>
          <cell r="J2662" t="str">
            <v>11km</v>
          </cell>
          <cell r="K2662" t="str">
            <v>19min</v>
          </cell>
        </row>
        <row r="2663">
          <cell r="A2663" t="str">
            <v xml:space="preserve">SALAC  SAFADI </v>
          </cell>
          <cell r="B2663" t="str">
            <v xml:space="preserve">CALLE 93# 72-71 </v>
          </cell>
          <cell r="C2663" t="str">
            <v xml:space="preserve">VILLA CAROLINA </v>
          </cell>
          <cell r="D2663">
            <v>3187162728</v>
          </cell>
          <cell r="E2663" t="str">
            <v xml:space="preserve">VILLA CAROLINA </v>
          </cell>
          <cell r="F2663" t="str">
            <v>Barranquilla</v>
          </cell>
          <cell r="G2663" t="str">
            <v>Riomar</v>
          </cell>
          <cell r="J2663" t="str">
            <v>3,6km</v>
          </cell>
          <cell r="K2663" t="str">
            <v>15min</v>
          </cell>
        </row>
        <row r="2664">
          <cell r="A2664" t="str">
            <v>JULIO HERNANDEZ</v>
          </cell>
          <cell r="B2664" t="str">
            <v>Calle 2D # 59 -66</v>
          </cell>
          <cell r="C2664" t="str">
            <v>villa olimpica</v>
          </cell>
          <cell r="D2664" t="str">
            <v>318 2695636</v>
          </cell>
          <cell r="E2664" t="str">
            <v>villa olimpica</v>
          </cell>
          <cell r="F2664" t="str">
            <v>galapa</v>
          </cell>
          <cell r="G2664" t="str">
            <v>Riomar</v>
          </cell>
          <cell r="J2664">
            <v>1</v>
          </cell>
          <cell r="K2664" t="str">
            <v>1h 5min</v>
          </cell>
        </row>
        <row r="2665">
          <cell r="A2665" t="str">
            <v xml:space="preserve">ROSA ACOSTA </v>
          </cell>
          <cell r="B2665" t="str">
            <v>Cra 4  17h  89</v>
          </cell>
          <cell r="C2665" t="str">
            <v>Vista hermosa</v>
          </cell>
          <cell r="D2665">
            <v>3113096916</v>
          </cell>
          <cell r="E2665" t="str">
            <v>Vista hermosa</v>
          </cell>
          <cell r="F2665" t="str">
            <v>Barranquilla</v>
          </cell>
          <cell r="G2665" t="str">
            <v>murillo</v>
          </cell>
          <cell r="J2665" t="str">
            <v>4.2km</v>
          </cell>
          <cell r="K2665" t="str">
            <v>9min</v>
          </cell>
        </row>
        <row r="2666">
          <cell r="A2666" t="str">
            <v>MAISSA TRUJILLO</v>
          </cell>
          <cell r="B2666" t="str">
            <v>BONDA - CARTAGENA</v>
          </cell>
          <cell r="C2666" t="str">
            <v>chimilla</v>
          </cell>
          <cell r="D2666" t="str">
            <v xml:space="preserve">3178341029- 3232949309 </v>
          </cell>
          <cell r="E2666" t="str">
            <v>chimilla</v>
          </cell>
          <cell r="F2666" t="str">
            <v>Santa Marta</v>
          </cell>
          <cell r="G2666" t="str">
            <v>Santa Marta</v>
          </cell>
          <cell r="J2666" t="str">
            <v>2.5km</v>
          </cell>
          <cell r="K2666" t="str">
            <v>13min</v>
          </cell>
        </row>
        <row r="2667">
          <cell r="A2667" t="str">
            <v>ELIZABETH FRAGOZO ESCORCIA</v>
          </cell>
          <cell r="B2667" t="str">
            <v xml:space="preserve">(manzana q casa 21 entrada el 11 </v>
          </cell>
          <cell r="C2667" t="str">
            <v xml:space="preserve">Cantilito o Garagoa </v>
          </cell>
          <cell r="D2667">
            <v>3008276482</v>
          </cell>
          <cell r="E2667" t="str">
            <v xml:space="preserve">Cantilito o Garagoa </v>
          </cell>
          <cell r="F2667" t="str">
            <v>Santa Marta</v>
          </cell>
          <cell r="G2667" t="str">
            <v>Santa Marta</v>
          </cell>
          <cell r="J2667" t="str">
            <v>10 km</v>
          </cell>
          <cell r="K2667" t="str">
            <v>25 min</v>
          </cell>
        </row>
        <row r="2668">
          <cell r="A2668" t="str">
            <v>JOSE BARRETO</v>
          </cell>
          <cell r="B2668" t="str">
            <v xml:space="preserve">CRA 73 #27E-13 
</v>
          </cell>
          <cell r="C2668" t="str">
            <v xml:space="preserve">Colina del Rio </v>
          </cell>
          <cell r="D2668">
            <v>3135797371</v>
          </cell>
          <cell r="E2668" t="str">
            <v xml:space="preserve">Colina del Rio </v>
          </cell>
          <cell r="F2668" t="str">
            <v>Santa Marta</v>
          </cell>
          <cell r="G2668" t="str">
            <v>Santa Marta</v>
          </cell>
          <cell r="J2668" t="str">
            <v>2.3km</v>
          </cell>
          <cell r="K2668" t="str">
            <v>9 min</v>
          </cell>
        </row>
        <row r="2669">
          <cell r="A2669" t="str">
            <v>ANDRES BUELVAS</v>
          </cell>
          <cell r="B2669" t="str">
            <v xml:space="preserve"> MZ M CASA 9 </v>
          </cell>
          <cell r="C2669" t="str">
            <v>PORTAL DE LAS AVENIDAS</v>
          </cell>
          <cell r="D2669" t="str">
            <v xml:space="preserve">3145507348-3005387422-  </v>
          </cell>
          <cell r="E2669" t="str">
            <v>PORTAL DE LAS AVENIDAS</v>
          </cell>
          <cell r="F2669" t="str">
            <v>Santa Marta</v>
          </cell>
          <cell r="G2669" t="str">
            <v>Santa Marta</v>
          </cell>
          <cell r="J2669" t="str">
            <v>3.1 km</v>
          </cell>
          <cell r="K2669" t="str">
            <v>9 min</v>
          </cell>
        </row>
        <row r="2670">
          <cell r="A2670" t="str">
            <v>OLGA ASCANIO</v>
          </cell>
          <cell r="B2670" t="str">
            <v>CALLE 17C # 40 – 01</v>
          </cell>
          <cell r="C2670" t="str">
            <v>SAN JOSÉ DEL PANDO</v>
          </cell>
          <cell r="D2670">
            <v>3145259616</v>
          </cell>
          <cell r="E2670" t="str">
            <v>SAN JOSÉ DEL PANDO</v>
          </cell>
          <cell r="F2670" t="str">
            <v>Santa Marta</v>
          </cell>
          <cell r="G2670" t="str">
            <v>Santa Marta</v>
          </cell>
          <cell r="J2670" t="str">
            <v>4.4 km</v>
          </cell>
          <cell r="K2670" t="str">
            <v>16min</v>
          </cell>
        </row>
        <row r="2671">
          <cell r="A2671" t="str">
            <v xml:space="preserve">SANDRA CASTRILLON </v>
          </cell>
          <cell r="B2671" t="str">
            <v xml:space="preserve">CARRERA 17 #41B-27  </v>
          </cell>
          <cell r="C2671" t="str">
            <v xml:space="preserve">SAN JOSE DEL PANDO </v>
          </cell>
          <cell r="D2671" t="str">
            <v>3125452650-3136969909</v>
          </cell>
          <cell r="E2671" t="str">
            <v xml:space="preserve">SAN JOSE DEL PANDO </v>
          </cell>
          <cell r="F2671" t="str">
            <v>Santa Marta</v>
          </cell>
          <cell r="G2671" t="str">
            <v>Santa Marta</v>
          </cell>
          <cell r="J2671" t="str">
            <v>14 km</v>
          </cell>
          <cell r="K2671" t="str">
            <v>29 min</v>
          </cell>
        </row>
        <row r="2672">
          <cell r="A2672" t="str">
            <v>FRANKLIN MARTINEZ</v>
          </cell>
          <cell r="B2672" t="str">
            <v xml:space="preserve">CALLE 6 NO 21B23 </v>
          </cell>
          <cell r="C2672" t="str">
            <v>SAN FERNANDO</v>
          </cell>
          <cell r="D2672">
            <v>3008947815</v>
          </cell>
          <cell r="E2672" t="str">
            <v>SAN FERNANDO</v>
          </cell>
          <cell r="F2672" t="str">
            <v>Santa Marta</v>
          </cell>
          <cell r="G2672" t="str">
            <v>Santa Marta</v>
          </cell>
          <cell r="J2672" t="str">
            <v>6.3 km</v>
          </cell>
          <cell r="K2672" t="str">
            <v>18min</v>
          </cell>
        </row>
        <row r="2673">
          <cell r="A2673" t="str">
            <v>LUZ HIDALGO</v>
          </cell>
          <cell r="B2673" t="str">
            <v xml:space="preserve"> (ciudad equidad manzana 4 casa 58)</v>
          </cell>
          <cell r="C2673" t="str">
            <v>ciudad equidad</v>
          </cell>
          <cell r="D2673">
            <v>3005929721</v>
          </cell>
          <cell r="E2673" t="str">
            <v>ciudad equidad</v>
          </cell>
          <cell r="F2673" t="str">
            <v>Santa Marta</v>
          </cell>
          <cell r="G2673" t="str">
            <v>Santa Marta</v>
          </cell>
          <cell r="J2673" t="str">
            <v>4.0 km</v>
          </cell>
          <cell r="K2673" t="str">
            <v>14 min</v>
          </cell>
        </row>
        <row r="2674">
          <cell r="A2674" t="str">
            <v xml:space="preserve">MARIA GIL SANTA MARTA </v>
          </cell>
          <cell r="B2674" t="str">
            <v xml:space="preserve">CRA 64#61-89 TORRE 3 APTO 304 - CIUDAD EQUIDAD Manzana 12 </v>
          </cell>
          <cell r="C2674" t="str">
            <v xml:space="preserve">ALTOS DE SANTA HELENA </v>
          </cell>
          <cell r="D2674">
            <v>3005302096</v>
          </cell>
          <cell r="E2674" t="str">
            <v xml:space="preserve">ALTOS DE SANTA HELENA </v>
          </cell>
          <cell r="F2674" t="str">
            <v>Santa Marta</v>
          </cell>
          <cell r="G2674" t="str">
            <v>Santa Marta</v>
          </cell>
          <cell r="J2674" t="str">
            <v>1.4 km</v>
          </cell>
          <cell r="K2674" t="str">
            <v>5 min</v>
          </cell>
        </row>
        <row r="2675">
          <cell r="A2675" t="str">
            <v xml:space="preserve">RICARDO SERNA  </v>
          </cell>
          <cell r="B2675" t="str">
            <v>CRA 12A NO 10-02 APA 301 (calle 14 #7-74 centro santamarta)</v>
          </cell>
          <cell r="C2675" t="str">
            <v xml:space="preserve"> MIRA  FLOREZ </v>
          </cell>
          <cell r="D2675">
            <v>3225817065</v>
          </cell>
          <cell r="E2675" t="str">
            <v xml:space="preserve"> MIRA  FLOREZ </v>
          </cell>
          <cell r="F2675" t="str">
            <v>Santa Marta</v>
          </cell>
          <cell r="G2675" t="str">
            <v>Santa Marta</v>
          </cell>
          <cell r="J2675" t="str">
            <v>2.2km</v>
          </cell>
          <cell r="K2675" t="str">
            <v>8 min</v>
          </cell>
        </row>
        <row r="2676">
          <cell r="A2676" t="str">
            <v>JULIO CANDIA</v>
          </cell>
          <cell r="B2676" t="str">
            <v xml:space="preserve">CALLE 12 # 15-80   </v>
          </cell>
          <cell r="C2676" t="str">
            <v>federacion de cafeteros</v>
          </cell>
          <cell r="D2676">
            <v>3017496446</v>
          </cell>
          <cell r="E2676" t="str">
            <v>federacion de cafeteros</v>
          </cell>
          <cell r="F2676" t="str">
            <v>Santa Marta</v>
          </cell>
          <cell r="G2676" t="str">
            <v>Santa Marta</v>
          </cell>
          <cell r="J2676" t="str">
            <v>1.2 km</v>
          </cell>
          <cell r="K2676" t="str">
            <v xml:space="preserve"> 4min</v>
          </cell>
        </row>
        <row r="2677">
          <cell r="A2677" t="str">
            <v xml:space="preserve">LIANE TEHADA </v>
          </cell>
          <cell r="B2677" t="str">
            <v xml:space="preserve"> Mz F Casa 14, Apto 202
</v>
          </cell>
          <cell r="C2677" t="str">
            <v>Villa Marina</v>
          </cell>
          <cell r="D2677">
            <v>3022677150</v>
          </cell>
          <cell r="E2677" t="str">
            <v>Villa Marina</v>
          </cell>
          <cell r="F2677" t="str">
            <v>Santa Marta</v>
          </cell>
          <cell r="G2677" t="str">
            <v>Santa Marta</v>
          </cell>
          <cell r="J2677" t="str">
            <v>1.8 km</v>
          </cell>
          <cell r="K2677" t="str">
            <v>5 min</v>
          </cell>
        </row>
        <row r="2678">
          <cell r="A2678" t="str">
            <v>EUNISES DIAZ</v>
          </cell>
          <cell r="B2678" t="str">
            <v xml:space="preserve">CALLE 42 CON CRA 12 </v>
          </cell>
          <cell r="C2678" t="str">
            <v>MARIA EUGENIA</v>
          </cell>
          <cell r="D2678">
            <v>3106836645</v>
          </cell>
          <cell r="E2678" t="str">
            <v>MARIA EUGENIA</v>
          </cell>
          <cell r="F2678" t="str">
            <v>Santa Marta</v>
          </cell>
          <cell r="G2678" t="str">
            <v>Santa Marta</v>
          </cell>
          <cell r="J2678" t="str">
            <v>2,2km</v>
          </cell>
          <cell r="K2678" t="str">
            <v>7min</v>
          </cell>
        </row>
        <row r="2679">
          <cell r="A2679" t="str">
            <v>JORGE MANGA</v>
          </cell>
          <cell r="B2679" t="str">
            <v xml:space="preserve"> CLL 34ª # 17-90,</v>
          </cell>
          <cell r="C2679" t="str">
            <v xml:space="preserve">PRIMERA DE MAYO </v>
          </cell>
          <cell r="D2679" t="str">
            <v>3007144099- 3015208021</v>
          </cell>
          <cell r="E2679" t="str">
            <v xml:space="preserve">PRIMERA DE MAYO </v>
          </cell>
          <cell r="F2679" t="str">
            <v>Santa Marta</v>
          </cell>
          <cell r="G2679" t="str">
            <v>Santa Marta</v>
          </cell>
          <cell r="J2679" t="str">
            <v>3,3km</v>
          </cell>
          <cell r="K2679" t="str">
            <v>11min</v>
          </cell>
        </row>
        <row r="2680">
          <cell r="A2680" t="str">
            <v xml:space="preserve">LUIS AMAYA </v>
          </cell>
          <cell r="B2680" t="str">
            <v>CALLE 30 MZ 75 CASA 5</v>
          </cell>
          <cell r="C2680" t="str">
            <v>EL PANDO</v>
          </cell>
          <cell r="D2680" t="str">
            <v>3002072823- 3015791843 - 4357337</v>
          </cell>
          <cell r="E2680" t="str">
            <v>EL PANDO</v>
          </cell>
          <cell r="F2680" t="str">
            <v>Santa Marta</v>
          </cell>
          <cell r="G2680" t="str">
            <v>Santa Marta</v>
          </cell>
          <cell r="J2680" t="str">
            <v>3,8km</v>
          </cell>
          <cell r="K2680" t="str">
            <v>15 min</v>
          </cell>
        </row>
        <row r="2681">
          <cell r="A2681" t="str">
            <v>VERONICA RACINES</v>
          </cell>
          <cell r="B2681" t="str">
            <v>taminaca</v>
          </cell>
          <cell r="C2681" t="str">
            <v>Taminaca</v>
          </cell>
          <cell r="D2681">
            <v>3016126119</v>
          </cell>
          <cell r="E2681" t="str">
            <v>Taminaca</v>
          </cell>
          <cell r="F2681" t="str">
            <v>Santa Marta</v>
          </cell>
          <cell r="G2681" t="str">
            <v>Santa Marta</v>
          </cell>
          <cell r="J2681" t="str">
            <v>3, 0km</v>
          </cell>
          <cell r="K2681" t="str">
            <v>15 min</v>
          </cell>
        </row>
        <row r="2682">
          <cell r="A2682" t="str">
            <v>ALVARO SANCHEZ</v>
          </cell>
          <cell r="B2682" t="str">
            <v>AZOCOL MZ G CASA 6- Carrera 54 #9f-43</v>
          </cell>
          <cell r="C2682" t="str">
            <v>chimilla</v>
          </cell>
          <cell r="D2682">
            <v>3126915816</v>
          </cell>
          <cell r="E2682" t="str">
            <v>chimilla</v>
          </cell>
          <cell r="F2682" t="str">
            <v>Santa Marta</v>
          </cell>
          <cell r="G2682" t="str">
            <v>Santa Marta</v>
          </cell>
          <cell r="J2682" t="str">
            <v>1.9km</v>
          </cell>
          <cell r="K2682" t="str">
            <v>7min</v>
          </cell>
        </row>
        <row r="2683">
          <cell r="A2683" t="str">
            <v>MANUEL CHARRIS</v>
          </cell>
          <cell r="B2683" t="str">
            <v>Calle 9b #54-43</v>
          </cell>
          <cell r="C2683" t="str">
            <v>chimilla 2- entrada iglesia bastidas</v>
          </cell>
          <cell r="D2683">
            <v>3127920594</v>
          </cell>
          <cell r="E2683" t="str">
            <v>chimilla 2- entrada iglesia bastidas</v>
          </cell>
          <cell r="F2683" t="str">
            <v>Santa Marta</v>
          </cell>
          <cell r="G2683" t="str">
            <v>Santa Marta</v>
          </cell>
          <cell r="J2683" t="str">
            <v>3.7km</v>
          </cell>
          <cell r="K2683" t="str">
            <v>12min</v>
          </cell>
        </row>
        <row r="2684">
          <cell r="A2684" t="str">
            <v>ELVIS VARGAS BARRERA</v>
          </cell>
          <cell r="B2684" t="str">
            <v xml:space="preserve">CALLE 36 #88-87 </v>
          </cell>
          <cell r="C2684" t="str">
            <v>20 DE OCTUBRE</v>
          </cell>
          <cell r="D2684">
            <v>3043935981</v>
          </cell>
          <cell r="E2684" t="str">
            <v>20 DE OCTUBRE</v>
          </cell>
          <cell r="F2684" t="str">
            <v>Santa Marta</v>
          </cell>
          <cell r="G2684" t="str">
            <v>Santa Marta</v>
          </cell>
          <cell r="J2684" t="str">
            <v>4.7km</v>
          </cell>
          <cell r="K2684" t="str">
            <v>16min</v>
          </cell>
        </row>
        <row r="2685">
          <cell r="A2685" t="str">
            <v>JOSE OCHOA</v>
          </cell>
          <cell r="B2685" t="str">
            <v xml:space="preserve"> CALLE 28D 33 89</v>
          </cell>
          <cell r="C2685" t="str">
            <v>NUEVA MANSION</v>
          </cell>
          <cell r="D2685">
            <v>3215459238</v>
          </cell>
          <cell r="E2685" t="str">
            <v>NUEVA MANSION</v>
          </cell>
          <cell r="F2685" t="str">
            <v>Santa Marta</v>
          </cell>
          <cell r="G2685" t="str">
            <v>Santa Marta</v>
          </cell>
          <cell r="J2685" t="str">
            <v>1.3km</v>
          </cell>
          <cell r="K2685" t="str">
            <v>5min</v>
          </cell>
        </row>
        <row r="2686">
          <cell r="A2686" t="str">
            <v>ALEJANDRO PEREZ</v>
          </cell>
          <cell r="B2686" t="str">
            <v xml:space="preserve">CALLE 14 NO 48-75 </v>
          </cell>
          <cell r="C2686" t="str">
            <v>PANTANO</v>
          </cell>
          <cell r="D2686">
            <v>3107268124</v>
          </cell>
          <cell r="E2686" t="str">
            <v>PANTANO</v>
          </cell>
          <cell r="F2686" t="str">
            <v>Santa Marta</v>
          </cell>
          <cell r="G2686" t="str">
            <v>Santa Marta</v>
          </cell>
          <cell r="J2686" t="str">
            <v>3.2km</v>
          </cell>
          <cell r="K2686" t="str">
            <v>13min</v>
          </cell>
        </row>
        <row r="2687">
          <cell r="A2687" t="str">
            <v>CRISTIAN PARRA</v>
          </cell>
          <cell r="B2687" t="str">
            <v xml:space="preserve"> CRA 6 #5 18 </v>
          </cell>
          <cell r="C2687" t="str">
            <v xml:space="preserve">PESCAITO </v>
          </cell>
          <cell r="D2687">
            <v>3204766822</v>
          </cell>
          <cell r="E2687" t="str">
            <v xml:space="preserve">PESCAITO </v>
          </cell>
          <cell r="F2687" t="str">
            <v>Santa Marta</v>
          </cell>
          <cell r="G2687" t="str">
            <v>Santa Marta</v>
          </cell>
          <cell r="J2687" t="str">
            <v>1.7km</v>
          </cell>
          <cell r="K2687" t="str">
            <v>6min</v>
          </cell>
        </row>
        <row r="2688">
          <cell r="A2688" t="str">
            <v>ROSMITA ALVAREZ</v>
          </cell>
          <cell r="B2688" t="str">
            <v xml:space="preserve">CLL30 # 4ª -216 </v>
          </cell>
          <cell r="C2688" t="str">
            <v>manzaneres</v>
          </cell>
          <cell r="D2688">
            <v>3235230871</v>
          </cell>
          <cell r="E2688" t="str">
            <v>manzaneres</v>
          </cell>
          <cell r="F2688" t="str">
            <v>Santa Marta</v>
          </cell>
          <cell r="G2688" t="str">
            <v>Santa Marta</v>
          </cell>
          <cell r="J2688" t="str">
            <v>2.7 km</v>
          </cell>
          <cell r="K2688" t="str">
            <v>9 min</v>
          </cell>
        </row>
        <row r="2689">
          <cell r="A2689" t="str">
            <v xml:space="preserve">UBALDO ESQUEA </v>
          </cell>
          <cell r="B2689" t="str">
            <v xml:space="preserve">Calle 4 No 11-24 </v>
          </cell>
          <cell r="C2689" t="str">
            <v xml:space="preserve"> San Fernando</v>
          </cell>
          <cell r="D2689">
            <v>3002444150</v>
          </cell>
          <cell r="E2689" t="str">
            <v xml:space="preserve"> San Fernando</v>
          </cell>
          <cell r="F2689" t="str">
            <v>Santa Marta</v>
          </cell>
          <cell r="G2689" t="str">
            <v>Santa Marta</v>
          </cell>
          <cell r="J2689" t="str">
            <v>3.8km</v>
          </cell>
          <cell r="K2689" t="str">
            <v>12min</v>
          </cell>
        </row>
        <row r="2690">
          <cell r="A2690" t="str">
            <v xml:space="preserve">CARLOS LEON NUÑEZ </v>
          </cell>
          <cell r="B2690" t="str">
            <v xml:space="preserve">CRA. 21 NO 1D 23 </v>
          </cell>
          <cell r="C2690" t="str">
            <v>NACHO VIVES</v>
          </cell>
          <cell r="D2690">
            <v>3017768168</v>
          </cell>
          <cell r="E2690" t="str">
            <v>NACHO VIVES</v>
          </cell>
          <cell r="F2690" t="str">
            <v>Santa Marta</v>
          </cell>
          <cell r="G2690" t="str">
            <v>Santa Marta</v>
          </cell>
          <cell r="J2690" t="str">
            <v>2.2km</v>
          </cell>
          <cell r="K2690" t="str">
            <v>7min</v>
          </cell>
        </row>
        <row r="2691">
          <cell r="A2691" t="str">
            <v>MARIA JOSE BERNAL</v>
          </cell>
          <cell r="B2691" t="str">
            <v>Calle 37 No 16 -115</v>
          </cell>
          <cell r="C2691" t="str">
            <v xml:space="preserve">maria eugenia </v>
          </cell>
          <cell r="D2691">
            <v>3002770075</v>
          </cell>
          <cell r="E2691" t="str">
            <v xml:space="preserve">maria eugenia </v>
          </cell>
          <cell r="F2691" t="str">
            <v>Santa Marta</v>
          </cell>
          <cell r="G2691" t="str">
            <v>Santa Marta</v>
          </cell>
          <cell r="J2691" t="str">
            <v>2.0km</v>
          </cell>
          <cell r="K2691" t="str">
            <v>6min</v>
          </cell>
        </row>
        <row r="2692">
          <cell r="A2692" t="str">
            <v>VALERIA COTES MUÑOZ</v>
          </cell>
          <cell r="B2692" t="str">
            <v>Calle 26 D No 34- 46</v>
          </cell>
          <cell r="C2692" t="str">
            <v xml:space="preserve">TAYRONA </v>
          </cell>
          <cell r="D2692">
            <v>3204335347</v>
          </cell>
          <cell r="E2692" t="str">
            <v xml:space="preserve">TAYRONA </v>
          </cell>
          <cell r="F2692" t="str">
            <v>Santa Marta</v>
          </cell>
          <cell r="G2692" t="str">
            <v>Santa Marta</v>
          </cell>
          <cell r="J2692" t="str">
            <v>3.8km</v>
          </cell>
          <cell r="K2692" t="str">
            <v>13min</v>
          </cell>
        </row>
        <row r="2693">
          <cell r="A2693" t="str">
            <v>DIANA MORELOS GONZALEZ</v>
          </cell>
          <cell r="B2693" t="str">
            <v>Cll 21 # 18-37</v>
          </cell>
          <cell r="C2693" t="str">
            <v xml:space="preserve">CUMDI </v>
          </cell>
          <cell r="D2693">
            <v>3015733767</v>
          </cell>
          <cell r="E2693" t="str">
            <v xml:space="preserve">CUMDI </v>
          </cell>
          <cell r="F2693" t="str">
            <v>Santa Marta</v>
          </cell>
          <cell r="G2693" t="str">
            <v>Santa Marta</v>
          </cell>
          <cell r="J2693" t="str">
            <v>3.8km</v>
          </cell>
          <cell r="K2693" t="str">
            <v>8min</v>
          </cell>
        </row>
        <row r="2694">
          <cell r="A2694" t="str">
            <v>ADRIANIS PEREZ FEDRICH</v>
          </cell>
          <cell r="B2694" t="str">
            <v xml:space="preserve">MZ C CASA 5 </v>
          </cell>
          <cell r="C2694" t="str">
            <v>AIRES DE LA SIERRA</v>
          </cell>
          <cell r="D2694">
            <v>3007587564</v>
          </cell>
          <cell r="E2694" t="str">
            <v>AIRES DE LA SIERRA</v>
          </cell>
          <cell r="F2694" t="str">
            <v>Santa Marta</v>
          </cell>
          <cell r="G2694" t="str">
            <v>Santa Marta</v>
          </cell>
          <cell r="J2694" t="str">
            <v>1,4km</v>
          </cell>
          <cell r="K2694" t="str">
            <v>5min</v>
          </cell>
        </row>
        <row r="2695">
          <cell r="A2695" t="str">
            <v>YEIMIS ROMERO CRESPO</v>
          </cell>
          <cell r="B2695" t="str">
            <v>CARRERA 28 F# 24 C 51</v>
          </cell>
          <cell r="C2695" t="str">
            <v xml:space="preserve"> SAN PEDRO ALEJANDRINO</v>
          </cell>
          <cell r="D2695">
            <v>3145664723</v>
          </cell>
          <cell r="E2695" t="str">
            <v xml:space="preserve"> SAN PEDRO ALEJANDRINO</v>
          </cell>
          <cell r="F2695" t="str">
            <v>Santa Marta</v>
          </cell>
          <cell r="G2695" t="str">
            <v>Santa Marta</v>
          </cell>
          <cell r="J2695" t="str">
            <v>2.4 km</v>
          </cell>
          <cell r="K2695" t="str">
            <v>10min</v>
          </cell>
        </row>
        <row r="2696">
          <cell r="A2696" t="str">
            <v>GRACE STEER PERTUZ</v>
          </cell>
          <cell r="B2696" t="str">
            <v>CRA 16 # 3- 39</v>
          </cell>
          <cell r="C2696">
            <v>0</v>
          </cell>
          <cell r="D2696">
            <v>3176362573</v>
          </cell>
          <cell r="F2696" t="str">
            <v>Santa Marta</v>
          </cell>
          <cell r="G2696" t="str">
            <v>Santa Marta</v>
          </cell>
          <cell r="J2696" t="str">
            <v>2,7 km</v>
          </cell>
          <cell r="K2696" t="str">
            <v>13min</v>
          </cell>
        </row>
        <row r="2697">
          <cell r="A2697" t="str">
            <v>JHAIR BULLA LEOCTURES</v>
          </cell>
          <cell r="B2697" t="str">
            <v>CR 25 # 42 C 35</v>
          </cell>
          <cell r="C2697" t="str">
            <v xml:space="preserve"> SANTA CRUZ</v>
          </cell>
          <cell r="D2697">
            <v>3178547679</v>
          </cell>
          <cell r="E2697" t="str">
            <v xml:space="preserve"> SANTA CRUZ</v>
          </cell>
          <cell r="F2697" t="str">
            <v>Santa Marta</v>
          </cell>
          <cell r="G2697" t="str">
            <v>Santa Marta</v>
          </cell>
          <cell r="J2697" t="str">
            <v>2.1km</v>
          </cell>
          <cell r="K2697" t="str">
            <v>5min</v>
          </cell>
        </row>
        <row r="2698">
          <cell r="A2698" t="str">
            <v xml:space="preserve">PETRONA CABARCAS BARRIOS </v>
          </cell>
          <cell r="B2698" t="str">
            <v>KRA 41 A N0 23-53</v>
          </cell>
          <cell r="C2698" t="str">
            <v xml:space="preserve"> SANTA FE</v>
          </cell>
          <cell r="D2698">
            <v>3046104011</v>
          </cell>
          <cell r="E2698" t="str">
            <v xml:space="preserve"> SANTA FE</v>
          </cell>
          <cell r="F2698" t="str">
            <v>Santa Marta</v>
          </cell>
          <cell r="G2698" t="str">
            <v>Santa Marta</v>
          </cell>
          <cell r="J2698" t="str">
            <v>1,3km</v>
          </cell>
          <cell r="K2698" t="str">
            <v>5min</v>
          </cell>
        </row>
        <row r="2699">
          <cell r="A2699" t="str">
            <v>LIZA CASTRO LAMPRO</v>
          </cell>
          <cell r="B2699" t="str">
            <v xml:space="preserve">CRA 46 #64-48 </v>
          </cell>
          <cell r="C2699" t="str">
            <v xml:space="preserve"> PARQUE BOLIVAR</v>
          </cell>
          <cell r="D2699">
            <v>3177659477</v>
          </cell>
          <cell r="E2699" t="str">
            <v xml:space="preserve"> PARQUE BOLIVAR</v>
          </cell>
          <cell r="F2699" t="str">
            <v>Santa Marta</v>
          </cell>
          <cell r="G2699" t="str">
            <v>Santa Marta</v>
          </cell>
          <cell r="J2699" t="str">
            <v>4.5 km</v>
          </cell>
          <cell r="K2699" t="str">
            <v>16 min</v>
          </cell>
        </row>
        <row r="2700">
          <cell r="A2700" t="str">
            <v>DAMELYS PINTO FRAGOZO</v>
          </cell>
          <cell r="B2700" t="str">
            <v xml:space="preserve">MZ N CASA 7 </v>
          </cell>
          <cell r="C2700" t="str">
            <v>NUEVO MILENIO</v>
          </cell>
          <cell r="D2700">
            <v>3173753418</v>
          </cell>
          <cell r="E2700" t="str">
            <v>NUEVO MILENIO</v>
          </cell>
          <cell r="F2700" t="str">
            <v>Santa Marta</v>
          </cell>
          <cell r="G2700" t="str">
            <v>Santa Marta</v>
          </cell>
          <cell r="J2700" t="str">
            <v>3,0km</v>
          </cell>
          <cell r="K2700" t="str">
            <v>9min</v>
          </cell>
        </row>
        <row r="2701">
          <cell r="A2701" t="str">
            <v>CESAR PEÑA ARIZA</v>
          </cell>
          <cell r="B2701" t="str">
            <v xml:space="preserve">KRA 21 A # 8 A 24 </v>
          </cell>
          <cell r="C2701" t="str">
            <v>ALMENDROS</v>
          </cell>
          <cell r="D2701">
            <v>3155872116</v>
          </cell>
          <cell r="E2701" t="str">
            <v>ALMENDROS</v>
          </cell>
          <cell r="F2701" t="str">
            <v>Santa Marta</v>
          </cell>
          <cell r="G2701" t="str">
            <v>Santa Marta</v>
          </cell>
          <cell r="J2701" t="str">
            <v>3.9km</v>
          </cell>
          <cell r="K2701" t="str">
            <v>17min</v>
          </cell>
        </row>
        <row r="2702">
          <cell r="A2702" t="str">
            <v>LILIANA MARTINEZ GAMEZ</v>
          </cell>
          <cell r="B2702" t="str">
            <v xml:space="preserve">MZ N CASA 10 </v>
          </cell>
          <cell r="C2702" t="str">
            <v xml:space="preserve"> NUEVO MILENIO</v>
          </cell>
          <cell r="D2702">
            <v>316837002</v>
          </cell>
          <cell r="E2702" t="str">
            <v xml:space="preserve"> NUEVO MILENIO</v>
          </cell>
          <cell r="F2702" t="str">
            <v>Santa Marta</v>
          </cell>
          <cell r="G2702" t="str">
            <v>Santa Marta</v>
          </cell>
          <cell r="J2702" t="str">
            <v xml:space="preserve">3.6 km </v>
          </cell>
          <cell r="K2702" t="str">
            <v>10 min</v>
          </cell>
        </row>
        <row r="2703">
          <cell r="A2703" t="str">
            <v xml:space="preserve">JULIET NIETO </v>
          </cell>
          <cell r="B2703" t="str">
            <v>CONJUNTO MIRADOR DE MINCA</v>
          </cell>
          <cell r="C2703">
            <v>0</v>
          </cell>
          <cell r="D2703">
            <v>3157953451</v>
          </cell>
          <cell r="F2703" t="str">
            <v>Santa Marta</v>
          </cell>
          <cell r="G2703" t="str">
            <v>Santa Marta</v>
          </cell>
          <cell r="J2703" t="str">
            <v>1.8km</v>
          </cell>
          <cell r="K2703" t="str">
            <v>7min</v>
          </cell>
        </row>
        <row r="2704">
          <cell r="A2704" t="str">
            <v>MARTHA RODRIGUEZ</v>
          </cell>
          <cell r="C2704">
            <v>0</v>
          </cell>
          <cell r="D2704">
            <v>3005423862</v>
          </cell>
          <cell r="F2704" t="str">
            <v>Santa Marta</v>
          </cell>
          <cell r="G2704" t="str">
            <v>Santa Marta</v>
          </cell>
          <cell r="J2704" t="str">
            <v>1.6km</v>
          </cell>
          <cell r="K2704" t="str">
            <v>9min</v>
          </cell>
        </row>
        <row r="2705">
          <cell r="A2705" t="str">
            <v>cindy orozco  medico</v>
          </cell>
          <cell r="B2705" t="str">
            <v>maria countri manz s casa 22 detrás del c. comercial oseasmal</v>
          </cell>
          <cell r="C2705" t="str">
            <v>maria countri</v>
          </cell>
          <cell r="D2705">
            <v>3124841427</v>
          </cell>
          <cell r="E2705" t="str">
            <v>maria countri</v>
          </cell>
          <cell r="F2705" t="str">
            <v>Santa Marta</v>
          </cell>
          <cell r="G2705" t="str">
            <v>Santa Marta</v>
          </cell>
          <cell r="J2705" t="str">
            <v>2.6km</v>
          </cell>
          <cell r="K2705" t="str">
            <v>14min</v>
          </cell>
        </row>
        <row r="2706">
          <cell r="A2706" t="str">
            <v xml:space="preserve">johana johson moreno </v>
          </cell>
          <cell r="C2706">
            <v>0</v>
          </cell>
          <cell r="D2706">
            <v>3017536784</v>
          </cell>
          <cell r="F2706" t="str">
            <v>Santa Marta</v>
          </cell>
          <cell r="G2706" t="str">
            <v>Santa Marta</v>
          </cell>
          <cell r="J2706" t="str">
            <v>2.6km</v>
          </cell>
          <cell r="K2706" t="str">
            <v>14min</v>
          </cell>
        </row>
        <row r="2707">
          <cell r="A2707" t="str">
            <v xml:space="preserve">MONICA  HURTADO </v>
          </cell>
          <cell r="B2707" t="str">
            <v xml:space="preserve">CRA 49D # 99-05 </v>
          </cell>
          <cell r="C2707" t="str">
            <v xml:space="preserve">VILLA SANTO </v>
          </cell>
          <cell r="D2707">
            <v>3004376087</v>
          </cell>
          <cell r="E2707" t="str">
            <v xml:space="preserve">VILLA SANTO </v>
          </cell>
          <cell r="F2707" t="str">
            <v>Barranquilla</v>
          </cell>
          <cell r="G2707" t="str">
            <v>Riomar</v>
          </cell>
          <cell r="J2707" t="str">
            <v xml:space="preserve">3.6 km </v>
          </cell>
          <cell r="K2707" t="str">
            <v>10 min</v>
          </cell>
        </row>
        <row r="2708">
          <cell r="A2708" t="str">
            <v>Esneider Emilia Castro Santiago</v>
          </cell>
          <cell r="B2708" t="str">
            <v xml:space="preserve">calle 11 a 19-115 </v>
          </cell>
          <cell r="C2708" t="str">
            <v xml:space="preserve">san francisco </v>
          </cell>
          <cell r="D2708" t="str">
            <v>301 2598868</v>
          </cell>
          <cell r="E2708" t="str">
            <v xml:space="preserve">san francisco </v>
          </cell>
          <cell r="F2708" t="str">
            <v>Santa Marta</v>
          </cell>
          <cell r="G2708" t="str">
            <v>Santa Marta</v>
          </cell>
          <cell r="J2708" t="str">
            <v>3,8km</v>
          </cell>
          <cell r="K2708" t="str">
            <v>15min</v>
          </cell>
        </row>
        <row r="2709">
          <cell r="A2709" t="str">
            <v xml:space="preserve">ESTEBAN VIDAL </v>
          </cell>
          <cell r="B2709" t="str">
            <v>MZ L casa 15</v>
          </cell>
          <cell r="C2709" t="str">
            <v xml:space="preserve">hurbanizacion garagoa </v>
          </cell>
          <cell r="D2709" t="str">
            <v>3126739051-3204258295</v>
          </cell>
          <cell r="E2709" t="str">
            <v xml:space="preserve">hurbanizacion garagoa </v>
          </cell>
          <cell r="F2709" t="str">
            <v>Santa Marta</v>
          </cell>
          <cell r="G2709" t="str">
            <v>Santa Marta</v>
          </cell>
          <cell r="J2709" t="str">
            <v>1,4km</v>
          </cell>
          <cell r="K2709" t="str">
            <v>4min</v>
          </cell>
        </row>
        <row r="2710">
          <cell r="A2710" t="str">
            <v xml:space="preserve">JAIDER GRANADOS </v>
          </cell>
          <cell r="C2710">
            <v>0</v>
          </cell>
          <cell r="F2710" t="str">
            <v>Santa Marta</v>
          </cell>
          <cell r="G2710" t="str">
            <v>Santa Marta</v>
          </cell>
          <cell r="J2710" t="str">
            <v>3,7km</v>
          </cell>
          <cell r="K2710" t="str">
            <v>17min</v>
          </cell>
        </row>
        <row r="2711">
          <cell r="A2711" t="str">
            <v xml:space="preserve">Carlos Alberto Cova </v>
          </cell>
          <cell r="B2711" t="str">
            <v>CRA 39 # 52 93</v>
          </cell>
          <cell r="C2711" t="str">
            <v xml:space="preserve">RECREO </v>
          </cell>
          <cell r="D2711">
            <v>3022304787</v>
          </cell>
          <cell r="E2711" t="str">
            <v xml:space="preserve">RECREO </v>
          </cell>
          <cell r="F2711" t="str">
            <v>Barranquilla</v>
          </cell>
          <cell r="G2711" t="str">
            <v>Riomar</v>
          </cell>
          <cell r="J2711" t="str">
            <v>4,9km</v>
          </cell>
          <cell r="K2711" t="str">
            <v>17min</v>
          </cell>
        </row>
        <row r="2712">
          <cell r="A2712" t="str">
            <v xml:space="preserve">Ines Emilia Polo </v>
          </cell>
          <cell r="B2712" t="str">
            <v>Dir cra 11 G # 117 28</v>
          </cell>
          <cell r="C2712" t="str">
            <v xml:space="preserve"> el pueblito</v>
          </cell>
          <cell r="D2712">
            <v>3023676313</v>
          </cell>
          <cell r="E2712" t="str">
            <v xml:space="preserve"> el pueblito</v>
          </cell>
          <cell r="F2712" t="str">
            <v>Barranquilla</v>
          </cell>
          <cell r="G2712" t="str">
            <v>Riomar</v>
          </cell>
          <cell r="J2712" t="str">
            <v>4,9km</v>
          </cell>
          <cell r="K2712" t="str">
            <v>17min</v>
          </cell>
        </row>
        <row r="2713">
          <cell r="A2713" t="str">
            <v xml:space="preserve">leidys patricia nuñez - medico </v>
          </cell>
          <cell r="B2713" t="str">
            <v>calle 24 # 29-23</v>
          </cell>
          <cell r="C2713" t="str">
            <v xml:space="preserve">san pedro alejandrino </v>
          </cell>
          <cell r="D2713">
            <v>3013452964</v>
          </cell>
          <cell r="E2713" t="str">
            <v xml:space="preserve">san pedro alejandrino </v>
          </cell>
          <cell r="F2713" t="str">
            <v>Santa Marta</v>
          </cell>
          <cell r="G2713" t="str">
            <v>Santa Marta</v>
          </cell>
          <cell r="J2713" t="str">
            <v>15km</v>
          </cell>
          <cell r="K2713" t="str">
            <v>24min</v>
          </cell>
        </row>
        <row r="2714">
          <cell r="A2714" t="str">
            <v xml:space="preserve">RAFAEL ISAZA BARRIO </v>
          </cell>
          <cell r="B2714" t="str">
            <v>HOTEL MAROVI  CALLE 21 # 2A-05 (SANTA MARTA )</v>
          </cell>
          <cell r="C2714" t="str">
            <v xml:space="preserve">marovi </v>
          </cell>
          <cell r="D2714">
            <v>3005335667</v>
          </cell>
          <cell r="E2714" t="str">
            <v xml:space="preserve">marovi </v>
          </cell>
          <cell r="F2714" t="str">
            <v>Santa Marta</v>
          </cell>
          <cell r="G2714" t="str">
            <v>Santa Marta</v>
          </cell>
          <cell r="J2714" t="str">
            <v>2,8 km</v>
          </cell>
          <cell r="K2714" t="str">
            <v>15min</v>
          </cell>
        </row>
        <row r="2715">
          <cell r="A2715" t="str">
            <v>Gabriel Berrocal</v>
          </cell>
          <cell r="B2715" t="str">
            <v xml:space="preserve"> Cra 4 C # 89 79</v>
          </cell>
          <cell r="C2715" t="str">
            <v xml:space="preserve"> Santo Domingo</v>
          </cell>
          <cell r="D2715" t="str">
            <v>3016413256 -3022802591</v>
          </cell>
          <cell r="E2715" t="str">
            <v xml:space="preserve"> Santo Domingo</v>
          </cell>
          <cell r="F2715" t="str">
            <v>Barranquilla</v>
          </cell>
          <cell r="G2715" t="str">
            <v>Riomar</v>
          </cell>
          <cell r="J2715" t="str">
            <v>2,7km</v>
          </cell>
          <cell r="K2715" t="str">
            <v>11min</v>
          </cell>
        </row>
        <row r="2716">
          <cell r="A2716" t="str">
            <v>NESTOR RIOS</v>
          </cell>
          <cell r="B2716" t="str">
            <v xml:space="preserve">CALLE 39 # 89 – 50 </v>
          </cell>
          <cell r="C2716" t="str">
            <v>BARRIO 20 DE OCTUBRE</v>
          </cell>
          <cell r="D2716">
            <v>3126394904</v>
          </cell>
          <cell r="E2716" t="str">
            <v>BARRIO 20 DE OCTUBRE</v>
          </cell>
          <cell r="F2716" t="str">
            <v>Santa Marta</v>
          </cell>
          <cell r="G2716" t="str">
            <v>Santa Marta</v>
          </cell>
          <cell r="J2716" t="str">
            <v>3.2km</v>
          </cell>
          <cell r="K2716" t="str">
            <v>13min</v>
          </cell>
        </row>
        <row r="2717">
          <cell r="A2717" t="str">
            <v xml:space="preserve">Sayonara Barreto     </v>
          </cell>
          <cell r="B2717" t="str">
            <v>Calle 7a n. 73b -98</v>
          </cell>
          <cell r="C2717" t="str">
            <v xml:space="preserve"> conjunto  camino de Los Angeles barrio castilla</v>
          </cell>
          <cell r="D2717" t="str">
            <v>316 3074824</v>
          </cell>
          <cell r="E2717" t="str">
            <v>Castilla</v>
          </cell>
          <cell r="F2717" t="str">
            <v>Bogota</v>
          </cell>
          <cell r="G2717" t="str">
            <v>Bogota</v>
          </cell>
          <cell r="J2717" t="str">
            <v>1.6km</v>
          </cell>
          <cell r="K2717" t="str">
            <v>9min</v>
          </cell>
        </row>
        <row r="2718">
          <cell r="A2718" t="str">
            <v xml:space="preserve">Nicolas Alvarez        </v>
          </cell>
          <cell r="B2718" t="str">
            <v xml:space="preserve">Carrera 57 #22B-41 </v>
          </cell>
          <cell r="C2718" t="str">
            <v>conjunto residencial torres del obelisco</v>
          </cell>
          <cell r="D2718">
            <v>3115073372</v>
          </cell>
          <cell r="E2718" t="str">
            <v>Torres de obelisco</v>
          </cell>
          <cell r="F2718" t="str">
            <v>Bogota</v>
          </cell>
          <cell r="G2718" t="str">
            <v>Bogota</v>
          </cell>
          <cell r="J2718" t="str">
            <v>2.6km</v>
          </cell>
          <cell r="K2718" t="str">
            <v>14min</v>
          </cell>
        </row>
        <row r="2719">
          <cell r="A2719" t="str">
            <v xml:space="preserve">Julio Cardona </v>
          </cell>
          <cell r="B2719" t="str">
            <v>Calle159 #54 - 81</v>
          </cell>
          <cell r="C2719" t="str">
            <v>Bogota</v>
          </cell>
          <cell r="D2719" t="str">
            <v xml:space="preserve"> 313 5633698</v>
          </cell>
          <cell r="E2719" t="str">
            <v>Bogota</v>
          </cell>
          <cell r="F2719" t="str">
            <v>Bogota</v>
          </cell>
          <cell r="G2719" t="str">
            <v>Bogota</v>
          </cell>
          <cell r="J2719" t="str">
            <v>2.6km</v>
          </cell>
          <cell r="K2719" t="str">
            <v>14min</v>
          </cell>
        </row>
        <row r="2720">
          <cell r="A2720" t="str">
            <v xml:space="preserve">Javier Arroyo </v>
          </cell>
          <cell r="B2720" t="str">
            <v>cra 41 C # 2 A 73</v>
          </cell>
          <cell r="C2720" t="str">
            <v>Villanueva</v>
          </cell>
          <cell r="D2720" t="str">
            <v>3022322791 -3246670791</v>
          </cell>
          <cell r="E2720" t="str">
            <v>Villanueva</v>
          </cell>
          <cell r="F2720" t="str">
            <v>Barranquilla</v>
          </cell>
          <cell r="G2720" t="str">
            <v>Riomar</v>
          </cell>
          <cell r="J2720" t="str">
            <v>14 km</v>
          </cell>
          <cell r="K2720" t="str">
            <v>29 min</v>
          </cell>
        </row>
        <row r="2721">
          <cell r="A2721" t="str">
            <v>Leydy Marquez</v>
          </cell>
          <cell r="B2721" t="str">
            <v>Calle 38 No. 54A-35 Rionegro - Antioquia </v>
          </cell>
          <cell r="C2721" t="str">
            <v>Rionegro</v>
          </cell>
          <cell r="D2721" t="str">
            <v>300 2747427</v>
          </cell>
          <cell r="E2721" t="str">
            <v>Rionegro</v>
          </cell>
          <cell r="F2721" t="str">
            <v>Rionegro</v>
          </cell>
          <cell r="G2721" t="str">
            <v>Rionegro</v>
          </cell>
        </row>
        <row r="2722">
          <cell r="A2722" t="str">
            <v>Ana campos</v>
          </cell>
          <cell r="B2722" t="str">
            <v>Neiva</v>
          </cell>
          <cell r="C2722" t="str">
            <v>Huila</v>
          </cell>
          <cell r="D2722" t="str">
            <v xml:space="preserve"> 315 2123234</v>
          </cell>
          <cell r="E2722" t="str">
            <v>Neiva</v>
          </cell>
          <cell r="F2722" t="str">
            <v>Neiva</v>
          </cell>
          <cell r="G2722" t="str">
            <v>Neiva</v>
          </cell>
        </row>
        <row r="2723">
          <cell r="A2723" t="str">
            <v>MARLON OCAMPO</v>
          </cell>
          <cell r="B2723" t="str">
            <v>cra 10 sur 46D 18</v>
          </cell>
          <cell r="C2723" t="str">
            <v>Ciudadela 20 de julio</v>
          </cell>
          <cell r="D2723">
            <v>3046383799</v>
          </cell>
          <cell r="E2723" t="str">
            <v>Ciudadela 20 de julio</v>
          </cell>
          <cell r="F2723" t="str">
            <v>Barranquilla</v>
          </cell>
          <cell r="G2723" t="str">
            <v>murillo</v>
          </cell>
          <cell r="J2723" t="str">
            <v>3,2km</v>
          </cell>
          <cell r="K2723" t="str">
            <v>10min</v>
          </cell>
        </row>
        <row r="2724">
          <cell r="A2724" t="str">
            <v>JORGE DIAZ</v>
          </cell>
          <cell r="B2724" t="str">
            <v>Calle 64 14 70</v>
          </cell>
          <cell r="C2724" t="str">
            <v>Villate</v>
          </cell>
          <cell r="D2724">
            <v>3235341482</v>
          </cell>
          <cell r="E2724" t="str">
            <v>Villate</v>
          </cell>
          <cell r="F2724" t="str">
            <v>Soledad</v>
          </cell>
          <cell r="G2724" t="str">
            <v>murillo</v>
          </cell>
          <cell r="J2724" t="str">
            <v>2,5km</v>
          </cell>
          <cell r="K2724" t="str">
            <v>9min</v>
          </cell>
        </row>
        <row r="2725">
          <cell r="A2725" t="str">
            <v xml:space="preserve">Cristhian Ramos </v>
          </cell>
          <cell r="B2725" t="str">
            <v>POPAYAN - Transv. 9 # 57N-670 Torres del Bosque aprto 703 Torre 3, Popayán.</v>
          </cell>
          <cell r="C2725" t="str">
            <v>AEROPUERTO POPAYAN</v>
          </cell>
          <cell r="D2725" t="str">
            <v xml:space="preserve"> 322 8066451</v>
          </cell>
          <cell r="E2725" t="str">
            <v>RINCON DEL CHICO</v>
          </cell>
          <cell r="F2725" t="str">
            <v>Bogota</v>
          </cell>
        </row>
        <row r="2726">
          <cell r="A2726" t="str">
            <v xml:space="preserve">Mohamed Giraldo </v>
          </cell>
          <cell r="B2726" t="str">
            <v xml:space="preserve">SANTANDER DE QUILICHAO </v>
          </cell>
          <cell r="C2726" t="str">
            <v xml:space="preserve">AEROPUERTO CALI </v>
          </cell>
          <cell r="D2726" t="str">
            <v xml:space="preserve"> 322 8066451</v>
          </cell>
          <cell r="E2726" t="str">
            <v>RINCON DEL CHICO</v>
          </cell>
          <cell r="F2726" t="str">
            <v>Bogota</v>
          </cell>
        </row>
        <row r="2727">
          <cell r="A2727" t="str">
            <v xml:space="preserve">Yessi Trochez </v>
          </cell>
          <cell r="B2727" t="str">
            <v>CORINTO -Carrera 14 #. 6 17 barrio el jardin</v>
          </cell>
          <cell r="C2727" t="str">
            <v xml:space="preserve">AEROPUERTO CALI </v>
          </cell>
          <cell r="D2727" t="str">
            <v xml:space="preserve"> 322 8066451</v>
          </cell>
          <cell r="E2727" t="str">
            <v>RINCON DEL CHICO</v>
          </cell>
          <cell r="F2727" t="str">
            <v>Bogota</v>
          </cell>
        </row>
        <row r="2728">
          <cell r="A2728" t="str">
            <v xml:space="preserve">Jairo Oviedo </v>
          </cell>
          <cell r="B2728" t="str">
            <v xml:space="preserve">CUCUTA - Av 14 # 14-32 Barrio el contento </v>
          </cell>
          <cell r="C2728" t="str">
            <v xml:space="preserve">AEROPUERTO CUCUTA </v>
          </cell>
          <cell r="D2728" t="str">
            <v xml:space="preserve"> 322 8066451</v>
          </cell>
          <cell r="E2728" t="str">
            <v>RINCON DEL CHICO</v>
          </cell>
          <cell r="F2728" t="str">
            <v>Bogota</v>
          </cell>
        </row>
        <row r="2729">
          <cell r="A2729" t="str">
            <v xml:space="preserve">Sandra Cardenas </v>
          </cell>
          <cell r="B2729" t="str">
            <v xml:space="preserve">CALI - Calle 2 d # 71-17 Buenos aires </v>
          </cell>
          <cell r="C2729" t="str">
            <v xml:space="preserve">AEROPUERTO CALI </v>
          </cell>
          <cell r="D2729" t="str">
            <v xml:space="preserve"> 322 8066451</v>
          </cell>
          <cell r="E2729" t="str">
            <v>RINCON DEL CHICO</v>
          </cell>
          <cell r="F2729" t="str">
            <v>Bogota</v>
          </cell>
        </row>
        <row r="2730">
          <cell r="A2730" t="str">
            <v xml:space="preserve">Marisol Lennis </v>
          </cell>
          <cell r="B2730" t="str">
            <v xml:space="preserve">CALI - Carrera 85 # 34-33 conjunto q casa 57 ciaudadela confande </v>
          </cell>
          <cell r="C2730" t="str">
            <v xml:space="preserve">AEROPUERTO CALI </v>
          </cell>
          <cell r="D2730" t="str">
            <v xml:space="preserve"> 322 8066451</v>
          </cell>
          <cell r="E2730" t="str">
            <v>RINCON DEL CHICO</v>
          </cell>
          <cell r="F2730" t="str">
            <v>Bogota</v>
          </cell>
        </row>
        <row r="2731">
          <cell r="A2731" t="str">
            <v>Cristhian Martinez</v>
          </cell>
          <cell r="B2731" t="str">
            <v xml:space="preserve">IBAGUE - Universidad de Ibague entrada Administrativos  </v>
          </cell>
          <cell r="C2731" t="str">
            <v>AEROPUERTO IBAGUE</v>
          </cell>
          <cell r="D2731" t="str">
            <v xml:space="preserve"> 322 8066451</v>
          </cell>
          <cell r="E2731" t="str">
            <v>RINCON DEL CHICO</v>
          </cell>
          <cell r="F2731" t="str">
            <v>Bogota</v>
          </cell>
        </row>
        <row r="2732">
          <cell r="A2732" t="str">
            <v xml:space="preserve">Cristhian Ramos </v>
          </cell>
          <cell r="B2732" t="str">
            <v>Cl. 90No 16-30</v>
          </cell>
          <cell r="C2732" t="str">
            <v>Residency Inn By marriot</v>
          </cell>
          <cell r="D2732" t="str">
            <v xml:space="preserve"> 322 8066451</v>
          </cell>
          <cell r="E2732" t="str">
            <v>RINCON DEL CHICO</v>
          </cell>
          <cell r="F2732" t="str">
            <v>Bogota</v>
          </cell>
        </row>
        <row r="2733">
          <cell r="A2733" t="str">
            <v xml:space="preserve">Jairo Oviedo </v>
          </cell>
          <cell r="B2733" t="str">
            <v>Cl. 90No 16-30</v>
          </cell>
          <cell r="C2733" t="str">
            <v>Residency Inn By marriot</v>
          </cell>
          <cell r="D2733" t="str">
            <v xml:space="preserve"> 322 8066451</v>
          </cell>
          <cell r="E2733" t="str">
            <v>RINCON DEL CHICO</v>
          </cell>
          <cell r="F2733" t="str">
            <v>Bogota</v>
          </cell>
        </row>
        <row r="2734">
          <cell r="A2734" t="str">
            <v xml:space="preserve">Mohamed Giraldo </v>
          </cell>
          <cell r="B2734" t="str">
            <v>Cl. 90No 16-30</v>
          </cell>
          <cell r="C2734" t="str">
            <v>Residency Inn By marriot</v>
          </cell>
          <cell r="D2734" t="str">
            <v xml:space="preserve"> 322 8066451</v>
          </cell>
          <cell r="E2734" t="str">
            <v>RINCON DEL CHICO</v>
          </cell>
          <cell r="F2734" t="str">
            <v>Bogota</v>
          </cell>
        </row>
        <row r="2735">
          <cell r="A2735" t="str">
            <v xml:space="preserve">Yessi Trochez </v>
          </cell>
          <cell r="B2735" t="str">
            <v>Cl. 90No 16-30</v>
          </cell>
          <cell r="C2735" t="str">
            <v>Residency Inn By marriot</v>
          </cell>
          <cell r="D2735" t="str">
            <v xml:space="preserve"> 322 8066451</v>
          </cell>
          <cell r="E2735" t="str">
            <v>RINCON DEL CHICO</v>
          </cell>
          <cell r="F2735" t="str">
            <v>Bogota</v>
          </cell>
        </row>
        <row r="2736">
          <cell r="A2736" t="str">
            <v xml:space="preserve">Sandra Cardenas </v>
          </cell>
          <cell r="B2736" t="str">
            <v>Cl. 90No 16-30</v>
          </cell>
          <cell r="C2736" t="str">
            <v>Residency Inn By marriot</v>
          </cell>
          <cell r="D2736" t="str">
            <v xml:space="preserve"> 322 8066451</v>
          </cell>
          <cell r="E2736" t="str">
            <v>RINCON DEL CHICO</v>
          </cell>
          <cell r="F2736" t="str">
            <v>Bogota</v>
          </cell>
        </row>
        <row r="2737">
          <cell r="A2737" t="str">
            <v xml:space="preserve">Marisol Lennis </v>
          </cell>
          <cell r="B2737" t="str">
            <v>Cl. 90No 16-30</v>
          </cell>
          <cell r="C2737" t="str">
            <v>Residency Inn By marriot</v>
          </cell>
          <cell r="D2737" t="str">
            <v xml:space="preserve"> 322 8066451</v>
          </cell>
          <cell r="E2737" t="str">
            <v>RINCON DEL CHICO</v>
          </cell>
          <cell r="F2737" t="str">
            <v>Bogota</v>
          </cell>
        </row>
        <row r="2738">
          <cell r="A2738" t="str">
            <v xml:space="preserve">Lina Rocio Quiñones </v>
          </cell>
          <cell r="B2738" t="str">
            <v>Cl. 90No 16-30</v>
          </cell>
          <cell r="C2738" t="str">
            <v>Residency Inn By marriot</v>
          </cell>
          <cell r="D2738" t="str">
            <v xml:space="preserve"> 322 8066451</v>
          </cell>
          <cell r="E2738" t="str">
            <v>RINCON DEL CHICO</v>
          </cell>
          <cell r="F2738" t="str">
            <v>Bogota</v>
          </cell>
        </row>
        <row r="2739">
          <cell r="A2739" t="str">
            <v xml:space="preserve">Viancy Tapia </v>
          </cell>
          <cell r="B2739" t="str">
            <v>Cl. 90No 16-30</v>
          </cell>
          <cell r="C2739" t="str">
            <v>Residency Inn By marriot</v>
          </cell>
          <cell r="D2739" t="str">
            <v xml:space="preserve"> 322 8066451</v>
          </cell>
          <cell r="E2739" t="str">
            <v>RINCON DEL CHICO</v>
          </cell>
          <cell r="F2739" t="str">
            <v>Bogota</v>
          </cell>
        </row>
        <row r="2740">
          <cell r="A2740" t="str">
            <v>Cristhian Martinez</v>
          </cell>
          <cell r="B2740" t="str">
            <v>Cl. 90No 16-30</v>
          </cell>
          <cell r="C2740" t="str">
            <v>Residency Inn By marriot</v>
          </cell>
          <cell r="D2740" t="str">
            <v xml:space="preserve"> 322 8066451</v>
          </cell>
          <cell r="E2740" t="str">
            <v>RINCON DEL CHICO</v>
          </cell>
          <cell r="F2740" t="str">
            <v>Bogota</v>
          </cell>
        </row>
        <row r="2741">
          <cell r="A2741" t="str">
            <v>Leopoldo Gustavo Nash</v>
          </cell>
          <cell r="B2741" t="str">
            <v xml:space="preserve">cra 42 H 82  102 </v>
          </cell>
          <cell r="C2741" t="str">
            <v xml:space="preserve">nuevo horizonte </v>
          </cell>
          <cell r="D2741">
            <v>3182945428</v>
          </cell>
          <cell r="E2741" t="str">
            <v xml:space="preserve">nuevo horizonte </v>
          </cell>
          <cell r="F2741" t="str">
            <v>Barranquilla</v>
          </cell>
          <cell r="G2741" t="str">
            <v>Riomar</v>
          </cell>
          <cell r="H2741" t="str">
            <v>Cra. 51 # 82-197</v>
          </cell>
          <cell r="I2741" t="str">
            <v>Cuarto Turno</v>
          </cell>
          <cell r="J2741" t="str">
            <v>1,7km</v>
          </cell>
          <cell r="K2741" t="str">
            <v>10min</v>
          </cell>
        </row>
        <row r="2742">
          <cell r="A2742" t="str">
            <v>Gladys Sotomayor</v>
          </cell>
          <cell r="B2742" t="str">
            <v>cra 6 Diagnal 88 47</v>
          </cell>
          <cell r="C2742" t="str">
            <v>Barrio la Coordialidad</v>
          </cell>
          <cell r="D2742">
            <v>3045605660</v>
          </cell>
          <cell r="E2742" t="str">
            <v>Barrio la Coordialidad</v>
          </cell>
          <cell r="F2742" t="str">
            <v>Barranquilla</v>
          </cell>
          <cell r="G2742" t="str">
            <v>Riomar</v>
          </cell>
          <cell r="H2742" t="str">
            <v>Cra. 51 # 82-197</v>
          </cell>
          <cell r="I2742" t="str">
            <v>Cuarto Turno</v>
          </cell>
          <cell r="J2742" t="str">
            <v>10km</v>
          </cell>
          <cell r="K2742" t="str">
            <v>26min</v>
          </cell>
        </row>
        <row r="2743">
          <cell r="A2743" t="str">
            <v>YOLANDA RENTERIA</v>
          </cell>
          <cell r="B2743" t="str">
            <v xml:space="preserve">cra 22 # 15-39 </v>
          </cell>
          <cell r="C2743" t="str">
            <v>EMAUS</v>
          </cell>
          <cell r="D2743" t="str">
            <v>312 2331217</v>
          </cell>
          <cell r="E2743" t="str">
            <v>EMAUS</v>
          </cell>
          <cell r="F2743" t="str">
            <v>Cartago</v>
          </cell>
          <cell r="G2743" t="str">
            <v>Pereira</v>
          </cell>
          <cell r="I2743" t="str">
            <v>NA</v>
          </cell>
          <cell r="J2743" t="str">
            <v>27,72 km</v>
          </cell>
          <cell r="K2743" t="str">
            <v>53 MIN</v>
          </cell>
        </row>
        <row r="2744">
          <cell r="A2744" t="str">
            <v>Jorge Zambrano Perea</v>
          </cell>
          <cell r="B2744" t="str">
            <v>Calle 40 # 8 64</v>
          </cell>
          <cell r="C2744" t="str">
            <v>el campito</v>
          </cell>
          <cell r="D2744" t="str">
            <v>3046180869 -3045201276</v>
          </cell>
          <cell r="E2744" t="str">
            <v>el campito</v>
          </cell>
          <cell r="F2744" t="str">
            <v>Barranquilla</v>
          </cell>
          <cell r="G2744" t="str">
            <v>Riomar</v>
          </cell>
          <cell r="H2744" t="str">
            <v>Cra. 51 # 82-197</v>
          </cell>
          <cell r="I2744" t="str">
            <v>Cuarto Turno</v>
          </cell>
          <cell r="J2744" t="str">
            <v>10km</v>
          </cell>
          <cell r="K2744" t="str">
            <v>32min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 CONDUCTORES"/>
    </sheetNames>
    <sheetDataSet>
      <sheetData sheetId="0">
        <row r="1">
          <cell r="D1" t="str">
            <v xml:space="preserve">BASE DE DATOS CONDUCTORES </v>
          </cell>
          <cell r="H1" t="str">
            <v>FR-05-023
Página 1 de 1 
25/01/2022</v>
          </cell>
        </row>
        <row r="2">
          <cell r="A2" t="str">
            <v>NOMBRE CONDUCTOR</v>
          </cell>
          <cell r="B2" t="str">
            <v>CEDULA</v>
          </cell>
          <cell r="C2" t="str">
            <v xml:space="preserve">APELLIDOS </v>
          </cell>
          <cell r="D2" t="str">
            <v>NOMBRES</v>
          </cell>
          <cell r="E2" t="str">
            <v xml:space="preserve">TELEFONO </v>
          </cell>
          <cell r="F2" t="str">
            <v xml:space="preserve">PLACA </v>
          </cell>
          <cell r="G2" t="str">
            <v>EMPRESA DE TRANSPORTE</v>
          </cell>
          <cell r="H2" t="str">
            <v>CONDUCTOR PRINCIPAL A QUIEN SE LE PAGA</v>
          </cell>
          <cell r="I2" t="str">
            <v>CONCATENADO</v>
          </cell>
          <cell r="J2" t="str">
            <v>OBSERVACION DE MATRIZ</v>
          </cell>
        </row>
        <row r="3">
          <cell r="A3" t="str">
            <v>CANCELADO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 t="str">
            <v>CANCELADO</v>
          </cell>
          <cell r="J3" t="str">
            <v>CANCELADO</v>
          </cell>
        </row>
        <row r="4">
          <cell r="A4" t="str">
            <v>CORREA  IVAN DARIO</v>
          </cell>
          <cell r="B4">
            <v>0</v>
          </cell>
          <cell r="C4" t="str">
            <v xml:space="preserve">CORREA </v>
          </cell>
          <cell r="D4" t="str">
            <v>IVAN DARIO</v>
          </cell>
          <cell r="E4" t="str">
            <v>320 6354433</v>
          </cell>
          <cell r="F4" t="str">
            <v>WPS310</v>
          </cell>
          <cell r="H4" t="str">
            <v>CASTRO RIOS CRISTOBAL UBEIMAR</v>
          </cell>
          <cell r="I4" t="str">
            <v>0-WPS310</v>
          </cell>
          <cell r="J4" t="str">
            <v>NO ESTA EN MATRIZ</v>
          </cell>
        </row>
        <row r="5">
          <cell r="A5" t="str">
            <v>MONTENEGRO MARIA TERESA</v>
          </cell>
          <cell r="B5">
            <v>0</v>
          </cell>
          <cell r="C5" t="str">
            <v>MONTENEGRO</v>
          </cell>
          <cell r="D5" t="str">
            <v>MARIA TERESA</v>
          </cell>
          <cell r="E5">
            <v>3103369720</v>
          </cell>
          <cell r="F5" t="str">
            <v>VFE625</v>
          </cell>
          <cell r="G5" t="str">
            <v xml:space="preserve">TRESPERLAS </v>
          </cell>
          <cell r="I5" t="str">
            <v>0-VFE625</v>
          </cell>
          <cell r="J5" t="str">
            <v>NO ESTA EN MATRIZ</v>
          </cell>
        </row>
        <row r="6">
          <cell r="A6" t="str">
            <v>OSCAR PEREZ</v>
          </cell>
          <cell r="B6">
            <v>0</v>
          </cell>
          <cell r="C6" t="str">
            <v>PEREZ</v>
          </cell>
          <cell r="D6" t="str">
            <v>OSCAR</v>
          </cell>
          <cell r="E6">
            <v>3206433871</v>
          </cell>
        </row>
        <row r="7">
          <cell r="A7" t="str">
            <v>PINZON RODRIGUEZ ANDRES CAMILO</v>
          </cell>
          <cell r="B7">
            <v>0</v>
          </cell>
          <cell r="C7" t="str">
            <v>PINZON RODRIGUEZ</v>
          </cell>
          <cell r="D7" t="str">
            <v>ANDRES CAMILO</v>
          </cell>
          <cell r="E7">
            <v>3008795471</v>
          </cell>
          <cell r="F7" t="str">
            <v>JOU474</v>
          </cell>
          <cell r="G7" t="str">
            <v>TRESPERLAS</v>
          </cell>
          <cell r="H7" t="str">
            <v xml:space="preserve">TRANSPORTE TRES PERLA S.A.S </v>
          </cell>
          <cell r="I7" t="str">
            <v>0-JOU474</v>
          </cell>
          <cell r="J7" t="str">
            <v>NO ESTA EN MATRIZ</v>
          </cell>
        </row>
        <row r="8">
          <cell r="A8" t="str">
            <v>SANCHEZ RIOS ESTEBAN</v>
          </cell>
          <cell r="B8">
            <v>0</v>
          </cell>
          <cell r="C8" t="str">
            <v>SANCHEZ RIOS</v>
          </cell>
          <cell r="D8" t="str">
            <v>ESTEBAN</v>
          </cell>
          <cell r="E8" t="str">
            <v>310 4732603</v>
          </cell>
          <cell r="F8" t="str">
            <v>SQE379</v>
          </cell>
          <cell r="G8" t="str">
            <v>SYNERTRANSSAS</v>
          </cell>
          <cell r="I8" t="str">
            <v>0-SQE379</v>
          </cell>
          <cell r="J8" t="str">
            <v>NO ESTA EN MATRIZ</v>
          </cell>
        </row>
        <row r="9">
          <cell r="A9" t="str">
            <v>TABARES BUITRAGO UBER ALEXANDER</v>
          </cell>
          <cell r="B9">
            <v>0</v>
          </cell>
          <cell r="C9" t="str">
            <v>TABARES BUITRAGO</v>
          </cell>
          <cell r="D9" t="str">
            <v>UBER ALEXANDER</v>
          </cell>
        </row>
        <row r="10">
          <cell r="A10" t="str">
            <v>TABARES BUITRAGO UBER ALEXANDER</v>
          </cell>
          <cell r="B10">
            <v>0</v>
          </cell>
          <cell r="C10" t="str">
            <v>TABARES BUITRAGO</v>
          </cell>
          <cell r="D10" t="str">
            <v>UBER ALEXANDER</v>
          </cell>
        </row>
        <row r="11">
          <cell r="A11" t="str">
            <v>URREGO ANDRES</v>
          </cell>
          <cell r="B11">
            <v>0</v>
          </cell>
          <cell r="C11" t="str">
            <v>URREGO</v>
          </cell>
          <cell r="D11" t="str">
            <v>ANDRES</v>
          </cell>
          <cell r="E11" t="str">
            <v>320 4341624</v>
          </cell>
          <cell r="F11" t="str">
            <v>GUR723</v>
          </cell>
          <cell r="G11" t="str">
            <v>TRESPERLAS</v>
          </cell>
          <cell r="H11" t="str">
            <v>TRESPERLAS SAS</v>
          </cell>
          <cell r="I11" t="str">
            <v>0-GUR723</v>
          </cell>
          <cell r="J11" t="str">
            <v>NO ESTA EN MATRIZ</v>
          </cell>
        </row>
        <row r="12">
          <cell r="A12" t="str">
            <v>YOPASA SIERRA JOSE WHITMAN</v>
          </cell>
          <cell r="B12">
            <v>0</v>
          </cell>
          <cell r="C12" t="str">
            <v>YOPASA SIERRA</v>
          </cell>
          <cell r="D12" t="str">
            <v>JOSE WHITMAN</v>
          </cell>
          <cell r="E12" t="str">
            <v xml:space="preserve"> 312 5363185</v>
          </cell>
          <cell r="F12" t="str">
            <v>VEY771</v>
          </cell>
          <cell r="G12" t="str">
            <v xml:space="preserve"> TRES PERLAS</v>
          </cell>
          <cell r="H12" t="str">
            <v>YOPASA SIERRA JOSE WHITMAN</v>
          </cell>
          <cell r="I12" t="str">
            <v>0-VEY771</v>
          </cell>
          <cell r="J12" t="str">
            <v>NO ESTA EN MATRIZ</v>
          </cell>
        </row>
        <row r="13">
          <cell r="A13" t="str">
            <v xml:space="preserve">VARON NIÑO ROGELIO </v>
          </cell>
          <cell r="B13">
            <v>2235406</v>
          </cell>
          <cell r="C13" t="str">
            <v>VARON NIÑO</v>
          </cell>
          <cell r="D13" t="str">
            <v xml:space="preserve">ROGELIO </v>
          </cell>
          <cell r="E13" t="str">
            <v>318 7695945</v>
          </cell>
          <cell r="F13" t="str">
            <v>WNV 350</v>
          </cell>
          <cell r="H13" t="str">
            <v>MONTEALEGRE QUIMBAYA OLIVERO</v>
          </cell>
          <cell r="I13" t="str">
            <v>2235406-WNV 350</v>
          </cell>
          <cell r="J13" t="str">
            <v>NO ESTA EN MATRIZ</v>
          </cell>
        </row>
        <row r="14">
          <cell r="A14" t="str">
            <v>TORRES BELTRAN JOSE ALDEMAR</v>
          </cell>
          <cell r="B14">
            <v>3130169</v>
          </cell>
          <cell r="C14" t="str">
            <v>TORRES BELTRAN</v>
          </cell>
          <cell r="D14" t="str">
            <v>JOSE ALDEMAR</v>
          </cell>
          <cell r="E14">
            <v>3223823766</v>
          </cell>
          <cell r="F14" t="str">
            <v>UUD795</v>
          </cell>
          <cell r="H14" t="str">
            <v>TORRES CLAVIJO LUZ MARIELA</v>
          </cell>
          <cell r="I14" t="str">
            <v>3130169-UUD795</v>
          </cell>
        </row>
        <row r="15">
          <cell r="A15" t="str">
            <v>PINILLA HURTADO   JAIR HERNAN</v>
          </cell>
          <cell r="B15">
            <v>3197532</v>
          </cell>
          <cell r="C15" t="str">
            <v xml:space="preserve">PINILLA HURTADO </v>
          </cell>
          <cell r="D15" t="str">
            <v xml:space="preserve"> JAIR HERNAN</v>
          </cell>
          <cell r="E15" t="str">
            <v>317 8930638</v>
          </cell>
          <cell r="F15" t="str">
            <v>JTX524</v>
          </cell>
          <cell r="H15" t="str">
            <v xml:space="preserve"> </v>
          </cell>
          <cell r="J15" t="e">
            <v>#N/A</v>
          </cell>
        </row>
        <row r="16">
          <cell r="A16" t="str">
            <v>BERNAL ROMERO PEDRO ANTONIO</v>
          </cell>
          <cell r="B16">
            <v>3203106</v>
          </cell>
          <cell r="C16" t="str">
            <v>BERNAL ROMERO</v>
          </cell>
          <cell r="D16" t="str">
            <v>PEDRO ANTONIO</v>
          </cell>
          <cell r="E16">
            <v>3015309333</v>
          </cell>
          <cell r="F16" t="str">
            <v>0</v>
          </cell>
          <cell r="I16" t="str">
            <v>3203106-0</v>
          </cell>
          <cell r="J16" t="str">
            <v>NO ESTA EN MATRIZ</v>
          </cell>
        </row>
        <row r="17">
          <cell r="A17" t="str">
            <v xml:space="preserve">PEDRO BERNAL </v>
          </cell>
          <cell r="B17">
            <v>3203106</v>
          </cell>
          <cell r="C17" t="str">
            <v>BERNAL</v>
          </cell>
          <cell r="D17" t="str">
            <v>PEDRO</v>
          </cell>
          <cell r="E17">
            <v>3015309333</v>
          </cell>
        </row>
        <row r="18">
          <cell r="A18" t="str">
            <v xml:space="preserve">KAREN MARTINEZ </v>
          </cell>
          <cell r="B18">
            <v>3912903</v>
          </cell>
          <cell r="C18" t="str">
            <v>MARTINEZ</v>
          </cell>
          <cell r="D18" t="str">
            <v>KAREN</v>
          </cell>
          <cell r="E18">
            <v>3126615838</v>
          </cell>
        </row>
        <row r="19">
          <cell r="A19" t="str">
            <v>VILORIA RAMBAUTH  JULIO JAVIER</v>
          </cell>
          <cell r="B19">
            <v>3912903</v>
          </cell>
          <cell r="C19" t="str">
            <v xml:space="preserve">VILORIA RAMBAUTH </v>
          </cell>
          <cell r="D19" t="str">
            <v>JULIO JAVIER</v>
          </cell>
          <cell r="E19">
            <v>3126615838</v>
          </cell>
          <cell r="F19" t="str">
            <v>UPA886</v>
          </cell>
          <cell r="G19" t="str">
            <v>TRASNPORTESGONZALES</v>
          </cell>
          <cell r="H19" t="str">
            <v>JULIO JAVIER VILORA</v>
          </cell>
          <cell r="I19" t="str">
            <v>3912903-UPA886</v>
          </cell>
        </row>
        <row r="20">
          <cell r="A20" t="str">
            <v xml:space="preserve">CEPEDA TRIANA  MARCO AURELIO </v>
          </cell>
          <cell r="B20">
            <v>4053139</v>
          </cell>
          <cell r="C20" t="str">
            <v xml:space="preserve">CEPEDA TRIANA </v>
          </cell>
          <cell r="D20" t="str">
            <v xml:space="preserve">MARCO AURELIO </v>
          </cell>
          <cell r="E20" t="str">
            <v>321 2698142</v>
          </cell>
          <cell r="F20" t="str">
            <v>TTY338</v>
          </cell>
          <cell r="G20" t="str">
            <v>MOVLIFE</v>
          </cell>
          <cell r="H20" t="str">
            <v xml:space="preserve">TRIANA CEPEDA MARCO AURELIO </v>
          </cell>
          <cell r="I20" t="str">
            <v>4053139-TTY338</v>
          </cell>
        </row>
        <row r="21">
          <cell r="A21" t="str">
            <v>CEPEDA TRIANA MARCO AURELIO</v>
          </cell>
          <cell r="B21">
            <v>4053139</v>
          </cell>
          <cell r="C21" t="str">
            <v>MARCO AURELIO</v>
          </cell>
          <cell r="D21" t="str">
            <v>CEPEDA</v>
          </cell>
        </row>
        <row r="22">
          <cell r="A22" t="str">
            <v>CEPEDA TRIANA MARCO AURELIO</v>
          </cell>
          <cell r="B22">
            <v>4053139</v>
          </cell>
          <cell r="C22" t="str">
            <v>MARCO AURELIO</v>
          </cell>
          <cell r="D22" t="str">
            <v>CEPEDA</v>
          </cell>
        </row>
        <row r="23">
          <cell r="A23" t="str">
            <v>MARCO AURELIO CEPEDA TRIANA</v>
          </cell>
          <cell r="B23">
            <v>4053139</v>
          </cell>
          <cell r="C23" t="str">
            <v>CEPEDA</v>
          </cell>
          <cell r="D23" t="str">
            <v>MARCO AURELIO</v>
          </cell>
          <cell r="E23">
            <v>3212698142</v>
          </cell>
        </row>
        <row r="24">
          <cell r="A24" t="str">
            <v xml:space="preserve">AREZ SANCHEZ  PEDRO JOSE </v>
          </cell>
          <cell r="B24">
            <v>4097714</v>
          </cell>
          <cell r="C24" t="str">
            <v xml:space="preserve">AREZ SANCHEZ </v>
          </cell>
          <cell r="D24" t="str">
            <v xml:space="preserve">PEDRO JOSE </v>
          </cell>
          <cell r="E24" t="str">
            <v>321 3196757</v>
          </cell>
          <cell r="F24" t="str">
            <v>WOX144</v>
          </cell>
          <cell r="G24" t="str">
            <v xml:space="preserve">TRES PERLAS </v>
          </cell>
          <cell r="H24" t="str">
            <v xml:space="preserve">TRES PERLAS </v>
          </cell>
          <cell r="I24" t="str">
            <v>4097714-WOX144</v>
          </cell>
        </row>
        <row r="25">
          <cell r="A25" t="str">
            <v>EDGAR SANDOVAL NIÑO</v>
          </cell>
          <cell r="B25">
            <v>4116861</v>
          </cell>
          <cell r="C25" t="str">
            <v>SANDOVAL</v>
          </cell>
          <cell r="D25" t="str">
            <v>EDGAR</v>
          </cell>
          <cell r="E25" t="str">
            <v>313 6836250</v>
          </cell>
        </row>
        <row r="26">
          <cell r="A26" t="str">
            <v xml:space="preserve">ACEVEDO JESUS HUMBERTO </v>
          </cell>
          <cell r="B26">
            <v>4136722</v>
          </cell>
          <cell r="C26" t="str">
            <v>ACEVEDO JESUS</v>
          </cell>
          <cell r="D26" t="str">
            <v xml:space="preserve">HUMBERTO </v>
          </cell>
          <cell r="E26">
            <v>3142712878</v>
          </cell>
          <cell r="F26" t="str">
            <v>FVK267</v>
          </cell>
          <cell r="G26" t="str">
            <v>MOVLIFE</v>
          </cell>
          <cell r="H26" t="str">
            <v xml:space="preserve">ACEVEDO JESUS HUMBERTO </v>
          </cell>
          <cell r="I26" t="str">
            <v>4136722-FVK267</v>
          </cell>
          <cell r="J26" t="str">
            <v>NO ESTA EN MATRIZ</v>
          </cell>
        </row>
        <row r="27">
          <cell r="A27" t="str">
            <v>CONTRERAS GUERRERO JAIME ORLANDO</v>
          </cell>
          <cell r="B27">
            <v>4170755</v>
          </cell>
          <cell r="C27" t="str">
            <v xml:space="preserve">CONTRERAS GUERRERO </v>
          </cell>
          <cell r="D27" t="str">
            <v>JAIME ORLANDO</v>
          </cell>
          <cell r="E27" t="str">
            <v>310 7859839</v>
          </cell>
          <cell r="F27" t="str">
            <v>UZN027</v>
          </cell>
        </row>
        <row r="28">
          <cell r="A28" t="str">
            <v>ULLOA ARIZA  EDGAR</v>
          </cell>
          <cell r="B28">
            <v>4172362</v>
          </cell>
          <cell r="C28" t="str">
            <v xml:space="preserve">ULLOA ARIZA </v>
          </cell>
          <cell r="D28" t="str">
            <v>EDGAR</v>
          </cell>
          <cell r="E28">
            <v>3142545956</v>
          </cell>
          <cell r="F28" t="str">
            <v>0</v>
          </cell>
          <cell r="I28" t="str">
            <v>4172362-0</v>
          </cell>
          <cell r="J28" t="str">
            <v>NO ESTA EN MATRIZ</v>
          </cell>
        </row>
        <row r="29">
          <cell r="A29" t="str">
            <v>GUERRERO GUZMAN  JOSE MIGUEL</v>
          </cell>
          <cell r="B29">
            <v>4172379</v>
          </cell>
          <cell r="C29" t="str">
            <v xml:space="preserve">GUERRERO GUZMAN </v>
          </cell>
          <cell r="D29" t="str">
            <v>JOSE MIGUEL</v>
          </cell>
          <cell r="E29" t="str">
            <v>310 7859839</v>
          </cell>
          <cell r="F29" t="str">
            <v>UPN172</v>
          </cell>
          <cell r="I29" t="str">
            <v>4172379-UPN172</v>
          </cell>
        </row>
        <row r="30">
          <cell r="A30" t="str">
            <v>PEÑA AVELLA GUILLERMO</v>
          </cell>
          <cell r="B30">
            <v>4190874</v>
          </cell>
          <cell r="C30" t="str">
            <v>PEÑA AVELLA</v>
          </cell>
          <cell r="D30" t="str">
            <v>GUILLERMO</v>
          </cell>
          <cell r="E30" t="str">
            <v xml:space="preserve"> 316 4986887</v>
          </cell>
          <cell r="F30" t="str">
            <v>SYS235</v>
          </cell>
          <cell r="G30" t="str">
            <v>COOMULTRESCO</v>
          </cell>
          <cell r="H30" t="str">
            <v>COOPERATIVA MULTIACTIVA  DE TRANSPORTADORES   ESCOLARES COMULTESCO</v>
          </cell>
          <cell r="I30" t="str">
            <v>4190874-SYS235</v>
          </cell>
          <cell r="J30" t="e">
            <v>#N/A</v>
          </cell>
        </row>
        <row r="31">
          <cell r="A31" t="str">
            <v>CORONADO NIÑO ALEXANDER</v>
          </cell>
          <cell r="B31">
            <v>4253023</v>
          </cell>
          <cell r="C31" t="str">
            <v>CORONADO NIÑO</v>
          </cell>
          <cell r="D31" t="str">
            <v>ALEXANDER</v>
          </cell>
          <cell r="E31" t="str">
            <v>312 3775367</v>
          </cell>
          <cell r="F31" t="str">
            <v>SOT135</v>
          </cell>
          <cell r="H31" t="str">
            <v>CORONADO NIÑO ALEXANDER</v>
          </cell>
          <cell r="I31" t="str">
            <v>4253023-SOT135</v>
          </cell>
        </row>
        <row r="32">
          <cell r="A32" t="str">
            <v xml:space="preserve">MARCO GIRALDO </v>
          </cell>
          <cell r="B32">
            <v>4415169</v>
          </cell>
          <cell r="C32" t="str">
            <v>GIRALDO</v>
          </cell>
          <cell r="D32" t="str">
            <v>MARCO</v>
          </cell>
          <cell r="E32">
            <v>3219403907</v>
          </cell>
        </row>
        <row r="33">
          <cell r="A33" t="str">
            <v>RESTREPO GARRIDO MARINO ANTONIO</v>
          </cell>
          <cell r="B33">
            <v>4475256</v>
          </cell>
          <cell r="C33" t="str">
            <v>RESTREPO GARRIDO</v>
          </cell>
          <cell r="D33" t="str">
            <v>MARINO ANTONIO</v>
          </cell>
          <cell r="E33">
            <v>3105087392</v>
          </cell>
          <cell r="F33" t="str">
            <v>SOH704</v>
          </cell>
          <cell r="G33" t="str">
            <v xml:space="preserve"> AUTOLEGAL S.A.</v>
          </cell>
          <cell r="H33" t="str">
            <v>RESTREPO GARRIDO MARINO ANTONIO</v>
          </cell>
          <cell r="I33" t="str">
            <v>4475256-SOH704</v>
          </cell>
        </row>
        <row r="34">
          <cell r="A34" t="str">
            <v>SALAZAR BRITO  WILMER</v>
          </cell>
          <cell r="B34">
            <v>4513778</v>
          </cell>
          <cell r="C34" t="str">
            <v xml:space="preserve">SALAZAR BRITO </v>
          </cell>
          <cell r="D34" t="str">
            <v>WILMER</v>
          </cell>
          <cell r="E34">
            <v>3122264384</v>
          </cell>
          <cell r="F34" t="str">
            <v>ESK637</v>
          </cell>
          <cell r="G34" t="str">
            <v>BUENAVISTA</v>
          </cell>
          <cell r="H34" t="str">
            <v>LOAIZA TREJOS LEONARDO DE JESUS</v>
          </cell>
          <cell r="I34" t="str">
            <v>4513778-ESK637</v>
          </cell>
        </row>
        <row r="35">
          <cell r="A35" t="str">
            <v>GONZALEZ LOPEZ CARLOS AUGUSTO</v>
          </cell>
          <cell r="B35">
            <v>4539126</v>
          </cell>
          <cell r="C35" t="str">
            <v>GONZALEZ LOPEZ</v>
          </cell>
          <cell r="D35" t="str">
            <v>CARLOS AUGUSTO</v>
          </cell>
          <cell r="E35">
            <v>3122605644</v>
          </cell>
          <cell r="F35" t="str">
            <v>ESR619</v>
          </cell>
          <cell r="G35" t="str">
            <v>ALIANZA TERRESTRE</v>
          </cell>
          <cell r="H35" t="str">
            <v>LEONARDO DE JESUS LOAIZA</v>
          </cell>
          <cell r="I35" t="str">
            <v>4539126-ESR619</v>
          </cell>
        </row>
        <row r="36">
          <cell r="A36" t="str">
            <v>CUELLAR RIVAS JAIRO MAURICIO</v>
          </cell>
          <cell r="B36">
            <v>4896143</v>
          </cell>
          <cell r="C36" t="str">
            <v>CUELLAR RIVAS</v>
          </cell>
          <cell r="D36" t="str">
            <v>JAIRO MAURICIO</v>
          </cell>
          <cell r="E36">
            <v>3114747925</v>
          </cell>
          <cell r="F36" t="str">
            <v>TZY933</v>
          </cell>
          <cell r="H36" t="str">
            <v>CUELLAR RIVAS JAIRO MAURICIO</v>
          </cell>
          <cell r="I36" t="str">
            <v>4896143-TZY933</v>
          </cell>
        </row>
        <row r="37">
          <cell r="A37" t="str">
            <v>CUELLAR RIVAS JAIRO MAURICIO</v>
          </cell>
          <cell r="B37">
            <v>4896143</v>
          </cell>
          <cell r="C37" t="str">
            <v>CUELLAR RIVAS</v>
          </cell>
          <cell r="D37" t="str">
            <v>JAIRO MAURICIO</v>
          </cell>
          <cell r="F37" t="str">
            <v>SE LE PAGA SOLO POR EFECTY</v>
          </cell>
        </row>
        <row r="38">
          <cell r="A38" t="str">
            <v>CUELLAR RIVAS JAIRO MAURICIO</v>
          </cell>
          <cell r="B38">
            <v>4896143</v>
          </cell>
          <cell r="C38" t="str">
            <v>CUELLAR RIVAS</v>
          </cell>
          <cell r="D38" t="str">
            <v>JAIRO MAURICIO</v>
          </cell>
          <cell r="F38" t="str">
            <v>SE LE PAGA SOLO POR EFECTY</v>
          </cell>
        </row>
        <row r="39">
          <cell r="A39" t="str">
            <v>JAIRO CUELAR RIVAS</v>
          </cell>
          <cell r="B39">
            <v>4896143</v>
          </cell>
          <cell r="C39" t="str">
            <v>CUELAR</v>
          </cell>
          <cell r="D39" t="str">
            <v>JAIRO</v>
          </cell>
          <cell r="E39">
            <v>3114747925</v>
          </cell>
        </row>
        <row r="40">
          <cell r="A40" t="str">
            <v xml:space="preserve">CABARCA SANCHEZ ORLANDO </v>
          </cell>
          <cell r="B40">
            <v>5056115</v>
          </cell>
          <cell r="C40" t="str">
            <v>CABARCA SANCHEZ</v>
          </cell>
          <cell r="D40" t="str">
            <v xml:space="preserve">ORLANDO </v>
          </cell>
        </row>
        <row r="41">
          <cell r="A41" t="str">
            <v xml:space="preserve">CABARCA SANCHEZ ORLANDO </v>
          </cell>
          <cell r="B41">
            <v>5056115</v>
          </cell>
          <cell r="C41" t="str">
            <v>CABARCA SANCHEZ</v>
          </cell>
          <cell r="D41" t="str">
            <v xml:space="preserve">ORLANDO </v>
          </cell>
        </row>
        <row r="42">
          <cell r="A42" t="str">
            <v>CABARCAS SANCHEZ ORLANDO JOSE</v>
          </cell>
          <cell r="B42">
            <v>5056115</v>
          </cell>
          <cell r="C42" t="str">
            <v>CABARCAS SANCHEZ</v>
          </cell>
          <cell r="D42" t="str">
            <v>ORLANDO JOSE</v>
          </cell>
          <cell r="E42">
            <v>3008300296</v>
          </cell>
          <cell r="F42" t="str">
            <v>SDU689</v>
          </cell>
          <cell r="G42" t="str">
            <v>LIDERAUTODELCARIBE</v>
          </cell>
          <cell r="H42" t="str">
            <v>CABARCAS ARATO JOSE DAVID</v>
          </cell>
          <cell r="I42" t="str">
            <v>5056115-SDU689</v>
          </cell>
        </row>
        <row r="43">
          <cell r="A43" t="str">
            <v>JOSE DAVID CABARCA</v>
          </cell>
          <cell r="B43">
            <v>5056115</v>
          </cell>
          <cell r="C43" t="str">
            <v>DAVID</v>
          </cell>
          <cell r="D43" t="str">
            <v>JOSE</v>
          </cell>
          <cell r="E43">
            <v>3008300296</v>
          </cell>
        </row>
        <row r="44">
          <cell r="A44" t="str">
            <v>ORLANDO CABARCA SANCHEZ</v>
          </cell>
          <cell r="B44">
            <v>5056115</v>
          </cell>
          <cell r="C44" t="str">
            <v>CABARCA</v>
          </cell>
          <cell r="D44" t="str">
            <v>ORLANDO</v>
          </cell>
          <cell r="E44">
            <v>3008300296</v>
          </cell>
        </row>
        <row r="45">
          <cell r="A45" t="str">
            <v>SANCHEZ PICON CIRO ALFONSO</v>
          </cell>
          <cell r="B45">
            <v>5084095</v>
          </cell>
          <cell r="C45" t="str">
            <v>SANCHEZ PICON</v>
          </cell>
          <cell r="D45" t="str">
            <v>CIRO ALFONSO</v>
          </cell>
          <cell r="F45" t="str">
            <v>TAW828</v>
          </cell>
          <cell r="H45" t="str">
            <v>RODRIGUEZ CAÑIZARES KATHERINE</v>
          </cell>
          <cell r="I45">
            <v>1091534554</v>
          </cell>
        </row>
        <row r="46">
          <cell r="A46" t="str">
            <v>GUILLEN ROMERO JOAQUIN DAVID</v>
          </cell>
          <cell r="B46">
            <v>5135057</v>
          </cell>
          <cell r="C46" t="str">
            <v>GUILLEN ROMERO</v>
          </cell>
          <cell r="D46" t="str">
            <v>JOAQUIN DAVID</v>
          </cell>
          <cell r="E46">
            <v>3114033265</v>
          </cell>
          <cell r="F46" t="str">
            <v>0</v>
          </cell>
          <cell r="I46" t="str">
            <v>5135057-0</v>
          </cell>
          <cell r="J46" t="str">
            <v>NO ESTA EN MATRIZ</v>
          </cell>
        </row>
        <row r="47">
          <cell r="A47" t="str">
            <v>GOMEZ ARMERO HECTOR HERNAN</v>
          </cell>
          <cell r="B47">
            <v>5228225</v>
          </cell>
          <cell r="C47" t="str">
            <v>GOMEZ ARMERO</v>
          </cell>
          <cell r="D47" t="str">
            <v>HECTOR HERNAN</v>
          </cell>
          <cell r="E47">
            <v>3132513608</v>
          </cell>
          <cell r="F47" t="str">
            <v>HFT052</v>
          </cell>
          <cell r="I47" t="str">
            <v>5228225-HFT052</v>
          </cell>
          <cell r="J47" t="e">
            <v>#N/A</v>
          </cell>
        </row>
        <row r="48">
          <cell r="A48" t="str">
            <v>GOMEZ ARMERO HECTOR HERNAN</v>
          </cell>
          <cell r="B48">
            <v>5228225</v>
          </cell>
          <cell r="C48" t="str">
            <v>GOMEZ ARMERO</v>
          </cell>
          <cell r="D48" t="str">
            <v>HECTOR HERNAN</v>
          </cell>
        </row>
        <row r="49">
          <cell r="A49" t="str">
            <v>GOMEZ ARMERO HECTOR HERNAN</v>
          </cell>
          <cell r="B49">
            <v>5228225</v>
          </cell>
          <cell r="C49" t="str">
            <v>GOMEZ ARMERO</v>
          </cell>
          <cell r="D49" t="str">
            <v>HECTOR HERNAN</v>
          </cell>
        </row>
        <row r="50">
          <cell r="A50" t="str">
            <v xml:space="preserve">HECTOR GOMEZ </v>
          </cell>
          <cell r="B50">
            <v>5228225</v>
          </cell>
          <cell r="C50" t="str">
            <v>GOMEZ</v>
          </cell>
          <cell r="D50" t="str">
            <v>HECTOR</v>
          </cell>
          <cell r="E50">
            <v>3132513608</v>
          </cell>
        </row>
        <row r="51">
          <cell r="A51" t="str">
            <v>GALEANO CEBALLOS RONALD JAVIER </v>
          </cell>
          <cell r="B51">
            <v>5333779</v>
          </cell>
          <cell r="C51" t="str">
            <v>GALEANO CEBALLOS</v>
          </cell>
          <cell r="D51" t="str">
            <v>RONALD JAVIER </v>
          </cell>
          <cell r="E51">
            <v>3206393696</v>
          </cell>
          <cell r="F51" t="str">
            <v>SCT391</v>
          </cell>
          <cell r="I51" t="str">
            <v>5333779-SCT391</v>
          </cell>
          <cell r="J51" t="str">
            <v>NO ESTA EN MATRIZ</v>
          </cell>
        </row>
        <row r="52">
          <cell r="A52" t="str">
            <v xml:space="preserve">ASCANIO ASCANIO WILLIAM </v>
          </cell>
          <cell r="B52">
            <v>5471592</v>
          </cell>
          <cell r="C52" t="str">
            <v>ASCANIO ASCANIO</v>
          </cell>
          <cell r="D52" t="str">
            <v xml:space="preserve">WILLIAM </v>
          </cell>
          <cell r="E52">
            <v>3134000542</v>
          </cell>
          <cell r="F52" t="str">
            <v>TFS908</v>
          </cell>
          <cell r="H52" t="str">
            <v xml:space="preserve">ASCANIO ASCANIO WILLIAM </v>
          </cell>
          <cell r="I52" t="str">
            <v>5471592-TFS908</v>
          </cell>
        </row>
        <row r="53">
          <cell r="A53" t="str">
            <v xml:space="preserve">ASCANIO ASCANIO WILLIAM </v>
          </cell>
          <cell r="B53">
            <v>5471592</v>
          </cell>
          <cell r="C53" t="str">
            <v>ASCANIO ASCANIO</v>
          </cell>
          <cell r="D53" t="str">
            <v xml:space="preserve">WILLIAM </v>
          </cell>
        </row>
        <row r="54">
          <cell r="A54" t="str">
            <v xml:space="preserve">ASCANIO ASCANIO WILLIAM </v>
          </cell>
          <cell r="B54">
            <v>5471592</v>
          </cell>
          <cell r="C54" t="str">
            <v>ASCANIO ASCANIO</v>
          </cell>
          <cell r="D54" t="str">
            <v xml:space="preserve">WILLIAM </v>
          </cell>
        </row>
        <row r="55">
          <cell r="A55" t="str">
            <v>WILLIAM ASCANIO ASCANIO</v>
          </cell>
          <cell r="B55">
            <v>5471592</v>
          </cell>
          <cell r="C55" t="str">
            <v>ASCANIO</v>
          </cell>
          <cell r="D55" t="str">
            <v>WILLIAM</v>
          </cell>
          <cell r="E55">
            <v>3134000542</v>
          </cell>
        </row>
        <row r="56">
          <cell r="A56" t="str">
            <v>VARGAS SILVA LEONARDO</v>
          </cell>
          <cell r="B56">
            <v>5729054</v>
          </cell>
          <cell r="C56" t="str">
            <v>VARGAS SILVA</v>
          </cell>
          <cell r="D56" t="str">
            <v>LEONARDO</v>
          </cell>
          <cell r="E56">
            <v>3184224754</v>
          </cell>
          <cell r="F56" t="str">
            <v>WDN257</v>
          </cell>
          <cell r="I56" t="str">
            <v>5729054-WDN257</v>
          </cell>
        </row>
        <row r="57">
          <cell r="A57" t="str">
            <v xml:space="preserve">CRISTOBAL SANABRIA </v>
          </cell>
          <cell r="B57">
            <v>5837377</v>
          </cell>
          <cell r="C57" t="str">
            <v>SANABRIA</v>
          </cell>
          <cell r="D57" t="str">
            <v>CRISTOBAL</v>
          </cell>
          <cell r="E57">
            <v>3106287234</v>
          </cell>
        </row>
        <row r="58">
          <cell r="A58" t="str">
            <v xml:space="preserve">SANABRIA HERRERA CRISTOBAL </v>
          </cell>
          <cell r="B58">
            <v>5837377</v>
          </cell>
          <cell r="C58" t="str">
            <v>SANABRIA HERRERA</v>
          </cell>
          <cell r="D58" t="str">
            <v xml:space="preserve">CRISTOBAL </v>
          </cell>
          <cell r="E58">
            <v>3106287234</v>
          </cell>
          <cell r="F58" t="str">
            <v>0</v>
          </cell>
          <cell r="I58" t="str">
            <v>5837377-0</v>
          </cell>
          <cell r="J58" t="str">
            <v>NO ESTA EN MATRIZ</v>
          </cell>
        </row>
        <row r="59">
          <cell r="A59" t="str">
            <v xml:space="preserve">SANABRIA HERRERA CRISTOBAL </v>
          </cell>
          <cell r="B59">
            <v>5837377</v>
          </cell>
          <cell r="C59" t="str">
            <v>SANABRIA HERRERA</v>
          </cell>
          <cell r="D59" t="str">
            <v xml:space="preserve">CRISTOBAL </v>
          </cell>
        </row>
        <row r="60">
          <cell r="A60" t="str">
            <v xml:space="preserve">SANABRIA HERRERA CRISTOBAL </v>
          </cell>
          <cell r="B60">
            <v>5837377</v>
          </cell>
          <cell r="C60" t="str">
            <v>SANABRIA HERRERA</v>
          </cell>
          <cell r="D60" t="str">
            <v xml:space="preserve">CRISTOBAL </v>
          </cell>
        </row>
        <row r="61">
          <cell r="A61" t="str">
            <v>INCHIMA RAMIREZ MIGUEL ANGEL</v>
          </cell>
          <cell r="B61">
            <v>5873464</v>
          </cell>
          <cell r="C61" t="str">
            <v>INCHIMA RAMIREZ</v>
          </cell>
          <cell r="D61" t="str">
            <v>MIGUEL ANGEL</v>
          </cell>
          <cell r="E61" t="str">
            <v>314 3308905</v>
          </cell>
          <cell r="F61" t="str">
            <v>UFY774</v>
          </cell>
          <cell r="H61" t="str">
            <v>MIGUEL ANGEL INCHIMA  RAMIREZ</v>
          </cell>
          <cell r="I61" t="str">
            <v>5873464-UFY774</v>
          </cell>
        </row>
        <row r="62">
          <cell r="A62" t="str">
            <v>GUTIERREZ ARMANDO</v>
          </cell>
          <cell r="B62">
            <v>5908827</v>
          </cell>
          <cell r="C62" t="str">
            <v>GUTIERREZ</v>
          </cell>
          <cell r="D62" t="str">
            <v>ARMANDO</v>
          </cell>
          <cell r="E62">
            <v>3152140007</v>
          </cell>
          <cell r="F62" t="str">
            <v>SSI057</v>
          </cell>
        </row>
        <row r="63">
          <cell r="A63" t="str">
            <v xml:space="preserve">GUTIERREZ DIAZ HEIDY </v>
          </cell>
          <cell r="B63">
            <v>5908827</v>
          </cell>
          <cell r="C63" t="str">
            <v>GUTIERREZ DIAZ</v>
          </cell>
          <cell r="D63" t="str">
            <v xml:space="preserve">HEIDY </v>
          </cell>
          <cell r="F63" t="str">
            <v>SSI057</v>
          </cell>
        </row>
        <row r="64">
          <cell r="A64" t="str">
            <v xml:space="preserve">GUTIERREZ DIAZ HEIDY </v>
          </cell>
          <cell r="B64">
            <v>5908827</v>
          </cell>
          <cell r="C64" t="str">
            <v>GUTIERREZ DIAZ</v>
          </cell>
          <cell r="D64" t="str">
            <v xml:space="preserve">HEIDY </v>
          </cell>
          <cell r="F64" t="str">
            <v>SSI057</v>
          </cell>
        </row>
        <row r="65">
          <cell r="A65" t="str">
            <v>OLIVERIO GUTIERREZ CUBILLOS</v>
          </cell>
          <cell r="B65">
            <v>5908837</v>
          </cell>
          <cell r="C65" t="str">
            <v>GUTIERREZ</v>
          </cell>
          <cell r="D65" t="str">
            <v>OLIVERIO</v>
          </cell>
          <cell r="E65">
            <v>3118596709</v>
          </cell>
        </row>
        <row r="66">
          <cell r="A66" t="str">
            <v xml:space="preserve">NORBEY USECHE </v>
          </cell>
          <cell r="B66">
            <v>5993113</v>
          </cell>
          <cell r="C66" t="str">
            <v>USECHE</v>
          </cell>
          <cell r="D66" t="str">
            <v>NORBEY</v>
          </cell>
          <cell r="E66">
            <v>3123508055</v>
          </cell>
        </row>
        <row r="67">
          <cell r="A67" t="str">
            <v xml:space="preserve">USECHE ANDRADE NORBEY </v>
          </cell>
          <cell r="B67">
            <v>5993113</v>
          </cell>
          <cell r="C67" t="str">
            <v>USECHE ANDRADE</v>
          </cell>
          <cell r="D67" t="str">
            <v xml:space="preserve">NORBEY </v>
          </cell>
          <cell r="E67">
            <v>3123508055</v>
          </cell>
          <cell r="F67" t="str">
            <v>TLN084</v>
          </cell>
          <cell r="G67" t="str">
            <v>COESTUR</v>
          </cell>
          <cell r="H67" t="str">
            <v xml:space="preserve">USECHE ANDRADE NORBEY </v>
          </cell>
          <cell r="I67" t="str">
            <v>5993113-TLN084</v>
          </cell>
        </row>
        <row r="68">
          <cell r="A68" t="str">
            <v xml:space="preserve">USECHE ANDRADE NORBEY </v>
          </cell>
          <cell r="B68">
            <v>5993113</v>
          </cell>
          <cell r="C68" t="str">
            <v>USECHE ANDRADE</v>
          </cell>
          <cell r="D68" t="str">
            <v xml:space="preserve">NORBEY </v>
          </cell>
        </row>
        <row r="69">
          <cell r="A69" t="str">
            <v xml:space="preserve">USECHE ANDRADE NORBEY </v>
          </cell>
          <cell r="B69">
            <v>5993113</v>
          </cell>
          <cell r="C69" t="str">
            <v>USECHE ANDRADE</v>
          </cell>
          <cell r="D69" t="str">
            <v xml:space="preserve">NORBEY </v>
          </cell>
        </row>
        <row r="70">
          <cell r="A70" t="str">
            <v>RAMOS LONDOÑO JOSE ANTONIO</v>
          </cell>
          <cell r="B70">
            <v>6357972</v>
          </cell>
          <cell r="C70" t="str">
            <v>RAMOS LONDOÑO</v>
          </cell>
          <cell r="D70" t="str">
            <v>JOSE ANTONIO</v>
          </cell>
          <cell r="E70" t="str">
            <v>314 8871378</v>
          </cell>
          <cell r="F70" t="str">
            <v>WMZ943</v>
          </cell>
          <cell r="G70" t="str">
            <v>COTRANSYASAS</v>
          </cell>
          <cell r="H70" t="str">
            <v>TORO PADILLA LEIDY JOHANA</v>
          </cell>
          <cell r="I70" t="str">
            <v>6357972-WMZ943</v>
          </cell>
        </row>
        <row r="71">
          <cell r="A71" t="str">
            <v>MOSQUERA MOSQUERA CHRISTIAN</v>
          </cell>
          <cell r="B71">
            <v>6382483</v>
          </cell>
          <cell r="C71" t="str">
            <v>MOSQUERA MOSQUERA</v>
          </cell>
          <cell r="D71" t="str">
            <v>CHRISTIAN</v>
          </cell>
          <cell r="E71">
            <v>0</v>
          </cell>
          <cell r="F71" t="str">
            <v>WDL211</v>
          </cell>
          <cell r="H71" t="str">
            <v>PRADO SUAREZ LUIS FERNANDO</v>
          </cell>
          <cell r="I71" t="str">
            <v>6382483-WDL211</v>
          </cell>
        </row>
        <row r="72">
          <cell r="A72" t="str">
            <v xml:space="preserve">CARLOS GARCIA </v>
          </cell>
          <cell r="B72">
            <v>6500077</v>
          </cell>
          <cell r="C72" t="str">
            <v>GARCIA</v>
          </cell>
          <cell r="D72" t="str">
            <v>CARLOS</v>
          </cell>
          <cell r="E72">
            <v>3162273555</v>
          </cell>
        </row>
        <row r="73">
          <cell r="A73" t="str">
            <v>GARCIA ACEVEDO CARLOS ANDRES</v>
          </cell>
          <cell r="B73">
            <v>6500077</v>
          </cell>
          <cell r="C73" t="str">
            <v>GARCIA ACEVEDO</v>
          </cell>
          <cell r="D73" t="str">
            <v>CARLOS ANDRES</v>
          </cell>
          <cell r="E73">
            <v>3162273555</v>
          </cell>
          <cell r="F73" t="str">
            <v>0</v>
          </cell>
          <cell r="I73" t="str">
            <v>6500077-0</v>
          </cell>
          <cell r="J73" t="str">
            <v>NO ESTA EN MATRIZ</v>
          </cell>
        </row>
        <row r="74">
          <cell r="A74" t="str">
            <v>GARCIA ACEVEDO CARLOS ANDRES</v>
          </cell>
          <cell r="B74">
            <v>6500077</v>
          </cell>
          <cell r="C74" t="str">
            <v>GARCIA ACEVEDO</v>
          </cell>
          <cell r="D74" t="str">
            <v>CARLOS ANDRES</v>
          </cell>
          <cell r="F74" t="str">
            <v>NO SE PAGA</v>
          </cell>
        </row>
        <row r="75">
          <cell r="A75" t="str">
            <v>GARCIA ACEVEDO CARLOS ANDRES</v>
          </cell>
          <cell r="B75">
            <v>6500077</v>
          </cell>
          <cell r="C75" t="str">
            <v>GARCIA ACEVEDO</v>
          </cell>
          <cell r="D75" t="str">
            <v>CARLOS ANDRES</v>
          </cell>
          <cell r="F75" t="str">
            <v>NO SE PAGA</v>
          </cell>
        </row>
        <row r="76">
          <cell r="A76" t="str">
            <v>PIMIENTO PIMIENTO  RUBEN ALDEMAR</v>
          </cell>
          <cell r="B76">
            <v>6612719</v>
          </cell>
          <cell r="C76" t="str">
            <v xml:space="preserve">PIMIENTO PIMIENTO </v>
          </cell>
          <cell r="D76" t="str">
            <v>RUBEN ALDEMAR</v>
          </cell>
          <cell r="E76">
            <v>3112283795</v>
          </cell>
          <cell r="F76" t="str">
            <v>SOT037</v>
          </cell>
          <cell r="H76" t="str">
            <v>CARLOS JULIO  GARCIA APARICIO</v>
          </cell>
          <cell r="I76" t="str">
            <v>6612719-SOT037</v>
          </cell>
        </row>
        <row r="77">
          <cell r="A77" t="str">
            <v>CARLOS  GARCIA APARICIO</v>
          </cell>
          <cell r="B77">
            <v>6613325</v>
          </cell>
          <cell r="C77" t="str">
            <v>GARCIA</v>
          </cell>
          <cell r="D77" t="str">
            <v xml:space="preserve">CARLOS </v>
          </cell>
          <cell r="E77">
            <v>3134754984</v>
          </cell>
        </row>
        <row r="78">
          <cell r="A78" t="str">
            <v>GARCIA APARICIO CARLOS JULIO</v>
          </cell>
          <cell r="B78">
            <v>6613325</v>
          </cell>
          <cell r="C78" t="str">
            <v>GARCIA APARICIO</v>
          </cell>
          <cell r="D78" t="str">
            <v>CARLOS JULIO</v>
          </cell>
          <cell r="E78">
            <v>3134754984</v>
          </cell>
          <cell r="F78" t="str">
            <v>SZM801</v>
          </cell>
          <cell r="G78" t="str">
            <v xml:space="preserve"> DAMXPRESS S.A.S</v>
          </cell>
          <cell r="H78" t="str">
            <v>CARLOS JULIO GARCIA APARICIO IDA</v>
          </cell>
          <cell r="I78" t="str">
            <v>6613325-SZM801</v>
          </cell>
        </row>
        <row r="79">
          <cell r="A79" t="str">
            <v>GARCIA APARICIO CARLOS JULIO</v>
          </cell>
          <cell r="B79">
            <v>6613325</v>
          </cell>
          <cell r="C79" t="str">
            <v>GARCIA APARICIO</v>
          </cell>
          <cell r="D79" t="str">
            <v>CARLOS JULIO</v>
          </cell>
        </row>
        <row r="80">
          <cell r="A80" t="str">
            <v>GARCIA APARICIO CARLOS JULIO</v>
          </cell>
          <cell r="B80">
            <v>6613325</v>
          </cell>
          <cell r="C80" t="str">
            <v>GARCIA APARICIO</v>
          </cell>
          <cell r="D80" t="str">
            <v>CARLOS JULIO</v>
          </cell>
        </row>
        <row r="81">
          <cell r="A81" t="str">
            <v>LUIS NARVAEZ VELASQUEZ</v>
          </cell>
          <cell r="B81">
            <v>6871572</v>
          </cell>
          <cell r="C81" t="str">
            <v>NARVAEZ</v>
          </cell>
          <cell r="D81" t="str">
            <v>LUIS</v>
          </cell>
          <cell r="E81">
            <v>3126610828</v>
          </cell>
        </row>
        <row r="82">
          <cell r="A82" t="str">
            <v>NARVAEZ VELASQUEZ LUIS</v>
          </cell>
          <cell r="B82">
            <v>6871572</v>
          </cell>
          <cell r="C82" t="str">
            <v>NARVAEZ VELASQUEZ</v>
          </cell>
          <cell r="D82" t="str">
            <v>LUIS</v>
          </cell>
          <cell r="F82" t="str">
            <v>Banco de Bogotá</v>
          </cell>
        </row>
        <row r="83">
          <cell r="A83" t="str">
            <v>NARVAEZ VELASQUEZ LUIS</v>
          </cell>
          <cell r="B83">
            <v>6871572</v>
          </cell>
          <cell r="C83" t="str">
            <v>NARVAEZ VELASQUEZ</v>
          </cell>
          <cell r="D83" t="str">
            <v>LUIS</v>
          </cell>
          <cell r="F83" t="str">
            <v>Banco de Bogotá</v>
          </cell>
        </row>
        <row r="84">
          <cell r="A84" t="str">
            <v>MENDOZA GUERRA RAFAEL EMIRO</v>
          </cell>
          <cell r="B84">
            <v>6884576</v>
          </cell>
          <cell r="C84" t="str">
            <v>MENDOZA GUERRA</v>
          </cell>
          <cell r="D84" t="str">
            <v>RAFAEL EMIRO</v>
          </cell>
          <cell r="E84" t="str">
            <v>311 6914803</v>
          </cell>
          <cell r="F84" t="str">
            <v>Ahorros Bancolombia</v>
          </cell>
        </row>
        <row r="85">
          <cell r="A85" t="str">
            <v>POVEDA MARTINEZ  WILLINTONG</v>
          </cell>
          <cell r="B85">
            <v>7123050</v>
          </cell>
          <cell r="C85" t="str">
            <v xml:space="preserve">POVEDA MARTINEZ </v>
          </cell>
          <cell r="D85" t="str">
            <v>WILLINTONG</v>
          </cell>
          <cell r="E85" t="str">
            <v>321 2066541</v>
          </cell>
          <cell r="F85" t="str">
            <v>CZU896</v>
          </cell>
          <cell r="H85" t="str">
            <v>EDILMA HURTADO</v>
          </cell>
          <cell r="I85" t="str">
            <v>7123050-CZU896</v>
          </cell>
        </row>
        <row r="86">
          <cell r="A86" t="str">
            <v>MIGUEL ARTURO REYES SUAREZ</v>
          </cell>
          <cell r="B86">
            <v>7161634</v>
          </cell>
          <cell r="C86" t="str">
            <v>REYES</v>
          </cell>
          <cell r="D86" t="str">
            <v>MIGUEL ARTURO</v>
          </cell>
          <cell r="E86">
            <v>3203386063</v>
          </cell>
        </row>
        <row r="87">
          <cell r="A87" t="str">
            <v>REYES SUAREZ MIGUEL ARTURO</v>
          </cell>
          <cell r="B87">
            <v>7161634</v>
          </cell>
          <cell r="C87" t="str">
            <v>REYES SUAREZ</v>
          </cell>
          <cell r="D87" t="str">
            <v>MIGUEL ARTURO</v>
          </cell>
          <cell r="E87" t="str">
            <v>320 3386063</v>
          </cell>
          <cell r="F87" t="str">
            <v>BKX328</v>
          </cell>
        </row>
        <row r="88">
          <cell r="A88" t="str">
            <v>REYES SUAREZ MIGUEL ARTURO</v>
          </cell>
          <cell r="B88">
            <v>7161634</v>
          </cell>
          <cell r="C88" t="str">
            <v>REYES SUAREZ</v>
          </cell>
          <cell r="D88" t="str">
            <v>MIGUEL ARTURO</v>
          </cell>
          <cell r="F88" t="str">
            <v>Bancolmbia a la mano</v>
          </cell>
        </row>
        <row r="89">
          <cell r="A89" t="str">
            <v>REYES SUAREZ MIGUEL ARTURO</v>
          </cell>
          <cell r="B89">
            <v>7161634</v>
          </cell>
          <cell r="C89" t="str">
            <v>REYES SUAREZ</v>
          </cell>
          <cell r="D89" t="str">
            <v>MIGUEL ARTURO</v>
          </cell>
          <cell r="F89" t="str">
            <v>Bancolmbia a la mano</v>
          </cell>
        </row>
        <row r="90">
          <cell r="A90" t="str">
            <v>GONZALEZ TIBATA YOVANY ALBERTO</v>
          </cell>
          <cell r="B90">
            <v>7179502</v>
          </cell>
          <cell r="C90" t="str">
            <v>GONZALEZ TIBATA</v>
          </cell>
          <cell r="D90" t="str">
            <v>YOVANY ALBERTO</v>
          </cell>
          <cell r="E90" t="str">
            <v>312 5926070</v>
          </cell>
          <cell r="F90" t="str">
            <v>0</v>
          </cell>
          <cell r="I90" t="str">
            <v>7179502-0</v>
          </cell>
          <cell r="J90" t="str">
            <v>NO ESTA EN MATRIZ</v>
          </cell>
        </row>
        <row r="91">
          <cell r="A91" t="str">
            <v>GONZALEZ TIBATA YOVANY ALBERTO</v>
          </cell>
          <cell r="B91">
            <v>7179502</v>
          </cell>
          <cell r="C91" t="str">
            <v>GONZALEZ TIBATA</v>
          </cell>
          <cell r="D91" t="str">
            <v>YOVANY ALBERTO</v>
          </cell>
          <cell r="F91" t="str">
            <v>Cuenta De ahorros</v>
          </cell>
        </row>
        <row r="92">
          <cell r="A92" t="str">
            <v>GONZALEZ TIBATA YOVANY ALBERTO</v>
          </cell>
          <cell r="B92">
            <v>7179502</v>
          </cell>
          <cell r="C92" t="str">
            <v>GONZALEZ TIBATA</v>
          </cell>
          <cell r="D92" t="str">
            <v>YOVANY ALBERTO</v>
          </cell>
          <cell r="F92" t="str">
            <v>Cuenta De ahorros</v>
          </cell>
        </row>
        <row r="93">
          <cell r="A93" t="str">
            <v>YOVANY ALBERTO  GONZALEZ  TIBATAUZA</v>
          </cell>
          <cell r="B93">
            <v>7179502</v>
          </cell>
          <cell r="C93" t="str">
            <v xml:space="preserve">GONZALEZ </v>
          </cell>
          <cell r="D93" t="str">
            <v xml:space="preserve">YOVANY ALBERTO </v>
          </cell>
          <cell r="E93" t="str">
            <v>312 5926070</v>
          </cell>
        </row>
        <row r="94">
          <cell r="A94" t="str">
            <v xml:space="preserve">JORGE UCHAMOCHA </v>
          </cell>
          <cell r="B94">
            <v>7218225</v>
          </cell>
          <cell r="C94" t="str">
            <v>UCHAMOCHA</v>
          </cell>
          <cell r="D94" t="str">
            <v>JORGE</v>
          </cell>
          <cell r="E94">
            <v>3144108904</v>
          </cell>
          <cell r="F94" t="str">
            <v>BPJ689</v>
          </cell>
        </row>
        <row r="95">
          <cell r="A95" t="str">
            <v>UCHAMOCHA RINCON JORGE ELIECER</v>
          </cell>
          <cell r="B95">
            <v>7218225</v>
          </cell>
          <cell r="C95" t="str">
            <v>UCHAMOCHA RINCON</v>
          </cell>
          <cell r="D95" t="str">
            <v>JORGE ELIECER</v>
          </cell>
          <cell r="E95">
            <v>3144108904</v>
          </cell>
          <cell r="F95" t="str">
            <v>BPJ689</v>
          </cell>
          <cell r="I95" t="str">
            <v>7218225-BPJ689</v>
          </cell>
          <cell r="J95" t="str">
            <v>NO ESTA EN MATRIZ</v>
          </cell>
        </row>
        <row r="96">
          <cell r="A96" t="str">
            <v>UCHAMOCHA RINCON JORGE ELIECER</v>
          </cell>
          <cell r="B96">
            <v>7218225</v>
          </cell>
          <cell r="C96" t="str">
            <v>UCHAMOCHA RINCON</v>
          </cell>
          <cell r="D96" t="str">
            <v>JORGE ELIECER</v>
          </cell>
          <cell r="F96" t="str">
            <v>BPJ689</v>
          </cell>
        </row>
        <row r="97">
          <cell r="A97" t="str">
            <v>UCHAMOCHA RINCON JORGE ELIECER</v>
          </cell>
          <cell r="B97">
            <v>7218225</v>
          </cell>
          <cell r="C97" t="str">
            <v>UCHAMOCHA RINCON</v>
          </cell>
          <cell r="D97" t="str">
            <v>JORGE ELIECER</v>
          </cell>
          <cell r="F97" t="str">
            <v>BPJ689</v>
          </cell>
        </row>
        <row r="98">
          <cell r="A98" t="str">
            <v xml:space="preserve">PEDRAZA QUINTERO GABRIEL </v>
          </cell>
          <cell r="B98">
            <v>7253193</v>
          </cell>
          <cell r="C98" t="str">
            <v>PEDRAZA QUINTERO</v>
          </cell>
          <cell r="D98" t="str">
            <v xml:space="preserve">GABRIEL </v>
          </cell>
          <cell r="E98" t="str">
            <v>321 2508518</v>
          </cell>
          <cell r="F98" t="str">
            <v>WGM302</v>
          </cell>
          <cell r="G98" t="str">
            <v>WHITECAR</v>
          </cell>
          <cell r="H98" t="str">
            <v xml:space="preserve">SANABRIA HERRERA CRISTOBAL </v>
          </cell>
          <cell r="I98" t="str">
            <v>7253193-WGM302</v>
          </cell>
        </row>
        <row r="99">
          <cell r="A99" t="str">
            <v>BUITRAGO ORJUELA LAUREANO</v>
          </cell>
          <cell r="B99">
            <v>7318851</v>
          </cell>
          <cell r="C99" t="str">
            <v>BUITRAGO ORJUELA</v>
          </cell>
          <cell r="D99" t="str">
            <v>LAUREANO</v>
          </cell>
          <cell r="E99">
            <v>3012394702</v>
          </cell>
          <cell r="F99" t="str">
            <v>WCM065</v>
          </cell>
          <cell r="H99" t="str">
            <v>BUITRAGO ORJUELA LAUREANO</v>
          </cell>
          <cell r="I99" t="str">
            <v>7318851-WCM065</v>
          </cell>
        </row>
        <row r="100">
          <cell r="A100" t="str">
            <v xml:space="preserve">LAUREANO ORJUELA </v>
          </cell>
          <cell r="B100">
            <v>7318851</v>
          </cell>
          <cell r="C100" t="str">
            <v>ORJUELA</v>
          </cell>
          <cell r="D100" t="str">
            <v>LAUREANO</v>
          </cell>
          <cell r="E100">
            <v>3012394702</v>
          </cell>
        </row>
        <row r="101">
          <cell r="A101" t="str">
            <v>ORJUELA LAUREANO</v>
          </cell>
          <cell r="B101">
            <v>7318851</v>
          </cell>
          <cell r="C101" t="str">
            <v>LAUREANO</v>
          </cell>
          <cell r="D101" t="str">
            <v>ORJUELA</v>
          </cell>
        </row>
        <row r="102">
          <cell r="A102" t="str">
            <v>ORJUELA LAUREANO</v>
          </cell>
          <cell r="B102">
            <v>7318851</v>
          </cell>
          <cell r="C102" t="str">
            <v>LAUREANO</v>
          </cell>
          <cell r="D102" t="str">
            <v>ORJUELA</v>
          </cell>
        </row>
        <row r="103">
          <cell r="A103" t="str">
            <v xml:space="preserve">MANUEL GUAO </v>
          </cell>
          <cell r="B103">
            <v>7595557</v>
          </cell>
          <cell r="C103" t="str">
            <v>GUAO</v>
          </cell>
          <cell r="D103" t="str">
            <v>MANUEL</v>
          </cell>
          <cell r="E103">
            <v>3106856470</v>
          </cell>
        </row>
        <row r="104">
          <cell r="A104" t="str">
            <v>CARLOS  TOVAR LOZANO</v>
          </cell>
          <cell r="B104">
            <v>7688733</v>
          </cell>
          <cell r="C104" t="str">
            <v>TOVAR</v>
          </cell>
          <cell r="D104" t="str">
            <v xml:space="preserve">CARLOS </v>
          </cell>
          <cell r="E104">
            <v>3118998584</v>
          </cell>
        </row>
        <row r="105">
          <cell r="A105" t="str">
            <v>CARLOS  FERNANDO TOVAR LOZANO</v>
          </cell>
          <cell r="B105">
            <v>7688733</v>
          </cell>
          <cell r="C105" t="str">
            <v>CARLOS  FERNANDO</v>
          </cell>
          <cell r="D105" t="str">
            <v>TOVAR LOZANO</v>
          </cell>
          <cell r="F105" t="str">
            <v>Esta es una cuenta bancolombia</v>
          </cell>
        </row>
        <row r="106">
          <cell r="A106" t="str">
            <v>CARLOS  FERNANDO TOVAR LOZANO</v>
          </cell>
          <cell r="B106">
            <v>7688733</v>
          </cell>
          <cell r="C106" t="str">
            <v>CARLOS  FERNANDO</v>
          </cell>
          <cell r="D106" t="str">
            <v>TOVAR LOZANO</v>
          </cell>
          <cell r="F106" t="str">
            <v>Esta es una cuenta bancolombia</v>
          </cell>
        </row>
        <row r="107">
          <cell r="A107" t="str">
            <v>TOVAR LOZANO CARLOS  FERNANDO</v>
          </cell>
          <cell r="B107">
            <v>7688733</v>
          </cell>
          <cell r="C107" t="str">
            <v>TOVAR LOZANO</v>
          </cell>
          <cell r="D107" t="str">
            <v>CARLOS  FERNANDO</v>
          </cell>
          <cell r="E107" t="str">
            <v>311 8998584</v>
          </cell>
          <cell r="F107" t="str">
            <v>0</v>
          </cell>
          <cell r="I107" t="str">
            <v>7688733-0</v>
          </cell>
          <cell r="J107" t="str">
            <v>NO ESTA EN MATRIZ</v>
          </cell>
        </row>
        <row r="108">
          <cell r="A108" t="str">
            <v xml:space="preserve">BETANCUR MARIN MARIO ANDRES </v>
          </cell>
          <cell r="B108">
            <v>8013488</v>
          </cell>
          <cell r="C108" t="str">
            <v xml:space="preserve">BETANCUR MARIN </v>
          </cell>
          <cell r="D108" t="str">
            <v>MARIO ANDRES</v>
          </cell>
          <cell r="E108" t="str">
            <v>320 6298541</v>
          </cell>
          <cell r="F108" t="str">
            <v>WCO310</v>
          </cell>
          <cell r="H108" t="str">
            <v xml:space="preserve">BETANCUR MARIN MARIO ANDRES </v>
          </cell>
        </row>
        <row r="109">
          <cell r="A109" t="str">
            <v xml:space="preserve">JUAN CAMILO CORTES </v>
          </cell>
          <cell r="B109">
            <v>8162138</v>
          </cell>
          <cell r="C109" t="str">
            <v>CORTES</v>
          </cell>
          <cell r="D109" t="str">
            <v>JUAN CAMILO</v>
          </cell>
          <cell r="E109">
            <v>3104064107</v>
          </cell>
        </row>
        <row r="110">
          <cell r="A110" t="str">
            <v>RUA DIAZ CESAR AUGUSTO</v>
          </cell>
          <cell r="B110">
            <v>8498338</v>
          </cell>
          <cell r="C110" t="str">
            <v>RUA DIAZ</v>
          </cell>
          <cell r="D110" t="str">
            <v>CESAR AUGUSTO</v>
          </cell>
          <cell r="E110">
            <v>3108462528</v>
          </cell>
        </row>
        <row r="111">
          <cell r="A111" t="str">
            <v>RUA DIAZ CESAR AUGUSTO</v>
          </cell>
          <cell r="B111">
            <v>8498338</v>
          </cell>
          <cell r="C111" t="str">
            <v>RUA DIAZ</v>
          </cell>
          <cell r="D111" t="str">
            <v>CESAR AUGUSTO</v>
          </cell>
          <cell r="E111">
            <v>3108462528</v>
          </cell>
        </row>
        <row r="112">
          <cell r="A112" t="str">
            <v xml:space="preserve">RUA DIAZ CESAR AUGUSTO </v>
          </cell>
          <cell r="B112">
            <v>8498338</v>
          </cell>
          <cell r="C112" t="str">
            <v>RUA DIAZ</v>
          </cell>
          <cell r="D112" t="str">
            <v>CESAR AUGUSTO</v>
          </cell>
          <cell r="E112">
            <v>3108462528</v>
          </cell>
          <cell r="F112" t="str">
            <v>TDV673</v>
          </cell>
        </row>
        <row r="113">
          <cell r="A113" t="str">
            <v>ANGEL MARIA ZAMBRANO POLO</v>
          </cell>
          <cell r="B113">
            <v>8633937</v>
          </cell>
          <cell r="C113" t="str">
            <v>ZAMBRANO</v>
          </cell>
          <cell r="D113" t="str">
            <v>ANGEL MARIA</v>
          </cell>
          <cell r="E113">
            <v>3024673844</v>
          </cell>
        </row>
        <row r="114">
          <cell r="A114" t="str">
            <v>ZAMBRANO POLO ANGEL MARIA</v>
          </cell>
          <cell r="B114">
            <v>8633937</v>
          </cell>
          <cell r="C114" t="str">
            <v>ZAMBRANO POLO</v>
          </cell>
          <cell r="D114" t="str">
            <v>ANGEL MARIA</v>
          </cell>
        </row>
        <row r="115">
          <cell r="A115" t="str">
            <v>ZAMBRANO POLO ANGEL MARIA</v>
          </cell>
          <cell r="B115">
            <v>8633937</v>
          </cell>
          <cell r="C115" t="str">
            <v>ZAMBRANO POLO</v>
          </cell>
          <cell r="D115" t="str">
            <v>ANGEL MARIA</v>
          </cell>
        </row>
        <row r="116">
          <cell r="A116" t="str">
            <v>QUINTERO DEL RIO  TOMAS EMILIO</v>
          </cell>
          <cell r="B116">
            <v>8668598</v>
          </cell>
          <cell r="C116" t="str">
            <v xml:space="preserve">QUINTERO DEL RIO </v>
          </cell>
          <cell r="D116" t="str">
            <v>TOMAS EMILIO</v>
          </cell>
          <cell r="E116">
            <v>3017430170</v>
          </cell>
          <cell r="F116" t="str">
            <v>0</v>
          </cell>
          <cell r="I116" t="str">
            <v>8668598-0</v>
          </cell>
          <cell r="J116" t="str">
            <v>NO ESTA EN MATRIZ</v>
          </cell>
        </row>
        <row r="117">
          <cell r="A117" t="str">
            <v xml:space="preserve">CEPEDA LLANOS JAVIER DE JESUS </v>
          </cell>
          <cell r="B117">
            <v>8672668</v>
          </cell>
          <cell r="C117" t="str">
            <v xml:space="preserve">CEPEDA LLANOS </v>
          </cell>
          <cell r="D117" t="str">
            <v>JAVIER DE JESUS</v>
          </cell>
          <cell r="E117" t="str">
            <v xml:space="preserve"> 318 8682211</v>
          </cell>
          <cell r="F117" t="str">
            <v>SMG840</v>
          </cell>
        </row>
        <row r="118">
          <cell r="A118" t="str">
            <v>GUEVARA ESTRADA RAFAEL ANTONIO</v>
          </cell>
          <cell r="B118">
            <v>8682981</v>
          </cell>
          <cell r="C118" t="str">
            <v>GUEVARA ESTRADA</v>
          </cell>
          <cell r="D118" t="str">
            <v>RAFAEL ANTONIO</v>
          </cell>
          <cell r="E118">
            <v>3008155648</v>
          </cell>
          <cell r="F118" t="str">
            <v>WLU213</v>
          </cell>
          <cell r="G118" t="str">
            <v>TRANSPORTES ESPECIALES DEL EJE CAFETERO</v>
          </cell>
          <cell r="H118" t="str">
            <v>RAFAEL ANTONIO GUEVARA</v>
          </cell>
          <cell r="I118" t="str">
            <v>8682981-WLU213</v>
          </cell>
        </row>
        <row r="119">
          <cell r="A119" t="str">
            <v>GUEVARA ESTRADA RAFAEL ANTONIO</v>
          </cell>
          <cell r="B119">
            <v>8682981</v>
          </cell>
          <cell r="C119" t="str">
            <v>GUEVARA ESTRADA</v>
          </cell>
          <cell r="D119" t="str">
            <v>RAFAEL ANTONIO</v>
          </cell>
        </row>
        <row r="120">
          <cell r="A120" t="str">
            <v>GUEVARA ESTRADA RAFAEL ANTONIO</v>
          </cell>
          <cell r="B120">
            <v>8682981</v>
          </cell>
          <cell r="C120" t="str">
            <v>GUEVARA ESTRADA</v>
          </cell>
          <cell r="D120" t="str">
            <v>RAFAEL ANTONIO</v>
          </cell>
        </row>
        <row r="121">
          <cell r="A121" t="str">
            <v xml:space="preserve">RAFAEL GUEVARA </v>
          </cell>
          <cell r="B121">
            <v>8682981</v>
          </cell>
          <cell r="C121" t="str">
            <v>GUEVARA</v>
          </cell>
          <cell r="D121" t="str">
            <v>RAFAEL</v>
          </cell>
          <cell r="E121">
            <v>3008155648</v>
          </cell>
        </row>
        <row r="122">
          <cell r="B122">
            <v>8744197</v>
          </cell>
          <cell r="C122" t="str">
            <v xml:space="preserve"> ALFREDO</v>
          </cell>
          <cell r="D122" t="str">
            <v>YEPES AGRESOTT</v>
          </cell>
          <cell r="E122" t="str">
            <v>302 2347595</v>
          </cell>
        </row>
        <row r="123">
          <cell r="A123" t="str">
            <v>YEPES AGRESOTT ALFREDO DAVID</v>
          </cell>
          <cell r="B123">
            <v>8744197</v>
          </cell>
          <cell r="C123" t="str">
            <v>YEPES AGRESOTT</v>
          </cell>
          <cell r="D123" t="str">
            <v>ALFREDO DAVID</v>
          </cell>
          <cell r="E123" t="str">
            <v>302 2347595</v>
          </cell>
          <cell r="F123" t="str">
            <v>SDV124</v>
          </cell>
          <cell r="G123" t="str">
            <v>LIDERAUTODELCARIBE</v>
          </cell>
          <cell r="I123" t="str">
            <v>8744197-SDV124</v>
          </cell>
        </row>
        <row r="124">
          <cell r="A124" t="str">
            <v>YEPES AGRESSOTT DAVID ALFREDO</v>
          </cell>
          <cell r="B124">
            <v>8744197</v>
          </cell>
          <cell r="C124" t="str">
            <v>YEPES AGRESSOTT</v>
          </cell>
          <cell r="D124" t="str">
            <v>DAVID ALFREDO</v>
          </cell>
          <cell r="F124" t="str">
            <v>daviplata</v>
          </cell>
        </row>
        <row r="125">
          <cell r="A125" t="str">
            <v>YEPES AGRESSOTT DAVID ALFREDO</v>
          </cell>
          <cell r="B125">
            <v>8744197</v>
          </cell>
          <cell r="C125" t="str">
            <v>YEPES AGRESSOTT</v>
          </cell>
          <cell r="D125" t="str">
            <v>DAVID ALFREDO</v>
          </cell>
          <cell r="F125" t="str">
            <v>daviplata</v>
          </cell>
        </row>
        <row r="126">
          <cell r="A126" t="str">
            <v>MORALES HERNADEZ DAVID</v>
          </cell>
          <cell r="B126">
            <v>9023441</v>
          </cell>
          <cell r="C126" t="str">
            <v>MORALES HERNADEZ</v>
          </cell>
          <cell r="D126" t="str">
            <v>DAVID</v>
          </cell>
          <cell r="F126" t="str">
            <v>TDT149</v>
          </cell>
          <cell r="H126" t="str">
            <v>MORALES HERNANDEZ DAVID</v>
          </cell>
          <cell r="I126" t="str">
            <v>9023441-TDT149</v>
          </cell>
          <cell r="J126" t="str">
            <v>NO ESTA EN MATRIZ</v>
          </cell>
        </row>
        <row r="127">
          <cell r="B127">
            <v>9064576</v>
          </cell>
          <cell r="C127" t="str">
            <v xml:space="preserve">AVILA </v>
          </cell>
          <cell r="D127" t="str">
            <v xml:space="preserve">AGUSTIN </v>
          </cell>
          <cell r="E127">
            <v>3106390542</v>
          </cell>
        </row>
        <row r="128">
          <cell r="A128" t="str">
            <v>MERCADO MONTIEL ROBERTO CARLOS</v>
          </cell>
          <cell r="B128">
            <v>9096328</v>
          </cell>
          <cell r="C128" t="str">
            <v>MERCADO MONTIEL</v>
          </cell>
          <cell r="D128" t="str">
            <v>ROBERTO CARLOS</v>
          </cell>
          <cell r="E128">
            <v>3156958793</v>
          </cell>
          <cell r="F128" t="str">
            <v>TVC696</v>
          </cell>
          <cell r="H128" t="str">
            <v>ROBERTO CARLOS MERCADO</v>
          </cell>
          <cell r="I128" t="str">
            <v>9096328-TVC696</v>
          </cell>
        </row>
        <row r="129">
          <cell r="A129" t="str">
            <v>MERCADO MONTIEL ROBERTO CARLOS</v>
          </cell>
          <cell r="B129">
            <v>9096328</v>
          </cell>
          <cell r="C129" t="str">
            <v>MERCADO MONTIEL</v>
          </cell>
          <cell r="D129" t="str">
            <v>ROBERTO CARLOS</v>
          </cell>
        </row>
        <row r="130">
          <cell r="A130" t="str">
            <v>MERCADO MONTIEL ROBERTO CARLOS</v>
          </cell>
          <cell r="B130">
            <v>9096328</v>
          </cell>
          <cell r="C130" t="str">
            <v>MERCADO MONTIEL</v>
          </cell>
          <cell r="D130" t="str">
            <v>ROBERTO CARLOS</v>
          </cell>
        </row>
        <row r="131">
          <cell r="A131" t="str">
            <v>ROBERTO CARLOS MERCADO</v>
          </cell>
          <cell r="B131">
            <v>9096328</v>
          </cell>
          <cell r="C131" t="str">
            <v>CARLOS</v>
          </cell>
          <cell r="D131" t="str">
            <v>ROBERTO</v>
          </cell>
          <cell r="E131">
            <v>3156958793</v>
          </cell>
        </row>
        <row r="132">
          <cell r="A132" t="str">
            <v>GUERRERO SEPULVEDA RAFAEL</v>
          </cell>
          <cell r="B132">
            <v>9098743</v>
          </cell>
          <cell r="C132" t="str">
            <v xml:space="preserve">GUERRERO SEPULVEDA </v>
          </cell>
          <cell r="D132" t="str">
            <v xml:space="preserve">RAFAEL </v>
          </cell>
          <cell r="E132">
            <v>3008117425</v>
          </cell>
          <cell r="F132" t="str">
            <v>WGL392</v>
          </cell>
        </row>
        <row r="133">
          <cell r="A133" t="str">
            <v>MARRUGO DIAZ RICHARD</v>
          </cell>
          <cell r="B133">
            <v>9102069</v>
          </cell>
          <cell r="C133" t="str">
            <v>MARRUGO DIAZ</v>
          </cell>
          <cell r="D133" t="str">
            <v>RICHARD</v>
          </cell>
        </row>
        <row r="134">
          <cell r="A134" t="str">
            <v>MARRUGO DIAZ RICHARD</v>
          </cell>
          <cell r="B134">
            <v>9102069</v>
          </cell>
          <cell r="C134" t="str">
            <v>MARRUGO DIAZ</v>
          </cell>
          <cell r="D134" t="str">
            <v>RICHARD</v>
          </cell>
        </row>
        <row r="135">
          <cell r="A135" t="str">
            <v>RICHARD  MARRUGO DIAZ</v>
          </cell>
          <cell r="B135">
            <v>9102069</v>
          </cell>
          <cell r="C135" t="str">
            <v>MARRUGO</v>
          </cell>
          <cell r="D135" t="str">
            <v xml:space="preserve">RICHARD </v>
          </cell>
          <cell r="E135">
            <v>3153117476</v>
          </cell>
        </row>
        <row r="136">
          <cell r="A136" t="str">
            <v>MENDOZA CRUZ EDILSON JOSUE</v>
          </cell>
          <cell r="B136">
            <v>9431971</v>
          </cell>
          <cell r="C136" t="str">
            <v>MENDOZA CRUZ</v>
          </cell>
          <cell r="D136" t="str">
            <v>EDILSON JOSUE</v>
          </cell>
          <cell r="E136" t="str">
            <v>314 8246542</v>
          </cell>
          <cell r="F136" t="str">
            <v>UVL256</v>
          </cell>
          <cell r="I136" t="str">
            <v>9431971-UVL256</v>
          </cell>
        </row>
        <row r="137">
          <cell r="A137" t="str">
            <v xml:space="preserve">CASTRO ORDOÑEZ  JOSE FERNANDO </v>
          </cell>
          <cell r="B137">
            <v>9440363</v>
          </cell>
          <cell r="C137" t="str">
            <v xml:space="preserve">CASTRO ORDOÑEZ </v>
          </cell>
          <cell r="D137" t="str">
            <v xml:space="preserve">JOSE FERNANDO </v>
          </cell>
          <cell r="E137" t="str">
            <v>300 8365988</v>
          </cell>
          <cell r="F137" t="str">
            <v>SVQ201</v>
          </cell>
          <cell r="H137" t="str">
            <v xml:space="preserve">TRANSPORTE TRES PERLAS </v>
          </cell>
        </row>
        <row r="138">
          <cell r="A138" t="str">
            <v>RIAÑO RODRIGUEZ JOSELYN</v>
          </cell>
          <cell r="B138">
            <v>9525406</v>
          </cell>
          <cell r="C138" t="str">
            <v xml:space="preserve">RIAÑO RODRIGUEZ </v>
          </cell>
          <cell r="D138" t="str">
            <v>JOSELYN</v>
          </cell>
          <cell r="E138" t="str">
            <v>316 4986887</v>
          </cell>
          <cell r="F138" t="str">
            <v>TLP276</v>
          </cell>
        </row>
        <row r="139">
          <cell r="A139" t="str">
            <v>HINCAPIE  GUSTAVO</v>
          </cell>
          <cell r="B139">
            <v>9817642</v>
          </cell>
          <cell r="C139" t="str">
            <v xml:space="preserve">HINCAPIE </v>
          </cell>
          <cell r="D139" t="str">
            <v>GUSTAVO</v>
          </cell>
          <cell r="E139" t="str">
            <v>314 7357074</v>
          </cell>
          <cell r="F139" t="str">
            <v>EST303</v>
          </cell>
          <cell r="H139" t="str">
            <v>LOAIZA TREJOS LEONARDO DE JESUS</v>
          </cell>
          <cell r="I139" t="str">
            <v>9817642-EST303</v>
          </cell>
        </row>
        <row r="140">
          <cell r="A140" t="str">
            <v>LEONARDO LOAIZA TREJOS</v>
          </cell>
          <cell r="B140">
            <v>9892984</v>
          </cell>
          <cell r="C140" t="str">
            <v>LOAIZA</v>
          </cell>
          <cell r="D140" t="str">
            <v>LEONARDO</v>
          </cell>
          <cell r="E140">
            <v>3113366255</v>
          </cell>
        </row>
        <row r="141">
          <cell r="A141" t="str">
            <v>LOAIZA TREJOS LEONARDO DE JESUS</v>
          </cell>
          <cell r="B141">
            <v>9892984</v>
          </cell>
          <cell r="C141" t="str">
            <v>LOAIZA TREJOS</v>
          </cell>
          <cell r="D141" t="str">
            <v>LEONARDO DE JESUS</v>
          </cell>
          <cell r="E141">
            <v>3113366255</v>
          </cell>
          <cell r="F141" t="str">
            <v>ESS773</v>
          </cell>
          <cell r="G141" t="str">
            <v>GRUPOBUENAVISTA</v>
          </cell>
          <cell r="H141" t="str">
            <v>LEONARDO DE JESUS LOAIZA TREJOS</v>
          </cell>
          <cell r="I141" t="str">
            <v>9892984-ESS773</v>
          </cell>
        </row>
        <row r="142">
          <cell r="A142" t="str">
            <v>LOAIZA TREJOS LEONARDO DE JESUS</v>
          </cell>
          <cell r="B142">
            <v>9892984</v>
          </cell>
          <cell r="C142" t="str">
            <v>LOAIZA TREJOS</v>
          </cell>
          <cell r="D142" t="str">
            <v>LEONARDO DE JESUS</v>
          </cell>
        </row>
        <row r="143">
          <cell r="A143" t="str">
            <v>LOAIZA TREJOS LEONARDO DE JESUS</v>
          </cell>
          <cell r="B143">
            <v>9892984</v>
          </cell>
          <cell r="C143" t="str">
            <v>LOAIZA TREJOS</v>
          </cell>
          <cell r="D143" t="str">
            <v>LEONARDO DE JESUS</v>
          </cell>
        </row>
        <row r="144">
          <cell r="A144" t="str">
            <v>CORREA CARDONA  JOSE BLADIMIR</v>
          </cell>
          <cell r="B144">
            <v>10113558</v>
          </cell>
          <cell r="C144" t="str">
            <v xml:space="preserve">CORREA CARDONA </v>
          </cell>
          <cell r="D144" t="str">
            <v>JOSE BLADIMIR</v>
          </cell>
          <cell r="E144">
            <v>3219414543</v>
          </cell>
          <cell r="F144" t="str">
            <v>WMN159</v>
          </cell>
          <cell r="G144" t="str">
            <v>COOTAXIEXPRESS</v>
          </cell>
          <cell r="H144" t="str">
            <v>LEONARDO DE JESUS LOAIZA TREJOS</v>
          </cell>
          <cell r="I144" t="str">
            <v>10113558-WMN159</v>
          </cell>
          <cell r="J144" t="e">
            <v>#N/A</v>
          </cell>
        </row>
        <row r="145">
          <cell r="A145" t="str">
            <v>LUIS FERNANDO SILVA  LOPEZ</v>
          </cell>
          <cell r="B145">
            <v>10118141</v>
          </cell>
          <cell r="C145" t="str">
            <v xml:space="preserve">SILVA </v>
          </cell>
          <cell r="D145" t="str">
            <v>LUIS FERNANDO</v>
          </cell>
          <cell r="E145">
            <v>3147428181</v>
          </cell>
        </row>
        <row r="146">
          <cell r="A146" t="str">
            <v>SILVA LOPEZ LUIS FERNANDO</v>
          </cell>
          <cell r="B146">
            <v>10118141</v>
          </cell>
          <cell r="C146" t="str">
            <v>SILVA LOPEZ</v>
          </cell>
          <cell r="D146" t="str">
            <v>LUIS FERNANDO</v>
          </cell>
          <cell r="F146" t="str">
            <v>COLPATRIA</v>
          </cell>
        </row>
        <row r="147">
          <cell r="A147" t="str">
            <v>SILVA LOPEZ LUIS FERNANDO</v>
          </cell>
          <cell r="B147">
            <v>10118141</v>
          </cell>
          <cell r="C147" t="str">
            <v>SILVA LOPEZ</v>
          </cell>
          <cell r="D147" t="str">
            <v>LUIS FERNANDO</v>
          </cell>
          <cell r="F147" t="str">
            <v>COLPATRIA</v>
          </cell>
        </row>
        <row r="148">
          <cell r="A148" t="str">
            <v>RUIZ CAMPUZANO LUIS CARLOS</v>
          </cell>
          <cell r="B148">
            <v>10174613</v>
          </cell>
          <cell r="C148" t="str">
            <v>RUIZ CAMPUZANO</v>
          </cell>
          <cell r="D148" t="str">
            <v>LUIS CARLOS</v>
          </cell>
          <cell r="E148">
            <v>3203886044</v>
          </cell>
          <cell r="F148" t="str">
            <v>TFX334</v>
          </cell>
          <cell r="G148" t="str">
            <v>TRAVEL EXPRESSAS</v>
          </cell>
          <cell r="H148" t="str">
            <v>RUIZ LOPEZ YULI ALEJANDRA</v>
          </cell>
          <cell r="I148" t="str">
            <v>10174613-TFX334</v>
          </cell>
        </row>
        <row r="149">
          <cell r="A149" t="str">
            <v>MUÑOZ GUTIERREZ CARLOS ARTURO</v>
          </cell>
          <cell r="B149">
            <v>10243123</v>
          </cell>
          <cell r="C149" t="str">
            <v>MUÑOZ GUTIERREZ</v>
          </cell>
          <cell r="D149" t="str">
            <v>CARLOS ARTURO</v>
          </cell>
          <cell r="E149">
            <v>3108464532</v>
          </cell>
          <cell r="F149" t="str">
            <v>STP536</v>
          </cell>
          <cell r="G149" t="str">
            <v>ALIANZATERRESTRE</v>
          </cell>
          <cell r="H149" t="str">
            <v>SALGADO QUINTERO JUAN PABLO</v>
          </cell>
          <cell r="I149" t="str">
            <v>10243123-STP536</v>
          </cell>
        </row>
        <row r="150">
          <cell r="A150" t="str">
            <v xml:space="preserve">GUTIERREZ LOIZA ALBERTO LUIS </v>
          </cell>
          <cell r="B150">
            <v>10243340</v>
          </cell>
          <cell r="C150" t="str">
            <v>GUTIERREZ LOIZA</v>
          </cell>
          <cell r="D150" t="str">
            <v xml:space="preserve">ALBERTO LUIS </v>
          </cell>
          <cell r="E150" t="str">
            <v>310 8464532</v>
          </cell>
          <cell r="F150" t="str">
            <v>STQ068</v>
          </cell>
          <cell r="G150" t="str">
            <v xml:space="preserve"> COOPSERVINTES</v>
          </cell>
          <cell r="I150" t="str">
            <v>10243340-STQ068</v>
          </cell>
          <cell r="J150" t="e">
            <v>#N/A</v>
          </cell>
        </row>
        <row r="151">
          <cell r="A151" t="str">
            <v>CHAGUENDO MOMPOTES NELSON</v>
          </cell>
          <cell r="B151">
            <v>10302798</v>
          </cell>
          <cell r="C151" t="str">
            <v>CHAGUENDO MOMPOTES</v>
          </cell>
          <cell r="D151" t="str">
            <v>NELSON</v>
          </cell>
          <cell r="E151" t="str">
            <v xml:space="preserve"> 313 5922708</v>
          </cell>
          <cell r="F151" t="str">
            <v>SHS971</v>
          </cell>
          <cell r="G151" t="str">
            <v>TRANSPORTES TIERRA DEL SOL</v>
          </cell>
          <cell r="H151" t="str">
            <v xml:space="preserve">MORALES CAMPO MELVA </v>
          </cell>
          <cell r="I151" t="str">
            <v>10302798-SHS971</v>
          </cell>
        </row>
        <row r="152">
          <cell r="A152" t="str">
            <v>MUÑOZ ANDRADE  JOSE WILSON</v>
          </cell>
          <cell r="B152">
            <v>10303471</v>
          </cell>
          <cell r="C152" t="str">
            <v xml:space="preserve">MUÑOZ ANDRADE </v>
          </cell>
          <cell r="D152" t="str">
            <v>JOSE WILSON</v>
          </cell>
          <cell r="E152">
            <v>3157378988</v>
          </cell>
          <cell r="F152" t="str">
            <v>SHS971</v>
          </cell>
          <cell r="G152" t="str">
            <v xml:space="preserve">TRANSPORTES ESPECIALES DEL SOL </v>
          </cell>
          <cell r="H152" t="str">
            <v>MELVA MORALES CAMPO</v>
          </cell>
          <cell r="I152" t="str">
            <v>10303471-SHS971</v>
          </cell>
        </row>
        <row r="153">
          <cell r="A153" t="str">
            <v>COLLAZOS BOJORGE EMILIANO</v>
          </cell>
          <cell r="B153">
            <v>10304745</v>
          </cell>
          <cell r="C153" t="str">
            <v>COLLAZOS BOJORGE</v>
          </cell>
          <cell r="D153" t="str">
            <v>EMILIANO</v>
          </cell>
          <cell r="E153" t="str">
            <v>314 8876791</v>
          </cell>
          <cell r="F153" t="str">
            <v>SHT830</v>
          </cell>
          <cell r="H153" t="str">
            <v>ERASO DIAZ FREDY MAURICIO</v>
          </cell>
          <cell r="I153" t="str">
            <v>10304745-SHT830</v>
          </cell>
          <cell r="J153" t="e">
            <v>#N/A</v>
          </cell>
        </row>
        <row r="154">
          <cell r="A154" t="str">
            <v xml:space="preserve">NILSON VICTORIA </v>
          </cell>
          <cell r="B154">
            <v>10488223</v>
          </cell>
          <cell r="C154" t="str">
            <v>VICTORIA</v>
          </cell>
          <cell r="D154" t="str">
            <v>NILSON</v>
          </cell>
          <cell r="E154">
            <v>3107740661</v>
          </cell>
        </row>
        <row r="155">
          <cell r="A155" t="str">
            <v xml:space="preserve">WILLINTON GUEVARA </v>
          </cell>
          <cell r="B155">
            <v>10534095</v>
          </cell>
          <cell r="C155" t="str">
            <v>GUEVARA</v>
          </cell>
          <cell r="D155" t="str">
            <v>WILLINTON</v>
          </cell>
          <cell r="E155">
            <v>3206358139</v>
          </cell>
        </row>
        <row r="156">
          <cell r="A156" t="str">
            <v>BARREDA NAVARRO DAINER DE JESUS</v>
          </cell>
          <cell r="B156">
            <v>10699179</v>
          </cell>
          <cell r="C156" t="str">
            <v>BARREDA NAVARRO</v>
          </cell>
          <cell r="D156" t="str">
            <v>DAINER DE JESUS</v>
          </cell>
          <cell r="E156" t="str">
            <v>3165780390-3122511500</v>
          </cell>
          <cell r="F156" t="str">
            <v>SJP270</v>
          </cell>
          <cell r="H156" t="str">
            <v>DAINER DE JESUS BARREDA NAVARRO</v>
          </cell>
          <cell r="I156" t="str">
            <v>10699179-SJP270</v>
          </cell>
          <cell r="J156" t="e">
            <v>#N/A</v>
          </cell>
        </row>
        <row r="157">
          <cell r="A157" t="str">
            <v>BARREDA NAVARRO DAINER DE JESUS</v>
          </cell>
          <cell r="B157">
            <v>10699179</v>
          </cell>
          <cell r="C157" t="str">
            <v>BARREDA NAVARRO</v>
          </cell>
          <cell r="D157" t="str">
            <v>DAINER DE JESUS</v>
          </cell>
          <cell r="E157" t="str">
            <v>3165780390-3122511500</v>
          </cell>
          <cell r="F157" t="str">
            <v>CVT756</v>
          </cell>
          <cell r="H157" t="str">
            <v>DAINER DE JESUS BARREDA NAVARRO</v>
          </cell>
          <cell r="I157" t="str">
            <v>10699179-CVT756</v>
          </cell>
        </row>
        <row r="158">
          <cell r="A158" t="str">
            <v>BARREDA NAVARRO DAINER DE JESUS</v>
          </cell>
          <cell r="B158">
            <v>10699179</v>
          </cell>
          <cell r="C158" t="str">
            <v>BARREDA NAVARRO</v>
          </cell>
          <cell r="D158" t="str">
            <v>DAINER DE JESUS</v>
          </cell>
          <cell r="E158" t="str">
            <v>3165780390-3122511500</v>
          </cell>
          <cell r="F158" t="str">
            <v>TKK473</v>
          </cell>
          <cell r="H158" t="str">
            <v>DAINER DE JESUS BARREDA NAVARRO</v>
          </cell>
          <cell r="I158" t="str">
            <v>10699179-TKK473</v>
          </cell>
        </row>
        <row r="159">
          <cell r="A159" t="str">
            <v>BARREDA NAVARRO DAINER DE JESUS</v>
          </cell>
          <cell r="B159">
            <v>10699179</v>
          </cell>
          <cell r="C159" t="str">
            <v>BARREDA NAVARRO</v>
          </cell>
          <cell r="D159" t="str">
            <v>DAINER DE JESUS</v>
          </cell>
          <cell r="E159" t="str">
            <v>3165780390-3122511500</v>
          </cell>
          <cell r="F159" t="str">
            <v>VKK248</v>
          </cell>
          <cell r="H159" t="str">
            <v>DAINER DE JESUS BARREDA NAVARRO</v>
          </cell>
          <cell r="I159" t="str">
            <v>10699179-VKK248</v>
          </cell>
          <cell r="J159" t="e">
            <v>#N/A</v>
          </cell>
        </row>
        <row r="160">
          <cell r="A160" t="str">
            <v>BARREDA NAVARRO DAINER DE JESUS</v>
          </cell>
          <cell r="B160">
            <v>10699179</v>
          </cell>
          <cell r="C160" t="str">
            <v>BARREDA NAVARRO</v>
          </cell>
          <cell r="D160" t="str">
            <v>DAINER DE JESUS</v>
          </cell>
        </row>
        <row r="161">
          <cell r="A161" t="str">
            <v>BARREDA NAVARRO DAINER DE JESUS</v>
          </cell>
          <cell r="B161">
            <v>10699179</v>
          </cell>
          <cell r="C161" t="str">
            <v>BARREDA NAVARRO</v>
          </cell>
          <cell r="D161" t="str">
            <v>DAINER DE JESUS</v>
          </cell>
        </row>
        <row r="162">
          <cell r="A162" t="str">
            <v xml:space="preserve">DAINER DE JESUS BARREDA </v>
          </cell>
          <cell r="B162">
            <v>10699179</v>
          </cell>
          <cell r="C162" t="str">
            <v>BARREDA</v>
          </cell>
          <cell r="D162" t="str">
            <v>DAINER DE JESUS</v>
          </cell>
          <cell r="E162">
            <v>3165780390</v>
          </cell>
        </row>
        <row r="163">
          <cell r="A163" t="str">
            <v>DARAVIÑA ALEXANDER</v>
          </cell>
          <cell r="B163">
            <v>10741588</v>
          </cell>
          <cell r="C163" t="str">
            <v>DARAVIÑA</v>
          </cell>
          <cell r="D163" t="str">
            <v>ALEXANDER</v>
          </cell>
        </row>
        <row r="164">
          <cell r="A164" t="str">
            <v>DARAVIÑA ALEXANDER</v>
          </cell>
          <cell r="B164">
            <v>10741588</v>
          </cell>
          <cell r="C164" t="str">
            <v>DARAVIÑA</v>
          </cell>
          <cell r="D164" t="str">
            <v>ALEXANDER</v>
          </cell>
        </row>
        <row r="165">
          <cell r="A165" t="str">
            <v>VEGA MERA FABIO EDUARDO</v>
          </cell>
          <cell r="B165">
            <v>10753131</v>
          </cell>
          <cell r="C165" t="str">
            <v>VEGA MERA</v>
          </cell>
          <cell r="D165" t="str">
            <v>FABIO EDUARDO</v>
          </cell>
          <cell r="E165">
            <v>0</v>
          </cell>
          <cell r="F165" t="str">
            <v>0</v>
          </cell>
          <cell r="I165" t="str">
            <v>10753131-0</v>
          </cell>
          <cell r="J165" t="str">
            <v>NO ESTA EN MATRIZ</v>
          </cell>
        </row>
        <row r="166">
          <cell r="A166" t="str">
            <v>VEGA MERA FABIO EDUARDO</v>
          </cell>
          <cell r="B166">
            <v>10753131</v>
          </cell>
          <cell r="C166" t="str">
            <v>VEGA MERA</v>
          </cell>
          <cell r="D166" t="str">
            <v>FABIO EDUARDO</v>
          </cell>
        </row>
        <row r="167">
          <cell r="A167" t="str">
            <v>VEGA MERA FABIO EDUARDO</v>
          </cell>
          <cell r="B167">
            <v>10753131</v>
          </cell>
          <cell r="C167" t="str">
            <v>VEGA MERA</v>
          </cell>
          <cell r="D167" t="str">
            <v>FABIO EDUARDO</v>
          </cell>
        </row>
        <row r="168">
          <cell r="A168" t="str">
            <v>FABRA ORTEGA JARNY ANTONIO</v>
          </cell>
          <cell r="B168">
            <v>10882587</v>
          </cell>
          <cell r="C168" t="str">
            <v>FABRA ORTEGA</v>
          </cell>
          <cell r="D168" t="str">
            <v>JARNY ANTONIO</v>
          </cell>
          <cell r="E168" t="str">
            <v>300 5426110</v>
          </cell>
          <cell r="F168" t="str">
            <v>JKV588</v>
          </cell>
          <cell r="H168" t="str">
            <v>PEDRAZA DIANA</v>
          </cell>
        </row>
        <row r="169">
          <cell r="B169">
            <v>10932607</v>
          </cell>
          <cell r="C169" t="str">
            <v xml:space="preserve"> MARTINEZ</v>
          </cell>
          <cell r="D169" t="str">
            <v>EDGARDO</v>
          </cell>
          <cell r="E169">
            <v>3205150559</v>
          </cell>
          <cell r="F169" t="str">
            <v>UQF404</v>
          </cell>
        </row>
        <row r="170">
          <cell r="A170" t="str">
            <v xml:space="preserve">HERNAN POSADA </v>
          </cell>
          <cell r="B170">
            <v>10933311</v>
          </cell>
          <cell r="C170" t="str">
            <v>POSADA</v>
          </cell>
          <cell r="D170" t="str">
            <v>HERNAN</v>
          </cell>
          <cell r="E170">
            <v>3126868258</v>
          </cell>
        </row>
        <row r="171">
          <cell r="A171" t="str">
            <v xml:space="preserve">HERRERA SAENZ EDER ALEXIS </v>
          </cell>
          <cell r="B171">
            <v>11202272</v>
          </cell>
          <cell r="C171" t="str">
            <v>HERRERA SAENZ</v>
          </cell>
          <cell r="D171" t="str">
            <v xml:space="preserve">EDER ALEXIS </v>
          </cell>
          <cell r="E171" t="str">
            <v>318 6899839</v>
          </cell>
          <cell r="F171" t="str">
            <v>SSX540</v>
          </cell>
          <cell r="H171" t="str">
            <v>DIAZ KAREN</v>
          </cell>
          <cell r="I171" t="str">
            <v>11202272-SSX540</v>
          </cell>
          <cell r="J171" t="e">
            <v>#N/A</v>
          </cell>
        </row>
        <row r="172">
          <cell r="A172" t="str">
            <v>EDER ALEXIS HERNANDEZ SAENZ</v>
          </cell>
          <cell r="B172">
            <v>11207272</v>
          </cell>
          <cell r="C172" t="str">
            <v>HERNANDEZ</v>
          </cell>
          <cell r="D172" t="str">
            <v>EDER ALEXIS</v>
          </cell>
          <cell r="E172">
            <v>3186899839</v>
          </cell>
        </row>
        <row r="173">
          <cell r="A173" t="str">
            <v>DUCUARA MONTAÑA  ISRAEL</v>
          </cell>
          <cell r="B173">
            <v>11318841</v>
          </cell>
          <cell r="C173" t="str">
            <v>DUCUARA MONTAÑA</v>
          </cell>
          <cell r="D173" t="str">
            <v xml:space="preserve"> ISRAEL</v>
          </cell>
          <cell r="E173" t="str">
            <v>350 2905387</v>
          </cell>
          <cell r="F173" t="str">
            <v>WGI433</v>
          </cell>
          <cell r="G173" t="str">
            <v>ESIVANS</v>
          </cell>
          <cell r="H173" t="str">
            <v>DUCUARA MONTAÑA  ISRAEL</v>
          </cell>
          <cell r="I173" t="str">
            <v>11318841-WGI433</v>
          </cell>
        </row>
        <row r="174">
          <cell r="A174" t="str">
            <v>DUCUARA MONTAÑA  ISRAEL</v>
          </cell>
          <cell r="B174">
            <v>11318841</v>
          </cell>
          <cell r="C174" t="str">
            <v>DUCUARA MONTAÑA</v>
          </cell>
          <cell r="D174" t="str">
            <v xml:space="preserve"> ISRAEL</v>
          </cell>
          <cell r="F174" t="str">
            <v>BANCOLOMBIA</v>
          </cell>
        </row>
        <row r="175">
          <cell r="A175" t="str">
            <v>DUCUARA MONTAÑA  ISRAEL</v>
          </cell>
          <cell r="B175">
            <v>11318841</v>
          </cell>
          <cell r="C175" t="str">
            <v>DUCUARA MONTAÑA</v>
          </cell>
          <cell r="D175" t="str">
            <v xml:space="preserve"> ISRAEL</v>
          </cell>
          <cell r="F175" t="str">
            <v>BANCOLOMBIA</v>
          </cell>
        </row>
        <row r="176">
          <cell r="A176" t="str">
            <v>ISRAEL DUCUARA MONTAÑA</v>
          </cell>
          <cell r="B176">
            <v>11318841</v>
          </cell>
          <cell r="C176" t="str">
            <v>DUCUARA</v>
          </cell>
          <cell r="D176" t="str">
            <v>ISRAEL</v>
          </cell>
          <cell r="E176">
            <v>3502905387</v>
          </cell>
        </row>
        <row r="177">
          <cell r="A177" t="str">
            <v xml:space="preserve">GOMEZ GARNICA AGUSTIN </v>
          </cell>
          <cell r="B177">
            <v>11343178</v>
          </cell>
          <cell r="C177" t="str">
            <v>GOMEZ GARNICA</v>
          </cell>
          <cell r="D177" t="str">
            <v xml:space="preserve">AGUSTIN </v>
          </cell>
          <cell r="E177" t="str">
            <v>310 3341807</v>
          </cell>
          <cell r="F177" t="str">
            <v>SKZ522</v>
          </cell>
          <cell r="H177" t="str">
            <v xml:space="preserve">GOMEZ GARNICA AGUSTIN </v>
          </cell>
          <cell r="I177" t="str">
            <v>11343178-SKZ522</v>
          </cell>
        </row>
        <row r="178">
          <cell r="A178" t="str">
            <v>ALDANA HELMAN</v>
          </cell>
          <cell r="B178">
            <v>11345317</v>
          </cell>
          <cell r="C178" t="str">
            <v>ALDANA</v>
          </cell>
          <cell r="D178" t="str">
            <v>HELMAN</v>
          </cell>
        </row>
        <row r="179">
          <cell r="A179" t="str">
            <v>ALDANA HELMAN</v>
          </cell>
          <cell r="B179">
            <v>11345317</v>
          </cell>
          <cell r="C179" t="str">
            <v>ALDANA</v>
          </cell>
          <cell r="D179" t="str">
            <v>HELMAN</v>
          </cell>
        </row>
        <row r="180">
          <cell r="A180" t="str">
            <v xml:space="preserve">HELMAN ALDANA </v>
          </cell>
          <cell r="B180">
            <v>11345317</v>
          </cell>
          <cell r="C180" t="str">
            <v>ALDANA</v>
          </cell>
          <cell r="D180" t="str">
            <v>HELMAN</v>
          </cell>
          <cell r="E180">
            <v>3102740547</v>
          </cell>
        </row>
        <row r="181">
          <cell r="A181" t="str">
            <v xml:space="preserve">HELMAN ALDANA RODRIGUEZ </v>
          </cell>
          <cell r="B181">
            <v>11345317</v>
          </cell>
          <cell r="C181" t="str">
            <v>HELMAN ALDANA</v>
          </cell>
          <cell r="D181" t="str">
            <v xml:space="preserve">RODRIGUEZ </v>
          </cell>
          <cell r="E181">
            <v>3102740547</v>
          </cell>
          <cell r="F181" t="str">
            <v>WCM254</v>
          </cell>
          <cell r="G181" t="str">
            <v xml:space="preserve"> MOVLIFE</v>
          </cell>
          <cell r="H181" t="str">
            <v>ALDANA PEREZ HEIDY TATIANA</v>
          </cell>
          <cell r="I181" t="str">
            <v>11345317-WCM254</v>
          </cell>
        </row>
        <row r="182">
          <cell r="A182" t="str">
            <v>PEREZ CASTILLO  OSCAR ALBEIRO</v>
          </cell>
          <cell r="B182">
            <v>11366257</v>
          </cell>
          <cell r="C182" t="str">
            <v xml:space="preserve">PEREZ CASTILLO </v>
          </cell>
          <cell r="D182" t="str">
            <v>OSCAR ALBEIRO</v>
          </cell>
          <cell r="E182" t="str">
            <v>314 2703214</v>
          </cell>
          <cell r="F182" t="str">
            <v>EQQ256</v>
          </cell>
          <cell r="H182" t="str">
            <v>RAUL GUEVARA</v>
          </cell>
          <cell r="I182" t="str">
            <v>11366257-EQQ256</v>
          </cell>
        </row>
        <row r="183">
          <cell r="A183" t="str">
            <v>FORERO POVEDA GONZALO</v>
          </cell>
          <cell r="B183">
            <v>11387303</v>
          </cell>
          <cell r="C183" t="str">
            <v>FORERO POVEDA</v>
          </cell>
          <cell r="D183" t="str">
            <v>GONZALO</v>
          </cell>
          <cell r="E183" t="str">
            <v>313 3227241</v>
          </cell>
          <cell r="F183" t="str">
            <v>THV863</v>
          </cell>
          <cell r="I183" t="str">
            <v>11387303-THV863</v>
          </cell>
          <cell r="J183" t="str">
            <v>NO ESTA EN MATRIZ</v>
          </cell>
        </row>
        <row r="184">
          <cell r="A184" t="str">
            <v>ARNULFO DIAZ MORENO</v>
          </cell>
          <cell r="B184">
            <v>11411165</v>
          </cell>
          <cell r="C184" t="str">
            <v>DIAZ</v>
          </cell>
          <cell r="D184" t="str">
            <v>ARNULFO</v>
          </cell>
          <cell r="E184">
            <v>3156690717</v>
          </cell>
        </row>
        <row r="185">
          <cell r="A185" t="str">
            <v xml:space="preserve">DIAZ MORENO ARNULFO </v>
          </cell>
          <cell r="B185">
            <v>11411165</v>
          </cell>
          <cell r="C185" t="str">
            <v>DIAZ MORENO</v>
          </cell>
          <cell r="D185" t="str">
            <v xml:space="preserve">ARNULFO </v>
          </cell>
          <cell r="E185">
            <v>3156690717</v>
          </cell>
          <cell r="F185" t="str">
            <v>0</v>
          </cell>
          <cell r="I185" t="str">
            <v>11411165-0</v>
          </cell>
          <cell r="J185" t="str">
            <v>NO ESTA EN MATRIZ</v>
          </cell>
        </row>
        <row r="186">
          <cell r="A186" t="str">
            <v>GUEVARA BERNAL RAUL ALEXANDER</v>
          </cell>
          <cell r="B186">
            <v>11510553</v>
          </cell>
          <cell r="C186" t="str">
            <v>GUEVARA BERNAL</v>
          </cell>
          <cell r="D186" t="str">
            <v>RAUL ALEXANDER</v>
          </cell>
          <cell r="E186">
            <v>3142703214</v>
          </cell>
          <cell r="F186" t="str">
            <v>GSM165</v>
          </cell>
          <cell r="I186" t="str">
            <v>11510553-GSM165</v>
          </cell>
          <cell r="J186" t="str">
            <v>NO ESTA EN MATRIZ</v>
          </cell>
        </row>
        <row r="187">
          <cell r="A187" t="str">
            <v>GUEVARA BERNAL RAUL ALEXANDER</v>
          </cell>
          <cell r="B187">
            <v>11510553</v>
          </cell>
          <cell r="C187" t="str">
            <v>GUEVARA BERNAL</v>
          </cell>
          <cell r="D187" t="str">
            <v>RAUL ALEXANDER</v>
          </cell>
        </row>
        <row r="188">
          <cell r="A188" t="str">
            <v>GUEVARA BERNAL RAUL ALEXANDER</v>
          </cell>
          <cell r="B188">
            <v>11510553</v>
          </cell>
          <cell r="C188" t="str">
            <v>GUEVARA BERNAL</v>
          </cell>
          <cell r="D188" t="str">
            <v>RAUL ALEXANDER</v>
          </cell>
        </row>
        <row r="189">
          <cell r="A189" t="str">
            <v xml:space="preserve">RAUL GUEVARA </v>
          </cell>
          <cell r="B189">
            <v>11510553</v>
          </cell>
          <cell r="C189" t="str">
            <v>GUEVARA</v>
          </cell>
          <cell r="D189" t="str">
            <v>RAUL</v>
          </cell>
          <cell r="E189">
            <v>3142703214</v>
          </cell>
        </row>
        <row r="190">
          <cell r="A190" t="str">
            <v>MOSQUERA AGUALIMPIA PEDRO ANGEL</v>
          </cell>
          <cell r="B190">
            <v>11799326</v>
          </cell>
          <cell r="C190" t="str">
            <v xml:space="preserve">MOSQUERA AGUALIMPIA </v>
          </cell>
          <cell r="D190" t="str">
            <v>PEDRO ANGEL</v>
          </cell>
          <cell r="E190">
            <v>3113910786</v>
          </cell>
          <cell r="F190" t="str">
            <v>JYX121</v>
          </cell>
        </row>
        <row r="191">
          <cell r="A191" t="str">
            <v>ARNULFO TOVAR AMEZQUITA</v>
          </cell>
          <cell r="B191">
            <v>12112542</v>
          </cell>
          <cell r="C191" t="str">
            <v>TOVAR</v>
          </cell>
          <cell r="D191" t="str">
            <v>ARNULFO</v>
          </cell>
          <cell r="E191">
            <v>3184967136</v>
          </cell>
          <cell r="F191" t="str">
            <v>TGZ283</v>
          </cell>
        </row>
        <row r="192">
          <cell r="A192" t="str">
            <v xml:space="preserve">TOVAR AMEZQUITA ARNULFO </v>
          </cell>
          <cell r="B192">
            <v>12112542</v>
          </cell>
          <cell r="C192" t="str">
            <v>TOVAR AMEZQUITA</v>
          </cell>
          <cell r="D192" t="str">
            <v xml:space="preserve">ARNULFO </v>
          </cell>
          <cell r="E192">
            <v>3184967136</v>
          </cell>
          <cell r="F192" t="str">
            <v>TGZ283</v>
          </cell>
          <cell r="H192" t="str">
            <v xml:space="preserve">TOVAR AMEZQUITA ARNULFO </v>
          </cell>
          <cell r="I192" t="str">
            <v>12112542-TGZ283</v>
          </cell>
        </row>
        <row r="193">
          <cell r="A193" t="str">
            <v xml:space="preserve">TOVAR AMEZQUITA ARNULFO </v>
          </cell>
          <cell r="B193">
            <v>12112542</v>
          </cell>
          <cell r="C193" t="str">
            <v>TOVAR AMEZQUITA</v>
          </cell>
          <cell r="D193" t="str">
            <v xml:space="preserve">ARNULFO </v>
          </cell>
        </row>
        <row r="194">
          <cell r="A194" t="str">
            <v xml:space="preserve">TOVAR AMEZQUITA ARNULFO </v>
          </cell>
          <cell r="B194">
            <v>12112542</v>
          </cell>
          <cell r="C194" t="str">
            <v>TOVAR AMEZQUITA</v>
          </cell>
          <cell r="D194" t="str">
            <v xml:space="preserve">ARNULFO </v>
          </cell>
        </row>
        <row r="195">
          <cell r="A195" t="str">
            <v>FABIO PEREZ SUAREZ</v>
          </cell>
          <cell r="B195">
            <v>12138055</v>
          </cell>
          <cell r="C195" t="str">
            <v>PEREZ</v>
          </cell>
          <cell r="D195" t="str">
            <v>FABIO</v>
          </cell>
          <cell r="E195">
            <v>3227263754</v>
          </cell>
        </row>
        <row r="196">
          <cell r="A196" t="str">
            <v>PEREZ SUAREZ  FABIO ALBERTO</v>
          </cell>
          <cell r="B196">
            <v>12138055</v>
          </cell>
          <cell r="C196" t="str">
            <v xml:space="preserve">PEREZ SUAREZ </v>
          </cell>
          <cell r="D196" t="str">
            <v>FABIO ALBERTO</v>
          </cell>
          <cell r="E196">
            <v>3173044696</v>
          </cell>
          <cell r="F196" t="str">
            <v>0</v>
          </cell>
          <cell r="I196" t="str">
            <v>12138055-0</v>
          </cell>
          <cell r="J196" t="e">
            <v>#N/A</v>
          </cell>
        </row>
        <row r="197">
          <cell r="A197" t="str">
            <v>PEREZ SUAREZ  FABIO ALBERTO</v>
          </cell>
          <cell r="B197">
            <v>12138055</v>
          </cell>
          <cell r="C197" t="str">
            <v xml:space="preserve">PEREZ SUAREZ </v>
          </cell>
          <cell r="D197" t="str">
            <v>FABIO ALBERTO</v>
          </cell>
          <cell r="F197" t="str">
            <v>DAVIPLATA</v>
          </cell>
        </row>
        <row r="198">
          <cell r="A198" t="str">
            <v>PEREZ SUAREZ  FABIO ALBERTO</v>
          </cell>
          <cell r="B198">
            <v>12138055</v>
          </cell>
          <cell r="C198" t="str">
            <v xml:space="preserve">PEREZ SUAREZ </v>
          </cell>
          <cell r="D198" t="str">
            <v>FABIO ALBERTO</v>
          </cell>
          <cell r="F198" t="str">
            <v>DAVIPLATA</v>
          </cell>
        </row>
        <row r="199">
          <cell r="A199" t="str">
            <v>HENRY RAMIREZ TORRES</v>
          </cell>
          <cell r="B199">
            <v>12190161</v>
          </cell>
          <cell r="C199" t="str">
            <v>RAMIREZ</v>
          </cell>
          <cell r="D199" t="str">
            <v>HENRY</v>
          </cell>
          <cell r="E199">
            <v>3124041358</v>
          </cell>
        </row>
        <row r="200">
          <cell r="A200" t="str">
            <v xml:space="preserve">RAMIREZ TORRES HENRY </v>
          </cell>
          <cell r="B200">
            <v>12190161</v>
          </cell>
          <cell r="C200" t="str">
            <v>RAMIREZ TORRES</v>
          </cell>
          <cell r="D200" t="str">
            <v xml:space="preserve">HENRY </v>
          </cell>
          <cell r="E200">
            <v>3124841388</v>
          </cell>
          <cell r="F200" t="str">
            <v>0</v>
          </cell>
          <cell r="I200" t="str">
            <v>12190161-0</v>
          </cell>
          <cell r="J200" t="str">
            <v>NO ESTA EN MATRIZ</v>
          </cell>
        </row>
        <row r="201">
          <cell r="A201" t="str">
            <v xml:space="preserve">RAMIREZ TORRES HENRY </v>
          </cell>
          <cell r="B201">
            <v>12190161</v>
          </cell>
          <cell r="C201" t="str">
            <v>RAMIREZ TORRES</v>
          </cell>
          <cell r="D201" t="str">
            <v xml:space="preserve">HENRY </v>
          </cell>
        </row>
        <row r="202">
          <cell r="A202" t="str">
            <v xml:space="preserve">RAMIREZ TORRES HENRY </v>
          </cell>
          <cell r="B202">
            <v>12190161</v>
          </cell>
          <cell r="C202" t="str">
            <v>RAMIREZ TORRES</v>
          </cell>
          <cell r="D202" t="str">
            <v xml:space="preserve">HENRY </v>
          </cell>
        </row>
        <row r="203">
          <cell r="A203" t="str">
            <v>RODRIGUEZ BALLESTEROS JHON WILSON</v>
          </cell>
          <cell r="B203">
            <v>12202988</v>
          </cell>
          <cell r="C203" t="str">
            <v>RODRIGUEZ BALLESTEROS</v>
          </cell>
          <cell r="D203" t="str">
            <v>JHON WILSON</v>
          </cell>
          <cell r="E203">
            <v>3134140401</v>
          </cell>
          <cell r="F203" t="str">
            <v>VZB106</v>
          </cell>
        </row>
        <row r="204">
          <cell r="A204" t="str">
            <v>CORREA FIGUEROA HECTOR ANTONIO</v>
          </cell>
          <cell r="B204">
            <v>12233621</v>
          </cell>
          <cell r="C204" t="str">
            <v>CORREA FIGUEROA</v>
          </cell>
          <cell r="D204" t="str">
            <v>HECTOR ANTONIO</v>
          </cell>
          <cell r="E204">
            <v>3118658065</v>
          </cell>
          <cell r="F204" t="str">
            <v>VZF524</v>
          </cell>
          <cell r="H204" t="str">
            <v>HECTOR ANTONIO CORREA</v>
          </cell>
          <cell r="I204" t="str">
            <v>12233621-VZF524</v>
          </cell>
        </row>
        <row r="205">
          <cell r="A205" t="str">
            <v>CORREA FIGUEROA HECTOR ANTONIO</v>
          </cell>
          <cell r="B205">
            <v>12233621</v>
          </cell>
          <cell r="C205" t="str">
            <v>CORREA FIGUEROA</v>
          </cell>
          <cell r="D205" t="str">
            <v>HECTOR ANTONIO</v>
          </cell>
        </row>
        <row r="206">
          <cell r="A206" t="str">
            <v>CORREA FIGUEROA HECTOR ANTONIO</v>
          </cell>
          <cell r="B206">
            <v>12233621</v>
          </cell>
          <cell r="C206" t="str">
            <v>CORREA FIGUEROA</v>
          </cell>
          <cell r="D206" t="str">
            <v>HECTOR ANTONIO</v>
          </cell>
        </row>
        <row r="207">
          <cell r="A207" t="str">
            <v>HECTOR CORREO FIGUEROA</v>
          </cell>
          <cell r="B207">
            <v>12233621</v>
          </cell>
          <cell r="C207" t="str">
            <v>CORREO</v>
          </cell>
          <cell r="D207" t="str">
            <v>HECTOR</v>
          </cell>
          <cell r="E207">
            <v>3118658065</v>
          </cell>
        </row>
        <row r="208">
          <cell r="A208" t="str">
            <v xml:space="preserve">EDGAR  CORREDOR </v>
          </cell>
          <cell r="B208">
            <v>12235745</v>
          </cell>
          <cell r="C208" t="str">
            <v>CORREDOR</v>
          </cell>
          <cell r="D208" t="str">
            <v xml:space="preserve">EDGAR </v>
          </cell>
          <cell r="E208">
            <v>3132797233</v>
          </cell>
        </row>
        <row r="209">
          <cell r="A209" t="str">
            <v>GONZALEZ PADILLA LEONARDO</v>
          </cell>
          <cell r="B209">
            <v>12400339</v>
          </cell>
          <cell r="C209" t="str">
            <v>GONZALEZ PADILLA</v>
          </cell>
          <cell r="D209" t="str">
            <v>LEONARDO</v>
          </cell>
          <cell r="E209">
            <v>0</v>
          </cell>
          <cell r="F209" t="str">
            <v>0</v>
          </cell>
          <cell r="I209" t="str">
            <v>12400339-0</v>
          </cell>
          <cell r="J209" t="str">
            <v>NO ESTA EN MATRIZ</v>
          </cell>
        </row>
        <row r="210">
          <cell r="A210" t="str">
            <v>GONZALEZ PADILLA LEONARDO</v>
          </cell>
          <cell r="B210">
            <v>12400339</v>
          </cell>
          <cell r="C210" t="str">
            <v>GONZALEZ PADILLA</v>
          </cell>
          <cell r="D210" t="str">
            <v>LEONARDO</v>
          </cell>
        </row>
        <row r="211">
          <cell r="A211" t="str">
            <v>GONZALEZ PADILLA LEONARDO</v>
          </cell>
          <cell r="B211">
            <v>12400339</v>
          </cell>
          <cell r="C211" t="str">
            <v>GONZALEZ PADILLA</v>
          </cell>
          <cell r="D211" t="str">
            <v>LEONARDO</v>
          </cell>
        </row>
        <row r="212">
          <cell r="A212" t="str">
            <v>ASIS INFANTE CARLOS ALBERTO</v>
          </cell>
          <cell r="B212">
            <v>12436307</v>
          </cell>
          <cell r="C212" t="str">
            <v>ASIS INFANTE</v>
          </cell>
          <cell r="D212" t="str">
            <v>CARLOS ALBERTO</v>
          </cell>
          <cell r="E212">
            <v>3005267602</v>
          </cell>
          <cell r="F212" t="str">
            <v>FXS342</v>
          </cell>
          <cell r="H212" t="str">
            <v>QUINTERO LUNA DIANA PAOLA</v>
          </cell>
        </row>
        <row r="213">
          <cell r="A213" t="str">
            <v xml:space="preserve">DIANA QUINTERO </v>
          </cell>
          <cell r="B213">
            <v>12523406</v>
          </cell>
          <cell r="C213" t="str">
            <v>QUINTERO</v>
          </cell>
          <cell r="D213" t="str">
            <v>DIANA</v>
          </cell>
          <cell r="E213">
            <v>3108826903</v>
          </cell>
        </row>
        <row r="214">
          <cell r="A214" t="str">
            <v>JORGE  MADARRIAGA SOLANO</v>
          </cell>
          <cell r="B214">
            <v>12523406</v>
          </cell>
          <cell r="C214" t="str">
            <v>MADARRIAGA</v>
          </cell>
          <cell r="D214" t="str">
            <v xml:space="preserve">JORGE </v>
          </cell>
          <cell r="E214" t="str">
            <v>310 8826903</v>
          </cell>
        </row>
        <row r="215">
          <cell r="A215" t="str">
            <v>MADARRIAGA SOLANO JORGE ANTONIO</v>
          </cell>
          <cell r="B215">
            <v>12523406</v>
          </cell>
          <cell r="C215" t="str">
            <v>MADARRIAGA SOLANO</v>
          </cell>
          <cell r="D215" t="str">
            <v>JORGE ANTONIO</v>
          </cell>
          <cell r="E215">
            <v>3212002997</v>
          </cell>
          <cell r="F215" t="str">
            <v>TLU881</v>
          </cell>
          <cell r="G215" t="str">
            <v>COOTRANSNORTE</v>
          </cell>
          <cell r="H215" t="str">
            <v>QUINTERO LUNA DIANA PAOLA</v>
          </cell>
          <cell r="I215" t="str">
            <v>12523406-TLU881</v>
          </cell>
        </row>
        <row r="216">
          <cell r="A216" t="str">
            <v xml:space="preserve">SARMIENTO SANTODOMINGO ERNESTO </v>
          </cell>
          <cell r="B216">
            <v>12564628</v>
          </cell>
          <cell r="C216" t="str">
            <v>SARMIENTO SANTODOMINGO</v>
          </cell>
          <cell r="D216" t="str">
            <v xml:space="preserve">ERNESTO </v>
          </cell>
          <cell r="E216">
            <v>3105256861</v>
          </cell>
          <cell r="F216" t="str">
            <v>WCW044</v>
          </cell>
          <cell r="H216" t="str">
            <v xml:space="preserve">TRAVESYA SAS  </v>
          </cell>
          <cell r="I216" t="str">
            <v>12564628-WCW044</v>
          </cell>
        </row>
        <row r="217">
          <cell r="A217" t="str">
            <v>CASTELLANO COTES CLARO MANUEL</v>
          </cell>
          <cell r="B217">
            <v>12647018</v>
          </cell>
          <cell r="C217" t="str">
            <v>CASTELLANO COTES</v>
          </cell>
          <cell r="D217" t="str">
            <v>CLARO MANUEL</v>
          </cell>
          <cell r="E217" t="str">
            <v>310 8826903</v>
          </cell>
          <cell r="F217" t="str">
            <v>TLU881</v>
          </cell>
          <cell r="G217" t="str">
            <v>COOTRANSNORTE</v>
          </cell>
          <cell r="I217" t="str">
            <v>12647018-TLU881</v>
          </cell>
        </row>
        <row r="218">
          <cell r="A218" t="str">
            <v>GOMEZ CORDOBA EVAR GIOVANNY</v>
          </cell>
          <cell r="B218">
            <v>12746722</v>
          </cell>
          <cell r="C218" t="str">
            <v>GOMEZ CORDOBA</v>
          </cell>
          <cell r="D218" t="str">
            <v>EVAR GIOVANNY</v>
          </cell>
          <cell r="E218">
            <v>3105128196</v>
          </cell>
          <cell r="F218" t="str">
            <v>CPD107</v>
          </cell>
          <cell r="H218" t="str">
            <v>MELVA MORALES CAMPO</v>
          </cell>
          <cell r="I218" t="str">
            <v>12746722-CPD107</v>
          </cell>
        </row>
        <row r="219">
          <cell r="A219" t="str">
            <v xml:space="preserve">NARVAEZ OSCAR HERNAN </v>
          </cell>
          <cell r="B219">
            <v>12750386</v>
          </cell>
          <cell r="E219">
            <v>3206738835</v>
          </cell>
        </row>
        <row r="220">
          <cell r="A220" t="str">
            <v>BURBANO NARVAEZ LUIS EUDORO</v>
          </cell>
          <cell r="B220">
            <v>12991967</v>
          </cell>
          <cell r="C220" t="str">
            <v>BURBANO NARVAEZ</v>
          </cell>
          <cell r="D220" t="str">
            <v>LUIS EUDORO</v>
          </cell>
          <cell r="E220">
            <v>3147352075</v>
          </cell>
          <cell r="F220" t="str">
            <v>SMM062</v>
          </cell>
          <cell r="H220" t="str">
            <v>LUIS EUDORO NARVAEZ</v>
          </cell>
          <cell r="I220" t="str">
            <v>12991967-SMM062</v>
          </cell>
        </row>
        <row r="221">
          <cell r="A221" t="str">
            <v>BURBANO NARVAEZ LUIS EUDORO</v>
          </cell>
          <cell r="B221">
            <v>12991967</v>
          </cell>
          <cell r="C221" t="str">
            <v>BURBANO NARVAEZ</v>
          </cell>
          <cell r="D221" t="str">
            <v>LUIS EUDORO</v>
          </cell>
        </row>
        <row r="222">
          <cell r="A222" t="str">
            <v>BURBANO NARVAEZ LUIS EUDORO</v>
          </cell>
          <cell r="B222">
            <v>12991967</v>
          </cell>
          <cell r="C222" t="str">
            <v>BURBANO NARVAEZ</v>
          </cell>
          <cell r="D222" t="str">
            <v>LUIS EUDORO</v>
          </cell>
        </row>
        <row r="223">
          <cell r="A223" t="str">
            <v xml:space="preserve">LUIS BURBANO </v>
          </cell>
          <cell r="B223">
            <v>12991967</v>
          </cell>
          <cell r="C223" t="str">
            <v>BURBANO</v>
          </cell>
          <cell r="D223" t="str">
            <v>LUIS</v>
          </cell>
          <cell r="E223">
            <v>3147352075</v>
          </cell>
        </row>
        <row r="224">
          <cell r="A224" t="str">
            <v>BAYONA JAIME JAVIER ANTONIO</v>
          </cell>
          <cell r="B224">
            <v>13256736</v>
          </cell>
          <cell r="C224" t="str">
            <v xml:space="preserve">BAYONA JAIME </v>
          </cell>
          <cell r="D224" t="str">
            <v>JAVIER ANTONIO</v>
          </cell>
          <cell r="E224" t="str">
            <v>304 5993076</v>
          </cell>
          <cell r="F224" t="str">
            <v>BMX776</v>
          </cell>
        </row>
        <row r="225">
          <cell r="A225" t="str">
            <v>REYES SARMIENTO LUIS ANDRES</v>
          </cell>
          <cell r="B225">
            <v>13439783</v>
          </cell>
          <cell r="C225" t="str">
            <v>REYES SARMIENTO</v>
          </cell>
          <cell r="D225" t="str">
            <v>LUIS ANDRES</v>
          </cell>
          <cell r="E225" t="str">
            <v>322 7383380</v>
          </cell>
          <cell r="F225" t="str">
            <v>SYQ870</v>
          </cell>
          <cell r="H225" t="str">
            <v>LOPEZ SANTOS MAURICIO EDUARDO</v>
          </cell>
        </row>
        <row r="226">
          <cell r="A226" t="str">
            <v xml:space="preserve">GOMEZ GARNICA MAURICIO </v>
          </cell>
          <cell r="B226">
            <v>13636073</v>
          </cell>
          <cell r="C226" t="str">
            <v>GOMEZ GARNICA</v>
          </cell>
          <cell r="D226" t="str">
            <v xml:space="preserve">MAURICIO </v>
          </cell>
          <cell r="E226">
            <v>3144870469</v>
          </cell>
          <cell r="F226" t="str">
            <v>XVB346</v>
          </cell>
          <cell r="H226" t="str">
            <v>MAURICIO  GOMEZ GARNICA</v>
          </cell>
          <cell r="I226" t="str">
            <v>13636073-XVB346</v>
          </cell>
        </row>
        <row r="227">
          <cell r="A227" t="str">
            <v>MAURICIO GOMEZ GARNICA</v>
          </cell>
          <cell r="B227">
            <v>13636073</v>
          </cell>
          <cell r="C227" t="str">
            <v>GOMEZ</v>
          </cell>
          <cell r="D227" t="str">
            <v>MAURICIO</v>
          </cell>
          <cell r="E227">
            <v>3144870469</v>
          </cell>
        </row>
        <row r="228">
          <cell r="A228" t="str">
            <v xml:space="preserve">JOSE PALOMINO  </v>
          </cell>
          <cell r="B228">
            <v>13888345</v>
          </cell>
          <cell r="C228" t="str">
            <v>PALOMINO</v>
          </cell>
          <cell r="D228" t="str">
            <v>JOSE</v>
          </cell>
          <cell r="E228">
            <v>3227641992</v>
          </cell>
        </row>
        <row r="229">
          <cell r="A229" t="str">
            <v>ZARAZA GALEANO JOHN ELVER</v>
          </cell>
          <cell r="B229">
            <v>13958584</v>
          </cell>
          <cell r="C229" t="str">
            <v>ZARAZA GALEANO</v>
          </cell>
          <cell r="D229" t="str">
            <v>JOHN ELVER</v>
          </cell>
          <cell r="E229" t="str">
            <v>320 6327918</v>
          </cell>
          <cell r="F229">
            <v>0</v>
          </cell>
          <cell r="H229" t="str">
            <v>ZARAZA GALEANO JOHN ELVER</v>
          </cell>
          <cell r="I229" t="str">
            <v>13958584-0</v>
          </cell>
          <cell r="J229" t="str">
            <v>NO ESTA EN MATRIZ</v>
          </cell>
        </row>
        <row r="230">
          <cell r="A230" t="str">
            <v xml:space="preserve">TAFUR ALZATE WILSON </v>
          </cell>
          <cell r="B230">
            <v>14258439</v>
          </cell>
          <cell r="C230" t="str">
            <v>TAFUR ALZATE</v>
          </cell>
          <cell r="D230" t="str">
            <v xml:space="preserve">WILSON </v>
          </cell>
          <cell r="E230" t="str">
            <v>3212037130-3123975575</v>
          </cell>
          <cell r="F230" t="str">
            <v>SPT383</v>
          </cell>
          <cell r="H230" t="str">
            <v>WILSON TAFUR</v>
          </cell>
          <cell r="I230" t="str">
            <v>14258439-SPT383</v>
          </cell>
        </row>
        <row r="231">
          <cell r="A231" t="str">
            <v>WILSON TAFUR ALZATE</v>
          </cell>
          <cell r="B231">
            <v>14258439</v>
          </cell>
          <cell r="C231" t="str">
            <v>TAFUR</v>
          </cell>
          <cell r="D231" t="str">
            <v>WILSON</v>
          </cell>
          <cell r="E231">
            <v>3212037130</v>
          </cell>
        </row>
        <row r="232">
          <cell r="A232" t="str">
            <v xml:space="preserve">SALINAS LARA SANTOS SANTOS </v>
          </cell>
          <cell r="B232">
            <v>14270133</v>
          </cell>
          <cell r="C232" t="str">
            <v>SALINAS LARA SANTOS</v>
          </cell>
          <cell r="D232" t="str">
            <v xml:space="preserve">SANTOS </v>
          </cell>
          <cell r="E232" t="str">
            <v>316 6958527</v>
          </cell>
          <cell r="F232" t="str">
            <v>WOZ322</v>
          </cell>
          <cell r="H232" t="str">
            <v xml:space="preserve">SALINAS LARA SANTOS </v>
          </cell>
          <cell r="I232" t="str">
            <v>14270133-WOZ322</v>
          </cell>
        </row>
        <row r="233">
          <cell r="A233" t="str">
            <v>SANTOS SALINAS  LARA</v>
          </cell>
          <cell r="B233">
            <v>14270133</v>
          </cell>
          <cell r="C233" t="str">
            <v xml:space="preserve">SANTOS SALINAS </v>
          </cell>
          <cell r="D233" t="str">
            <v>LARA</v>
          </cell>
          <cell r="F233" t="str">
            <v>WOZ322</v>
          </cell>
        </row>
        <row r="234">
          <cell r="A234" t="str">
            <v>SANTOS SALINAS  LARA</v>
          </cell>
          <cell r="B234">
            <v>14270133</v>
          </cell>
          <cell r="C234" t="str">
            <v xml:space="preserve">SANTOS SALINAS </v>
          </cell>
          <cell r="D234" t="str">
            <v>LARA</v>
          </cell>
          <cell r="F234" t="str">
            <v>WOZ322</v>
          </cell>
        </row>
        <row r="235">
          <cell r="A235" t="str">
            <v>SANTOS SALINAS LARA</v>
          </cell>
          <cell r="B235">
            <v>14270133</v>
          </cell>
          <cell r="E235" t="str">
            <v>316 6958527</v>
          </cell>
          <cell r="F235" t="str">
            <v>WOZ322</v>
          </cell>
        </row>
        <row r="236">
          <cell r="A236" t="str">
            <v>CAMACHO TORRES JOSE DILLER</v>
          </cell>
          <cell r="B236">
            <v>14271073</v>
          </cell>
          <cell r="C236" t="str">
            <v>CAMACHO TORRES</v>
          </cell>
          <cell r="D236" t="str">
            <v>JOSE DILLER</v>
          </cell>
          <cell r="E236">
            <v>0</v>
          </cell>
          <cell r="F236" t="str">
            <v>WDP905</v>
          </cell>
          <cell r="H236" t="str">
            <v xml:space="preserve">MARTINEZ CARDONA URIEL </v>
          </cell>
          <cell r="I236" t="str">
            <v>14271073-WDP905</v>
          </cell>
        </row>
        <row r="237">
          <cell r="A237" t="str">
            <v xml:space="preserve">MARTINEZ CARDONA URIEL </v>
          </cell>
          <cell r="B237">
            <v>14271774</v>
          </cell>
          <cell r="C237" t="str">
            <v>MARTINEZ CARDONA</v>
          </cell>
          <cell r="D237" t="str">
            <v xml:space="preserve">URIEL </v>
          </cell>
          <cell r="E237">
            <v>3122009888</v>
          </cell>
          <cell r="F237" t="str">
            <v>WDP933</v>
          </cell>
          <cell r="H237" t="str">
            <v>URIEL  MARTINEZ</v>
          </cell>
          <cell r="I237" t="str">
            <v>14271774-WDP933</v>
          </cell>
        </row>
        <row r="238">
          <cell r="A238" t="str">
            <v>CARLOS ALVEIRO SANCHEZ  PEÑALOZA</v>
          </cell>
          <cell r="B238">
            <v>14322718</v>
          </cell>
          <cell r="C238" t="str">
            <v xml:space="preserve">SANCHEZ </v>
          </cell>
          <cell r="D238" t="str">
            <v>CARLOS ALVEIRO</v>
          </cell>
          <cell r="E238">
            <v>3204960635</v>
          </cell>
          <cell r="F238" t="str">
            <v>WWF231</v>
          </cell>
        </row>
        <row r="239">
          <cell r="A239" t="str">
            <v>SANCHEZ PEÑALOZA CARLOS ALVEIRO</v>
          </cell>
          <cell r="B239">
            <v>14322718</v>
          </cell>
          <cell r="C239" t="str">
            <v>SANCHEZ PEÑALOZA</v>
          </cell>
          <cell r="D239" t="str">
            <v>CARLOS ALVEIRO</v>
          </cell>
          <cell r="E239">
            <v>3204960635</v>
          </cell>
          <cell r="F239" t="str">
            <v>WWF231</v>
          </cell>
          <cell r="I239" t="str">
            <v>14322718-WWF231</v>
          </cell>
          <cell r="J239" t="str">
            <v>NO ESTA EN MATRIZ</v>
          </cell>
        </row>
        <row r="240">
          <cell r="A240" t="str">
            <v>SANCHEZ PEÑALOZA CARLOS ALVEIRO</v>
          </cell>
          <cell r="B240">
            <v>14322718</v>
          </cell>
          <cell r="C240" t="str">
            <v>SANCHEZ PEÑALOZA</v>
          </cell>
          <cell r="D240" t="str">
            <v>CARLOS ALVEIRO</v>
          </cell>
        </row>
        <row r="241">
          <cell r="A241" t="str">
            <v>SANCHEZ PEÑALOZA CARLOS ALVEIRO</v>
          </cell>
          <cell r="B241">
            <v>14322718</v>
          </cell>
          <cell r="C241" t="str">
            <v>SANCHEZ PEÑALOZA</v>
          </cell>
          <cell r="D241" t="str">
            <v>CARLOS ALVEIRO</v>
          </cell>
        </row>
        <row r="242">
          <cell r="A242" t="str">
            <v xml:space="preserve">TUIRAN ALVAREZ CELEDON JOSE </v>
          </cell>
          <cell r="B242">
            <v>15046244</v>
          </cell>
          <cell r="C242" t="str">
            <v xml:space="preserve">TUIRAN ALVAREZ </v>
          </cell>
          <cell r="D242" t="str">
            <v>CELEDON JOSE</v>
          </cell>
          <cell r="E242" t="str">
            <v>300 3973890</v>
          </cell>
          <cell r="F242" t="str">
            <v>UPB657</v>
          </cell>
          <cell r="H242" t="str">
            <v>TAMAYO RAMIREZ LEON DARIO</v>
          </cell>
        </row>
        <row r="243">
          <cell r="A243" t="str">
            <v>RIOS MURILLO GERARDO</v>
          </cell>
          <cell r="B243">
            <v>15382084</v>
          </cell>
          <cell r="C243" t="str">
            <v>RIOS MURILLO</v>
          </cell>
          <cell r="D243" t="str">
            <v>GERARDO</v>
          </cell>
          <cell r="E243">
            <v>0</v>
          </cell>
          <cell r="F243" t="str">
            <v>TAM986</v>
          </cell>
          <cell r="G243" t="str">
            <v xml:space="preserve"> ALIANZALOGISTICASAS</v>
          </cell>
          <cell r="H243" t="str">
            <v>BOTERO RESTREPO SERGIO AURELIO</v>
          </cell>
          <cell r="I243" t="str">
            <v>15382084-TAM986</v>
          </cell>
        </row>
        <row r="244">
          <cell r="A244" t="str">
            <v xml:space="preserve">RODRIGUEZ CARDONA  OMAR IOVANNY </v>
          </cell>
          <cell r="B244">
            <v>15385407</v>
          </cell>
          <cell r="C244" t="str">
            <v xml:space="preserve">RODRIGUEZ CARDONA </v>
          </cell>
          <cell r="D244" t="str">
            <v xml:space="preserve">OMAR IOVANNY </v>
          </cell>
          <cell r="E244">
            <v>3014171856</v>
          </cell>
          <cell r="F244" t="str">
            <v>GTW983</v>
          </cell>
          <cell r="H244" t="str">
            <v>BOTERO RESTERPO SERGIO AURELIO</v>
          </cell>
          <cell r="I244" t="str">
            <v>15385407-GTW983</v>
          </cell>
        </row>
        <row r="245">
          <cell r="A245" t="str">
            <v>GONZALES VARGAS  EDISON FERNANDO</v>
          </cell>
          <cell r="B245">
            <v>15389955</v>
          </cell>
          <cell r="C245" t="str">
            <v xml:space="preserve">GONZALES VARGAS </v>
          </cell>
          <cell r="D245" t="str">
            <v>EDISON FERNANDO</v>
          </cell>
          <cell r="F245" t="str">
            <v>WPS613</v>
          </cell>
          <cell r="H245" t="str">
            <v xml:space="preserve">BOTERO RESTREPO SERGIO AURELIO </v>
          </cell>
          <cell r="I245" t="str">
            <v>15389955-WPS613</v>
          </cell>
        </row>
        <row r="246">
          <cell r="A246" t="str">
            <v xml:space="preserve">JHON  DARIO  SUAREZ </v>
          </cell>
          <cell r="B246">
            <v>15432544</v>
          </cell>
          <cell r="C246" t="str">
            <v xml:space="preserve">DARIO </v>
          </cell>
          <cell r="D246" t="str">
            <v xml:space="preserve">JHON </v>
          </cell>
          <cell r="E246">
            <v>3145938691</v>
          </cell>
        </row>
        <row r="247">
          <cell r="A247" t="str">
            <v>GIRALDO CARLOS</v>
          </cell>
          <cell r="B247">
            <v>15433185</v>
          </cell>
          <cell r="C247" t="str">
            <v>GIRALDO</v>
          </cell>
          <cell r="D247" t="str">
            <v>CARLOS</v>
          </cell>
        </row>
        <row r="248">
          <cell r="A248" t="str">
            <v>GIRALDO CARLOS</v>
          </cell>
          <cell r="B248">
            <v>15433185</v>
          </cell>
          <cell r="C248" t="str">
            <v>GIRALDO</v>
          </cell>
          <cell r="D248" t="str">
            <v>CARLOS</v>
          </cell>
        </row>
        <row r="249">
          <cell r="A249" t="str">
            <v>CASTRO RIOS CRISTOBAL UBEIMAR</v>
          </cell>
          <cell r="B249">
            <v>15434066</v>
          </cell>
          <cell r="C249" t="str">
            <v>CASTRO RIOS</v>
          </cell>
          <cell r="D249" t="str">
            <v>CRISTOBAL UBEIMAR</v>
          </cell>
          <cell r="E249">
            <v>3206354433</v>
          </cell>
          <cell r="F249" t="str">
            <v>TTU138</v>
          </cell>
          <cell r="H249" t="str">
            <v>ECHAVARRIA CASTAÑEDA JUAN GUILLERMO</v>
          </cell>
          <cell r="I249" t="str">
            <v>15434066-TTU138</v>
          </cell>
        </row>
        <row r="250">
          <cell r="A250" t="str">
            <v>CASTRO RIOS CRISTOBAL UBEIMAR</v>
          </cell>
          <cell r="B250">
            <v>15434066</v>
          </cell>
          <cell r="C250" t="str">
            <v>CASTRO RIOS</v>
          </cell>
          <cell r="D250" t="str">
            <v>CRISTOBAL UBEIMAR</v>
          </cell>
        </row>
        <row r="251">
          <cell r="A251" t="str">
            <v>CASTRO RIOS CRISTOBAL UBEIMAR</v>
          </cell>
          <cell r="B251">
            <v>15434066</v>
          </cell>
          <cell r="C251" t="str">
            <v>CASTRO RIOS</v>
          </cell>
          <cell r="D251" t="str">
            <v>CRISTOBAL UBEIMAR</v>
          </cell>
        </row>
        <row r="252">
          <cell r="A252" t="str">
            <v xml:space="preserve">CRISTOBAL CASTRO </v>
          </cell>
          <cell r="B252">
            <v>15434066</v>
          </cell>
          <cell r="C252" t="str">
            <v>CASTRO</v>
          </cell>
          <cell r="D252" t="str">
            <v>CRISTOBAL</v>
          </cell>
          <cell r="E252">
            <v>3206354433</v>
          </cell>
        </row>
        <row r="253">
          <cell r="A253" t="str">
            <v>GALLEGO MURILLO OSCAR MAURICIO</v>
          </cell>
          <cell r="B253">
            <v>15440624</v>
          </cell>
          <cell r="C253" t="str">
            <v>GALLEGO MURILLO</v>
          </cell>
          <cell r="D253" t="str">
            <v>OSCAR MAURICIO</v>
          </cell>
          <cell r="E253">
            <v>3145938691</v>
          </cell>
          <cell r="F253" t="str">
            <v>0</v>
          </cell>
          <cell r="I253" t="str">
            <v>15440624-0</v>
          </cell>
          <cell r="J253" t="str">
            <v>NO ESTA EN MATRIZ</v>
          </cell>
        </row>
        <row r="254">
          <cell r="A254" t="str">
            <v>GALLEGO MURILLO OSCAR MAURICIO</v>
          </cell>
          <cell r="B254">
            <v>15440624</v>
          </cell>
          <cell r="C254" t="str">
            <v>GALLEGO MURILLO</v>
          </cell>
          <cell r="D254" t="str">
            <v>OSCAR MAURICIO</v>
          </cell>
        </row>
        <row r="255">
          <cell r="A255" t="str">
            <v>GALLEGO MURILLO OSCAR MAURICIO</v>
          </cell>
          <cell r="B255">
            <v>15440624</v>
          </cell>
          <cell r="C255" t="str">
            <v>GALLEGO MURILLO</v>
          </cell>
          <cell r="D255" t="str">
            <v>OSCAR MAURICIO</v>
          </cell>
        </row>
        <row r="256">
          <cell r="A256" t="str">
            <v xml:space="preserve">OSCAR MAURICIO GALLEGO </v>
          </cell>
          <cell r="B256">
            <v>15440624</v>
          </cell>
          <cell r="C256" t="str">
            <v>GALLEGO</v>
          </cell>
          <cell r="D256" t="str">
            <v>OSCAR MAURICIO</v>
          </cell>
          <cell r="E256">
            <v>3145938691</v>
          </cell>
        </row>
        <row r="257">
          <cell r="A257" t="str">
            <v>OSPINA JIMENEZ ALBERTO</v>
          </cell>
          <cell r="B257">
            <v>15906168</v>
          </cell>
          <cell r="C257" t="str">
            <v>OSPINA JIMENEZ</v>
          </cell>
          <cell r="D257" t="str">
            <v>ALBERTO</v>
          </cell>
          <cell r="E257">
            <v>3217897672</v>
          </cell>
          <cell r="F257" t="str">
            <v>EQW046</v>
          </cell>
          <cell r="H257" t="str">
            <v>LOAIZA TREJOS LEONARDO DE JESUS</v>
          </cell>
          <cell r="I257" t="str">
            <v>15906168-EQW046</v>
          </cell>
        </row>
        <row r="258">
          <cell r="A258" t="str">
            <v>JAIRO LONDOÑO GONZALEZ</v>
          </cell>
          <cell r="B258">
            <v>15911909</v>
          </cell>
          <cell r="C258" t="str">
            <v>LONDOÑO</v>
          </cell>
          <cell r="D258" t="str">
            <v>JAIRO</v>
          </cell>
          <cell r="E258">
            <v>3147919541</v>
          </cell>
        </row>
        <row r="259">
          <cell r="A259" t="str">
            <v xml:space="preserve">LONDOÑO GONZALES JAIRO </v>
          </cell>
          <cell r="B259">
            <v>15911909</v>
          </cell>
          <cell r="C259" t="str">
            <v>LONDOÑO GONZALES</v>
          </cell>
          <cell r="D259" t="str">
            <v xml:space="preserve">JAIRO </v>
          </cell>
          <cell r="E259">
            <v>3147919541</v>
          </cell>
          <cell r="F259" t="str">
            <v>WFJ875</v>
          </cell>
          <cell r="H259" t="str">
            <v>JAIRO LONDONO</v>
          </cell>
          <cell r="I259" t="str">
            <v>15911909-WFJ875</v>
          </cell>
        </row>
        <row r="260">
          <cell r="A260" t="str">
            <v xml:space="preserve">LONDOÑO GONZALES JAIRO </v>
          </cell>
          <cell r="B260">
            <v>15911909</v>
          </cell>
          <cell r="C260" t="str">
            <v>LONDOÑO GONZALES</v>
          </cell>
          <cell r="D260" t="str">
            <v xml:space="preserve">JAIRO </v>
          </cell>
        </row>
        <row r="261">
          <cell r="A261" t="str">
            <v xml:space="preserve">LONDOÑO GONZALES JAIRO </v>
          </cell>
          <cell r="B261">
            <v>15911909</v>
          </cell>
          <cell r="C261" t="str">
            <v>LONDOÑO GONZALES</v>
          </cell>
          <cell r="D261" t="str">
            <v xml:space="preserve">JAIRO </v>
          </cell>
        </row>
        <row r="262">
          <cell r="A262" t="str">
            <v>OSPINA JOSE ORLANDO</v>
          </cell>
          <cell r="B262">
            <v>16053644</v>
          </cell>
          <cell r="C262" t="str">
            <v>OSPINA</v>
          </cell>
          <cell r="D262" t="str">
            <v>JOSE ORLANDO</v>
          </cell>
          <cell r="E262">
            <v>3105136907</v>
          </cell>
          <cell r="F262" t="str">
            <v>SOH706</v>
          </cell>
          <cell r="G262" t="str">
            <v>AUTOLEGAL</v>
          </cell>
          <cell r="H262" t="str">
            <v>RESTREPO GARRIDO MARINO ANTONIO</v>
          </cell>
          <cell r="I262" t="str">
            <v>16053644-SOH706</v>
          </cell>
        </row>
        <row r="263">
          <cell r="A263" t="str">
            <v xml:space="preserve">DADRINGE QUIROGA </v>
          </cell>
          <cell r="B263">
            <v>16160052</v>
          </cell>
          <cell r="C263" t="str">
            <v>QUIROGA</v>
          </cell>
          <cell r="D263" t="str">
            <v>DADRINGE</v>
          </cell>
        </row>
        <row r="264">
          <cell r="A264" t="str">
            <v>QUIROGA ROJAS DADRINGE</v>
          </cell>
          <cell r="B264">
            <v>16160052</v>
          </cell>
          <cell r="C264" t="str">
            <v>QUIROGA ROJAS</v>
          </cell>
          <cell r="D264" t="str">
            <v>DADRINGE</v>
          </cell>
          <cell r="E264">
            <v>2664964</v>
          </cell>
          <cell r="F264" t="str">
            <v>0</v>
          </cell>
          <cell r="I264" t="str">
            <v>16160052-0</v>
          </cell>
          <cell r="J264" t="str">
            <v>NO ESTA EN MATRIZ</v>
          </cell>
        </row>
        <row r="265">
          <cell r="A265" t="str">
            <v>QUIROGA ROJAS DADRINGE</v>
          </cell>
          <cell r="B265">
            <v>16160052</v>
          </cell>
          <cell r="C265" t="str">
            <v>QUIROGA ROJAS</v>
          </cell>
          <cell r="D265" t="str">
            <v>DADRINGE</v>
          </cell>
        </row>
        <row r="266">
          <cell r="A266" t="str">
            <v>QUIROGA ROJAS DADRINGE</v>
          </cell>
          <cell r="B266">
            <v>16160052</v>
          </cell>
          <cell r="C266" t="str">
            <v>QUIROGA ROJAS</v>
          </cell>
          <cell r="D266" t="str">
            <v>DADRINGE</v>
          </cell>
        </row>
        <row r="267">
          <cell r="A267" t="str">
            <v xml:space="preserve">LUIS PRADO </v>
          </cell>
          <cell r="B267">
            <v>16249814</v>
          </cell>
          <cell r="C267" t="str">
            <v>PRADO</v>
          </cell>
          <cell r="D267" t="str">
            <v>LUIS</v>
          </cell>
          <cell r="E267">
            <v>3154588727</v>
          </cell>
        </row>
        <row r="268">
          <cell r="A268" t="str">
            <v>PRADO SUAREZ LUIS FERNANDO</v>
          </cell>
          <cell r="B268">
            <v>16249814</v>
          </cell>
          <cell r="C268" t="str">
            <v>PRADO SUAREZ</v>
          </cell>
          <cell r="D268" t="str">
            <v>LUIS FERNANDO</v>
          </cell>
          <cell r="E268">
            <v>3154588727</v>
          </cell>
          <cell r="F268" t="str">
            <v>WDL479</v>
          </cell>
          <cell r="H268" t="str">
            <v>PRADO SUAREZ LUIS FERNANDO</v>
          </cell>
          <cell r="I268" t="str">
            <v>16249814-WDL479</v>
          </cell>
        </row>
        <row r="269">
          <cell r="A269" t="str">
            <v>PRADO SUAREZ LUIS FERNANDO</v>
          </cell>
          <cell r="B269">
            <v>16249814</v>
          </cell>
          <cell r="C269" t="str">
            <v>PRADO SUAREZ</v>
          </cell>
          <cell r="D269" t="str">
            <v>LUIS FERNANDO</v>
          </cell>
        </row>
        <row r="270">
          <cell r="A270" t="str">
            <v>PRADO SUAREZ LUIS FERNANDO</v>
          </cell>
          <cell r="B270">
            <v>16249814</v>
          </cell>
          <cell r="C270" t="str">
            <v>PRADO SUAREZ</v>
          </cell>
          <cell r="D270" t="str">
            <v>LUIS FERNANDO</v>
          </cell>
        </row>
        <row r="271">
          <cell r="A271" t="str">
            <v>FLORES CASTAÑO VICTOR HUGO</v>
          </cell>
          <cell r="B271">
            <v>16281088</v>
          </cell>
          <cell r="C271" t="str">
            <v>FLORES CASTAÑO</v>
          </cell>
          <cell r="D271" t="str">
            <v>VICTOR HUGO</v>
          </cell>
          <cell r="E271">
            <v>3207753408</v>
          </cell>
          <cell r="F271" t="str">
            <v>QHW408</v>
          </cell>
          <cell r="H271" t="str">
            <v>VICTOR HUGO</v>
          </cell>
          <cell r="I271" t="str">
            <v>16281088-QHW408</v>
          </cell>
        </row>
        <row r="272">
          <cell r="A272" t="str">
            <v>FLORES CASTAÑO VICTOR HUGO</v>
          </cell>
          <cell r="B272">
            <v>16281088</v>
          </cell>
          <cell r="C272" t="str">
            <v>FLORES CASTAÑO</v>
          </cell>
          <cell r="D272" t="str">
            <v>VICTOR HUGO</v>
          </cell>
          <cell r="E272">
            <v>3207753408</v>
          </cell>
          <cell r="F272" t="str">
            <v>CBH305</v>
          </cell>
          <cell r="H272" t="str">
            <v>FLORES CASTAÑO VICTOR HUGO</v>
          </cell>
          <cell r="I272" t="str">
            <v>16281088-CBH305</v>
          </cell>
        </row>
        <row r="273">
          <cell r="A273" t="str">
            <v>FLORES CASTAÑO VICTOR HUGO</v>
          </cell>
          <cell r="B273">
            <v>16281088</v>
          </cell>
          <cell r="C273" t="str">
            <v>FLORES CASTAÑO</v>
          </cell>
          <cell r="D273" t="str">
            <v>VICTOR HUGO</v>
          </cell>
          <cell r="F273" t="str">
            <v>SE LE PAGA SOLO POR EFECTY</v>
          </cell>
        </row>
        <row r="274">
          <cell r="A274" t="str">
            <v>FLORES CASTAÑO VICTOR HUGO</v>
          </cell>
          <cell r="B274">
            <v>16281088</v>
          </cell>
          <cell r="C274" t="str">
            <v>FLORES CASTAÑO</v>
          </cell>
          <cell r="D274" t="str">
            <v>VICTOR HUGO</v>
          </cell>
          <cell r="F274" t="str">
            <v>SE LE PAGA SOLO POR EFECTY</v>
          </cell>
        </row>
        <row r="275">
          <cell r="A275" t="str">
            <v>FLOREZ GALLEGO OMAR</v>
          </cell>
          <cell r="B275">
            <v>16284299</v>
          </cell>
          <cell r="C275" t="str">
            <v>FLOREZ GALLEGO</v>
          </cell>
          <cell r="D275" t="str">
            <v>OMAR</v>
          </cell>
          <cell r="E275">
            <v>3148871378</v>
          </cell>
          <cell r="F275" t="str">
            <v>SPL666</v>
          </cell>
          <cell r="G275" t="str">
            <v>UNITURSLTDA</v>
          </cell>
          <cell r="H275" t="str">
            <v>JORGE JOHNSON LOPEZ</v>
          </cell>
          <cell r="I275" t="str">
            <v>16284299-SPL666</v>
          </cell>
        </row>
        <row r="276">
          <cell r="A276" t="str">
            <v>CABEZA ANDRES MAURICIO</v>
          </cell>
          <cell r="B276">
            <v>16401328</v>
          </cell>
          <cell r="C276" t="str">
            <v>CABEZA</v>
          </cell>
          <cell r="D276" t="str">
            <v>ANDRES MAURICIO</v>
          </cell>
          <cell r="E276" t="str">
            <v>314 8871378</v>
          </cell>
          <cell r="F276" t="str">
            <v>WHV905</v>
          </cell>
          <cell r="G276" t="str">
            <v>CONDOR DE COLOMBIA</v>
          </cell>
          <cell r="H276" t="str">
            <v>TORO PADILLA LEIDY JOHANA</v>
          </cell>
          <cell r="I276" t="str">
            <v>16401328-WHV905</v>
          </cell>
        </row>
        <row r="277">
          <cell r="A277" t="str">
            <v>OBANDO QUIÑONES  FREDY</v>
          </cell>
          <cell r="B277">
            <v>16503611</v>
          </cell>
          <cell r="C277" t="str">
            <v xml:space="preserve">OBANDO QUIÑONES </v>
          </cell>
          <cell r="D277" t="str">
            <v>FREDY</v>
          </cell>
          <cell r="E277">
            <v>3135755614</v>
          </cell>
          <cell r="F277" t="str">
            <v>VMW376</v>
          </cell>
          <cell r="I277" t="str">
            <v>16503611-VMW376</v>
          </cell>
        </row>
        <row r="278">
          <cell r="A278" t="str">
            <v>CUNDUMI OROBIO ALEXANDER</v>
          </cell>
          <cell r="B278">
            <v>16513664</v>
          </cell>
          <cell r="C278" t="str">
            <v>CUNDUMI OROBIO</v>
          </cell>
          <cell r="D278" t="str">
            <v>ALEXANDER</v>
          </cell>
          <cell r="E278" t="str">
            <v>311 6656648</v>
          </cell>
          <cell r="F278" t="str">
            <v>WHU667</v>
          </cell>
          <cell r="G278" t="str">
            <v>TRES PERLAS</v>
          </cell>
          <cell r="H278" t="str">
            <v>TRES PERLAS</v>
          </cell>
          <cell r="I278" t="str">
            <v>16513664-WHU667</v>
          </cell>
        </row>
        <row r="279">
          <cell r="A279" t="str">
            <v xml:space="preserve">JUAN MANUEL  MOLINA  </v>
          </cell>
          <cell r="B279">
            <v>16534055</v>
          </cell>
          <cell r="C279" t="str">
            <v xml:space="preserve">MOLINA </v>
          </cell>
          <cell r="D279" t="str">
            <v xml:space="preserve">JUAN MANUEL </v>
          </cell>
          <cell r="E279">
            <v>3127801793</v>
          </cell>
        </row>
        <row r="280">
          <cell r="A280" t="str">
            <v>MOLINA JUAN MANUEL</v>
          </cell>
          <cell r="B280">
            <v>16534055</v>
          </cell>
          <cell r="C280" t="str">
            <v>MOLINA</v>
          </cell>
          <cell r="D280" t="str">
            <v>JUAN MANUEL</v>
          </cell>
        </row>
        <row r="281">
          <cell r="A281" t="str">
            <v>MOLINA JUAN MANUEL</v>
          </cell>
          <cell r="B281">
            <v>16534055</v>
          </cell>
          <cell r="C281" t="str">
            <v>MOLINA</v>
          </cell>
          <cell r="D281" t="str">
            <v>JUAN MANUEL</v>
          </cell>
        </row>
        <row r="282">
          <cell r="A282" t="str">
            <v>LOSADA MONSALVE DIEGO FELIPE</v>
          </cell>
          <cell r="B282">
            <v>16663503</v>
          </cell>
          <cell r="C282" t="str">
            <v>LOSADA MONSALVE</v>
          </cell>
          <cell r="D282" t="str">
            <v>DIEGO FELIPE</v>
          </cell>
          <cell r="E282" t="str">
            <v>319 2056963</v>
          </cell>
          <cell r="F282" t="str">
            <v>STQ199</v>
          </cell>
          <cell r="G282" t="str">
            <v>TRESPERLAS</v>
          </cell>
          <cell r="H282" t="str">
            <v xml:space="preserve">TRANSPORTE TRES PERLA S.A.S </v>
          </cell>
          <cell r="I282" t="str">
            <v>16663503-STQ199</v>
          </cell>
        </row>
        <row r="283">
          <cell r="A283" t="str">
            <v>MILLAN RUBIO FERNANDO</v>
          </cell>
          <cell r="B283">
            <v>16738891</v>
          </cell>
          <cell r="E283" t="str">
            <v>316 6349900</v>
          </cell>
        </row>
        <row r="284">
          <cell r="A284" t="str">
            <v>RUBIO MILLAN FERNANDO</v>
          </cell>
          <cell r="B284">
            <v>16738891</v>
          </cell>
          <cell r="C284" t="str">
            <v>RUBIO MILLAN</v>
          </cell>
          <cell r="D284" t="str">
            <v>FERNANDO</v>
          </cell>
          <cell r="F284" t="str">
            <v>BANCOLOMBIA</v>
          </cell>
        </row>
        <row r="285">
          <cell r="A285" t="str">
            <v>RUBIO MILLAN FERNANDO</v>
          </cell>
          <cell r="B285">
            <v>16738891</v>
          </cell>
          <cell r="C285" t="str">
            <v>RUBIO MILLAN</v>
          </cell>
          <cell r="D285" t="str">
            <v>FERNANDO</v>
          </cell>
          <cell r="F285" t="str">
            <v>BANCOLOMBIA</v>
          </cell>
        </row>
        <row r="286">
          <cell r="A286" t="str">
            <v>GARCIA JARAMILLO JULIAN ALBERTO</v>
          </cell>
          <cell r="B286">
            <v>16804289</v>
          </cell>
          <cell r="C286" t="str">
            <v xml:space="preserve">GARCIA JARAMILLO </v>
          </cell>
          <cell r="D286" t="str">
            <v>JULIAN ALBERTO</v>
          </cell>
          <cell r="E286" t="str">
            <v>310 5094050</v>
          </cell>
          <cell r="F286" t="str">
            <v>EST195</v>
          </cell>
          <cell r="H286" t="str">
            <v>LOAIZA TREJOS LEONARDO DE JESUS</v>
          </cell>
        </row>
        <row r="287">
          <cell r="A287" t="str">
            <v>GUSTAVO VELASCO</v>
          </cell>
          <cell r="B287">
            <v>16840330</v>
          </cell>
          <cell r="E287">
            <v>3108941512</v>
          </cell>
        </row>
        <row r="288">
          <cell r="A288" t="str">
            <v>VELASCO GUSTAVO</v>
          </cell>
          <cell r="B288">
            <v>16840330</v>
          </cell>
          <cell r="C288" t="str">
            <v>VELASCO</v>
          </cell>
          <cell r="D288" t="str">
            <v>GUSTAVO</v>
          </cell>
          <cell r="F288" t="str">
            <v>BANCOLOMBIA</v>
          </cell>
        </row>
        <row r="289">
          <cell r="A289" t="str">
            <v>VELASCO GUSTAVO</v>
          </cell>
          <cell r="B289">
            <v>16840330</v>
          </cell>
          <cell r="C289" t="str">
            <v>VELASCO</v>
          </cell>
          <cell r="D289" t="str">
            <v>GUSTAVO</v>
          </cell>
          <cell r="F289" t="str">
            <v>BANCOLOMBIA</v>
          </cell>
        </row>
        <row r="290">
          <cell r="A290" t="str">
            <v xml:space="preserve">HERRERA ALVAREZ JHONNY ALEXIS </v>
          </cell>
          <cell r="B290">
            <v>16845669</v>
          </cell>
          <cell r="C290" t="str">
            <v>HERRERA ALVAREZ</v>
          </cell>
          <cell r="D290" t="str">
            <v xml:space="preserve">JHONNY ALEXIS </v>
          </cell>
          <cell r="E290" t="str">
            <v>318 3450392</v>
          </cell>
          <cell r="F290" t="str">
            <v>VKK709</v>
          </cell>
          <cell r="H290" t="str">
            <v xml:space="preserve">HERRERA ALVAREZ JHONNY ALEXIS </v>
          </cell>
        </row>
        <row r="291">
          <cell r="A291" t="str">
            <v xml:space="preserve">SIABATO LONDOÑO OSCAR </v>
          </cell>
          <cell r="B291">
            <v>16865922</v>
          </cell>
          <cell r="C291" t="str">
            <v>SIABATO LONDOÑO</v>
          </cell>
          <cell r="D291" t="str">
            <v xml:space="preserve">OSCAR </v>
          </cell>
          <cell r="E291" t="str">
            <v>313 5983275</v>
          </cell>
          <cell r="F291" t="str">
            <v>USE506</v>
          </cell>
          <cell r="G291" t="str">
            <v xml:space="preserve">TRES PERLAS </v>
          </cell>
          <cell r="H291" t="str">
            <v xml:space="preserve">TRESPERLAS </v>
          </cell>
          <cell r="I291" t="str">
            <v>16865922-USE506</v>
          </cell>
        </row>
        <row r="292">
          <cell r="A292" t="str">
            <v xml:space="preserve">JULIO HERNANDO RIVERA BERNAL </v>
          </cell>
          <cell r="B292">
            <v>17325045</v>
          </cell>
          <cell r="C292" t="str">
            <v>JULIO HERNANDO RIVERA BERNAL</v>
          </cell>
          <cell r="F292" t="str">
            <v>BANCOLOMBIA</v>
          </cell>
        </row>
        <row r="293">
          <cell r="A293" t="str">
            <v xml:space="preserve">JULIO HERNANDO RIVERA BERNAL </v>
          </cell>
          <cell r="B293">
            <v>17325045</v>
          </cell>
          <cell r="C293" t="str">
            <v>JULIO HERNANDO RIVERA BERNAL</v>
          </cell>
          <cell r="F293" t="str">
            <v>BANCOLOMBIA</v>
          </cell>
        </row>
        <row r="294">
          <cell r="A294" t="str">
            <v xml:space="preserve">PULIDO WILLIAM JOSE </v>
          </cell>
          <cell r="B294">
            <v>17339155</v>
          </cell>
          <cell r="C294" t="str">
            <v xml:space="preserve">PULIDO </v>
          </cell>
          <cell r="D294" t="str">
            <v xml:space="preserve">WILLIAM JOSE </v>
          </cell>
          <cell r="E294">
            <v>3204222918</v>
          </cell>
          <cell r="F294" t="str">
            <v>TFX353</v>
          </cell>
        </row>
        <row r="295">
          <cell r="A295" t="str">
            <v>LINAREZ GUTIERREZ HENRY</v>
          </cell>
          <cell r="B295">
            <v>17339944</v>
          </cell>
          <cell r="C295" t="str">
            <v>LINAREZ GUTIERREZ</v>
          </cell>
          <cell r="D295" t="str">
            <v>HENRY</v>
          </cell>
          <cell r="E295">
            <v>3108003441</v>
          </cell>
          <cell r="F295" t="str">
            <v>TSS764</v>
          </cell>
          <cell r="G295" t="str">
            <v>TRAVEL EXPRESS</v>
          </cell>
          <cell r="H295" t="str">
            <v>RUIZ LOPEZ YULI ALEJANDRA</v>
          </cell>
          <cell r="I295" t="str">
            <v>17339944-TSS764</v>
          </cell>
        </row>
        <row r="296">
          <cell r="A296" t="str">
            <v>AGUIRRE GIOVANY</v>
          </cell>
          <cell r="B296">
            <v>17348158</v>
          </cell>
          <cell r="C296" t="str">
            <v xml:space="preserve">AGUIRRE </v>
          </cell>
          <cell r="D296" t="str">
            <v>GIOVANY</v>
          </cell>
          <cell r="E296">
            <v>3005046736</v>
          </cell>
          <cell r="F296" t="str">
            <v>UTY357</v>
          </cell>
        </row>
        <row r="297">
          <cell r="A297" t="str">
            <v>ARMERO NARVAEZ  LUIS HUMBERTO</v>
          </cell>
          <cell r="B297">
            <v>18106767</v>
          </cell>
          <cell r="C297" t="str">
            <v xml:space="preserve">ARMERO NARVAEZ </v>
          </cell>
          <cell r="D297" t="str">
            <v>LUIS HUMBERTO</v>
          </cell>
          <cell r="E297">
            <v>7306840</v>
          </cell>
          <cell r="F297" t="str">
            <v>BTE441</v>
          </cell>
          <cell r="H297" t="str">
            <v>ANGIE MARCELA PAZOS ARGOTY</v>
          </cell>
          <cell r="I297" t="str">
            <v>18106767-BTE441</v>
          </cell>
        </row>
        <row r="298">
          <cell r="A298" t="str">
            <v>ARMERO NARVAEZ  LUIS HUMBERTO</v>
          </cell>
          <cell r="B298">
            <v>18106767</v>
          </cell>
          <cell r="C298" t="str">
            <v xml:space="preserve">ARMERO NARVAEZ </v>
          </cell>
          <cell r="D298" t="str">
            <v>LUIS HUMBERTO</v>
          </cell>
          <cell r="E298">
            <v>7306840</v>
          </cell>
          <cell r="F298" t="str">
            <v>IGL002</v>
          </cell>
          <cell r="H298" t="str">
            <v>PAZOS ARGOTY ANGIE MARCELA</v>
          </cell>
          <cell r="I298" t="str">
            <v>18106767-IGL002</v>
          </cell>
        </row>
        <row r="299">
          <cell r="A299" t="str">
            <v>QUINTERO BASTIDAS  MARTIN GEOVANNY</v>
          </cell>
          <cell r="B299">
            <v>18188882</v>
          </cell>
          <cell r="C299" t="str">
            <v xml:space="preserve">QUINTERO BASTIDAS </v>
          </cell>
          <cell r="D299" t="str">
            <v>MARTIN GEOVANNY</v>
          </cell>
          <cell r="E299" t="str">
            <v>313 5981565</v>
          </cell>
          <cell r="F299" t="str">
            <v>SBZ020</v>
          </cell>
          <cell r="H299" t="str">
            <v>QUINTERO BASTIDAS MARTIN GEOVANNY</v>
          </cell>
        </row>
        <row r="300">
          <cell r="A300" t="str">
            <v>PARRADO MESA EDWIN</v>
          </cell>
          <cell r="B300">
            <v>18400579</v>
          </cell>
          <cell r="C300" t="str">
            <v>PARRADO MESA</v>
          </cell>
          <cell r="D300" t="str">
            <v>EDWIN</v>
          </cell>
          <cell r="E300" t="str">
            <v>320 3601011</v>
          </cell>
          <cell r="F300" t="str">
            <v>WOW384</v>
          </cell>
          <cell r="G300" t="str">
            <v>TRAVEL EXPRESS</v>
          </cell>
          <cell r="H300" t="str">
            <v xml:space="preserve">PARRADO MESA EDWIN </v>
          </cell>
          <cell r="I300" t="str">
            <v>18400579-WOW384</v>
          </cell>
        </row>
        <row r="301">
          <cell r="A301" t="str">
            <v>TOBON RAMIREZ WILLIAM ALBEIRO</v>
          </cell>
          <cell r="B301">
            <v>18509179</v>
          </cell>
          <cell r="C301" t="str">
            <v>TOBON RAMIREZ</v>
          </cell>
          <cell r="D301" t="str">
            <v>WILLIAM ALBEIRO</v>
          </cell>
          <cell r="E301" t="str">
            <v>323 2247030</v>
          </cell>
          <cell r="F301" t="str">
            <v>TJQ747</v>
          </cell>
          <cell r="H301" t="str">
            <v>LOAIZA TREJOS LEONARDO DE JESUS</v>
          </cell>
          <cell r="I301" t="str">
            <v>18509179-TJQ747</v>
          </cell>
        </row>
        <row r="302">
          <cell r="A302" t="str">
            <v>PABON PEREZ JORGE EDUARDO</v>
          </cell>
          <cell r="B302">
            <v>18614929</v>
          </cell>
          <cell r="C302" t="str">
            <v>PABON PEREZ</v>
          </cell>
          <cell r="D302" t="str">
            <v>JORGE EDUARDO</v>
          </cell>
          <cell r="E302" t="str">
            <v>311 6329550</v>
          </cell>
          <cell r="F302" t="str">
            <v>TMP953</v>
          </cell>
        </row>
        <row r="303">
          <cell r="A303" t="str">
            <v xml:space="preserve">GARCIA PARRA JAIME </v>
          </cell>
          <cell r="B303">
            <v>18919377</v>
          </cell>
          <cell r="C303" t="str">
            <v>GARCIA PARRA</v>
          </cell>
          <cell r="D303" t="str">
            <v xml:space="preserve">JAIME </v>
          </cell>
          <cell r="E303">
            <v>3172246519</v>
          </cell>
          <cell r="F303" t="str">
            <v>0</v>
          </cell>
          <cell r="I303" t="str">
            <v>18919377-0</v>
          </cell>
          <cell r="J303" t="str">
            <v>NO ESTA EN MATRIZ</v>
          </cell>
        </row>
        <row r="304">
          <cell r="A304" t="str">
            <v>BADILLLO TRIGOS  ISMAEL</v>
          </cell>
          <cell r="B304">
            <v>18924831</v>
          </cell>
          <cell r="C304" t="str">
            <v xml:space="preserve">BADILLLO TRIGOS </v>
          </cell>
          <cell r="D304" t="str">
            <v>ISMAEL</v>
          </cell>
          <cell r="E304">
            <v>0</v>
          </cell>
          <cell r="F304" t="str">
            <v>WCY724</v>
          </cell>
          <cell r="G304" t="str">
            <v>COOTRANSNORTE</v>
          </cell>
          <cell r="H304" t="str">
            <v>QUINTERO LUNA DIANA PAOLA</v>
          </cell>
          <cell r="I304" t="str">
            <v>18924831-WCY724</v>
          </cell>
        </row>
        <row r="305">
          <cell r="A305" t="str">
            <v>QUINTERO CARBALLO  FAUSTÓ</v>
          </cell>
          <cell r="B305">
            <v>18925929</v>
          </cell>
          <cell r="C305" t="str">
            <v xml:space="preserve">QUINTERO CARBALLO </v>
          </cell>
          <cell r="D305" t="str">
            <v>FAUSTÓ</v>
          </cell>
          <cell r="E305">
            <v>3203282540</v>
          </cell>
          <cell r="F305" t="str">
            <v>TAU415</v>
          </cell>
          <cell r="H305" t="str">
            <v>GARCIA JAIME</v>
          </cell>
          <cell r="I305" t="str">
            <v>18925929-TAU415</v>
          </cell>
        </row>
        <row r="306">
          <cell r="A306" t="str">
            <v>PEÑA QUINTERO LUIS EDUARDO</v>
          </cell>
          <cell r="B306">
            <v>19101395</v>
          </cell>
          <cell r="C306" t="str">
            <v>PEÑA QUINTERO</v>
          </cell>
          <cell r="D306" t="str">
            <v>LUIS EDUARDO</v>
          </cell>
          <cell r="E306">
            <v>3157931401</v>
          </cell>
          <cell r="F306" t="str">
            <v>JKV753</v>
          </cell>
          <cell r="G306" t="str">
            <v>TRASMOVIL</v>
          </cell>
          <cell r="H306" t="str">
            <v xml:space="preserve">PEDRAZA DIANA </v>
          </cell>
          <cell r="I306" t="str">
            <v>19101395-JKV753</v>
          </cell>
        </row>
        <row r="307">
          <cell r="A307" t="str">
            <v>PEÑA QUINTERO LUIS EDUARDO</v>
          </cell>
          <cell r="B307">
            <v>19101395</v>
          </cell>
          <cell r="C307" t="str">
            <v>PEÑA QUINTERO</v>
          </cell>
          <cell r="D307" t="str">
            <v>LUIS EDUARDO</v>
          </cell>
          <cell r="E307">
            <v>3157931401</v>
          </cell>
          <cell r="F307" t="str">
            <v>JKV588</v>
          </cell>
          <cell r="G307" t="str">
            <v>TRASMOVIL</v>
          </cell>
          <cell r="H307" t="str">
            <v xml:space="preserve">PEDRAZA DIANA </v>
          </cell>
          <cell r="I307" t="str">
            <v>19101395-JKV588</v>
          </cell>
          <cell r="J307" t="e">
            <v>#N/A</v>
          </cell>
        </row>
        <row r="308">
          <cell r="A308" t="str">
            <v>MOZO TORRES  TEOBALDO DANIEL</v>
          </cell>
          <cell r="B308">
            <v>19266381</v>
          </cell>
          <cell r="C308" t="str">
            <v xml:space="preserve">MOZO TORRES </v>
          </cell>
          <cell r="D308" t="str">
            <v>TEOBALDO DANIEL</v>
          </cell>
          <cell r="E308" t="str">
            <v>316 7010701</v>
          </cell>
          <cell r="F308" t="str">
            <v>UTP791</v>
          </cell>
          <cell r="G308" t="str">
            <v>: TRANSCITYTOUR S.A.S</v>
          </cell>
          <cell r="I308" t="str">
            <v>19266381-UTP791</v>
          </cell>
          <cell r="J308" t="str">
            <v>NO ESTA EN MATRIZ</v>
          </cell>
        </row>
        <row r="309">
          <cell r="A309" t="str">
            <v xml:space="preserve">ROJAS GONZALEZ CARLOS ALFREDO </v>
          </cell>
          <cell r="B309">
            <v>19286893</v>
          </cell>
          <cell r="C309" t="str">
            <v>ROJAS GONZALEZ</v>
          </cell>
          <cell r="D309" t="str">
            <v>CARLOS ALFREDO</v>
          </cell>
          <cell r="E309" t="str">
            <v>316 8857054</v>
          </cell>
          <cell r="F309" t="str">
            <v>JYN551</v>
          </cell>
        </row>
        <row r="310">
          <cell r="A310" t="str">
            <v xml:space="preserve">ALGECIRAS FLORESMIRO </v>
          </cell>
          <cell r="B310">
            <v>19325945</v>
          </cell>
          <cell r="C310" t="str">
            <v>ALGECIRAS</v>
          </cell>
          <cell r="D310" t="str">
            <v xml:space="preserve">FLORESMIRO </v>
          </cell>
        </row>
        <row r="311">
          <cell r="A311" t="str">
            <v xml:space="preserve">ALGECIRAS FLORESMIRO </v>
          </cell>
          <cell r="B311">
            <v>19325945</v>
          </cell>
          <cell r="C311" t="str">
            <v>ALGECIRAS</v>
          </cell>
          <cell r="D311" t="str">
            <v xml:space="preserve">FLORESMIRO </v>
          </cell>
        </row>
        <row r="312">
          <cell r="A312" t="str">
            <v>FLORESMIRO ALGECIRAS</v>
          </cell>
          <cell r="B312">
            <v>19325945</v>
          </cell>
          <cell r="E312">
            <v>3108154815</v>
          </cell>
        </row>
        <row r="313">
          <cell r="A313" t="str">
            <v>FLOREZ VERGEL CARLOS ANTONIO</v>
          </cell>
          <cell r="B313">
            <v>19384458</v>
          </cell>
          <cell r="C313" t="str">
            <v>FLOREZ VERGEL</v>
          </cell>
          <cell r="D313" t="str">
            <v>CARLOS ANTONIO</v>
          </cell>
          <cell r="E313" t="str">
            <v>321 5073063</v>
          </cell>
          <cell r="F313" t="str">
            <v>WPR874</v>
          </cell>
          <cell r="H313" t="str">
            <v>FLOREZ WILCHES EDGAR MAURICIO</v>
          </cell>
        </row>
        <row r="314">
          <cell r="A314" t="str">
            <v>DUQUE GANTIVA  HERNANDO</v>
          </cell>
          <cell r="B314">
            <v>19396504</v>
          </cell>
          <cell r="C314" t="str">
            <v xml:space="preserve">DUQUE GANTIVA </v>
          </cell>
          <cell r="D314" t="str">
            <v>HERNANDO</v>
          </cell>
          <cell r="E314">
            <v>3104095365</v>
          </cell>
          <cell r="F314" t="str">
            <v>TJY605</v>
          </cell>
          <cell r="G314" t="str">
            <v>TRAVESYAS</v>
          </cell>
          <cell r="H314" t="str">
            <v xml:space="preserve">TRAVESYA SAS  </v>
          </cell>
          <cell r="I314" t="str">
            <v>19396504-TJY605</v>
          </cell>
        </row>
        <row r="315">
          <cell r="A315" t="str">
            <v>ALGECIRA ENCISO NESTOR HENRY</v>
          </cell>
          <cell r="B315">
            <v>19425025</v>
          </cell>
          <cell r="C315" t="str">
            <v>ALGECIRA ENCISO</v>
          </cell>
          <cell r="D315" t="str">
            <v>NESTOR HENRY</v>
          </cell>
          <cell r="E315">
            <v>3044426172</v>
          </cell>
          <cell r="F315" t="str">
            <v>WCR203</v>
          </cell>
          <cell r="H315" t="str">
            <v>ALGECIRA ENCISO NESTOR HENRY</v>
          </cell>
          <cell r="I315" t="str">
            <v>19425025-WCR203</v>
          </cell>
        </row>
        <row r="316">
          <cell r="A316" t="str">
            <v>ALGECIRAS ENCISO NESTOR HENRY</v>
          </cell>
          <cell r="B316">
            <v>19425025</v>
          </cell>
          <cell r="C316" t="str">
            <v>ALGECIRAS ENCISO</v>
          </cell>
          <cell r="D316" t="str">
            <v>NESTOR HENRY</v>
          </cell>
        </row>
        <row r="317">
          <cell r="A317" t="str">
            <v>ALGECIRAS ENCISO NESTOR HENRY</v>
          </cell>
          <cell r="B317">
            <v>19425025</v>
          </cell>
          <cell r="C317" t="str">
            <v>ALGECIRAS ENCISO</v>
          </cell>
          <cell r="D317" t="str">
            <v>NESTOR HENRY</v>
          </cell>
        </row>
        <row r="318">
          <cell r="A318" t="str">
            <v xml:space="preserve">HENRY ALGECIRAS </v>
          </cell>
          <cell r="B318">
            <v>19425025</v>
          </cell>
          <cell r="C318" t="str">
            <v>ALGECIRAS</v>
          </cell>
          <cell r="D318" t="str">
            <v>HENRY</v>
          </cell>
          <cell r="E318">
            <v>3044426142</v>
          </cell>
        </row>
        <row r="319">
          <cell r="A319" t="str">
            <v xml:space="preserve">HENRY RIVERA </v>
          </cell>
          <cell r="B319">
            <v>19426487</v>
          </cell>
          <cell r="C319" t="str">
            <v>RIVERA</v>
          </cell>
          <cell r="D319" t="str">
            <v>HENRY</v>
          </cell>
          <cell r="E319">
            <v>3115205850</v>
          </cell>
        </row>
        <row r="320">
          <cell r="A320" t="str">
            <v>LUIS GUILLERMO CAMACHO DUQUE</v>
          </cell>
          <cell r="B320">
            <v>19435318</v>
          </cell>
          <cell r="E320">
            <v>3124803636</v>
          </cell>
        </row>
        <row r="321">
          <cell r="A321" t="str">
            <v>VASQUEZ GAITAN LUIS HERNANDO</v>
          </cell>
          <cell r="B321">
            <v>19491653</v>
          </cell>
          <cell r="C321" t="str">
            <v>VASQUEZ GAITAN</v>
          </cell>
          <cell r="D321" t="str">
            <v>LUIS HERNANDO</v>
          </cell>
          <cell r="E321" t="str">
            <v>316 8679352</v>
          </cell>
          <cell r="F321" t="str">
            <v>WLU141</v>
          </cell>
        </row>
        <row r="322">
          <cell r="A322" t="str">
            <v>PEÑA MARTINEZ LUIS ENRIQUE</v>
          </cell>
          <cell r="B322">
            <v>19497715</v>
          </cell>
          <cell r="C322" t="str">
            <v>PEÑA MARTINEZ</v>
          </cell>
          <cell r="D322" t="str">
            <v>LUIS ENRIQUE</v>
          </cell>
        </row>
        <row r="323">
          <cell r="A323" t="str">
            <v>PEÑA MARTINEZ LUIS ENRIQUE</v>
          </cell>
          <cell r="B323">
            <v>19497715</v>
          </cell>
          <cell r="C323" t="str">
            <v>PEÑA MARTINEZ</v>
          </cell>
          <cell r="D323" t="str">
            <v>LUIS ENRIQUE</v>
          </cell>
        </row>
        <row r="324">
          <cell r="A324" t="str">
            <v xml:space="preserve">MARTINEZ SANDRA EDELMIRA </v>
          </cell>
          <cell r="B324">
            <v>22029693</v>
          </cell>
          <cell r="C324" t="str">
            <v>MARTINEZ</v>
          </cell>
          <cell r="D324" t="str">
            <v xml:space="preserve">SANDRA EDELMIRA </v>
          </cell>
          <cell r="E324">
            <v>3105081847</v>
          </cell>
          <cell r="F324" t="str">
            <v>0</v>
          </cell>
          <cell r="I324" t="str">
            <v>22029693-0</v>
          </cell>
          <cell r="J324" t="str">
            <v>NO ESTA EN MATRIZ</v>
          </cell>
        </row>
        <row r="325">
          <cell r="A325" t="str">
            <v>HURTADO EDILMA</v>
          </cell>
          <cell r="B325">
            <v>23675911</v>
          </cell>
          <cell r="C325" t="str">
            <v>HURTADO</v>
          </cell>
          <cell r="D325" t="str">
            <v>EDILMA</v>
          </cell>
          <cell r="E325" t="str">
            <v>321 2066541</v>
          </cell>
          <cell r="H325" t="str">
            <v xml:space="preserve">HURTADO EDILMA </v>
          </cell>
          <cell r="I325" t="str">
            <v>23675911-</v>
          </cell>
        </row>
        <row r="326">
          <cell r="A326" t="str">
            <v xml:space="preserve">GARCIA MARTINEZ JESUS DAVID </v>
          </cell>
          <cell r="B326">
            <v>24715752</v>
          </cell>
          <cell r="C326" t="str">
            <v>GARCIA MARTINEZ</v>
          </cell>
          <cell r="D326" t="str">
            <v xml:space="preserve">JESUS DAVID </v>
          </cell>
        </row>
        <row r="327">
          <cell r="A327" t="str">
            <v xml:space="preserve">GARCIA MARTINEZ JESUS DAVID </v>
          </cell>
          <cell r="B327">
            <v>24715752</v>
          </cell>
          <cell r="C327" t="str">
            <v>GARCIA MARTINEZ</v>
          </cell>
          <cell r="D327" t="str">
            <v xml:space="preserve">JESUS DAVID </v>
          </cell>
        </row>
        <row r="328">
          <cell r="A328" t="str">
            <v xml:space="preserve">JESUS DAVID  GARCIA MARTINEZ </v>
          </cell>
          <cell r="B328">
            <v>24715752</v>
          </cell>
          <cell r="C328" t="str">
            <v>GARCIA MARTINEZ</v>
          </cell>
          <cell r="D328" t="str">
            <v xml:space="preserve">JESUS DAVID </v>
          </cell>
          <cell r="E328">
            <v>3045670417</v>
          </cell>
        </row>
        <row r="329">
          <cell r="A329" t="str">
            <v>DELGADO DELGADO AURA JANNETH</v>
          </cell>
          <cell r="B329">
            <v>25281827</v>
          </cell>
          <cell r="C329" t="str">
            <v>DELGADO DELGADO</v>
          </cell>
          <cell r="D329" t="str">
            <v>AURA JANNETH</v>
          </cell>
          <cell r="E329">
            <v>3152864873</v>
          </cell>
          <cell r="F329" t="str">
            <v>SHS971</v>
          </cell>
        </row>
        <row r="330">
          <cell r="A330" t="str">
            <v xml:space="preserve">MORALES CAMPO MELVA </v>
          </cell>
          <cell r="B330">
            <v>25290278</v>
          </cell>
          <cell r="C330" t="str">
            <v>MORALES CAMPO</v>
          </cell>
          <cell r="D330" t="str">
            <v xml:space="preserve">MELVA </v>
          </cell>
          <cell r="E330">
            <v>3127644345</v>
          </cell>
          <cell r="F330" t="str">
            <v>SHS971</v>
          </cell>
          <cell r="I330" t="str">
            <v>25290278-SHS971</v>
          </cell>
          <cell r="J330" t="str">
            <v>NO ESTA EN MATRIZ</v>
          </cell>
        </row>
        <row r="331">
          <cell r="A331" t="str">
            <v xml:space="preserve">MORALES CAMPO MELVA </v>
          </cell>
          <cell r="B331">
            <v>25290278</v>
          </cell>
          <cell r="C331" t="str">
            <v>MORALES CAMPO</v>
          </cell>
          <cell r="D331" t="str">
            <v xml:space="preserve">MELVA </v>
          </cell>
        </row>
        <row r="332">
          <cell r="A332" t="str">
            <v xml:space="preserve">MORALES CAMPO MELVA </v>
          </cell>
          <cell r="B332">
            <v>25290278</v>
          </cell>
          <cell r="C332" t="str">
            <v>MORALES CAMPO</v>
          </cell>
          <cell r="D332" t="str">
            <v xml:space="preserve">MELVA </v>
          </cell>
        </row>
        <row r="333">
          <cell r="A333" t="str">
            <v>QUIROZ MENDOZA NARCIBYS</v>
          </cell>
          <cell r="B333">
            <v>26203514</v>
          </cell>
          <cell r="C333" t="str">
            <v>QUIROZ MENDOZA</v>
          </cell>
          <cell r="D333" t="str">
            <v>NARCIBYS</v>
          </cell>
          <cell r="F333" t="str">
            <v>UQF404</v>
          </cell>
        </row>
        <row r="334">
          <cell r="A334" t="str">
            <v>QUIROZ MENDOZA NARCIBYS</v>
          </cell>
          <cell r="B334">
            <v>26203514</v>
          </cell>
          <cell r="C334" t="str">
            <v>QUIROZ MENDOZA</v>
          </cell>
          <cell r="D334" t="str">
            <v>NARCIBYS</v>
          </cell>
          <cell r="F334" t="str">
            <v>UQF404</v>
          </cell>
        </row>
        <row r="335">
          <cell r="A335" t="str">
            <v>QUIROZ MENDOZA NARCIBYS</v>
          </cell>
          <cell r="B335">
            <v>26203514</v>
          </cell>
          <cell r="C335" t="str">
            <v>QUIROZ MENDOZA</v>
          </cell>
          <cell r="D335" t="str">
            <v>NARCIBYS</v>
          </cell>
          <cell r="F335" t="str">
            <v>UQF404</v>
          </cell>
        </row>
        <row r="336">
          <cell r="A336" t="str">
            <v>ORJUELA ROA  MARIA DEL PILAR</v>
          </cell>
          <cell r="B336">
            <v>26424239</v>
          </cell>
          <cell r="C336" t="str">
            <v xml:space="preserve">ORJUELA ROA </v>
          </cell>
          <cell r="D336" t="str">
            <v>MARIA DEL PILAR</v>
          </cell>
          <cell r="E336">
            <v>3105041436</v>
          </cell>
          <cell r="F336" t="str">
            <v>WFH638</v>
          </cell>
          <cell r="H336" t="str">
            <v>CRISTOBAL SANABRIA</v>
          </cell>
          <cell r="I336" t="str">
            <v>26424239-WFH638</v>
          </cell>
        </row>
        <row r="337">
          <cell r="A337" t="str">
            <v>CHAVEZ LILIANA</v>
          </cell>
          <cell r="B337">
            <v>27144623</v>
          </cell>
          <cell r="C337" t="str">
            <v>CHAVEZ</v>
          </cell>
          <cell r="D337" t="str">
            <v>LILIANA</v>
          </cell>
          <cell r="F337" t="str">
            <v>Banco de Bogota</v>
          </cell>
        </row>
        <row r="338">
          <cell r="A338" t="str">
            <v>CHAVEZ LILIANA</v>
          </cell>
          <cell r="B338">
            <v>27144623</v>
          </cell>
          <cell r="C338" t="str">
            <v>CHAVEZ</v>
          </cell>
          <cell r="D338" t="str">
            <v>LILIANA</v>
          </cell>
          <cell r="F338" t="str">
            <v>Banco de Bogota</v>
          </cell>
        </row>
        <row r="339">
          <cell r="A339" t="str">
            <v>BELKY MIRANDA</v>
          </cell>
          <cell r="B339">
            <v>27591893</v>
          </cell>
          <cell r="E339" t="str">
            <v>322 3094820</v>
          </cell>
        </row>
        <row r="340">
          <cell r="A340" t="str">
            <v>BILLAMIZAR MIRANDA BELKY XIOMARA</v>
          </cell>
          <cell r="B340">
            <v>27591893</v>
          </cell>
          <cell r="C340" t="str">
            <v>BILLAMIZAR MIRANDA</v>
          </cell>
          <cell r="D340" t="str">
            <v>BELKY XIOMARA</v>
          </cell>
        </row>
        <row r="341">
          <cell r="A341" t="str">
            <v>BILLAMIZAR MIRANDA BELKY XIOMARA</v>
          </cell>
          <cell r="B341">
            <v>27591893</v>
          </cell>
          <cell r="C341" t="str">
            <v>BILLAMIZAR MIRANDA</v>
          </cell>
          <cell r="D341" t="str">
            <v>BELKY XIOMARA</v>
          </cell>
        </row>
        <row r="342">
          <cell r="A342" t="str">
            <v>TORO PADILLA LEIDY JOHANA</v>
          </cell>
          <cell r="B342">
            <v>29774665</v>
          </cell>
          <cell r="C342" t="str">
            <v>TORO PADILLA</v>
          </cell>
          <cell r="D342" t="str">
            <v>LEIDY JOHANA</v>
          </cell>
          <cell r="E342">
            <v>3148871378</v>
          </cell>
          <cell r="F342" t="str">
            <v>0</v>
          </cell>
          <cell r="I342" t="str">
            <v>29774665-0</v>
          </cell>
          <cell r="J342" t="str">
            <v>NO ESTA EN MATRIZ</v>
          </cell>
        </row>
        <row r="343">
          <cell r="A343" t="str">
            <v>TORO PADILLA LEIDY JOHANA</v>
          </cell>
          <cell r="B343">
            <v>29774665</v>
          </cell>
          <cell r="C343" t="str">
            <v>TORO PADILLA</v>
          </cell>
          <cell r="D343" t="str">
            <v>LEIDY JOHANA</v>
          </cell>
        </row>
        <row r="344">
          <cell r="A344" t="str">
            <v>TORO PADILLA LEIDY JOHANA</v>
          </cell>
          <cell r="B344">
            <v>29774665</v>
          </cell>
          <cell r="C344" t="str">
            <v>TORO PADILLA</v>
          </cell>
          <cell r="D344" t="str">
            <v>LEIDY JOHANA</v>
          </cell>
        </row>
        <row r="345">
          <cell r="A345" t="str">
            <v>MARIN CASTAÑO CLAUDIA PATRICIA</v>
          </cell>
          <cell r="B345">
            <v>30327520</v>
          </cell>
          <cell r="C345" t="str">
            <v>MARIN CASTAÑO</v>
          </cell>
          <cell r="D345" t="str">
            <v>CLAUDIA PATRICIA</v>
          </cell>
          <cell r="E345">
            <v>3114940573</v>
          </cell>
          <cell r="F345" t="str">
            <v>STP815</v>
          </cell>
          <cell r="H345" t="str">
            <v>GIOVANNY TORRES</v>
          </cell>
          <cell r="I345" t="str">
            <v>30327520-STP815</v>
          </cell>
        </row>
        <row r="346">
          <cell r="A346" t="str">
            <v>BURBANO DE ARMERO  ELVA CECILIA</v>
          </cell>
          <cell r="B346">
            <v>30714475</v>
          </cell>
          <cell r="C346" t="str">
            <v>BURBANO DE ARMERO</v>
          </cell>
          <cell r="D346" t="str">
            <v xml:space="preserve"> ELVA CECILIA</v>
          </cell>
          <cell r="E346" t="str">
            <v>310 4512106</v>
          </cell>
          <cell r="F346" t="str">
            <v>BTE441</v>
          </cell>
          <cell r="I346" t="str">
            <v>30714475-BTE441</v>
          </cell>
          <cell r="J346" t="str">
            <v>NO ESTA EN MATRIZ</v>
          </cell>
        </row>
        <row r="347">
          <cell r="A347" t="str">
            <v>DUQUE RAMIREZ LUISA FERNANDA</v>
          </cell>
          <cell r="B347">
            <v>32788143</v>
          </cell>
          <cell r="C347" t="str">
            <v xml:space="preserve">DUQUE RAMIREZ </v>
          </cell>
          <cell r="D347" t="str">
            <v>LUISA FERNANDA</v>
          </cell>
          <cell r="E347">
            <v>3005708955</v>
          </cell>
          <cell r="F347" t="str">
            <v>WGA522</v>
          </cell>
          <cell r="H347" t="str">
            <v>DUQUE RAMIREZ LUISA FERNANDA</v>
          </cell>
        </row>
        <row r="348">
          <cell r="A348" t="str">
            <v xml:space="preserve">LAVANDERIA  HODPITALARIA  </v>
          </cell>
          <cell r="B348">
            <v>34965043</v>
          </cell>
          <cell r="C348" t="str">
            <v xml:space="preserve">HODPITALARIA </v>
          </cell>
          <cell r="D348" t="str">
            <v xml:space="preserve">LAVANDERIA </v>
          </cell>
          <cell r="E348">
            <v>347851650</v>
          </cell>
        </row>
        <row r="349">
          <cell r="A349" t="str">
            <v xml:space="preserve">LAVANDERIA  HOSPITALARIA  </v>
          </cell>
          <cell r="B349">
            <v>34965043</v>
          </cell>
          <cell r="C349" t="str">
            <v xml:space="preserve">HOSPITALARIA </v>
          </cell>
          <cell r="D349" t="str">
            <v xml:space="preserve">LAVANDERIA </v>
          </cell>
          <cell r="E349">
            <v>347851650</v>
          </cell>
        </row>
        <row r="350">
          <cell r="A350" t="str">
            <v xml:space="preserve">LINEY DEL CARMEN  PAYARES  </v>
          </cell>
          <cell r="B350">
            <v>34965043</v>
          </cell>
          <cell r="C350" t="str">
            <v xml:space="preserve">PAYARES </v>
          </cell>
          <cell r="D350" t="str">
            <v xml:space="preserve">LINEY DEL CARMEN </v>
          </cell>
          <cell r="E350">
            <v>347851650</v>
          </cell>
        </row>
        <row r="351">
          <cell r="A351" t="str">
            <v>PAYARES MEDRANO LINEYDEL CARMEN</v>
          </cell>
          <cell r="B351">
            <v>34965043</v>
          </cell>
          <cell r="C351" t="str">
            <v>PAYARES MEDRANO</v>
          </cell>
          <cell r="D351" t="str">
            <v>LINEYDEL CARMEN</v>
          </cell>
        </row>
        <row r="352">
          <cell r="A352" t="str">
            <v>PAYARES MEDRANO LINEYDEL CARMEN</v>
          </cell>
          <cell r="B352">
            <v>34965043</v>
          </cell>
          <cell r="C352" t="str">
            <v>PAYARES MEDRANO</v>
          </cell>
          <cell r="D352" t="str">
            <v>LINEYDEL CARMEN</v>
          </cell>
        </row>
        <row r="353">
          <cell r="A353" t="str">
            <v>FREDY SALGERO IZQUIERDO</v>
          </cell>
          <cell r="B353">
            <v>36307569</v>
          </cell>
          <cell r="E353" t="str">
            <v>321 3135735</v>
          </cell>
        </row>
        <row r="354">
          <cell r="A354" t="str">
            <v xml:space="preserve">IZQUIERDO SALGERO  FREDY </v>
          </cell>
          <cell r="B354">
            <v>36307569</v>
          </cell>
          <cell r="C354" t="str">
            <v xml:space="preserve">IZQUIERDO SALGERO </v>
          </cell>
          <cell r="D354" t="str">
            <v xml:space="preserve">FREDY </v>
          </cell>
        </row>
        <row r="355">
          <cell r="A355" t="str">
            <v xml:space="preserve">IZQUIERDO SALGERO  FREDY </v>
          </cell>
          <cell r="B355">
            <v>36307569</v>
          </cell>
          <cell r="C355" t="str">
            <v xml:space="preserve">IZQUIERDO SALGERO </v>
          </cell>
          <cell r="D355" t="str">
            <v xml:space="preserve">FREDY </v>
          </cell>
        </row>
        <row r="356">
          <cell r="A356" t="str">
            <v>DIAZ ZAPATA NIDIA CATALINA</v>
          </cell>
          <cell r="B356">
            <v>36726496</v>
          </cell>
          <cell r="C356" t="str">
            <v xml:space="preserve">DIAZ ZAPATA </v>
          </cell>
          <cell r="D356" t="str">
            <v>NIDIA CATALINA</v>
          </cell>
          <cell r="E356" t="str">
            <v>301 2004014</v>
          </cell>
        </row>
        <row r="357">
          <cell r="A357" t="str">
            <v>RODRIGUEZ SUAREZ YESENIA MEZZURI</v>
          </cell>
          <cell r="B357">
            <v>37399830</v>
          </cell>
          <cell r="C357" t="str">
            <v>RODRIGUEZ SUAREZ</v>
          </cell>
          <cell r="D357" t="str">
            <v>YESENIA MEZZURI</v>
          </cell>
          <cell r="E357">
            <v>3043419845</v>
          </cell>
          <cell r="F357" t="str">
            <v>SZL720</v>
          </cell>
        </row>
        <row r="358">
          <cell r="A358" t="str">
            <v>RODRIGUEZ SUAREZ YESENIA MEZZURI</v>
          </cell>
          <cell r="B358">
            <v>37399830</v>
          </cell>
          <cell r="C358" t="str">
            <v>RODRIGUEZ SUAREZ</v>
          </cell>
          <cell r="D358" t="str">
            <v>YESENIA MEZZURI</v>
          </cell>
          <cell r="E358">
            <v>3043419845</v>
          </cell>
          <cell r="F358" t="str">
            <v>SZL720</v>
          </cell>
        </row>
        <row r="359">
          <cell r="A359" t="str">
            <v>IGLESIAS AGUIRRE ADA MARIA</v>
          </cell>
          <cell r="B359">
            <v>38252039</v>
          </cell>
          <cell r="C359" t="str">
            <v>IGLESIAS AGUIRRE</v>
          </cell>
          <cell r="D359" t="str">
            <v>ADA MARIA</v>
          </cell>
          <cell r="F359" t="str">
            <v>SZL658</v>
          </cell>
        </row>
        <row r="360">
          <cell r="A360" t="str">
            <v>ADA MARIA IGLESIAS AGUIRRE</v>
          </cell>
          <cell r="B360">
            <v>38252039</v>
          </cell>
          <cell r="C360" t="str">
            <v>IGLESIAS AGUIRRE</v>
          </cell>
          <cell r="D360" t="str">
            <v>ADA MARIA</v>
          </cell>
          <cell r="F360" t="str">
            <v>SZL658</v>
          </cell>
        </row>
        <row r="361">
          <cell r="A361" t="str">
            <v>VERA MEDINA BETTY</v>
          </cell>
          <cell r="B361">
            <v>38941542</v>
          </cell>
          <cell r="C361" t="str">
            <v>VERA MEDINA</v>
          </cell>
          <cell r="D361" t="str">
            <v>BETTY</v>
          </cell>
          <cell r="E361" t="str">
            <v>314 4352308</v>
          </cell>
          <cell r="F361" t="str">
            <v>VCY928</v>
          </cell>
          <cell r="G361" t="str">
            <v xml:space="preserve">TRES PERLAS </v>
          </cell>
          <cell r="H361" t="str">
            <v xml:space="preserve">TRANSPORTE TRES PERLA S.A.S </v>
          </cell>
          <cell r="I361" t="str">
            <v>38941542-VCY928</v>
          </cell>
        </row>
        <row r="362">
          <cell r="A362" t="str">
            <v>SEPULVEDA GUARIN ANA TULIA</v>
          </cell>
          <cell r="B362">
            <v>39437284</v>
          </cell>
          <cell r="C362" t="str">
            <v>SEPULVEDA GUARIN</v>
          </cell>
          <cell r="D362" t="str">
            <v>ANA TULIA</v>
          </cell>
          <cell r="E362">
            <v>3145938691</v>
          </cell>
          <cell r="F362" t="str">
            <v>0</v>
          </cell>
          <cell r="I362" t="str">
            <v>39437284-0</v>
          </cell>
          <cell r="J362" t="str">
            <v>NO ESTA EN MATRIZ</v>
          </cell>
        </row>
        <row r="363">
          <cell r="A363" t="str">
            <v>SEPULVEDA GUARIN ANA TULIA</v>
          </cell>
          <cell r="B363">
            <v>39437284</v>
          </cell>
          <cell r="C363" t="str">
            <v>SEPULVEDA GUARIN</v>
          </cell>
          <cell r="D363" t="str">
            <v>ANA TULIA</v>
          </cell>
        </row>
        <row r="364">
          <cell r="A364" t="str">
            <v>SEPULVEDA GUARIN ANA TULIA</v>
          </cell>
          <cell r="B364">
            <v>39437284</v>
          </cell>
          <cell r="C364" t="str">
            <v>SEPULVEDA GUARIN</v>
          </cell>
          <cell r="D364" t="str">
            <v>ANA TULIA</v>
          </cell>
        </row>
        <row r="365">
          <cell r="A365" t="str">
            <v>SANDRA PATRICIA YATE LOPEZ</v>
          </cell>
          <cell r="B365">
            <v>39567183</v>
          </cell>
          <cell r="E365">
            <v>3194431784</v>
          </cell>
          <cell r="F365" t="str">
            <v>JOU379</v>
          </cell>
        </row>
        <row r="366">
          <cell r="A366" t="str">
            <v>YATE LOPEZ SANDRA PATRICIA</v>
          </cell>
          <cell r="B366">
            <v>39567183</v>
          </cell>
          <cell r="C366" t="str">
            <v>YATE LOPEZ</v>
          </cell>
          <cell r="D366" t="str">
            <v>SANDRA PATRICIA</v>
          </cell>
          <cell r="E366">
            <v>3194431784</v>
          </cell>
          <cell r="F366" t="str">
            <v>JOU379</v>
          </cell>
        </row>
        <row r="367">
          <cell r="A367" t="str">
            <v>YATE LOPEZ SANDRA PATRICIA</v>
          </cell>
          <cell r="B367">
            <v>39567183</v>
          </cell>
          <cell r="C367" t="str">
            <v>YATE LOPEZ</v>
          </cell>
          <cell r="D367" t="str">
            <v>SANDRA PATRICIA</v>
          </cell>
          <cell r="E367">
            <v>3194431784</v>
          </cell>
          <cell r="F367" t="str">
            <v>JOU379</v>
          </cell>
        </row>
        <row r="368">
          <cell r="A368" t="str">
            <v>QUINTERO LUNA DIANA PAOLA</v>
          </cell>
          <cell r="B368">
            <v>39574603</v>
          </cell>
          <cell r="C368" t="str">
            <v>QUINTERO LUNA</v>
          </cell>
          <cell r="D368" t="str">
            <v>DIANA PAOLA</v>
          </cell>
          <cell r="E368">
            <v>3212002997</v>
          </cell>
          <cell r="F368" t="str">
            <v>0</v>
          </cell>
          <cell r="I368" t="str">
            <v>39574603-0</v>
          </cell>
          <cell r="J368" t="str">
            <v>NO ESTA EN MATRIZ</v>
          </cell>
        </row>
        <row r="369">
          <cell r="A369" t="str">
            <v>QUINTERO LUNA DIANA PAOLA</v>
          </cell>
          <cell r="B369">
            <v>39574603</v>
          </cell>
          <cell r="C369" t="str">
            <v>QUINTERO LUNA</v>
          </cell>
          <cell r="D369" t="str">
            <v>DIANA PAOLA</v>
          </cell>
          <cell r="F369" t="str">
            <v>CORRESPONDE AL PAGO DEL SR. JORGE MADARRIAGA LOZANO - ESPOSA DEL CONDUCTOR</v>
          </cell>
          <cell r="G369" t="str">
            <v>FRANCY / ANTERIOR SANTIAGO</v>
          </cell>
        </row>
        <row r="370">
          <cell r="A370" t="str">
            <v>QUINTERO LUNA DIANA PAOLA</v>
          </cell>
          <cell r="B370">
            <v>39574603</v>
          </cell>
          <cell r="C370" t="str">
            <v>QUINTERO LUNA</v>
          </cell>
          <cell r="D370" t="str">
            <v>DIANA PAOLA</v>
          </cell>
          <cell r="F370" t="str">
            <v>CORRESPONDE AL PAGO DEL SR. JORGE MADARRIAGA LOZANO - ESPOSA DEL CONDUCTOR</v>
          </cell>
          <cell r="G370" t="str">
            <v>FRANCY / ANTERIOR SANTIAGO</v>
          </cell>
        </row>
        <row r="371">
          <cell r="A371" t="str">
            <v>BELTRAN MORENO ANA FELIZA</v>
          </cell>
          <cell r="B371">
            <v>39610428</v>
          </cell>
          <cell r="C371" t="str">
            <v>BELTRAN MORENO</v>
          </cell>
          <cell r="D371" t="str">
            <v>ANA FELIZA</v>
          </cell>
          <cell r="E371" t="str">
            <v>322 3823766</v>
          </cell>
        </row>
        <row r="372">
          <cell r="A372" t="str">
            <v>MEDINA MARILUZ</v>
          </cell>
          <cell r="B372">
            <v>40188175</v>
          </cell>
          <cell r="C372" t="str">
            <v>MEDINA</v>
          </cell>
          <cell r="D372" t="str">
            <v>MARILUZ</v>
          </cell>
          <cell r="E372" t="str">
            <v>312 5884178</v>
          </cell>
        </row>
        <row r="373">
          <cell r="A373" t="str">
            <v>MEDINA MARYLUZ</v>
          </cell>
          <cell r="B373">
            <v>40188175</v>
          </cell>
          <cell r="C373" t="str">
            <v>MEDINA</v>
          </cell>
          <cell r="D373" t="str">
            <v>MARYLUZ</v>
          </cell>
        </row>
        <row r="374">
          <cell r="A374" t="str">
            <v>MEDINA MARYLUZ</v>
          </cell>
          <cell r="B374">
            <v>40188175</v>
          </cell>
          <cell r="C374" t="str">
            <v>MEDINA</v>
          </cell>
          <cell r="D374" t="str">
            <v>MARYLUZ</v>
          </cell>
        </row>
        <row r="375">
          <cell r="A375" t="str">
            <v>REYES JANETH</v>
          </cell>
          <cell r="B375">
            <v>40397697</v>
          </cell>
          <cell r="C375" t="str">
            <v>REYES</v>
          </cell>
          <cell r="D375" t="str">
            <v>JANETH</v>
          </cell>
        </row>
        <row r="376">
          <cell r="A376" t="str">
            <v>REYES JANETH</v>
          </cell>
          <cell r="B376">
            <v>40397697</v>
          </cell>
          <cell r="C376" t="str">
            <v>REYES</v>
          </cell>
          <cell r="D376" t="str">
            <v>JANETH</v>
          </cell>
        </row>
        <row r="377">
          <cell r="A377" t="str">
            <v xml:space="preserve">AGUILAR GALEANA EVA </v>
          </cell>
          <cell r="B377">
            <v>41241546</v>
          </cell>
          <cell r="C377" t="str">
            <v xml:space="preserve">AGUILAR GALEANA </v>
          </cell>
          <cell r="D377" t="str">
            <v>EVA</v>
          </cell>
          <cell r="E377">
            <v>3134317132</v>
          </cell>
        </row>
        <row r="378">
          <cell r="A378" t="str">
            <v>GIRALDO CASTAÑO LUZ DARY</v>
          </cell>
          <cell r="B378">
            <v>43003652</v>
          </cell>
          <cell r="C378" t="str">
            <v>GIRALDO CASTAÑO</v>
          </cell>
          <cell r="D378" t="str">
            <v>LUZ DARY</v>
          </cell>
          <cell r="E378">
            <v>3122995164</v>
          </cell>
          <cell r="F378" t="str">
            <v>0</v>
          </cell>
          <cell r="I378" t="str">
            <v>43003652-0</v>
          </cell>
          <cell r="J378" t="str">
            <v>NO ESTA EN MATRIZ</v>
          </cell>
        </row>
        <row r="379">
          <cell r="A379" t="str">
            <v>GIRALDO CASTAÑO LUZ DARY</v>
          </cell>
          <cell r="B379">
            <v>43003652</v>
          </cell>
          <cell r="C379" t="str">
            <v>GIRALDO CASTAÑO</v>
          </cell>
          <cell r="D379" t="str">
            <v>LUZ DARY</v>
          </cell>
        </row>
        <row r="380">
          <cell r="A380" t="str">
            <v>GIRALDO CASTAÑO LUZ DARY</v>
          </cell>
          <cell r="B380">
            <v>43003652</v>
          </cell>
          <cell r="C380" t="str">
            <v>GIRALDO CASTAÑO</v>
          </cell>
          <cell r="D380" t="str">
            <v>LUZ DARY</v>
          </cell>
        </row>
        <row r="381">
          <cell r="A381" t="str">
            <v>LUZ  DARY GIRALDO CASTAÑO</v>
          </cell>
          <cell r="B381">
            <v>43003652</v>
          </cell>
          <cell r="C381" t="str">
            <v>GIRALDO</v>
          </cell>
          <cell r="D381" t="str">
            <v>LUZ  DARY</v>
          </cell>
          <cell r="E381">
            <v>3053310753</v>
          </cell>
        </row>
        <row r="382">
          <cell r="A382" t="str">
            <v>ESPITIA RUBIANO MARIA DEL CARMEN</v>
          </cell>
          <cell r="B382">
            <v>51648723</v>
          </cell>
          <cell r="C382" t="str">
            <v>ESPITIA RUBIANO</v>
          </cell>
          <cell r="D382" t="str">
            <v>MARIA DEL CARMEN</v>
          </cell>
          <cell r="E382">
            <v>0</v>
          </cell>
          <cell r="F382" t="str">
            <v>0</v>
          </cell>
          <cell r="I382" t="str">
            <v>51648723-0</v>
          </cell>
          <cell r="J382" t="str">
            <v>NO ESTA EN MATRIZ</v>
          </cell>
        </row>
        <row r="383">
          <cell r="A383" t="str">
            <v>ESPITIA RUBIANO MARIA DEL CARMEN</v>
          </cell>
          <cell r="B383">
            <v>51648723</v>
          </cell>
          <cell r="C383" t="str">
            <v>ESPITIA RUBIANO</v>
          </cell>
          <cell r="D383" t="str">
            <v>MARIA DEL CARMEN</v>
          </cell>
        </row>
        <row r="384">
          <cell r="A384" t="str">
            <v>ESPITIA RUBIANO MARIA DEL CARMEN</v>
          </cell>
          <cell r="B384">
            <v>51648723</v>
          </cell>
          <cell r="C384" t="str">
            <v>ESPITIA RUBIANO</v>
          </cell>
          <cell r="D384" t="str">
            <v>MARIA DEL CARMEN</v>
          </cell>
        </row>
        <row r="385">
          <cell r="A385" t="str">
            <v>MARIA DEL CARMEN ESPITIA RUBIANO</v>
          </cell>
          <cell r="B385">
            <v>51648723</v>
          </cell>
          <cell r="C385" t="str">
            <v>ESPITIA</v>
          </cell>
          <cell r="D385" t="str">
            <v>MARIA DEL CARMEN</v>
          </cell>
          <cell r="E385">
            <v>3182673372</v>
          </cell>
        </row>
        <row r="386">
          <cell r="A386" t="str">
            <v xml:space="preserve">JHOANA LEON </v>
          </cell>
          <cell r="B386">
            <v>52507617</v>
          </cell>
          <cell r="E386" t="str">
            <v>319 6773972</v>
          </cell>
        </row>
        <row r="387">
          <cell r="A387" t="str">
            <v>LEON JHOANA</v>
          </cell>
          <cell r="B387">
            <v>52507617</v>
          </cell>
          <cell r="C387" t="str">
            <v>LEON</v>
          </cell>
          <cell r="D387" t="str">
            <v>JHOANA</v>
          </cell>
        </row>
        <row r="388">
          <cell r="A388" t="str">
            <v>LEON JHOANA</v>
          </cell>
          <cell r="B388">
            <v>52507617</v>
          </cell>
          <cell r="C388" t="str">
            <v>LEON</v>
          </cell>
          <cell r="D388" t="str">
            <v>JHOANA</v>
          </cell>
        </row>
        <row r="389">
          <cell r="A389" t="str">
            <v>PEDRAZA MORENO  DIANA PAOLA</v>
          </cell>
          <cell r="B389">
            <v>52517839</v>
          </cell>
          <cell r="C389" t="str">
            <v xml:space="preserve">PEDRAZA MORENO </v>
          </cell>
          <cell r="D389" t="str">
            <v>DIANA PAOLA</v>
          </cell>
          <cell r="F389" t="str">
            <v/>
          </cell>
          <cell r="I389" t="str">
            <v>52517839-</v>
          </cell>
          <cell r="J389" t="str">
            <v>NO ESTA EN MATRIZ</v>
          </cell>
        </row>
        <row r="390">
          <cell r="A390" t="str">
            <v>PEDRAZA MORENO DIANA PAOLA</v>
          </cell>
          <cell r="B390">
            <v>52517839</v>
          </cell>
          <cell r="C390" t="str">
            <v>PEDRAZA MORENO</v>
          </cell>
          <cell r="D390" t="str">
            <v>DIANA PAOLA</v>
          </cell>
        </row>
        <row r="391">
          <cell r="A391" t="str">
            <v>PEDRAZA MORENO DIANA PAOLA</v>
          </cell>
          <cell r="B391">
            <v>52517839</v>
          </cell>
          <cell r="C391" t="str">
            <v>PEDRAZA MORENO</v>
          </cell>
          <cell r="D391" t="str">
            <v>DIANA PAOLA</v>
          </cell>
        </row>
        <row r="392">
          <cell r="A392" t="str">
            <v xml:space="preserve">CAÑON MONICA PAOLA </v>
          </cell>
          <cell r="B392">
            <v>52588230</v>
          </cell>
          <cell r="C392" t="str">
            <v>CAÑON</v>
          </cell>
          <cell r="D392" t="str">
            <v>MONICA PAOLA</v>
          </cell>
        </row>
        <row r="393">
          <cell r="A393" t="str">
            <v>MATEUS HOYOS MARIA PAZ</v>
          </cell>
          <cell r="B393">
            <v>52665563</v>
          </cell>
          <cell r="C393" t="str">
            <v>MATEUS HOYOS</v>
          </cell>
          <cell r="D393" t="str">
            <v>MARIA PAZ</v>
          </cell>
          <cell r="E393" t="str">
            <v>313 8297167 - 3125961814</v>
          </cell>
          <cell r="F393" t="str">
            <v>0</v>
          </cell>
          <cell r="I393" t="str">
            <v>52665563-0</v>
          </cell>
          <cell r="J393" t="str">
            <v>NO ESTA EN MATRIZ</v>
          </cell>
        </row>
        <row r="394">
          <cell r="A394" t="str">
            <v>MATEUS HOYOS MARIA PAZ</v>
          </cell>
          <cell r="B394">
            <v>52665563</v>
          </cell>
          <cell r="C394" t="str">
            <v>MATEUS HOYOS</v>
          </cell>
          <cell r="D394" t="str">
            <v>MARIA PAZ</v>
          </cell>
        </row>
        <row r="395">
          <cell r="A395" t="str">
            <v>MATEUS HOYOS MARIA PAZ</v>
          </cell>
          <cell r="B395">
            <v>52665563</v>
          </cell>
          <cell r="C395" t="str">
            <v>MATEUS HOYOS</v>
          </cell>
          <cell r="D395" t="str">
            <v>MARIA PAZ</v>
          </cell>
        </row>
        <row r="396">
          <cell r="A396" t="str">
            <v>KELLY JOHANNA RODRIGUEZ CRISTANCHO</v>
          </cell>
          <cell r="B396">
            <v>52712304</v>
          </cell>
          <cell r="C396" t="str">
            <v>KELLY JOHANNA</v>
          </cell>
          <cell r="D396" t="str">
            <v>RODRIGUEZ CRISTANCHO</v>
          </cell>
          <cell r="E396" t="str">
            <v>321 2903491</v>
          </cell>
        </row>
        <row r="397">
          <cell r="A397" t="str">
            <v>KELLY JOHANNA RODRIGUEZ CRISTANCHO</v>
          </cell>
          <cell r="B397">
            <v>52712304</v>
          </cell>
          <cell r="C397" t="str">
            <v>RODRIGUEZ</v>
          </cell>
          <cell r="D397" t="str">
            <v>KELLY JOHANNA</v>
          </cell>
          <cell r="E397">
            <v>3212903491</v>
          </cell>
        </row>
        <row r="398">
          <cell r="A398" t="str">
            <v>RODRIGUEZ CRISTANCHO KELLY JOHANNA</v>
          </cell>
          <cell r="B398">
            <v>52712304</v>
          </cell>
          <cell r="C398" t="str">
            <v>RODRIGUEZ CRISTANCHO</v>
          </cell>
          <cell r="D398" t="str">
            <v>KELLY JOHANNA</v>
          </cell>
          <cell r="E398">
            <v>0</v>
          </cell>
          <cell r="F398" t="str">
            <v>0</v>
          </cell>
          <cell r="I398" t="str">
            <v>52712304-0</v>
          </cell>
          <cell r="J398" t="str">
            <v>NO ESTA EN MATRIZ</v>
          </cell>
        </row>
        <row r="399">
          <cell r="A399" t="str">
            <v>RODRIGUEZ CRISTANCHO KELLY JOHANNA</v>
          </cell>
          <cell r="B399">
            <v>52712304</v>
          </cell>
          <cell r="C399" t="str">
            <v>RODRIGUEZ CRISTANCHO</v>
          </cell>
          <cell r="D399" t="str">
            <v>KELLY JOHANNA</v>
          </cell>
          <cell r="F399" t="str">
            <v>Bancolombia</v>
          </cell>
        </row>
        <row r="400">
          <cell r="A400" t="str">
            <v>RODRIGUEZ CRISTANCHO KELLY JOHANNA</v>
          </cell>
          <cell r="B400">
            <v>52712304</v>
          </cell>
          <cell r="C400" t="str">
            <v>RODRIGUEZ CRISTANCHO</v>
          </cell>
          <cell r="D400" t="str">
            <v>KELLY JOHANNA</v>
          </cell>
          <cell r="F400" t="str">
            <v>Bancolombia</v>
          </cell>
        </row>
        <row r="401">
          <cell r="A401" t="str">
            <v>HORACIO MORALES</v>
          </cell>
          <cell r="B401">
            <v>52745558</v>
          </cell>
          <cell r="E401">
            <v>3112792747</v>
          </cell>
        </row>
        <row r="402">
          <cell r="A402" t="str">
            <v>URREGO GONZALEZ LUZ STELLA</v>
          </cell>
          <cell r="B402">
            <v>52753095</v>
          </cell>
          <cell r="C402" t="str">
            <v>URREGO GONZALEZ</v>
          </cell>
          <cell r="D402" t="str">
            <v>LUZ STELLA</v>
          </cell>
          <cell r="E402">
            <v>0</v>
          </cell>
          <cell r="F402" t="str">
            <v>0</v>
          </cell>
          <cell r="I402" t="str">
            <v>52753095-0</v>
          </cell>
          <cell r="J402" t="str">
            <v>NO ESTA EN MATRIZ</v>
          </cell>
        </row>
        <row r="403">
          <cell r="A403" t="str">
            <v>URREGO GONZALEZ LUZ STELLA</v>
          </cell>
          <cell r="B403">
            <v>52753095</v>
          </cell>
          <cell r="C403" t="str">
            <v>URREGO GONZALEZ</v>
          </cell>
          <cell r="D403" t="str">
            <v>LUZ STELLA</v>
          </cell>
          <cell r="F403" t="str">
            <v>Banco Caja Social</v>
          </cell>
          <cell r="G403" t="str">
            <v>CORRESPONDE AL PAGO DE WILDER AMAYA</v>
          </cell>
        </row>
        <row r="404">
          <cell r="A404" t="str">
            <v>URREGO GONZALEZ LUZ STELLA</v>
          </cell>
          <cell r="B404">
            <v>52753095</v>
          </cell>
          <cell r="C404" t="str">
            <v>URREGO GONZALEZ</v>
          </cell>
          <cell r="D404" t="str">
            <v>LUZ STELLA</v>
          </cell>
          <cell r="F404" t="str">
            <v>Banco Caja Social</v>
          </cell>
          <cell r="G404" t="str">
            <v>CORRESPONDE AL PAGO DE WILDER AMAYA</v>
          </cell>
        </row>
        <row r="405">
          <cell r="A405" t="str">
            <v>YAMILE GUTIERREZ</v>
          </cell>
          <cell r="B405">
            <v>52904799</v>
          </cell>
          <cell r="E405">
            <v>3102490269</v>
          </cell>
        </row>
        <row r="406">
          <cell r="A406" t="str">
            <v>NUBIA ESPERANZA PINZON GAITAN</v>
          </cell>
          <cell r="B406">
            <v>53030161</v>
          </cell>
          <cell r="C406" t="str">
            <v>PINZON</v>
          </cell>
          <cell r="D406" t="str">
            <v>NUBIA ESPERANZA</v>
          </cell>
          <cell r="E406">
            <v>3157794656</v>
          </cell>
        </row>
        <row r="407">
          <cell r="A407" t="str">
            <v>PINZON GAITAN NUBIA ESPERANZA</v>
          </cell>
          <cell r="B407">
            <v>53030161</v>
          </cell>
          <cell r="C407" t="str">
            <v>PINZON GAITAN</v>
          </cell>
          <cell r="D407" t="str">
            <v>NUBIA ESPERANZA</v>
          </cell>
          <cell r="E407" t="str">
            <v>3157794556-3104732603</v>
          </cell>
          <cell r="F407" t="str">
            <v>TFQ842</v>
          </cell>
          <cell r="I407" t="str">
            <v>53030161-TFQ842</v>
          </cell>
        </row>
        <row r="408">
          <cell r="A408" t="str">
            <v>PINZON GAITAN NUBIA ESPERANZA</v>
          </cell>
          <cell r="B408">
            <v>53030161</v>
          </cell>
          <cell r="C408" t="str">
            <v>PINZON GAITAN</v>
          </cell>
          <cell r="D408" t="str">
            <v>NUBIA ESPERANZA</v>
          </cell>
        </row>
        <row r="409">
          <cell r="A409" t="str">
            <v>PINZON GAITAN NUBIA ESPERANZA</v>
          </cell>
          <cell r="B409">
            <v>53030161</v>
          </cell>
          <cell r="C409" t="str">
            <v>PINZON GAITAN</v>
          </cell>
          <cell r="D409" t="str">
            <v>NUBIA ESPERANZA</v>
          </cell>
        </row>
        <row r="410">
          <cell r="A410" t="str">
            <v>GIL MORENO NIDIA MARISOL</v>
          </cell>
          <cell r="B410">
            <v>53075698</v>
          </cell>
          <cell r="C410" t="str">
            <v>GIL MORENO</v>
          </cell>
          <cell r="D410" t="str">
            <v>NIDIA MARISOL</v>
          </cell>
          <cell r="E410">
            <v>3114814228</v>
          </cell>
          <cell r="F410" t="str">
            <v>0</v>
          </cell>
          <cell r="I410" t="str">
            <v>53075698-0</v>
          </cell>
          <cell r="J410" t="str">
            <v>NO ESTA EN MATRIZ</v>
          </cell>
        </row>
        <row r="411">
          <cell r="A411" t="str">
            <v>GIL MORENO NIDIA MARISOL</v>
          </cell>
          <cell r="B411">
            <v>53075698</v>
          </cell>
          <cell r="C411" t="str">
            <v>GIL MORENO</v>
          </cell>
          <cell r="D411" t="str">
            <v>NIDIA MARISOL</v>
          </cell>
          <cell r="F411" t="str">
            <v>CORRESPONDE AL PAGO DE LUIS PEÑA MARTINEZ</v>
          </cell>
          <cell r="G411" t="str">
            <v>MELISSA / ANTERIOR DON HECTOR</v>
          </cell>
        </row>
        <row r="412">
          <cell r="A412" t="str">
            <v>GIL MORENO NIDIA MARISOL</v>
          </cell>
          <cell r="B412">
            <v>53075698</v>
          </cell>
          <cell r="C412" t="str">
            <v>GIL MORENO</v>
          </cell>
          <cell r="D412" t="str">
            <v>NIDIA MARISOL</v>
          </cell>
          <cell r="F412" t="str">
            <v>CORRESPONDE AL PAGO DE LUIS PEÑA MARTINEZ</v>
          </cell>
          <cell r="G412" t="str">
            <v>MELISSA / ANTERIOR DON HECTOR</v>
          </cell>
        </row>
        <row r="413">
          <cell r="A413" t="str">
            <v>GUTIERREZ  ANDREA</v>
          </cell>
          <cell r="B413">
            <v>53107521</v>
          </cell>
          <cell r="C413" t="str">
            <v xml:space="preserve">GUTIERREZ </v>
          </cell>
          <cell r="D413" t="str">
            <v>ANDREA</v>
          </cell>
        </row>
        <row r="414">
          <cell r="A414" t="str">
            <v>GUTIERREZ  ANDREA</v>
          </cell>
          <cell r="B414">
            <v>53107521</v>
          </cell>
          <cell r="C414" t="str">
            <v xml:space="preserve">GUTIERREZ </v>
          </cell>
          <cell r="D414" t="str">
            <v>ANDREA</v>
          </cell>
        </row>
        <row r="415">
          <cell r="A415" t="str">
            <v>AGUIRRE BONILLA LUZ ADRIANA</v>
          </cell>
          <cell r="B415">
            <v>53124798</v>
          </cell>
          <cell r="C415" t="str">
            <v>AGUIRRE BONILLA</v>
          </cell>
          <cell r="D415" t="str">
            <v>LUZ ADRIANA</v>
          </cell>
          <cell r="E415">
            <v>3104732603</v>
          </cell>
          <cell r="F415" t="str">
            <v>WNX674</v>
          </cell>
          <cell r="G415" t="str">
            <v>VILLATOURS</v>
          </cell>
          <cell r="H415" t="str">
            <v>AGUIRRE BONILLA LUZ ADRIANA</v>
          </cell>
          <cell r="I415" t="str">
            <v>53124798-WNX674</v>
          </cell>
        </row>
        <row r="416">
          <cell r="A416" t="str">
            <v xml:space="preserve">LUZ AGUIRRE </v>
          </cell>
          <cell r="B416">
            <v>53124798</v>
          </cell>
          <cell r="C416" t="str">
            <v>AGUIRRE</v>
          </cell>
          <cell r="D416" t="str">
            <v>LUZ</v>
          </cell>
          <cell r="E416">
            <v>3104732603</v>
          </cell>
        </row>
        <row r="417">
          <cell r="A417" t="str">
            <v xml:space="preserve">OLGA TOVAR </v>
          </cell>
          <cell r="B417">
            <v>55151638</v>
          </cell>
          <cell r="C417" t="str">
            <v>TOVAR</v>
          </cell>
          <cell r="D417" t="str">
            <v>OLGA</v>
          </cell>
          <cell r="E417">
            <v>3185571339</v>
          </cell>
        </row>
        <row r="418">
          <cell r="A418" t="str">
            <v>TOVAR AMESQUITA OLGA VIOLED</v>
          </cell>
          <cell r="B418">
            <v>55151638</v>
          </cell>
          <cell r="C418" t="str">
            <v>TOVAR AMESQUITA</v>
          </cell>
          <cell r="D418" t="str">
            <v>OLGA VIOLED</v>
          </cell>
          <cell r="E418">
            <v>3185571339</v>
          </cell>
          <cell r="F418" t="str">
            <v>THR528</v>
          </cell>
          <cell r="H418" t="str">
            <v xml:space="preserve">MEDINA LOPEZ ALEXANDER </v>
          </cell>
          <cell r="I418" t="str">
            <v>55151638-THR528</v>
          </cell>
          <cell r="J418" t="str">
            <v>NO ESTA EN MATRIZ</v>
          </cell>
        </row>
        <row r="419">
          <cell r="A419" t="str">
            <v>CUELLAR CORTES MARIA ELCIRA</v>
          </cell>
          <cell r="B419">
            <v>55154036</v>
          </cell>
          <cell r="C419" t="str">
            <v>CUELLAR CORTES</v>
          </cell>
          <cell r="D419" t="str">
            <v>MARIA ELCIRA</v>
          </cell>
          <cell r="E419" t="str">
            <v xml:space="preserve"> 3113814229 -3156994581 Oscar </v>
          </cell>
          <cell r="F419" t="str">
            <v>0</v>
          </cell>
          <cell r="I419" t="str">
            <v>55154036-0</v>
          </cell>
          <cell r="J419" t="str">
            <v>NO ESTA EN MATRIZ</v>
          </cell>
        </row>
        <row r="420">
          <cell r="A420" t="str">
            <v>CALVO FIGUEROA DORIS MARIA</v>
          </cell>
          <cell r="B420">
            <v>66710918</v>
          </cell>
          <cell r="C420" t="str">
            <v>CALVO FIGUEROA</v>
          </cell>
          <cell r="D420" t="str">
            <v>DORIS MARIA</v>
          </cell>
          <cell r="E420">
            <v>3155166473</v>
          </cell>
          <cell r="F420" t="str">
            <v>SQF745</v>
          </cell>
          <cell r="I420" t="str">
            <v>66710918-SQF745</v>
          </cell>
          <cell r="J420" t="e">
            <v>#N/A</v>
          </cell>
        </row>
        <row r="421">
          <cell r="A421" t="str">
            <v xml:space="preserve">GABRIEL  MEDARDO  PATIÑO </v>
          </cell>
          <cell r="B421">
            <v>70127268</v>
          </cell>
          <cell r="C421" t="str">
            <v xml:space="preserve">MEDARDO </v>
          </cell>
          <cell r="D421" t="str">
            <v xml:space="preserve">GABRIEL </v>
          </cell>
          <cell r="E421">
            <v>3105113821</v>
          </cell>
        </row>
        <row r="422">
          <cell r="A422" t="str">
            <v xml:space="preserve">GABRIEL  MEDRANO  PATIÑO </v>
          </cell>
          <cell r="B422">
            <v>70127268</v>
          </cell>
          <cell r="C422" t="str">
            <v xml:space="preserve">MEDRANO </v>
          </cell>
          <cell r="D422" t="str">
            <v xml:space="preserve">GABRIEL </v>
          </cell>
          <cell r="E422">
            <v>3105113821</v>
          </cell>
        </row>
        <row r="423">
          <cell r="A423" t="str">
            <v>PATIÑO MIRANDA GABRIEL MEDARDO</v>
          </cell>
          <cell r="B423">
            <v>70127268</v>
          </cell>
          <cell r="C423" t="str">
            <v>PATIÑO MIRANDA</v>
          </cell>
          <cell r="D423" t="str">
            <v>GABRIEL MEDARDO</v>
          </cell>
          <cell r="E423">
            <v>0</v>
          </cell>
          <cell r="F423" t="str">
            <v>0</v>
          </cell>
          <cell r="I423" t="str">
            <v>70127268-0</v>
          </cell>
          <cell r="J423" t="str">
            <v>NO ESTA EN MATRIZ</v>
          </cell>
        </row>
        <row r="424">
          <cell r="A424" t="str">
            <v>PATIÑO MIRANDA GABRIEL MEDARDO</v>
          </cell>
          <cell r="B424">
            <v>70127268</v>
          </cell>
          <cell r="C424" t="str">
            <v>PATIÑO MIRANDA</v>
          </cell>
          <cell r="D424" t="str">
            <v>GABRIEL MEDARDO</v>
          </cell>
        </row>
        <row r="425">
          <cell r="A425" t="str">
            <v>PATIÑO MIRANDA GABRIEL MEDARDO</v>
          </cell>
          <cell r="B425">
            <v>70127268</v>
          </cell>
          <cell r="C425" t="str">
            <v>PATIÑO MIRANDA</v>
          </cell>
          <cell r="D425" t="str">
            <v>GABRIEL MEDARDO</v>
          </cell>
        </row>
        <row r="426">
          <cell r="A426" t="str">
            <v>SALDARRIAGA BERMUDEZ GABRIEL JAIME</v>
          </cell>
          <cell r="B426">
            <v>70878323</v>
          </cell>
          <cell r="C426" t="str">
            <v>SALDARRIAGA BERMUDEZ</v>
          </cell>
          <cell r="D426" t="str">
            <v>GABRIEL JAIME</v>
          </cell>
          <cell r="E426">
            <v>3116993873</v>
          </cell>
          <cell r="F426" t="str">
            <v>JYN525</v>
          </cell>
        </row>
        <row r="427">
          <cell r="A427" t="str">
            <v>JHON VASQUEZ VELEZ</v>
          </cell>
          <cell r="B427">
            <v>71082681</v>
          </cell>
          <cell r="C427" t="str">
            <v>VASQUEZ</v>
          </cell>
          <cell r="D427" t="str">
            <v>JHON</v>
          </cell>
          <cell r="E427">
            <v>3182790739</v>
          </cell>
        </row>
        <row r="428">
          <cell r="A428" t="str">
            <v>VASQUEZ VELEZ JHON FREDY</v>
          </cell>
          <cell r="B428">
            <v>71082681</v>
          </cell>
          <cell r="C428" t="str">
            <v>VASQUEZ VELEZ</v>
          </cell>
          <cell r="D428" t="str">
            <v>JHON FREDY</v>
          </cell>
          <cell r="E428">
            <v>3182790739</v>
          </cell>
          <cell r="F428" t="str">
            <v>0</v>
          </cell>
          <cell r="I428" t="str">
            <v>71082681-0</v>
          </cell>
          <cell r="J428" t="str">
            <v>NO ESTA EN MATRIZ</v>
          </cell>
        </row>
        <row r="429">
          <cell r="A429" t="str">
            <v>VASQUEZ VELEZ JHON FREDY</v>
          </cell>
          <cell r="B429">
            <v>71082681</v>
          </cell>
          <cell r="C429" t="str">
            <v>VASQUEZ VELEZ</v>
          </cell>
          <cell r="D429" t="str">
            <v>JHON FREDY</v>
          </cell>
        </row>
        <row r="430">
          <cell r="A430" t="str">
            <v>VASQUEZ VELEZ JHON FREDY</v>
          </cell>
          <cell r="B430">
            <v>71082681</v>
          </cell>
          <cell r="C430" t="str">
            <v>VASQUEZ VELEZ</v>
          </cell>
          <cell r="D430" t="str">
            <v>JHON FREDY</v>
          </cell>
        </row>
        <row r="431">
          <cell r="A431" t="str">
            <v>GIRALDO HERNANDEZ  CARLOS GABRIEL</v>
          </cell>
          <cell r="B431">
            <v>71140691</v>
          </cell>
          <cell r="C431" t="str">
            <v xml:space="preserve">GIRALDO HERNANDEZ </v>
          </cell>
          <cell r="D431" t="str">
            <v>CARLOS GABRIEL</v>
          </cell>
          <cell r="E431" t="str">
            <v>300 8005468</v>
          </cell>
          <cell r="F431" t="str">
            <v>WGU584</v>
          </cell>
          <cell r="H431" t="str">
            <v>LEON DARIO TAMAYO RAMIREZ</v>
          </cell>
          <cell r="I431" t="str">
            <v>71140691-WGU584</v>
          </cell>
        </row>
        <row r="432">
          <cell r="A432" t="str">
            <v>LEON RAMAYO RAMIREZ</v>
          </cell>
          <cell r="B432">
            <v>71140736</v>
          </cell>
          <cell r="C432" t="str">
            <v>RAMAYO</v>
          </cell>
          <cell r="D432" t="str">
            <v>LEON</v>
          </cell>
          <cell r="E432">
            <v>3008005468</v>
          </cell>
        </row>
        <row r="433">
          <cell r="A433" t="str">
            <v>TAMAYO RAMIREZ LEON DARIO</v>
          </cell>
          <cell r="B433">
            <v>71140736</v>
          </cell>
          <cell r="C433" t="str">
            <v>TAMAYO RAMIREZ</v>
          </cell>
          <cell r="D433" t="str">
            <v>LEON DARIO</v>
          </cell>
          <cell r="E433">
            <v>3008005468</v>
          </cell>
          <cell r="F433" t="str">
            <v>TLQ747</v>
          </cell>
          <cell r="H433" t="str">
            <v>TAMAYO RAMIREZ LEON DARIO</v>
          </cell>
          <cell r="I433" t="str">
            <v>71140736-TLQ747</v>
          </cell>
        </row>
        <row r="434">
          <cell r="A434" t="str">
            <v>TAMAYO RAMIREZ LEON DARIO</v>
          </cell>
          <cell r="B434">
            <v>71140736</v>
          </cell>
          <cell r="C434" t="str">
            <v>TAMAYO RAMIREZ</v>
          </cell>
          <cell r="D434" t="str">
            <v>LEON DARIO</v>
          </cell>
        </row>
        <row r="435">
          <cell r="A435" t="str">
            <v>TAMAYO RAMIREZ LEON DARIO</v>
          </cell>
          <cell r="B435">
            <v>71140736</v>
          </cell>
          <cell r="C435" t="str">
            <v>TAMAYO RAMIREZ</v>
          </cell>
          <cell r="D435" t="str">
            <v>LEON DARIO</v>
          </cell>
        </row>
        <row r="436">
          <cell r="A436" t="str">
            <v xml:space="preserve">VELEZ OCAMPO ERNESTO JULIAN </v>
          </cell>
          <cell r="B436">
            <v>71272115</v>
          </cell>
          <cell r="C436" t="str">
            <v>VELEZ OCAMPO</v>
          </cell>
          <cell r="D436" t="str">
            <v>ERNESTO JULIAN</v>
          </cell>
          <cell r="E436" t="str">
            <v>320 7180395</v>
          </cell>
          <cell r="F436" t="str">
            <v>WDY246</v>
          </cell>
        </row>
        <row r="437">
          <cell r="A437" t="str">
            <v>DURANGO LOPEZ JUAN DAVID</v>
          </cell>
          <cell r="B437">
            <v>71273275</v>
          </cell>
          <cell r="C437" t="str">
            <v>DURANGO LOPEZ</v>
          </cell>
          <cell r="D437" t="str">
            <v>JUAN DAVID</v>
          </cell>
          <cell r="E437">
            <v>3012209379</v>
          </cell>
          <cell r="F437" t="str">
            <v>GTX095</v>
          </cell>
          <cell r="G437" t="str">
            <v>CESUMANSAS</v>
          </cell>
          <cell r="H437" t="str">
            <v>DURANGO LOPEZ JUAN DAVID</v>
          </cell>
          <cell r="I437" t="str">
            <v>71273275-GTX095</v>
          </cell>
        </row>
        <row r="438">
          <cell r="A438" t="str">
            <v>DURANGO LOPEZ JUAN DAVID</v>
          </cell>
          <cell r="B438">
            <v>71273275</v>
          </cell>
          <cell r="C438" t="str">
            <v>DURANGO LOPEZ</v>
          </cell>
          <cell r="D438" t="str">
            <v>JUAN DAVID</v>
          </cell>
        </row>
        <row r="439">
          <cell r="A439" t="str">
            <v>DURANGO LOPEZ JUAN DAVID</v>
          </cell>
          <cell r="B439">
            <v>71273275</v>
          </cell>
          <cell r="C439" t="str">
            <v>DURANGO LOPEZ</v>
          </cell>
          <cell r="D439" t="str">
            <v>JUAN DAVID</v>
          </cell>
        </row>
        <row r="440">
          <cell r="A440" t="str">
            <v xml:space="preserve">JUAN ARANGO </v>
          </cell>
          <cell r="B440">
            <v>71273275</v>
          </cell>
          <cell r="C440" t="str">
            <v>ARANGO</v>
          </cell>
          <cell r="D440" t="str">
            <v>JUAN</v>
          </cell>
          <cell r="E440">
            <v>3012209379</v>
          </cell>
        </row>
        <row r="441">
          <cell r="A441" t="str">
            <v>HURTADO RUBEN EMILIO</v>
          </cell>
          <cell r="B441">
            <v>71632009</v>
          </cell>
          <cell r="C441" t="str">
            <v>HURTADO</v>
          </cell>
          <cell r="D441" t="str">
            <v>RUBEN EMILIO</v>
          </cell>
          <cell r="E441">
            <v>0</v>
          </cell>
          <cell r="F441" t="str">
            <v>0</v>
          </cell>
          <cell r="I441" t="str">
            <v>71632009-0</v>
          </cell>
          <cell r="J441" t="str">
            <v>NO ESTA EN MATRIZ</v>
          </cell>
        </row>
        <row r="442">
          <cell r="A442" t="str">
            <v>HURTADO RUBEN EMILIO</v>
          </cell>
          <cell r="B442">
            <v>71632009</v>
          </cell>
          <cell r="C442" t="str">
            <v>HURTADO</v>
          </cell>
          <cell r="D442" t="str">
            <v>RUBEN EMILIO</v>
          </cell>
        </row>
        <row r="443">
          <cell r="A443" t="str">
            <v>HURTADO RUBEN EMILIO</v>
          </cell>
          <cell r="B443">
            <v>71632009</v>
          </cell>
          <cell r="C443" t="str">
            <v>HURTADO</v>
          </cell>
          <cell r="D443" t="str">
            <v>RUBEN EMILIO</v>
          </cell>
        </row>
        <row r="444">
          <cell r="A444" t="str">
            <v xml:space="preserve">RUBEN HURTADO </v>
          </cell>
          <cell r="B444">
            <v>71632009</v>
          </cell>
          <cell r="C444" t="str">
            <v>HURTADO</v>
          </cell>
          <cell r="D444" t="str">
            <v>RUBEN</v>
          </cell>
          <cell r="E444">
            <v>3114057947</v>
          </cell>
        </row>
        <row r="445">
          <cell r="A445" t="str">
            <v>BOTERO RESTREPO SERGIO AURELIO</v>
          </cell>
          <cell r="B445">
            <v>71632879</v>
          </cell>
          <cell r="C445" t="str">
            <v>BOTERO RESTREPO</v>
          </cell>
          <cell r="D445" t="str">
            <v>SERGIO AURELIO</v>
          </cell>
          <cell r="E445">
            <v>3104146099</v>
          </cell>
          <cell r="F445" t="str">
            <v>GDX862</v>
          </cell>
          <cell r="G445" t="str">
            <v>SERINTRA LTDA</v>
          </cell>
          <cell r="H445" t="str">
            <v>BOTERO RESTREPO SERGIO AURELIO</v>
          </cell>
          <cell r="I445" t="str">
            <v>71632879-GDX862</v>
          </cell>
        </row>
        <row r="446">
          <cell r="A446" t="str">
            <v>BOTERO RESTREPO SERGIO AURELIO</v>
          </cell>
          <cell r="B446">
            <v>71632879</v>
          </cell>
          <cell r="C446" t="str">
            <v>BOTERO RESTREPO</v>
          </cell>
          <cell r="D446" t="str">
            <v>SERGIO AURELIO</v>
          </cell>
        </row>
        <row r="447">
          <cell r="A447" t="str">
            <v>BOTERO RESTREPO SERGIO AURELIO</v>
          </cell>
          <cell r="B447">
            <v>71632879</v>
          </cell>
          <cell r="C447" t="str">
            <v>BOTERO RESTREPO</v>
          </cell>
          <cell r="D447" t="str">
            <v>SERGIO AURELIO</v>
          </cell>
        </row>
        <row r="448">
          <cell r="A448" t="str">
            <v xml:space="preserve">SERGIO AURELIO BOTERO </v>
          </cell>
          <cell r="B448">
            <v>71632879</v>
          </cell>
          <cell r="C448" t="str">
            <v>BOTERO</v>
          </cell>
          <cell r="D448" t="str">
            <v>SERGIO AURELIO</v>
          </cell>
          <cell r="E448">
            <v>3104146099</v>
          </cell>
        </row>
        <row r="449">
          <cell r="A449" t="str">
            <v>GOMEZ GONZALEZ JHON JAIRO</v>
          </cell>
          <cell r="B449">
            <v>71634933</v>
          </cell>
          <cell r="C449" t="str">
            <v>GOMEZ GONZALEZ</v>
          </cell>
          <cell r="D449" t="str">
            <v>JHON JAIRO</v>
          </cell>
          <cell r="E449" t="str">
            <v>314 6969825</v>
          </cell>
          <cell r="F449" t="str">
            <v>SMU390</v>
          </cell>
        </row>
        <row r="450">
          <cell r="A450" t="str">
            <v>MARTINEZ LOPEZ  JHON WALTER</v>
          </cell>
          <cell r="B450">
            <v>71644470</v>
          </cell>
          <cell r="C450" t="str">
            <v xml:space="preserve">MARTINEZ LOPEZ </v>
          </cell>
          <cell r="D450" t="str">
            <v>JHON WALTER</v>
          </cell>
          <cell r="E450">
            <v>3148760990</v>
          </cell>
          <cell r="F450" t="str">
            <v>WGC259</v>
          </cell>
          <cell r="G450" t="str">
            <v>TRANSPORTES DEL OTUN</v>
          </cell>
          <cell r="H450" t="str">
            <v>GIOVANNA GIRALDO</v>
          </cell>
          <cell r="I450" t="str">
            <v>71644470-WGC259</v>
          </cell>
        </row>
        <row r="451">
          <cell r="A451" t="str">
            <v>ECHAVARRIA CASTAÑEDA JUAN GUILLERMO</v>
          </cell>
          <cell r="B451">
            <v>71715426</v>
          </cell>
          <cell r="C451" t="str">
            <v>ECHAVARRIA CASTAÑEDA</v>
          </cell>
          <cell r="D451" t="str">
            <v>JUAN GUILLERMO</v>
          </cell>
          <cell r="E451">
            <v>3007875093</v>
          </cell>
          <cell r="F451" t="str">
            <v>WLX382</v>
          </cell>
          <cell r="I451" t="str">
            <v>71715426-WLX382</v>
          </cell>
        </row>
        <row r="452">
          <cell r="A452" t="str">
            <v>ECHAVARRIA CASTAÑEDA JUAN GUILLERMO</v>
          </cell>
          <cell r="B452">
            <v>71715426</v>
          </cell>
          <cell r="C452" t="str">
            <v>ECHAVARRIA CASTAÑEDA</v>
          </cell>
          <cell r="D452" t="str">
            <v>JUAN GUILLERMO</v>
          </cell>
        </row>
        <row r="453">
          <cell r="A453" t="str">
            <v>ECHAVARRIA CASTAÑEDA JUAN GUILLERMO</v>
          </cell>
          <cell r="B453">
            <v>71715426</v>
          </cell>
          <cell r="C453" t="str">
            <v>ECHAVARRIA CASTAÑEDA</v>
          </cell>
          <cell r="D453" t="str">
            <v>JUAN GUILLERMO</v>
          </cell>
        </row>
        <row r="454">
          <cell r="A454" t="str">
            <v xml:space="preserve">JUAN ECHAVARRIA </v>
          </cell>
          <cell r="B454">
            <v>71715426</v>
          </cell>
          <cell r="C454" t="str">
            <v>ECHAVARRIA</v>
          </cell>
          <cell r="D454" t="str">
            <v>JUAN</v>
          </cell>
          <cell r="E454">
            <v>3007875093</v>
          </cell>
        </row>
        <row r="455">
          <cell r="A455" t="str">
            <v>PEREZ CIFUENTES LIBARDO ELVER</v>
          </cell>
          <cell r="B455">
            <v>71734137</v>
          </cell>
          <cell r="C455" t="str">
            <v>PEREZ CIFUENTES</v>
          </cell>
          <cell r="D455" t="str">
            <v>LIBARDO ELVER</v>
          </cell>
          <cell r="E455">
            <v>3222545911</v>
          </cell>
          <cell r="F455" t="str">
            <v>SNU831</v>
          </cell>
          <cell r="I455" t="str">
            <v>71734137-SNU831</v>
          </cell>
        </row>
        <row r="456">
          <cell r="A456" t="str">
            <v>JARAMILLO PARRA JUAN CAMILO</v>
          </cell>
          <cell r="B456">
            <v>71751765</v>
          </cell>
          <cell r="C456" t="str">
            <v>JARAMILLO PARRA</v>
          </cell>
          <cell r="D456" t="str">
            <v>JUAN CAMILO</v>
          </cell>
          <cell r="E456">
            <v>3023746025</v>
          </cell>
          <cell r="F456" t="str">
            <v>0</v>
          </cell>
          <cell r="I456" t="str">
            <v>71751765-0</v>
          </cell>
          <cell r="J456" t="str">
            <v>NO ESTA EN MATRIZ</v>
          </cell>
        </row>
        <row r="457">
          <cell r="A457" t="str">
            <v>JARAMILLO PARRA JUAN CAMILO</v>
          </cell>
          <cell r="B457">
            <v>71751765</v>
          </cell>
          <cell r="C457" t="str">
            <v>JARAMILLO PARRA</v>
          </cell>
          <cell r="D457" t="str">
            <v>JUAN CAMILO</v>
          </cell>
        </row>
        <row r="458">
          <cell r="A458" t="str">
            <v>JARAMILLO PARRA JUAN CAMILO</v>
          </cell>
          <cell r="B458">
            <v>71751765</v>
          </cell>
          <cell r="C458" t="str">
            <v>JARAMILLO PARRA</v>
          </cell>
          <cell r="D458" t="str">
            <v>JUAN CAMILO</v>
          </cell>
        </row>
        <row r="459">
          <cell r="A459" t="str">
            <v xml:space="preserve">JUAN CAMILO  JARAMILLO </v>
          </cell>
          <cell r="B459">
            <v>71751765</v>
          </cell>
          <cell r="C459" t="str">
            <v>JARAMILLO</v>
          </cell>
          <cell r="D459" t="str">
            <v xml:space="preserve">JUAN CAMILO </v>
          </cell>
          <cell r="E459">
            <v>3023746025</v>
          </cell>
        </row>
        <row r="460">
          <cell r="A460" t="str">
            <v xml:space="preserve">OSCAR AGUIAR  </v>
          </cell>
          <cell r="B460">
            <v>71756871</v>
          </cell>
          <cell r="C460" t="str">
            <v xml:space="preserve">AGUIAR </v>
          </cell>
          <cell r="D460" t="str">
            <v>OSCAR</v>
          </cell>
          <cell r="E460">
            <v>3007327209</v>
          </cell>
        </row>
        <row r="461">
          <cell r="A461" t="str">
            <v>TABARES BUITRAGO UBER ALEXANDER</v>
          </cell>
          <cell r="B461">
            <v>71758963</v>
          </cell>
          <cell r="C461" t="str">
            <v>TABARES BUITRAGO</v>
          </cell>
          <cell r="D461" t="str">
            <v>UBER ALEXANDER</v>
          </cell>
          <cell r="E461">
            <v>3004232463</v>
          </cell>
          <cell r="F461" t="str">
            <v>ESR580</v>
          </cell>
          <cell r="G461" t="str">
            <v>MOVLIFE</v>
          </cell>
          <cell r="H461" t="str">
            <v xml:space="preserve">UBER ALEXANDER  TABARES </v>
          </cell>
          <cell r="I461" t="str">
            <v>71758963-ESR580</v>
          </cell>
          <cell r="J461" t="e">
            <v>#N/A</v>
          </cell>
        </row>
        <row r="462">
          <cell r="A462" t="str">
            <v>GIRALDO  LEON DARIO</v>
          </cell>
          <cell r="B462">
            <v>71765083</v>
          </cell>
          <cell r="C462" t="str">
            <v xml:space="preserve">GIRALDO </v>
          </cell>
          <cell r="D462" t="str">
            <v>LEON DARIO</v>
          </cell>
        </row>
        <row r="463">
          <cell r="A463" t="str">
            <v>GIRALDO  LEON DARIO</v>
          </cell>
          <cell r="B463">
            <v>71765083</v>
          </cell>
          <cell r="C463" t="str">
            <v xml:space="preserve">GIRALDO </v>
          </cell>
          <cell r="D463" t="str">
            <v>LEON DARIO</v>
          </cell>
        </row>
        <row r="464">
          <cell r="A464" t="str">
            <v>LEON DARIO GIRALDO</v>
          </cell>
          <cell r="B464">
            <v>71765083</v>
          </cell>
          <cell r="E464" t="str">
            <v xml:space="preserve"> 317 6668605</v>
          </cell>
        </row>
        <row r="465">
          <cell r="A465" t="str">
            <v xml:space="preserve">POSADA ARANGO WILLIAM ANDREI </v>
          </cell>
          <cell r="B465">
            <v>71774614</v>
          </cell>
          <cell r="C465" t="str">
            <v>POSADA ARANGO WILLIAM ANDREI</v>
          </cell>
          <cell r="E465" t="str">
            <v>311 3465769</v>
          </cell>
          <cell r="F465" t="str">
            <v>GTY792</v>
          </cell>
        </row>
        <row r="466">
          <cell r="A466" t="str">
            <v>OROZCO BETANCUR CARLOS ANDRES</v>
          </cell>
          <cell r="B466">
            <v>71789629</v>
          </cell>
          <cell r="C466" t="str">
            <v xml:space="preserve">OROZCO BETANCUR </v>
          </cell>
          <cell r="D466" t="str">
            <v>CARLOS ANDRES</v>
          </cell>
          <cell r="E466" t="str">
            <v>304 3474284</v>
          </cell>
          <cell r="F466" t="str">
            <v>WMR285</v>
          </cell>
          <cell r="H466" t="str">
            <v>MORENO MORA KEVIN ANDRES</v>
          </cell>
        </row>
        <row r="467">
          <cell r="A467" t="str">
            <v xml:space="preserve">POSADA ARANGO  JULIO CESAR </v>
          </cell>
          <cell r="B467">
            <v>71796962</v>
          </cell>
          <cell r="C467" t="str">
            <v xml:space="preserve">POSADA ARANGO </v>
          </cell>
          <cell r="D467" t="str">
            <v xml:space="preserve">JULIO CESAR </v>
          </cell>
          <cell r="E467" t="str">
            <v>319 3237520</v>
          </cell>
          <cell r="F467" t="str">
            <v>GTY792</v>
          </cell>
          <cell r="H467" t="str">
            <v xml:space="preserve">POSADA ARANGO WILLIAM ANDREI </v>
          </cell>
          <cell r="I467" t="str">
            <v>71796962-GTY792</v>
          </cell>
        </row>
        <row r="468">
          <cell r="A468" t="str">
            <v>SOTO RAMIREZ HECTOR DE JESUS</v>
          </cell>
          <cell r="B468">
            <v>71991506</v>
          </cell>
          <cell r="C468" t="str">
            <v>SOTO RAMIREZ</v>
          </cell>
          <cell r="D468" t="str">
            <v>HECTOR DE JESUS</v>
          </cell>
          <cell r="E468">
            <v>3219963295</v>
          </cell>
          <cell r="F468" t="str">
            <v>0</v>
          </cell>
          <cell r="I468" t="str">
            <v>71991506-0</v>
          </cell>
          <cell r="J468" t="str">
            <v>NO ESTA EN MATRIZ</v>
          </cell>
        </row>
        <row r="469">
          <cell r="A469" t="str">
            <v>BORIS GOMEZ REDONDO</v>
          </cell>
          <cell r="B469">
            <v>72013529</v>
          </cell>
          <cell r="C469" t="str">
            <v>GOMEZ</v>
          </cell>
          <cell r="D469" t="str">
            <v>BORIS</v>
          </cell>
          <cell r="E469">
            <v>3003992958</v>
          </cell>
        </row>
        <row r="470">
          <cell r="A470" t="str">
            <v>EDDIE JAVIER RODRIGUEZ BONETT</v>
          </cell>
          <cell r="B470">
            <v>72042296</v>
          </cell>
          <cell r="E470">
            <v>3015056550</v>
          </cell>
        </row>
        <row r="471">
          <cell r="A471" t="str">
            <v xml:space="preserve">RODRIGUEZ EDDIE </v>
          </cell>
          <cell r="B471">
            <v>72042296</v>
          </cell>
          <cell r="C471" t="str">
            <v>RODRIGUEZ</v>
          </cell>
          <cell r="D471" t="str">
            <v xml:space="preserve">EDDIE </v>
          </cell>
          <cell r="E471" t="str">
            <v>301 5056550</v>
          </cell>
          <cell r="F471" t="str">
            <v>SZM145</v>
          </cell>
        </row>
        <row r="472">
          <cell r="A472" t="str">
            <v>OSCAR HERNAN FERNANDEZ MONSALVO</v>
          </cell>
          <cell r="B472">
            <v>72154671</v>
          </cell>
          <cell r="C472" t="str">
            <v>FERNANDEZ</v>
          </cell>
          <cell r="D472" t="str">
            <v>OSCAR HERNAN</v>
          </cell>
          <cell r="E472">
            <v>3154928019</v>
          </cell>
        </row>
        <row r="473">
          <cell r="A473" t="str">
            <v>CARLOS FONSECA ACOSTA</v>
          </cell>
          <cell r="B473">
            <v>72169378</v>
          </cell>
          <cell r="C473" t="str">
            <v>FONSECA</v>
          </cell>
          <cell r="D473" t="str">
            <v>CARLOS</v>
          </cell>
          <cell r="E473" t="str">
            <v>3504070208-3143331906</v>
          </cell>
        </row>
        <row r="474">
          <cell r="A474" t="str">
            <v>DUBAN QUIROGA PEÑA</v>
          </cell>
          <cell r="B474">
            <v>72174151</v>
          </cell>
          <cell r="C474" t="str">
            <v>QUIROGA</v>
          </cell>
          <cell r="D474" t="str">
            <v>DUBAN</v>
          </cell>
          <cell r="E474">
            <v>3164720124</v>
          </cell>
        </row>
        <row r="475">
          <cell r="A475" t="str">
            <v>BALLESTAS BLANCO  ANIBAL ANTONIO</v>
          </cell>
          <cell r="B475">
            <v>72185804</v>
          </cell>
          <cell r="C475" t="str">
            <v xml:space="preserve">BALLESTAS BLANCO </v>
          </cell>
          <cell r="D475" t="str">
            <v>ANIBAL ANTONIO</v>
          </cell>
          <cell r="E475">
            <v>3005604961</v>
          </cell>
          <cell r="F475" t="str">
            <v>WFZ356</v>
          </cell>
          <cell r="H475" t="str">
            <v>BALLESTAS BLANCO ANIBAL ANTONIO</v>
          </cell>
          <cell r="I475" t="str">
            <v>72185804-WFZ356</v>
          </cell>
          <cell r="J475" t="e">
            <v>#N/A</v>
          </cell>
        </row>
        <row r="476">
          <cell r="A476" t="str">
            <v>JUAN CARLOS  ROJAS</v>
          </cell>
          <cell r="B476">
            <v>72193518</v>
          </cell>
          <cell r="C476" t="str">
            <v>JUAN CARLOS</v>
          </cell>
          <cell r="D476" t="str">
            <v xml:space="preserve"> ROJAS</v>
          </cell>
          <cell r="E476">
            <v>0</v>
          </cell>
          <cell r="F476" t="str">
            <v>WGD240</v>
          </cell>
          <cell r="H476" t="str">
            <v>CABARCAS ARATO JOSE DAVID</v>
          </cell>
          <cell r="I476" t="str">
            <v>72193518-WGD240</v>
          </cell>
        </row>
        <row r="477">
          <cell r="A477" t="str">
            <v>JIMENEZ DE LA HOZ GIOVANNY ENRIQUE</v>
          </cell>
          <cell r="B477">
            <v>72201364</v>
          </cell>
          <cell r="C477" t="str">
            <v>JIMENEZ DE LA HOZ</v>
          </cell>
          <cell r="D477" t="str">
            <v>GIOVANNY ENRIQUE</v>
          </cell>
          <cell r="E477" t="str">
            <v>322 2215485</v>
          </cell>
          <cell r="F477" t="str">
            <v>WGV058</v>
          </cell>
        </row>
        <row r="478">
          <cell r="A478" t="str">
            <v>BLANCO PUA WILDER ENRIQUE</v>
          </cell>
          <cell r="B478">
            <v>72203487</v>
          </cell>
          <cell r="C478" t="str">
            <v>BLANCO PUA</v>
          </cell>
          <cell r="D478" t="str">
            <v>WILDER ENRIQUE</v>
          </cell>
        </row>
        <row r="479">
          <cell r="A479" t="str">
            <v>BLANCO PUA WILDER ENRIQUE</v>
          </cell>
          <cell r="B479">
            <v>72203487</v>
          </cell>
          <cell r="C479" t="str">
            <v>BLANCO PUA</v>
          </cell>
          <cell r="D479" t="str">
            <v>WILDER ENRIQUE</v>
          </cell>
        </row>
        <row r="480">
          <cell r="A480" t="str">
            <v>WILDER BLANCO</v>
          </cell>
          <cell r="B480">
            <v>72203487</v>
          </cell>
          <cell r="E480">
            <v>3042167309</v>
          </cell>
        </row>
        <row r="481">
          <cell r="A481" t="str">
            <v>MARTINEZ HERNADEZ PEDRO MANUEL</v>
          </cell>
          <cell r="B481">
            <v>72214316</v>
          </cell>
          <cell r="C481" t="str">
            <v>MARTINEZ HERNADEZ</v>
          </cell>
          <cell r="D481" t="str">
            <v>PEDRO MANUEL</v>
          </cell>
          <cell r="E481">
            <v>0</v>
          </cell>
          <cell r="F481" t="str">
            <v>SDU627</v>
          </cell>
          <cell r="G481" t="str">
            <v xml:space="preserve"> AUTO TAXI EJECUTIVO</v>
          </cell>
          <cell r="H481" t="str">
            <v>CABARCAS ARATO JOSE DAVID</v>
          </cell>
          <cell r="I481" t="str">
            <v>72214316-SDU627</v>
          </cell>
          <cell r="J481" t="e">
            <v>#N/A</v>
          </cell>
        </row>
        <row r="482">
          <cell r="A482" t="str">
            <v>MARTIN JOSE RODRIGUEZ QUINTANA</v>
          </cell>
          <cell r="B482">
            <v>72220135</v>
          </cell>
          <cell r="C482" t="str">
            <v>MARTIN JOSE</v>
          </cell>
          <cell r="D482" t="str">
            <v>RODRIGUEZ QUINTANA</v>
          </cell>
        </row>
        <row r="483">
          <cell r="A483" t="str">
            <v>MARTIN JOSE RODRIGUEZ QUINTANA</v>
          </cell>
          <cell r="B483">
            <v>72220135</v>
          </cell>
          <cell r="C483" t="str">
            <v>MARTIN JOSE</v>
          </cell>
          <cell r="D483" t="str">
            <v>RODRIGUEZ QUINTANA</v>
          </cell>
        </row>
        <row r="484">
          <cell r="A484" t="str">
            <v>MARTIN JOSE RODRIGUEZ QUINTANA</v>
          </cell>
          <cell r="B484">
            <v>72220135</v>
          </cell>
          <cell r="E484">
            <v>3216499647</v>
          </cell>
        </row>
        <row r="485">
          <cell r="A485" t="str">
            <v>JOHAN JESUS LAZARO TRUYOL</v>
          </cell>
          <cell r="B485">
            <v>72228071</v>
          </cell>
          <cell r="C485" t="str">
            <v>LAZARO</v>
          </cell>
          <cell r="D485" t="str">
            <v>JOHAN DE JESUS</v>
          </cell>
          <cell r="E485">
            <v>3008315829</v>
          </cell>
        </row>
        <row r="486">
          <cell r="A486" t="str">
            <v xml:space="preserve">LEONARDO FABIO LENTINO MARIN </v>
          </cell>
          <cell r="B486">
            <v>72228117</v>
          </cell>
          <cell r="C486" t="str">
            <v>LENTINO MARIN</v>
          </cell>
          <cell r="D486" t="str">
            <v>LEONARDO FABIO</v>
          </cell>
        </row>
        <row r="487">
          <cell r="A487" t="str">
            <v>CASTRO SAN JUAN CESAR AUGUSTO</v>
          </cell>
          <cell r="B487">
            <v>72237844</v>
          </cell>
          <cell r="C487" t="str">
            <v>CASTRO SAN JUAN</v>
          </cell>
          <cell r="D487" t="str">
            <v>CESAR AUGUSTO</v>
          </cell>
          <cell r="E487">
            <v>3008718438</v>
          </cell>
          <cell r="F487" t="str">
            <v>GZZ415</v>
          </cell>
        </row>
        <row r="488">
          <cell r="A488" t="str">
            <v>CESAR AUGUSTO CASTRO  SAN JUAN</v>
          </cell>
          <cell r="B488">
            <v>72237844</v>
          </cell>
          <cell r="C488" t="str">
            <v xml:space="preserve">CASTRO </v>
          </cell>
          <cell r="D488" t="str">
            <v>CESAR AUGUSTO</v>
          </cell>
          <cell r="E488">
            <v>3008718438</v>
          </cell>
          <cell r="F488" t="str">
            <v>GZZ415</v>
          </cell>
        </row>
        <row r="489">
          <cell r="A489" t="str">
            <v>CHARLY JAVIER CEPEDA ZAMBRANO</v>
          </cell>
          <cell r="B489">
            <v>72242758</v>
          </cell>
          <cell r="C489" t="str">
            <v>CEPEDA</v>
          </cell>
          <cell r="D489" t="str">
            <v>CHARLY JAVIER</v>
          </cell>
          <cell r="E489">
            <v>3164720124</v>
          </cell>
        </row>
        <row r="490">
          <cell r="A490" t="str">
            <v>JHON ERICK CORTEZ  MERCADO</v>
          </cell>
          <cell r="B490">
            <v>72252460</v>
          </cell>
          <cell r="C490" t="str">
            <v xml:space="preserve">CORTEZ </v>
          </cell>
          <cell r="D490" t="str">
            <v>JHON ERICK</v>
          </cell>
        </row>
        <row r="491">
          <cell r="A491" t="str">
            <v>ZAMBRANO POLO HELMUT RAFAEL</v>
          </cell>
          <cell r="B491">
            <v>72281595</v>
          </cell>
          <cell r="C491" t="str">
            <v>ZAMBRANO POLO</v>
          </cell>
          <cell r="D491" t="str">
            <v>HELMUT RAFAEL</v>
          </cell>
        </row>
        <row r="492">
          <cell r="A492" t="str">
            <v>ZAMBRANO POLO HELMUT RAFAEL</v>
          </cell>
          <cell r="B492">
            <v>72281595</v>
          </cell>
          <cell r="C492" t="str">
            <v>ZAMBRANO POLO</v>
          </cell>
          <cell r="D492" t="str">
            <v>HELMUT RAFAEL</v>
          </cell>
        </row>
        <row r="493">
          <cell r="A493" t="str">
            <v xml:space="preserve">NICOLAS CUELLO HERNANDEZ </v>
          </cell>
          <cell r="B493">
            <v>73096950</v>
          </cell>
          <cell r="E493" t="str">
            <v>315 6958793</v>
          </cell>
        </row>
        <row r="494">
          <cell r="A494" t="str">
            <v>BURGOS BERMUDEZ CARMELO DE JESUS</v>
          </cell>
          <cell r="B494">
            <v>73118613</v>
          </cell>
          <cell r="C494" t="str">
            <v>BURGOS BERMUDEZ</v>
          </cell>
          <cell r="D494" t="str">
            <v>CARMELO DE JESUS</v>
          </cell>
          <cell r="F494" t="str">
            <v>UPA886</v>
          </cell>
          <cell r="G494" t="str">
            <v>TRASNPORTESGONZALES</v>
          </cell>
          <cell r="H494" t="str">
            <v>BURGOS BERMUDEZ CARMELO DE JESUS</v>
          </cell>
          <cell r="I494" t="str">
            <v>73118613-UPA886</v>
          </cell>
          <cell r="J494" t="str">
            <v>NO ESTA EN MATRIZ</v>
          </cell>
        </row>
        <row r="495">
          <cell r="A495" t="str">
            <v>GUERRERO MARTINEZ LUIS CUSTODIO</v>
          </cell>
          <cell r="B495">
            <v>73121964</v>
          </cell>
          <cell r="C495" t="str">
            <v>GUERRERO MARTINEZ</v>
          </cell>
          <cell r="D495" t="str">
            <v>LUIS CUSTODIO</v>
          </cell>
          <cell r="E495" t="str">
            <v>3002058106-311336625</v>
          </cell>
          <cell r="F495" t="str">
            <v>TVC842</v>
          </cell>
          <cell r="G495" t="str">
            <v xml:space="preserve"> TRANSPORTE LUJAN DEL CARIBE SA</v>
          </cell>
          <cell r="H495" t="str">
            <v>LUIS GUERRERO</v>
          </cell>
          <cell r="I495" t="str">
            <v>73121964-TVC842</v>
          </cell>
        </row>
        <row r="496">
          <cell r="A496" t="str">
            <v>GUERRERO MARTINEZ LUIS CUSTODIO</v>
          </cell>
          <cell r="B496">
            <v>73121964</v>
          </cell>
          <cell r="C496" t="str">
            <v>GUERRERO MARTINEZ</v>
          </cell>
          <cell r="D496" t="str">
            <v>LUIS CUSTODIO</v>
          </cell>
        </row>
        <row r="497">
          <cell r="A497" t="str">
            <v>GUERRERO MARTINEZ LUIS CUSTODIO</v>
          </cell>
          <cell r="B497">
            <v>73121964</v>
          </cell>
          <cell r="C497" t="str">
            <v>GUERRERO MARTINEZ</v>
          </cell>
          <cell r="D497" t="str">
            <v>LUIS CUSTODIO</v>
          </cell>
        </row>
        <row r="498">
          <cell r="A498" t="str">
            <v>PADILLA VILLADIEGO LUIS ALBERTO</v>
          </cell>
          <cell r="B498">
            <v>73184151</v>
          </cell>
          <cell r="C498" t="str">
            <v>PADILLA VILLADIEGO</v>
          </cell>
          <cell r="D498" t="str">
            <v>LUIS ALBERTO</v>
          </cell>
          <cell r="E498">
            <v>3137907612</v>
          </cell>
          <cell r="F498" t="str">
            <v>SZQ061</v>
          </cell>
          <cell r="I498" t="str">
            <v>73184151-SZQ061</v>
          </cell>
          <cell r="J498" t="str">
            <v>NO ESTA EN MATRIZ</v>
          </cell>
        </row>
        <row r="499">
          <cell r="A499" t="str">
            <v>PADILLA VILLADIEGO LUIS ALBERTO</v>
          </cell>
          <cell r="B499">
            <v>73184151</v>
          </cell>
          <cell r="C499" t="str">
            <v>PADILLA VILLADIEGO</v>
          </cell>
          <cell r="D499" t="str">
            <v>LUIS ALBERTO</v>
          </cell>
        </row>
        <row r="500">
          <cell r="A500" t="str">
            <v>PADILLA VILLADIEGO LUIS ALBERTO</v>
          </cell>
          <cell r="B500">
            <v>73184151</v>
          </cell>
          <cell r="C500" t="str">
            <v>PADILLA VILLADIEGO</v>
          </cell>
          <cell r="D500" t="str">
            <v>LUIS ALBERTO</v>
          </cell>
        </row>
        <row r="501">
          <cell r="A501" t="str">
            <v xml:space="preserve">BARON MONTALVO ELKIN </v>
          </cell>
          <cell r="B501">
            <v>73574882</v>
          </cell>
          <cell r="C501" t="str">
            <v>BARON MONTALVO</v>
          </cell>
          <cell r="D501" t="str">
            <v>ELKIN</v>
          </cell>
          <cell r="E501">
            <v>3008117425</v>
          </cell>
          <cell r="F501" t="str">
            <v>WGL392</v>
          </cell>
        </row>
        <row r="502">
          <cell r="A502" t="str">
            <v xml:space="preserve">WILCHES AVELLA WILLIAM </v>
          </cell>
          <cell r="B502">
            <v>74182108</v>
          </cell>
          <cell r="C502" t="str">
            <v>WILCHES AVELLA</v>
          </cell>
          <cell r="D502" t="str">
            <v xml:space="preserve">WILLIAM </v>
          </cell>
          <cell r="E502">
            <v>3148246542</v>
          </cell>
          <cell r="F502" t="str">
            <v>UVL256</v>
          </cell>
          <cell r="H502" t="str">
            <v>WILLIAM WILCHES AVELLA</v>
          </cell>
          <cell r="I502" t="str">
            <v>74182108-UVL256</v>
          </cell>
        </row>
        <row r="503">
          <cell r="A503" t="str">
            <v xml:space="preserve">WILCHES AVELLA WILLIAM </v>
          </cell>
          <cell r="B503">
            <v>74182108</v>
          </cell>
          <cell r="C503" t="str">
            <v>WILCHES AVELLA</v>
          </cell>
          <cell r="D503" t="str">
            <v xml:space="preserve">WILLIAM </v>
          </cell>
        </row>
        <row r="504">
          <cell r="A504" t="str">
            <v xml:space="preserve">WILCHES AVELLA WILLIAM </v>
          </cell>
          <cell r="B504">
            <v>74182108</v>
          </cell>
          <cell r="C504" t="str">
            <v>WILCHES AVELLA</v>
          </cell>
          <cell r="D504" t="str">
            <v xml:space="preserve">WILLIAM </v>
          </cell>
        </row>
        <row r="505">
          <cell r="A505" t="str">
            <v xml:space="preserve">WILLIAM AVELLA </v>
          </cell>
          <cell r="B505">
            <v>74182108</v>
          </cell>
          <cell r="C505" t="str">
            <v>AVELLA</v>
          </cell>
          <cell r="D505" t="str">
            <v>WILLIAM</v>
          </cell>
          <cell r="E505">
            <v>3148246542</v>
          </cell>
        </row>
        <row r="506">
          <cell r="A506" t="str">
            <v>CUSPOCA MARTINEZ EDILBERTO</v>
          </cell>
          <cell r="B506">
            <v>74374348</v>
          </cell>
          <cell r="C506" t="str">
            <v>CUSPOCA MARTINEZ</v>
          </cell>
          <cell r="D506" t="str">
            <v>EDILBERTO</v>
          </cell>
          <cell r="E506" t="str">
            <v>321 5394754</v>
          </cell>
          <cell r="F506" t="str">
            <v>JUZ012</v>
          </cell>
        </row>
        <row r="507">
          <cell r="A507" t="str">
            <v>JORGE LUGO</v>
          </cell>
          <cell r="B507">
            <v>74847955</v>
          </cell>
          <cell r="E507">
            <v>3204461082</v>
          </cell>
        </row>
        <row r="508">
          <cell r="A508" t="str">
            <v>ARIAS PATIÑO JOSE ARNOLDO</v>
          </cell>
          <cell r="B508">
            <v>75048857</v>
          </cell>
          <cell r="C508" t="str">
            <v>ARIAS PATIÑO</v>
          </cell>
          <cell r="D508" t="str">
            <v>JOSE ARNOLDO</v>
          </cell>
          <cell r="E508" t="str">
            <v>311 3516325</v>
          </cell>
          <cell r="F508" t="str">
            <v>SJR541</v>
          </cell>
          <cell r="H508" t="str">
            <v>ARIAS PATIÑO JOSE ARNOLDO</v>
          </cell>
          <cell r="I508" t="str">
            <v>75048857-SJR541</v>
          </cell>
        </row>
        <row r="509">
          <cell r="A509" t="str">
            <v>GIOVANNY TORRES JIMENEZ</v>
          </cell>
          <cell r="B509">
            <v>75070480</v>
          </cell>
          <cell r="C509" t="str">
            <v>TORRES</v>
          </cell>
          <cell r="D509" t="str">
            <v>GIOVANNY</v>
          </cell>
          <cell r="E509">
            <v>3114940573</v>
          </cell>
        </row>
        <row r="510">
          <cell r="A510" t="str">
            <v xml:space="preserve">TORRES JIMENEZ GIOVANNY </v>
          </cell>
          <cell r="B510">
            <v>75070480</v>
          </cell>
          <cell r="C510" t="str">
            <v>TORRES JIMENEZ</v>
          </cell>
          <cell r="D510" t="str">
            <v xml:space="preserve">GIOVANNY </v>
          </cell>
          <cell r="E510">
            <v>3114940573</v>
          </cell>
          <cell r="F510" t="str">
            <v>WLL643</v>
          </cell>
          <cell r="H510" t="str">
            <v>GIOVANNY TORRES JIMENEZ</v>
          </cell>
          <cell r="I510" t="str">
            <v>75070480-WLL643</v>
          </cell>
        </row>
        <row r="511">
          <cell r="A511" t="str">
            <v xml:space="preserve">TORRES JIMENEZ GIOVANNY </v>
          </cell>
          <cell r="B511">
            <v>75070480</v>
          </cell>
          <cell r="C511" t="str">
            <v>TORRES JIMENEZ</v>
          </cell>
          <cell r="D511" t="str">
            <v xml:space="preserve">GIOVANNY </v>
          </cell>
        </row>
        <row r="512">
          <cell r="A512" t="str">
            <v xml:space="preserve">TORRES JIMENEZ GIOVANNY </v>
          </cell>
          <cell r="B512">
            <v>75070480</v>
          </cell>
          <cell r="C512" t="str">
            <v>TORRES JIMENEZ</v>
          </cell>
          <cell r="D512" t="str">
            <v xml:space="preserve">GIOVANNY </v>
          </cell>
        </row>
        <row r="513">
          <cell r="A513" t="str">
            <v>SALGADO QUINTERO JUAN PABLO</v>
          </cell>
          <cell r="B513">
            <v>75099241</v>
          </cell>
          <cell r="C513" t="str">
            <v>SALGADO QUINTERO</v>
          </cell>
          <cell r="D513" t="str">
            <v>JUAN PABLO</v>
          </cell>
          <cell r="F513" t="str">
            <v/>
          </cell>
          <cell r="I513" t="str">
            <v>75099241-</v>
          </cell>
          <cell r="J513" t="str">
            <v>NO ESTA EN MATRIZ</v>
          </cell>
        </row>
        <row r="514">
          <cell r="A514" t="str">
            <v>GALLEGO ALMARIO  VICTOR ALVEIRO</v>
          </cell>
          <cell r="B514">
            <v>76306643</v>
          </cell>
          <cell r="C514" t="str">
            <v xml:space="preserve">GALLEGO ALMARIO </v>
          </cell>
          <cell r="D514" t="str">
            <v>VICTOR ALVEIRO</v>
          </cell>
          <cell r="E514">
            <v>3114825383</v>
          </cell>
          <cell r="F514" t="str">
            <v>SZN964</v>
          </cell>
          <cell r="H514" t="str">
            <v xml:space="preserve">TRAVESYA  SAS </v>
          </cell>
          <cell r="I514" t="str">
            <v>76306643-SZN964</v>
          </cell>
        </row>
        <row r="515">
          <cell r="A515" t="str">
            <v>GALLEGO ALMARIO  VICTOR ALVEIRO</v>
          </cell>
          <cell r="B515">
            <v>76306643</v>
          </cell>
          <cell r="C515" t="str">
            <v xml:space="preserve">GALLEGO ALMARIO </v>
          </cell>
          <cell r="D515" t="str">
            <v>VICTOR ALVEIRO</v>
          </cell>
          <cell r="E515">
            <v>3114825383</v>
          </cell>
          <cell r="F515" t="str">
            <v>SZN964</v>
          </cell>
          <cell r="H515" t="str">
            <v xml:space="preserve">TRAVESYA  SAS </v>
          </cell>
          <cell r="I515" t="str">
            <v>76306643-SZN964</v>
          </cell>
        </row>
        <row r="516">
          <cell r="A516" t="str">
            <v>GALLEGO ALMARIO  VICTOR ALVEIRO</v>
          </cell>
          <cell r="B516">
            <v>76306643</v>
          </cell>
          <cell r="C516" t="str">
            <v xml:space="preserve">GALLEGO ALMARIO </v>
          </cell>
          <cell r="D516" t="str">
            <v>VICTOR ALVEIRO</v>
          </cell>
          <cell r="E516">
            <v>3114825383</v>
          </cell>
          <cell r="F516" t="str">
            <v>SZN964</v>
          </cell>
          <cell r="H516" t="str">
            <v xml:space="preserve">TRAVESYA  SAS </v>
          </cell>
          <cell r="I516" t="str">
            <v>76306643-SZN964</v>
          </cell>
        </row>
        <row r="517">
          <cell r="A517" t="str">
            <v>GIRON BUCHELI SAMIR ROLANDO</v>
          </cell>
          <cell r="B517">
            <v>76315571</v>
          </cell>
          <cell r="C517" t="str">
            <v>GIRON BUCHELI</v>
          </cell>
          <cell r="D517" t="str">
            <v>SAMIR ROLANDO</v>
          </cell>
          <cell r="E517">
            <v>0</v>
          </cell>
          <cell r="F517" t="str">
            <v>SHS971</v>
          </cell>
          <cell r="G517" t="str">
            <v>TRANSPORTETIERRADESOL</v>
          </cell>
          <cell r="H517" t="str">
            <v xml:space="preserve">MORALES CAMPO MELVA </v>
          </cell>
          <cell r="I517" t="str">
            <v>76315571-SHS971</v>
          </cell>
        </row>
        <row r="518">
          <cell r="A518" t="str">
            <v>REALPE MENESES ARGEMIRO</v>
          </cell>
          <cell r="B518">
            <v>76319368</v>
          </cell>
          <cell r="C518" t="str">
            <v>REALPE MENESES</v>
          </cell>
          <cell r="D518" t="str">
            <v>ARGEMIRO</v>
          </cell>
          <cell r="E518">
            <v>3148876791</v>
          </cell>
          <cell r="F518" t="str">
            <v>SHT290</v>
          </cell>
          <cell r="H518" t="str">
            <v>FREDY MAURICIO ERAZO DIAZ</v>
          </cell>
          <cell r="I518" t="str">
            <v>76319368-SHT290</v>
          </cell>
        </row>
        <row r="519">
          <cell r="A519" t="str">
            <v>CAMPO MORALES JHONATHAN</v>
          </cell>
          <cell r="B519">
            <v>76324487</v>
          </cell>
          <cell r="C519" t="str">
            <v>CAMPO MORALES</v>
          </cell>
          <cell r="D519" t="str">
            <v>JHONATHAN</v>
          </cell>
          <cell r="E519" t="str">
            <v>321 7364617</v>
          </cell>
          <cell r="F519" t="str">
            <v>SHS971</v>
          </cell>
          <cell r="G519" t="str">
            <v>TRANSPORTES TIERRA DEL SOL</v>
          </cell>
          <cell r="I519" t="str">
            <v>76324487-SHS971</v>
          </cell>
        </row>
        <row r="520">
          <cell r="A520" t="str">
            <v>GOMEZ PAGUAY JULIAN ANDRES</v>
          </cell>
          <cell r="B520">
            <v>76326126</v>
          </cell>
          <cell r="C520" t="str">
            <v>GOMEZ PAGUAY</v>
          </cell>
          <cell r="D520" t="str">
            <v>JULIAN ANDRES</v>
          </cell>
          <cell r="E520" t="str">
            <v>315 4728147</v>
          </cell>
          <cell r="F520" t="str">
            <v>WDH446</v>
          </cell>
        </row>
        <row r="521">
          <cell r="A521" t="str">
            <v xml:space="preserve">JULIAN ANDRES GOMEZ </v>
          </cell>
          <cell r="B521">
            <v>76326126</v>
          </cell>
          <cell r="E521">
            <v>3154728147</v>
          </cell>
          <cell r="F521" t="str">
            <v>WDH446</v>
          </cell>
        </row>
        <row r="522">
          <cell r="A522" t="str">
            <v>JULIAN ANDRES GOMEZ PAGUAI</v>
          </cell>
          <cell r="B522">
            <v>76326126</v>
          </cell>
          <cell r="E522">
            <v>3132513608</v>
          </cell>
          <cell r="F522" t="str">
            <v>WDH446</v>
          </cell>
        </row>
        <row r="523">
          <cell r="A523" t="str">
            <v>GUEVARA SALAZAR WILLINGTON HERNAN</v>
          </cell>
          <cell r="B523">
            <v>76328561</v>
          </cell>
          <cell r="C523" t="str">
            <v>GUEVARA SALAZAR</v>
          </cell>
          <cell r="D523" t="str">
            <v>WILLINGTON HERNAN</v>
          </cell>
          <cell r="E523">
            <v>3206358139</v>
          </cell>
          <cell r="F523" t="str">
            <v>0</v>
          </cell>
          <cell r="I523" t="str">
            <v>76328561-0</v>
          </cell>
          <cell r="J523" t="str">
            <v>NO ESTA EN MATRIZ</v>
          </cell>
        </row>
        <row r="524">
          <cell r="A524" t="str">
            <v>GUEVARA SALAZAR WILLINGTON HERNAN</v>
          </cell>
          <cell r="B524">
            <v>76328561</v>
          </cell>
          <cell r="C524" t="str">
            <v>GUEVARA SALAZAR</v>
          </cell>
          <cell r="D524" t="str">
            <v>WILLINGTON HERNAN</v>
          </cell>
        </row>
        <row r="525">
          <cell r="A525" t="str">
            <v>GUEVARA SALAZAR WILLINGTON HERNAN</v>
          </cell>
          <cell r="B525">
            <v>76328561</v>
          </cell>
          <cell r="C525" t="str">
            <v>GUEVARA SALAZAR</v>
          </cell>
          <cell r="D525" t="str">
            <v>WILLINGTON HERNAN</v>
          </cell>
        </row>
        <row r="526">
          <cell r="A526" t="str">
            <v>MANOTAS CASTRO ADOLFO MARIO</v>
          </cell>
          <cell r="B526">
            <v>77173891</v>
          </cell>
          <cell r="C526" t="str">
            <v>MANOTAS CASTRO</v>
          </cell>
          <cell r="D526" t="str">
            <v>ADOLFO MARIO</v>
          </cell>
          <cell r="E526">
            <v>0</v>
          </cell>
          <cell r="F526" t="str">
            <v>TLU881</v>
          </cell>
          <cell r="H526" t="str">
            <v>QUINTERO LUNA DIANA PAOLA</v>
          </cell>
          <cell r="I526" t="str">
            <v>77173891-TLU881</v>
          </cell>
        </row>
        <row r="527">
          <cell r="A527" t="str">
            <v xml:space="preserve">BONETH JORGE ELIECER </v>
          </cell>
          <cell r="B527">
            <v>77189080</v>
          </cell>
          <cell r="C527" t="str">
            <v>BONETH RODRIGUEZ</v>
          </cell>
          <cell r="D527" t="str">
            <v>JORGE ELIECER</v>
          </cell>
          <cell r="E527" t="str">
            <v>310 7685174</v>
          </cell>
          <cell r="F527" t="str">
            <v>UQR454</v>
          </cell>
          <cell r="H527" t="str">
            <v>JORGE ELIECER BONETH RODRIGUEZ</v>
          </cell>
          <cell r="I527" t="str">
            <v>77189080-UQR454</v>
          </cell>
        </row>
        <row r="528">
          <cell r="A528" t="str">
            <v>ISRAEL ORTIZ ROA</v>
          </cell>
          <cell r="B528">
            <v>77192079</v>
          </cell>
          <cell r="C528" t="str">
            <v>ORTIZ</v>
          </cell>
          <cell r="D528" t="str">
            <v>ISRAEL</v>
          </cell>
          <cell r="E528">
            <v>3014294332</v>
          </cell>
        </row>
        <row r="529">
          <cell r="A529" t="str">
            <v>DIAZ BEDOYA FILIBERTO ANTONIO</v>
          </cell>
          <cell r="B529">
            <v>78697297</v>
          </cell>
          <cell r="C529" t="str">
            <v>DIAZ BEDOYA</v>
          </cell>
          <cell r="D529" t="str">
            <v>FILIBERTO ANTONIO</v>
          </cell>
          <cell r="E529" t="str">
            <v>3205091628 - 3115020296</v>
          </cell>
          <cell r="F529" t="str">
            <v>UQE670</v>
          </cell>
          <cell r="H529" t="str">
            <v>DIAZ BEDOYA FILIBERTO ANTONIO</v>
          </cell>
          <cell r="I529" t="str">
            <v>78697297-UQE670</v>
          </cell>
        </row>
        <row r="530">
          <cell r="A530" t="str">
            <v>DIAZ BEDOYA FILIBERTO ANTONIO</v>
          </cell>
          <cell r="B530">
            <v>78697297</v>
          </cell>
          <cell r="C530" t="str">
            <v>DIAZ BEDOYA</v>
          </cell>
          <cell r="D530" t="str">
            <v>FILIBERTO ANTONIO</v>
          </cell>
        </row>
        <row r="531">
          <cell r="A531" t="str">
            <v>DIAZ BEDOYA FILIBERTO ANTONIO</v>
          </cell>
          <cell r="B531">
            <v>78697297</v>
          </cell>
          <cell r="C531" t="str">
            <v>DIAZ BEDOYA</v>
          </cell>
          <cell r="D531" t="str">
            <v>FILIBERTO ANTONIO</v>
          </cell>
        </row>
        <row r="532">
          <cell r="A532" t="str">
            <v>FILIBERTO DIAZ ACOSTA</v>
          </cell>
          <cell r="B532">
            <v>78697297</v>
          </cell>
          <cell r="C532" t="str">
            <v>DIAZ</v>
          </cell>
          <cell r="D532" t="str">
            <v>FILIBERTO</v>
          </cell>
          <cell r="E532">
            <v>3205091628</v>
          </cell>
        </row>
        <row r="533">
          <cell r="A533" t="str">
            <v>FILIBERTO DIAZ ACOSTA</v>
          </cell>
          <cell r="B533">
            <v>78697297</v>
          </cell>
          <cell r="C533" t="str">
            <v>DIAZ</v>
          </cell>
          <cell r="D533" t="str">
            <v>FILIBERTO</v>
          </cell>
          <cell r="E533">
            <v>3205091628</v>
          </cell>
        </row>
        <row r="534">
          <cell r="A534" t="str">
            <v>GALARAGA COGOLLO GUILLERMO ISAURO</v>
          </cell>
          <cell r="B534">
            <v>78707358</v>
          </cell>
          <cell r="C534" t="str">
            <v>GALARAGA COGOLLO</v>
          </cell>
          <cell r="D534" t="str">
            <v>GUILLERMO ISAURO</v>
          </cell>
          <cell r="F534" t="str">
            <v>Bancolombia</v>
          </cell>
          <cell r="G534" t="str">
            <v>Ahorro a la mano</v>
          </cell>
        </row>
        <row r="535">
          <cell r="A535" t="str">
            <v>GALARAGA COGOLLO GUILLERMO ISAURO</v>
          </cell>
          <cell r="B535">
            <v>78707358</v>
          </cell>
          <cell r="C535" t="str">
            <v>GALARAGA COGOLLO</v>
          </cell>
          <cell r="D535" t="str">
            <v>GUILLERMO ISAURO</v>
          </cell>
          <cell r="F535" t="str">
            <v>Bancolombia</v>
          </cell>
          <cell r="G535" t="str">
            <v>Ahorro a la mano</v>
          </cell>
        </row>
        <row r="536">
          <cell r="A536" t="str">
            <v>GALEANO PETRO JOSE GREGORIO</v>
          </cell>
          <cell r="B536">
            <v>78715732</v>
          </cell>
          <cell r="C536" t="str">
            <v>GALEANO PETRO</v>
          </cell>
          <cell r="D536" t="str">
            <v>JOSE GREGORIO</v>
          </cell>
          <cell r="E536" t="str">
            <v>312 6193108</v>
          </cell>
          <cell r="F536" t="str">
            <v>YHL211</v>
          </cell>
        </row>
        <row r="537">
          <cell r="A537" t="str">
            <v>SANTANA JORGE ELIECER</v>
          </cell>
          <cell r="B537">
            <v>79041194</v>
          </cell>
          <cell r="C537" t="str">
            <v>SANTANA</v>
          </cell>
          <cell r="D537" t="str">
            <v>JORGE ELIECER</v>
          </cell>
          <cell r="E537" t="str">
            <v>314 4352308</v>
          </cell>
          <cell r="F537" t="str">
            <v>GEU236</v>
          </cell>
        </row>
        <row r="538">
          <cell r="A538" t="str">
            <v>GAZABON SANCHEZ RAFAEL DE JESUS</v>
          </cell>
          <cell r="B538">
            <v>79046874</v>
          </cell>
          <cell r="C538" t="str">
            <v>GAZABON SANCHEZ</v>
          </cell>
          <cell r="D538" t="str">
            <v>RAFAEL DE JESUS</v>
          </cell>
          <cell r="E538">
            <v>0</v>
          </cell>
          <cell r="F538" t="str">
            <v>0</v>
          </cell>
          <cell r="I538" t="str">
            <v>79046874-0</v>
          </cell>
          <cell r="J538" t="str">
            <v>NO ESTA EN MATRIZ</v>
          </cell>
        </row>
        <row r="539">
          <cell r="A539" t="str">
            <v>GAZABON SANCHEZ RAFAEL DE JESUS</v>
          </cell>
          <cell r="B539">
            <v>79046874</v>
          </cell>
          <cell r="C539" t="str">
            <v>GAZABON SANCHEZ</v>
          </cell>
          <cell r="D539" t="str">
            <v>RAFAEL DE JESUS</v>
          </cell>
        </row>
        <row r="540">
          <cell r="A540" t="str">
            <v>GAZABON SANCHEZ RAFAEL DE JESUS</v>
          </cell>
          <cell r="B540">
            <v>79046874</v>
          </cell>
          <cell r="C540" t="str">
            <v>GAZABON SANCHEZ</v>
          </cell>
          <cell r="D540" t="str">
            <v>RAFAEL DE JESUS</v>
          </cell>
        </row>
        <row r="541">
          <cell r="A541" t="str">
            <v>RAFAEL GAZABON SANCHEZ</v>
          </cell>
          <cell r="B541">
            <v>79046874</v>
          </cell>
          <cell r="C541" t="str">
            <v>GAZABON</v>
          </cell>
          <cell r="D541" t="str">
            <v>RAFAEL</v>
          </cell>
          <cell r="E541">
            <v>3226139343</v>
          </cell>
        </row>
        <row r="542">
          <cell r="A542" t="str">
            <v>GUERRERO MOTTA JAIRO</v>
          </cell>
          <cell r="B542">
            <v>79102887</v>
          </cell>
          <cell r="C542" t="str">
            <v>GUERRERO MOTTA</v>
          </cell>
          <cell r="D542" t="str">
            <v>JAIRO</v>
          </cell>
          <cell r="E542" t="str">
            <v>314 4352308</v>
          </cell>
          <cell r="F542" t="str">
            <v>GUU512</v>
          </cell>
          <cell r="G542" t="str">
            <v>TRESPERLAS</v>
          </cell>
          <cell r="H542" t="str">
            <v xml:space="preserve">TRANSPORTE TRES PERLA S.A.S </v>
          </cell>
          <cell r="I542" t="str">
            <v>79102887-GUU512</v>
          </cell>
        </row>
        <row r="543">
          <cell r="A543" t="str">
            <v>GUERRERO MEZA JUAN CARLOS</v>
          </cell>
          <cell r="B543">
            <v>79133709</v>
          </cell>
          <cell r="C543" t="str">
            <v>GUERRERO MEZA</v>
          </cell>
          <cell r="D543" t="str">
            <v>JUAN CARLOS</v>
          </cell>
        </row>
        <row r="544">
          <cell r="A544" t="str">
            <v>GUERRERO MEZA JUAN CARLOS</v>
          </cell>
          <cell r="B544">
            <v>79133709</v>
          </cell>
          <cell r="C544" t="str">
            <v>GUERRERO MEZA</v>
          </cell>
          <cell r="D544" t="str">
            <v>JUAN CARLOS</v>
          </cell>
        </row>
        <row r="545">
          <cell r="A545" t="str">
            <v>JUAN CARLOS GUERRERO MEZA</v>
          </cell>
          <cell r="B545">
            <v>79133709</v>
          </cell>
          <cell r="C545" t="str">
            <v>GUERRERO</v>
          </cell>
          <cell r="D545" t="str">
            <v>JUAN CARLOS</v>
          </cell>
          <cell r="E545">
            <v>3023725480</v>
          </cell>
        </row>
        <row r="546">
          <cell r="A546" t="str">
            <v xml:space="preserve">ZAMUDIO JOSE </v>
          </cell>
          <cell r="B546">
            <v>79152244</v>
          </cell>
          <cell r="C546" t="str">
            <v>ZAMUDIO</v>
          </cell>
          <cell r="D546" t="str">
            <v xml:space="preserve">JOSE </v>
          </cell>
          <cell r="E546" t="str">
            <v>350 4372506</v>
          </cell>
          <cell r="F546" t="str">
            <v>WPR967</v>
          </cell>
        </row>
        <row r="547">
          <cell r="A547" t="str">
            <v xml:space="preserve">LUIS SANCHEZ </v>
          </cell>
          <cell r="B547">
            <v>79163233</v>
          </cell>
          <cell r="C547" t="str">
            <v>SANCHEZ</v>
          </cell>
          <cell r="D547" t="str">
            <v>LUIS</v>
          </cell>
          <cell r="E547">
            <v>3219498640</v>
          </cell>
        </row>
        <row r="548">
          <cell r="A548" t="str">
            <v xml:space="preserve">SANCHEZ CASTAÑEDA NIXON ALEJANDRO </v>
          </cell>
          <cell r="B548">
            <v>79168729</v>
          </cell>
          <cell r="C548" t="str">
            <v>SANCHEZ CASTAÑEDA</v>
          </cell>
          <cell r="D548" t="str">
            <v xml:space="preserve">NIXON ALEJANDRO </v>
          </cell>
          <cell r="E548" t="str">
            <v>312 5104073</v>
          </cell>
          <cell r="F548" t="str">
            <v>ESY039</v>
          </cell>
          <cell r="H548" t="str">
            <v>INVERSIONES GORDILLO ALARCON SAS</v>
          </cell>
        </row>
        <row r="549">
          <cell r="A549" t="str">
            <v>GORDILLO ALARCON ELBER DARIO</v>
          </cell>
          <cell r="B549">
            <v>79169812</v>
          </cell>
          <cell r="C549" t="str">
            <v>GORDILLO ALARCON</v>
          </cell>
          <cell r="D549" t="str">
            <v>ELBER DARIO</v>
          </cell>
          <cell r="E549">
            <v>3114802362</v>
          </cell>
          <cell r="F549" t="str">
            <v>WMY634</v>
          </cell>
          <cell r="H549" t="str">
            <v xml:space="preserve">IGATRANS </v>
          </cell>
          <cell r="I549" t="str">
            <v>79169812-WMY634</v>
          </cell>
        </row>
        <row r="550">
          <cell r="A550" t="str">
            <v>CASTIBLANCO PULIDO  JUAN CARLOS</v>
          </cell>
          <cell r="B550">
            <v>79170423</v>
          </cell>
          <cell r="C550" t="str">
            <v xml:space="preserve">CASTIBLANCO PULIDO </v>
          </cell>
          <cell r="D550" t="str">
            <v>JUAN CARLOS</v>
          </cell>
          <cell r="E550">
            <v>3123894440</v>
          </cell>
          <cell r="F550" t="str">
            <v>ESY001</v>
          </cell>
          <cell r="I550" t="str">
            <v>79170423-ESY001</v>
          </cell>
        </row>
        <row r="551">
          <cell r="A551" t="str">
            <v>RINCON PACHON  CARLOS ARTURO</v>
          </cell>
          <cell r="B551">
            <v>79170558</v>
          </cell>
          <cell r="C551" t="str">
            <v xml:space="preserve">RINCON PACHON </v>
          </cell>
          <cell r="D551" t="str">
            <v>CARLOS ARTURO</v>
          </cell>
          <cell r="E551">
            <v>3133725026</v>
          </cell>
          <cell r="F551" t="str">
            <v>WMY634</v>
          </cell>
          <cell r="I551" t="str">
            <v>79170558-WMY634</v>
          </cell>
          <cell r="J551" t="e">
            <v>#N/A</v>
          </cell>
        </row>
        <row r="552">
          <cell r="A552" t="str">
            <v xml:space="preserve">CARLOS COMBITA </v>
          </cell>
          <cell r="B552">
            <v>79237408</v>
          </cell>
          <cell r="C552" t="str">
            <v>COMBITA</v>
          </cell>
          <cell r="D552" t="str">
            <v>CARLOS</v>
          </cell>
          <cell r="E552">
            <v>3214182118</v>
          </cell>
        </row>
        <row r="553">
          <cell r="A553" t="str">
            <v>COMBITA LEON CARLOS JULIO</v>
          </cell>
          <cell r="B553">
            <v>79237408</v>
          </cell>
          <cell r="C553" t="str">
            <v>COMBITA LEON</v>
          </cell>
          <cell r="D553" t="str">
            <v>CARLOS JULIO</v>
          </cell>
          <cell r="E553">
            <v>3214182118</v>
          </cell>
          <cell r="F553" t="str">
            <v>0</v>
          </cell>
          <cell r="I553" t="str">
            <v>79237408-0</v>
          </cell>
          <cell r="J553" t="str">
            <v>NO ESTA EN MATRIZ</v>
          </cell>
        </row>
        <row r="554">
          <cell r="A554" t="str">
            <v>COMBITA LEON CARLOS JULIO</v>
          </cell>
          <cell r="B554">
            <v>79237408</v>
          </cell>
          <cell r="C554" t="str">
            <v>COMBITA LEON</v>
          </cell>
          <cell r="D554" t="str">
            <v>CARLOS JULIO</v>
          </cell>
        </row>
        <row r="555">
          <cell r="A555" t="str">
            <v>COMBITA LEON CARLOS JULIO</v>
          </cell>
          <cell r="B555">
            <v>79237408</v>
          </cell>
          <cell r="C555" t="str">
            <v>COMBITA LEON</v>
          </cell>
          <cell r="D555" t="str">
            <v>CARLOS JULIO</v>
          </cell>
        </row>
        <row r="556">
          <cell r="A556" t="str">
            <v>LUIS VILLALOBOS CONTRERAS</v>
          </cell>
          <cell r="B556">
            <v>79262765</v>
          </cell>
          <cell r="C556" t="str">
            <v>VILLALOBOS</v>
          </cell>
          <cell r="D556" t="str">
            <v>LUIS</v>
          </cell>
          <cell r="E556">
            <v>3104663247</v>
          </cell>
        </row>
        <row r="557">
          <cell r="A557" t="str">
            <v>VILLALOBOS  LUIS</v>
          </cell>
          <cell r="B557">
            <v>79262765</v>
          </cell>
          <cell r="C557" t="str">
            <v xml:space="preserve">VILLALOBOS </v>
          </cell>
          <cell r="D557" t="str">
            <v>LUIS</v>
          </cell>
        </row>
        <row r="558">
          <cell r="A558" t="str">
            <v>VILLALOBOS  LUIS</v>
          </cell>
          <cell r="B558">
            <v>79262765</v>
          </cell>
          <cell r="C558" t="str">
            <v xml:space="preserve">VILLALOBOS </v>
          </cell>
          <cell r="D558" t="str">
            <v>LUIS</v>
          </cell>
        </row>
        <row r="559">
          <cell r="A559" t="str">
            <v>VILLALOBOS CONTRERAS LUIS FELIPE</v>
          </cell>
          <cell r="B559">
            <v>79262765</v>
          </cell>
          <cell r="C559" t="str">
            <v xml:space="preserve">VILLALOBOS CONTRERAS </v>
          </cell>
          <cell r="D559" t="str">
            <v>LUIS FELIPE</v>
          </cell>
          <cell r="E559" t="str">
            <v>310 4663247</v>
          </cell>
          <cell r="F559" t="str">
            <v>WNV094</v>
          </cell>
        </row>
        <row r="560">
          <cell r="A560" t="str">
            <v>FINO NIETO PEDRO ALEJANDRO</v>
          </cell>
          <cell r="B560">
            <v>79348920</v>
          </cell>
          <cell r="C560" t="str">
            <v>FINO NIETO</v>
          </cell>
          <cell r="D560" t="str">
            <v>PEDRO ALEJANDRO</v>
          </cell>
          <cell r="E560">
            <v>3177906959</v>
          </cell>
          <cell r="F560" t="str">
            <v>WFU348</v>
          </cell>
        </row>
        <row r="561">
          <cell r="A561" t="str">
            <v xml:space="preserve">RUIZ ROJAS VICTOR MANUEL </v>
          </cell>
          <cell r="B561">
            <v>79368445</v>
          </cell>
          <cell r="C561" t="str">
            <v>RUIZ ROJAS</v>
          </cell>
          <cell r="D561" t="str">
            <v xml:space="preserve">VICTOR MANUEL </v>
          </cell>
          <cell r="E561" t="str">
            <v>311 2065247</v>
          </cell>
          <cell r="F561" t="str">
            <v>WNR669</v>
          </cell>
          <cell r="G561" t="str">
            <v>TRESPERLAS</v>
          </cell>
          <cell r="H561" t="str">
            <v xml:space="preserve">TRANSPORTE TRES PERLA S.A.S </v>
          </cell>
          <cell r="I561" t="str">
            <v>79368445-WNR669</v>
          </cell>
          <cell r="J561" t="str">
            <v>NO ESTA EN MATRIZ</v>
          </cell>
        </row>
        <row r="562">
          <cell r="A562" t="str">
            <v>JHONSON NIETO ORTIZ</v>
          </cell>
          <cell r="B562">
            <v>79368989</v>
          </cell>
          <cell r="C562" t="str">
            <v>NIETO</v>
          </cell>
          <cell r="D562" t="str">
            <v>JHONSON</v>
          </cell>
          <cell r="E562">
            <v>3115067975</v>
          </cell>
        </row>
        <row r="563">
          <cell r="A563" t="str">
            <v xml:space="preserve">NIETO ORTIZ JHONSON </v>
          </cell>
          <cell r="B563">
            <v>79368989</v>
          </cell>
          <cell r="C563" t="str">
            <v>NIETO ORTIZ</v>
          </cell>
          <cell r="D563" t="str">
            <v xml:space="preserve">JHONSON </v>
          </cell>
          <cell r="E563">
            <v>3115067975</v>
          </cell>
          <cell r="F563" t="str">
            <v>SSX410</v>
          </cell>
          <cell r="H563" t="str">
            <v xml:space="preserve">NIETO ORTIZ JHONSON </v>
          </cell>
          <cell r="I563" t="str">
            <v>79368989-SSX410</v>
          </cell>
          <cell r="J563" t="e">
            <v>#N/A</v>
          </cell>
        </row>
        <row r="564">
          <cell r="A564" t="str">
            <v>MAURICIO MUÑOZ RODRIGUEZ</v>
          </cell>
          <cell r="B564">
            <v>79408128</v>
          </cell>
          <cell r="E564">
            <v>3132513608</v>
          </cell>
        </row>
        <row r="565">
          <cell r="A565" t="str">
            <v>MUÑOZ RODRIGUEZ MAURICIO</v>
          </cell>
          <cell r="B565">
            <v>79408128</v>
          </cell>
          <cell r="C565" t="str">
            <v xml:space="preserve">MUÑOZ RODRIGUEZ </v>
          </cell>
          <cell r="D565" t="str">
            <v>MAURICIO</v>
          </cell>
          <cell r="E565" t="str">
            <v>310 3036232</v>
          </cell>
          <cell r="F565" t="str">
            <v>WNX773</v>
          </cell>
        </row>
        <row r="566">
          <cell r="A566" t="str">
            <v>ALZA DIAZ  BERNARDO</v>
          </cell>
          <cell r="B566">
            <v>79419795</v>
          </cell>
          <cell r="C566" t="str">
            <v xml:space="preserve">ALZA DIAZ </v>
          </cell>
          <cell r="D566" t="str">
            <v>BERNARDO</v>
          </cell>
          <cell r="E566">
            <v>3107615619</v>
          </cell>
          <cell r="F566" t="str">
            <v>JOW038</v>
          </cell>
          <cell r="G566" t="str">
            <v>GOLDENTRAVEL</v>
          </cell>
          <cell r="H566" t="str">
            <v xml:space="preserve">TRANSPORTE TRES PERLAS </v>
          </cell>
        </row>
        <row r="567">
          <cell r="A567" t="str">
            <v>CESAR GOMEZ DUQUE</v>
          </cell>
          <cell r="B567">
            <v>79448326</v>
          </cell>
          <cell r="C567" t="str">
            <v>GOMEZ</v>
          </cell>
          <cell r="D567" t="str">
            <v>CESAR</v>
          </cell>
          <cell r="E567">
            <v>3102639447</v>
          </cell>
        </row>
        <row r="568">
          <cell r="A568" t="str">
            <v>GOMEZ DUQUE JOSE CESAR</v>
          </cell>
          <cell r="B568">
            <v>79448326</v>
          </cell>
          <cell r="C568" t="str">
            <v>GOMEZ DUQUE</v>
          </cell>
          <cell r="D568" t="str">
            <v>JOSE CESAR</v>
          </cell>
          <cell r="E568">
            <v>3217772675</v>
          </cell>
          <cell r="F568" t="str">
            <v>0</v>
          </cell>
          <cell r="I568" t="str">
            <v>79448326-0</v>
          </cell>
          <cell r="J568" t="str">
            <v>NO ESTA EN MATRIZ</v>
          </cell>
        </row>
        <row r="569">
          <cell r="A569" t="str">
            <v>GOMEZ DUQUE JOSE CESAR</v>
          </cell>
          <cell r="B569">
            <v>79448326</v>
          </cell>
          <cell r="C569" t="str">
            <v>GOMEZ DUQUE</v>
          </cell>
          <cell r="D569" t="str">
            <v>JOSE CESAR</v>
          </cell>
          <cell r="F569" t="str">
            <v>DAVIPLATA</v>
          </cell>
        </row>
        <row r="570">
          <cell r="A570" t="str">
            <v>GOMEZ DUQUE JOSE CESAR</v>
          </cell>
          <cell r="B570">
            <v>79448326</v>
          </cell>
          <cell r="C570" t="str">
            <v>GOMEZ DUQUE</v>
          </cell>
          <cell r="D570" t="str">
            <v>JOSE CESAR</v>
          </cell>
          <cell r="F570" t="str">
            <v>DAVIPLATA</v>
          </cell>
        </row>
        <row r="571">
          <cell r="A571" t="str">
            <v xml:space="preserve">FORERO FANDIÑO WILSON </v>
          </cell>
          <cell r="B571">
            <v>79464881</v>
          </cell>
          <cell r="C571" t="str">
            <v>FORERO FANDIÑO</v>
          </cell>
          <cell r="D571" t="str">
            <v xml:space="preserve">WILSON </v>
          </cell>
        </row>
        <row r="572">
          <cell r="A572" t="str">
            <v xml:space="preserve">FORERO FANDIÑO WILSON </v>
          </cell>
          <cell r="B572">
            <v>79464881</v>
          </cell>
          <cell r="C572" t="str">
            <v>FORERO FANDIÑO</v>
          </cell>
          <cell r="D572" t="str">
            <v xml:space="preserve">WILSON </v>
          </cell>
        </row>
        <row r="573">
          <cell r="A573" t="str">
            <v>WILSON JOSE FORERO FANDIÑO</v>
          </cell>
          <cell r="B573">
            <v>79464881</v>
          </cell>
          <cell r="E573">
            <v>3118542655</v>
          </cell>
        </row>
        <row r="574">
          <cell r="A574" t="str">
            <v>CUELLAR GUTIERREZ RIGOBERTO</v>
          </cell>
          <cell r="B574">
            <v>79465697</v>
          </cell>
          <cell r="C574" t="str">
            <v>CUELLAR GUTIERREZ</v>
          </cell>
          <cell r="D574" t="str">
            <v>RIGOBERTO</v>
          </cell>
          <cell r="E574" t="str">
            <v>312 4439017</v>
          </cell>
          <cell r="F574" t="str">
            <v>TZT172</v>
          </cell>
          <cell r="G574" t="str">
            <v>TRESPERLAS</v>
          </cell>
          <cell r="H574" t="str">
            <v xml:space="preserve">TRANSPORTE TRES PERLA S.A.S </v>
          </cell>
          <cell r="I574" t="str">
            <v>79465697-TZT172</v>
          </cell>
        </row>
        <row r="575">
          <cell r="A575" t="str">
            <v>PEDRO PABLO PEÑA  BARACALDO</v>
          </cell>
          <cell r="B575">
            <v>79490718</v>
          </cell>
          <cell r="C575" t="str">
            <v xml:space="preserve">PEÑA </v>
          </cell>
          <cell r="D575" t="str">
            <v>PEDRO PABLO</v>
          </cell>
          <cell r="E575">
            <v>3132246924</v>
          </cell>
        </row>
        <row r="576">
          <cell r="A576" t="str">
            <v>PEÑA BARACALDO PEDRO PABLO</v>
          </cell>
          <cell r="B576">
            <v>79490718</v>
          </cell>
          <cell r="C576" t="str">
            <v>PEÑA BARACALDO</v>
          </cell>
          <cell r="D576" t="str">
            <v>PEDRO PABLO</v>
          </cell>
          <cell r="E576">
            <v>3132246924</v>
          </cell>
          <cell r="F576" t="str">
            <v>FVM341</v>
          </cell>
          <cell r="I576" t="str">
            <v>79490718-FVM341</v>
          </cell>
          <cell r="J576" t="e">
            <v>#N/A</v>
          </cell>
        </row>
        <row r="577">
          <cell r="A577" t="str">
            <v>PEÑA BARACALDO PEDRO PABLO</v>
          </cell>
          <cell r="B577">
            <v>79490718</v>
          </cell>
          <cell r="C577" t="str">
            <v>PEÑA BARACALDO</v>
          </cell>
          <cell r="D577" t="str">
            <v>PEDRO PABLO</v>
          </cell>
          <cell r="F577" t="str">
            <v xml:space="preserve">Cta de ahorros Banco de Bogota </v>
          </cell>
        </row>
        <row r="578">
          <cell r="A578" t="str">
            <v>PEÑA BARACALDO PEDRO PABLO</v>
          </cell>
          <cell r="B578">
            <v>79490718</v>
          </cell>
          <cell r="C578" t="str">
            <v>PEÑA BARACALDO</v>
          </cell>
          <cell r="D578" t="str">
            <v>PEDRO PABLO</v>
          </cell>
          <cell r="F578" t="str">
            <v xml:space="preserve">Cta de ahorros Banco de Bogota </v>
          </cell>
        </row>
        <row r="579">
          <cell r="A579" t="str">
            <v xml:space="preserve">EDGAR ERNESTO GIRALDO </v>
          </cell>
          <cell r="B579">
            <v>79512973</v>
          </cell>
          <cell r="E579">
            <v>3104213149</v>
          </cell>
          <cell r="F579" t="str">
            <v>KNZ076</v>
          </cell>
        </row>
        <row r="580">
          <cell r="A580" t="str">
            <v xml:space="preserve">GIRALDO DIAZ EDGAR ERNESTO </v>
          </cell>
          <cell r="B580">
            <v>79512973</v>
          </cell>
          <cell r="C580" t="str">
            <v>GIRALDO DIAZ</v>
          </cell>
          <cell r="D580" t="str">
            <v>EDGAR ERNESTO</v>
          </cell>
          <cell r="E580">
            <v>3104213149</v>
          </cell>
          <cell r="F580" t="str">
            <v>KNZ076</v>
          </cell>
        </row>
        <row r="581">
          <cell r="A581" t="str">
            <v xml:space="preserve">GIRALDO DÍAZ EDGAR ERNESTO </v>
          </cell>
          <cell r="B581">
            <v>79512973</v>
          </cell>
          <cell r="C581" t="str">
            <v>GIRALDO DÍAZ</v>
          </cell>
          <cell r="D581" t="str">
            <v xml:space="preserve">EDGAR ERNESTO </v>
          </cell>
          <cell r="E581">
            <v>3104213149</v>
          </cell>
          <cell r="F581" t="str">
            <v>KNZ076</v>
          </cell>
        </row>
        <row r="582">
          <cell r="A582" t="str">
            <v xml:space="preserve">GIRALDO DÍAZ EDGAR ERNESTO </v>
          </cell>
          <cell r="B582">
            <v>79512973</v>
          </cell>
          <cell r="C582" t="str">
            <v>GIRALDO DÍAZ</v>
          </cell>
          <cell r="D582" t="str">
            <v xml:space="preserve">EDGAR ERNESTO </v>
          </cell>
          <cell r="E582">
            <v>3104213149</v>
          </cell>
          <cell r="F582" t="str">
            <v>KNZ076</v>
          </cell>
        </row>
        <row r="583">
          <cell r="A583" t="str">
            <v xml:space="preserve">GIOVANNY PRECIADO </v>
          </cell>
          <cell r="B583">
            <v>79530293</v>
          </cell>
          <cell r="C583" t="str">
            <v>PRECIADO</v>
          </cell>
          <cell r="D583" t="str">
            <v>GIOVANNY</v>
          </cell>
        </row>
        <row r="584">
          <cell r="A584" t="str">
            <v>CASTRO MORENO JAIRO IVAN</v>
          </cell>
          <cell r="B584">
            <v>79533443</v>
          </cell>
          <cell r="C584" t="str">
            <v>CASTRO MORENO</v>
          </cell>
          <cell r="D584" t="str">
            <v>JAIRO IVAN</v>
          </cell>
          <cell r="F584" t="str">
            <v>DAVIVIENDA</v>
          </cell>
          <cell r="G584" t="str">
            <v>CORRESPONDE A NOMBRE  DIANA PAILA PEDRAZA</v>
          </cell>
        </row>
        <row r="585">
          <cell r="A585" t="str">
            <v>CASTRO MORENO JAIRO IVAN</v>
          </cell>
          <cell r="B585">
            <v>79533443</v>
          </cell>
          <cell r="C585" t="str">
            <v>CASTRO MORENO</v>
          </cell>
          <cell r="D585" t="str">
            <v>JAIRO IVAN</v>
          </cell>
          <cell r="F585" t="str">
            <v>DAVIVIENDA</v>
          </cell>
          <cell r="G585" t="str">
            <v>CORRESPONDE A NOMBRE  DIANA PAILA PEDRAZA</v>
          </cell>
        </row>
        <row r="586">
          <cell r="A586" t="str">
            <v>JAIRO IVAN CASTRO MORENO</v>
          </cell>
          <cell r="B586">
            <v>79533443</v>
          </cell>
          <cell r="C586" t="str">
            <v>CASTRO</v>
          </cell>
          <cell r="D586" t="str">
            <v>JAIRO IVAN</v>
          </cell>
          <cell r="E586">
            <v>3157931401</v>
          </cell>
        </row>
        <row r="587">
          <cell r="A587" t="str">
            <v>OMAR PANTANO GUERRERO</v>
          </cell>
          <cell r="B587">
            <v>79541737</v>
          </cell>
          <cell r="C587" t="str">
            <v>PANTANO</v>
          </cell>
          <cell r="D587" t="str">
            <v>OMAR</v>
          </cell>
          <cell r="E587">
            <v>3213520004</v>
          </cell>
        </row>
        <row r="588">
          <cell r="A588" t="str">
            <v>PANTANO GUERRERO OMAR LIBER</v>
          </cell>
          <cell r="B588">
            <v>79541737</v>
          </cell>
          <cell r="C588" t="str">
            <v>PANTANO GUERRERO</v>
          </cell>
          <cell r="D588" t="str">
            <v>OMAR LIBER</v>
          </cell>
          <cell r="E588">
            <v>3213520004</v>
          </cell>
          <cell r="F588" t="str">
            <v>0</v>
          </cell>
          <cell r="I588" t="str">
            <v>79541737-0</v>
          </cell>
          <cell r="J588" t="str">
            <v>NO ESTA EN MATRIZ</v>
          </cell>
        </row>
        <row r="589">
          <cell r="A589" t="str">
            <v>PANTANO GUERRERO OMAR LIBER</v>
          </cell>
          <cell r="B589">
            <v>79541737</v>
          </cell>
          <cell r="C589" t="str">
            <v>PANTANO GUERRERO</v>
          </cell>
          <cell r="D589" t="str">
            <v>OMAR LIBER</v>
          </cell>
        </row>
        <row r="590">
          <cell r="A590" t="str">
            <v>PANTANO GUERRERO OMAR LIBER</v>
          </cell>
          <cell r="B590">
            <v>79541737</v>
          </cell>
          <cell r="C590" t="str">
            <v>PANTANO GUERRERO</v>
          </cell>
          <cell r="D590" t="str">
            <v>OMAR LIBER</v>
          </cell>
        </row>
        <row r="591">
          <cell r="A591" t="str">
            <v xml:space="preserve">JUAN JAVIER ROJAS </v>
          </cell>
          <cell r="B591">
            <v>79570187</v>
          </cell>
          <cell r="C591" t="str">
            <v>ROJAS</v>
          </cell>
          <cell r="D591" t="str">
            <v>JUAN JAVIER</v>
          </cell>
          <cell r="E591">
            <v>3005152600</v>
          </cell>
        </row>
        <row r="592">
          <cell r="A592" t="str">
            <v>ROJAS GONZALEZ JUAN JAVIER</v>
          </cell>
          <cell r="B592">
            <v>79570187</v>
          </cell>
          <cell r="C592" t="str">
            <v>ROJAS GONZALEZ</v>
          </cell>
          <cell r="D592" t="str">
            <v>JUAN JAVIER</v>
          </cell>
          <cell r="E592" t="str">
            <v xml:space="preserve"> 300 5152600</v>
          </cell>
          <cell r="F592" t="str">
            <v>0</v>
          </cell>
          <cell r="I592" t="str">
            <v>79570187-0</v>
          </cell>
          <cell r="J592" t="str">
            <v>NO ESTA EN MATRIZ</v>
          </cell>
        </row>
        <row r="593">
          <cell r="A593" t="str">
            <v>ROJAS GONZALEZ JUAN JAVIER</v>
          </cell>
          <cell r="B593">
            <v>79570187</v>
          </cell>
          <cell r="C593" t="str">
            <v>ROJAS GONZALEZ</v>
          </cell>
          <cell r="D593" t="str">
            <v>JUAN JAVIER</v>
          </cell>
          <cell r="F593" t="str">
            <v>Bancolombia</v>
          </cell>
        </row>
        <row r="594">
          <cell r="A594" t="str">
            <v>ROJAS GONZALEZ JUAN JAVIER</v>
          </cell>
          <cell r="B594">
            <v>79570187</v>
          </cell>
          <cell r="C594" t="str">
            <v>ROJAS GONZALEZ</v>
          </cell>
          <cell r="D594" t="str">
            <v>JUAN JAVIER</v>
          </cell>
          <cell r="F594" t="str">
            <v>Bancolombia</v>
          </cell>
        </row>
        <row r="595">
          <cell r="A595" t="str">
            <v>OSCAR MAURICIO REYES CASTILLO</v>
          </cell>
          <cell r="B595">
            <v>79576756</v>
          </cell>
          <cell r="C595" t="str">
            <v>REYES</v>
          </cell>
          <cell r="D595" t="str">
            <v>OSCAR MAURICIO</v>
          </cell>
          <cell r="E595">
            <v>3013591789</v>
          </cell>
        </row>
        <row r="596">
          <cell r="A596" t="str">
            <v>REYES CASTILLO OSCAR MAURICIO</v>
          </cell>
          <cell r="B596">
            <v>79576756</v>
          </cell>
          <cell r="C596" t="str">
            <v>REYES CASTILLO</v>
          </cell>
          <cell r="D596" t="str">
            <v>OSCAR MAURICIO</v>
          </cell>
        </row>
        <row r="597">
          <cell r="A597" t="str">
            <v>REYES CASTILLO OSCAR MAURICIO</v>
          </cell>
          <cell r="B597">
            <v>79576756</v>
          </cell>
          <cell r="C597" t="str">
            <v>REYES CASTILLO</v>
          </cell>
          <cell r="D597" t="str">
            <v>OSCAR MAURICIO</v>
          </cell>
        </row>
        <row r="598">
          <cell r="A598" t="str">
            <v>BLANCO ABELLO CESAR EDUARDO</v>
          </cell>
          <cell r="B598">
            <v>79581846</v>
          </cell>
          <cell r="C598" t="str">
            <v>BLANCO ABELLO</v>
          </cell>
          <cell r="D598" t="str">
            <v>CESAR EDUARDO</v>
          </cell>
          <cell r="E598" t="str">
            <v>305 8162479</v>
          </cell>
          <cell r="F598" t="str">
            <v>0</v>
          </cell>
          <cell r="I598" t="str">
            <v>79581846-0</v>
          </cell>
          <cell r="J598" t="str">
            <v>NO ESTA EN MATRIZ</v>
          </cell>
        </row>
        <row r="599">
          <cell r="A599" t="str">
            <v>GABRIEL RODRIGUEZ FORERO</v>
          </cell>
          <cell r="B599">
            <v>79598261</v>
          </cell>
          <cell r="C599" t="str">
            <v>RODRIGUEZ</v>
          </cell>
          <cell r="D599" t="str">
            <v>GABRIEL</v>
          </cell>
        </row>
        <row r="600">
          <cell r="A600" t="str">
            <v>RODRIGUEZ FORERO GABRIEL ANTONIO</v>
          </cell>
          <cell r="B600">
            <v>79598261</v>
          </cell>
          <cell r="C600" t="str">
            <v>RODRIGUEZ FORERO</v>
          </cell>
          <cell r="D600" t="str">
            <v>GABRIEL ANTONIO</v>
          </cell>
          <cell r="E600">
            <v>3024574804</v>
          </cell>
          <cell r="F600" t="str">
            <v>0</v>
          </cell>
          <cell r="I600" t="str">
            <v>79598261-0</v>
          </cell>
          <cell r="J600" t="str">
            <v>NO ESTA EN MATRIZ</v>
          </cell>
        </row>
        <row r="601">
          <cell r="A601" t="str">
            <v>RODRIGUEZ VARGAS PABLO ARTURO</v>
          </cell>
          <cell r="B601">
            <v>79612546</v>
          </cell>
          <cell r="C601" t="str">
            <v>RODRIGUEZ VARGAS</v>
          </cell>
          <cell r="D601" t="str">
            <v>PABLO ARTURO</v>
          </cell>
          <cell r="E601">
            <v>3504824155</v>
          </cell>
          <cell r="F601" t="str">
            <v>0</v>
          </cell>
          <cell r="I601" t="str">
            <v>79612546-0</v>
          </cell>
          <cell r="J601" t="str">
            <v>NO ESTA EN MATRIZ</v>
          </cell>
        </row>
        <row r="602">
          <cell r="A602" t="str">
            <v>ARCHINIEGAS CRUZ GIOVANNY</v>
          </cell>
          <cell r="B602">
            <v>79615760</v>
          </cell>
          <cell r="C602" t="str">
            <v>ARCHINIEGAS CRUZ</v>
          </cell>
          <cell r="D602" t="str">
            <v>GIOVANNY</v>
          </cell>
          <cell r="E602" t="str">
            <v>315 7931401</v>
          </cell>
          <cell r="F602" t="str">
            <v>JKV588</v>
          </cell>
          <cell r="H602" t="str">
            <v>PEDRAZA DIANA PAOLA</v>
          </cell>
          <cell r="I602" t="str">
            <v>79615760-JKV588</v>
          </cell>
        </row>
        <row r="603">
          <cell r="A603" t="str">
            <v>ARCHINIEGAS CRUZ GIOVANNY</v>
          </cell>
          <cell r="B603">
            <v>79615760</v>
          </cell>
          <cell r="C603" t="str">
            <v>ARCHINIEGAS CRUZ</v>
          </cell>
          <cell r="D603" t="str">
            <v>GIOVANNY</v>
          </cell>
          <cell r="E603" t="str">
            <v>315 7931401</v>
          </cell>
          <cell r="F603" t="str">
            <v>JKV753</v>
          </cell>
          <cell r="H603" t="str">
            <v>PEDRAZA DIANA PAOLA</v>
          </cell>
          <cell r="I603" t="str">
            <v>79615760-JKV753</v>
          </cell>
        </row>
        <row r="604">
          <cell r="A604" t="str">
            <v>GIOVANNI ARCINIEGAS  CRUZ</v>
          </cell>
          <cell r="B604">
            <v>79615760</v>
          </cell>
          <cell r="C604" t="str">
            <v xml:space="preserve">ARCINIEGAS </v>
          </cell>
          <cell r="D604" t="str">
            <v>GIOVANNI</v>
          </cell>
          <cell r="E604">
            <v>3167442118</v>
          </cell>
        </row>
        <row r="605">
          <cell r="A605" t="str">
            <v xml:space="preserve">RODRIGUEZ MARIACA PABLO </v>
          </cell>
          <cell r="B605">
            <v>79658557</v>
          </cell>
          <cell r="C605" t="str">
            <v>RODRIGUEZ MARIACA</v>
          </cell>
          <cell r="D605" t="str">
            <v xml:space="preserve">PABLO </v>
          </cell>
          <cell r="E605">
            <v>3015676146</v>
          </cell>
          <cell r="F605" t="str">
            <v>TGX952</v>
          </cell>
          <cell r="G605" t="str">
            <v>ABARAC SAS</v>
          </cell>
          <cell r="H605" t="str">
            <v>CUELLAR CORTES MARIA ELCIRA</v>
          </cell>
          <cell r="I605" t="str">
            <v>79658557-TGX952</v>
          </cell>
        </row>
        <row r="606">
          <cell r="A606" t="str">
            <v xml:space="preserve">RODRIGUEZ MARIACA PABLO </v>
          </cell>
          <cell r="B606">
            <v>79658557</v>
          </cell>
          <cell r="C606" t="str">
            <v>RODRIGUEZ MARIACA</v>
          </cell>
          <cell r="D606" t="str">
            <v xml:space="preserve">PABLO </v>
          </cell>
        </row>
        <row r="607">
          <cell r="A607" t="str">
            <v xml:space="preserve">RODRIGUEZ MARIACA PABLO </v>
          </cell>
          <cell r="B607">
            <v>79658557</v>
          </cell>
          <cell r="C607" t="str">
            <v>RODRIGUEZ MARIACA</v>
          </cell>
          <cell r="D607" t="str">
            <v xml:space="preserve">PABLO </v>
          </cell>
        </row>
        <row r="608">
          <cell r="A608" t="str">
            <v>ALVARADO SANCHEZ EIMAR</v>
          </cell>
          <cell r="B608">
            <v>79658606</v>
          </cell>
          <cell r="C608" t="str">
            <v>ALVARADO SANCHEZ</v>
          </cell>
          <cell r="D608" t="str">
            <v>EIMAR</v>
          </cell>
          <cell r="E608" t="str">
            <v>302 3087621</v>
          </cell>
          <cell r="F608" t="str">
            <v>WMY634</v>
          </cell>
          <cell r="G608" t="str">
            <v>IGATRANS</v>
          </cell>
          <cell r="H608" t="str">
            <v>INVERSIONES GORDILLO ALARCON SAS</v>
          </cell>
          <cell r="I608" t="str">
            <v>79658606-WMY634</v>
          </cell>
        </row>
        <row r="609">
          <cell r="A609" t="str">
            <v>NESTOR JULIO MARTINEZ GONZALEZ</v>
          </cell>
          <cell r="B609">
            <v>79665795</v>
          </cell>
          <cell r="C609" t="str">
            <v>MARTINEZ</v>
          </cell>
          <cell r="D609" t="str">
            <v>NESTOR JULIO</v>
          </cell>
          <cell r="E609">
            <v>3144070521</v>
          </cell>
        </row>
        <row r="610">
          <cell r="A610" t="str">
            <v>PABON DAZA  FREDY MARCELO</v>
          </cell>
          <cell r="B610">
            <v>79670502</v>
          </cell>
          <cell r="C610" t="str">
            <v xml:space="preserve">PABON DAZA </v>
          </cell>
          <cell r="D610" t="str">
            <v>FREDY MARCELO</v>
          </cell>
          <cell r="E610">
            <v>3185207066</v>
          </cell>
          <cell r="F610" t="str">
            <v>THY297</v>
          </cell>
          <cell r="H610" t="str">
            <v>PABON FEDY MARCELO</v>
          </cell>
          <cell r="I610" t="str">
            <v>79670502-THY297</v>
          </cell>
        </row>
        <row r="611">
          <cell r="A611" t="str">
            <v>HERNANDEZ PATIÑO OSCAR ALEXIS</v>
          </cell>
          <cell r="B611">
            <v>79706422</v>
          </cell>
          <cell r="C611" t="str">
            <v>HERNANDEZ PATIÑO</v>
          </cell>
          <cell r="D611" t="str">
            <v>OSCAR ALEXIS</v>
          </cell>
          <cell r="F611" t="str">
            <v>WNU110</v>
          </cell>
          <cell r="G611" t="str">
            <v>TRANSIMAG</v>
          </cell>
          <cell r="I611" t="str">
            <v>79706422-WNU110</v>
          </cell>
        </row>
        <row r="612">
          <cell r="A612" t="str">
            <v>LOPEZ SANTOS MAURICIO EDUARDO</v>
          </cell>
          <cell r="B612">
            <v>79708678</v>
          </cell>
          <cell r="C612" t="str">
            <v>LOPEZ SANTOS</v>
          </cell>
          <cell r="D612" t="str">
            <v>MAURICIO EDUARDO</v>
          </cell>
          <cell r="E612">
            <v>3124828984</v>
          </cell>
          <cell r="F612" t="str">
            <v>SYQ870</v>
          </cell>
          <cell r="G612" t="str">
            <v xml:space="preserve"> ONIKA</v>
          </cell>
          <cell r="H612" t="str">
            <v>LOPEZ SANTOS MAURICIO EDUARDO</v>
          </cell>
          <cell r="I612" t="str">
            <v>79708678-SYQ870</v>
          </cell>
        </row>
        <row r="613">
          <cell r="A613" t="str">
            <v>LOPEZ SANTOS MAURICIO EDUARDO</v>
          </cell>
          <cell r="B613">
            <v>79708678</v>
          </cell>
          <cell r="C613" t="str">
            <v>LOPEZ SANTOS</v>
          </cell>
          <cell r="D613" t="str">
            <v>MAURICIO EDUARDO</v>
          </cell>
          <cell r="E613">
            <v>3124828984</v>
          </cell>
          <cell r="F613" t="str">
            <v>WDN447</v>
          </cell>
          <cell r="G613" t="str">
            <v xml:space="preserve"> ONIKA</v>
          </cell>
          <cell r="H613" t="str">
            <v>LOPEZ SANTOS MAURICIO EDUARDO</v>
          </cell>
          <cell r="I613" t="str">
            <v>79708678-WDN447</v>
          </cell>
        </row>
        <row r="614">
          <cell r="A614" t="str">
            <v>LOPEZ SANTOS MAURICIO EDUARDO</v>
          </cell>
          <cell r="B614">
            <v>79708678</v>
          </cell>
          <cell r="C614" t="str">
            <v>LOPEZ SANTOS</v>
          </cell>
          <cell r="D614" t="str">
            <v>MAURICIO EDUARDO</v>
          </cell>
        </row>
        <row r="615">
          <cell r="A615" t="str">
            <v>LOPEZ SANTOS MAURICIO EDUARDO</v>
          </cell>
          <cell r="B615">
            <v>79708678</v>
          </cell>
          <cell r="C615" t="str">
            <v>LOPEZ SANTOS</v>
          </cell>
          <cell r="D615" t="str">
            <v>MAURICIO EDUARDO</v>
          </cell>
        </row>
        <row r="616">
          <cell r="A616" t="str">
            <v xml:space="preserve">MAURICIO LOPEZ </v>
          </cell>
          <cell r="B616">
            <v>79708678</v>
          </cell>
          <cell r="C616" t="str">
            <v>LOPEZ</v>
          </cell>
          <cell r="D616" t="str">
            <v>MAURICIO</v>
          </cell>
          <cell r="E616">
            <v>3008560056</v>
          </cell>
        </row>
        <row r="617">
          <cell r="A617" t="str">
            <v>SALAS BALLESTEROS WILLIAM GERARDO</v>
          </cell>
          <cell r="B617">
            <v>79708919</v>
          </cell>
          <cell r="C617" t="str">
            <v>SALAS BALLESTEROS</v>
          </cell>
          <cell r="D617" t="str">
            <v>WILLIAM GERARDO</v>
          </cell>
          <cell r="E617" t="str">
            <v>321 7787773</v>
          </cell>
          <cell r="F617" t="str">
            <v>JTX508</v>
          </cell>
          <cell r="H617" t="str">
            <v xml:space="preserve">TRANSPORTE TRES PERLA S.A.S </v>
          </cell>
          <cell r="I617" t="str">
            <v>79708919-JTX508</v>
          </cell>
        </row>
        <row r="618">
          <cell r="A618" t="str">
            <v>JIMENEZ CONTRERAS LUIS HERNANDO</v>
          </cell>
          <cell r="B618">
            <v>79711333</v>
          </cell>
          <cell r="C618" t="str">
            <v>JIMENEZ CONTRERAS</v>
          </cell>
          <cell r="D618" t="str">
            <v>LUIS HERNANDO</v>
          </cell>
        </row>
        <row r="619">
          <cell r="A619" t="str">
            <v>JIMENEZ CONTRERAS LUIS HERNANDO</v>
          </cell>
          <cell r="B619">
            <v>79711333</v>
          </cell>
          <cell r="C619" t="str">
            <v>JIMENEZ CONTRERAS</v>
          </cell>
          <cell r="D619" t="str">
            <v>LUIS HERNANDO</v>
          </cell>
        </row>
        <row r="620">
          <cell r="A620" t="str">
            <v>LUIS  JIMENEZ  CONTRERAS</v>
          </cell>
          <cell r="B620">
            <v>79711333</v>
          </cell>
          <cell r="C620" t="str">
            <v xml:space="preserve">JIMENEZ </v>
          </cell>
          <cell r="D620" t="str">
            <v xml:space="preserve">LUIS </v>
          </cell>
          <cell r="E620">
            <v>3103491422</v>
          </cell>
        </row>
        <row r="621">
          <cell r="A621" t="str">
            <v>PALACIO RAIGOSO OSCAR ALEXANDER</v>
          </cell>
          <cell r="B621">
            <v>79717760</v>
          </cell>
          <cell r="C621" t="str">
            <v>PALACIO RAIGOSO</v>
          </cell>
          <cell r="D621" t="str">
            <v>OSCAR ALEXANDER</v>
          </cell>
          <cell r="E621" t="str">
            <v>322 3104604</v>
          </cell>
          <cell r="F621" t="str">
            <v>WOS433</v>
          </cell>
        </row>
        <row r="622">
          <cell r="A622" t="str">
            <v>TIQUE QUIMBAYO JHON FREDDY</v>
          </cell>
          <cell r="B622">
            <v>79720734</v>
          </cell>
          <cell r="C622" t="str">
            <v>TIQUE QUIMBAYO</v>
          </cell>
          <cell r="D622" t="str">
            <v>JHON FREDDY</v>
          </cell>
          <cell r="E622">
            <v>3106666993</v>
          </cell>
          <cell r="F622" t="str">
            <v>0</v>
          </cell>
          <cell r="I622" t="str">
            <v>79720734-0</v>
          </cell>
          <cell r="J622" t="str">
            <v>NO ESTA EN MATRIZ</v>
          </cell>
        </row>
        <row r="623">
          <cell r="A623" t="str">
            <v>JOSE MIGUEL GOMEZ  BLANCO</v>
          </cell>
          <cell r="B623">
            <v>79724973</v>
          </cell>
          <cell r="C623" t="str">
            <v xml:space="preserve">GOMEZ </v>
          </cell>
          <cell r="D623" t="str">
            <v>JOSE MIGUEL</v>
          </cell>
          <cell r="E623">
            <v>3105776361</v>
          </cell>
        </row>
        <row r="624">
          <cell r="A624" t="str">
            <v>CLAVIJO ROMERO MICHAEL</v>
          </cell>
          <cell r="B624">
            <v>79731339</v>
          </cell>
          <cell r="C624" t="str">
            <v>CLAVIJO ROMERO</v>
          </cell>
          <cell r="D624" t="str">
            <v>MICHAEL</v>
          </cell>
          <cell r="E624" t="str">
            <v>350 8275440</v>
          </cell>
          <cell r="F624" t="str">
            <v>JOW360</v>
          </cell>
          <cell r="G624" t="str">
            <v>TRESPERLAS</v>
          </cell>
          <cell r="H624" t="str">
            <v xml:space="preserve">TRANSPORTE TRES PERLA S.A.S </v>
          </cell>
          <cell r="I624" t="str">
            <v>79731339-JOW360</v>
          </cell>
        </row>
        <row r="625">
          <cell r="A625" t="str">
            <v>ALEXANDER MEDINA LOPEZ</v>
          </cell>
          <cell r="B625">
            <v>79733622</v>
          </cell>
          <cell r="C625" t="str">
            <v>MEDINA</v>
          </cell>
          <cell r="D625" t="str">
            <v>ALEXANDER</v>
          </cell>
          <cell r="E625">
            <v>3103119988</v>
          </cell>
        </row>
        <row r="626">
          <cell r="A626" t="str">
            <v>ALEXANDER MEDINA LOPEZ VZF686</v>
          </cell>
          <cell r="B626">
            <v>79733622</v>
          </cell>
          <cell r="C626" t="str">
            <v>MEDINA</v>
          </cell>
          <cell r="D626" t="str">
            <v>ALEXANDER</v>
          </cell>
          <cell r="E626" t="str">
            <v>310 3119988</v>
          </cell>
        </row>
        <row r="627">
          <cell r="A627" t="str">
            <v>MEDINA LOPEZ ALEXANDER</v>
          </cell>
          <cell r="B627">
            <v>79733622</v>
          </cell>
          <cell r="C627" t="str">
            <v>MEDINA LOPEZ</v>
          </cell>
          <cell r="D627" t="str">
            <v>ALEXANDER</v>
          </cell>
        </row>
        <row r="628">
          <cell r="A628" t="str">
            <v>MEDINA LOPEZ ALEXANDER</v>
          </cell>
          <cell r="B628">
            <v>79733622</v>
          </cell>
          <cell r="C628" t="str">
            <v>MEDINA LOPEZ</v>
          </cell>
          <cell r="D628" t="str">
            <v>ALEXANDER</v>
          </cell>
        </row>
        <row r="629">
          <cell r="A629" t="str">
            <v xml:space="preserve">MEDINA LOPEZ ALEXANDER </v>
          </cell>
          <cell r="B629">
            <v>79733622</v>
          </cell>
          <cell r="C629" t="str">
            <v>MEDINA LOPEZ</v>
          </cell>
          <cell r="D629" t="str">
            <v xml:space="preserve">ALEXANDER </v>
          </cell>
          <cell r="E629">
            <v>3103119988</v>
          </cell>
          <cell r="F629" t="str">
            <v>VZF686</v>
          </cell>
          <cell r="H629" t="str">
            <v xml:space="preserve">ALEXANDER  MEDINA </v>
          </cell>
          <cell r="I629" t="str">
            <v>79733622-VZF686</v>
          </cell>
        </row>
        <row r="630">
          <cell r="A630" t="str">
            <v xml:space="preserve">MEDINA LOPEZ ALEXANDER </v>
          </cell>
          <cell r="B630">
            <v>79733622</v>
          </cell>
          <cell r="C630" t="str">
            <v>MEDINA LOPEZ</v>
          </cell>
          <cell r="D630" t="str">
            <v xml:space="preserve">ALEXANDER </v>
          </cell>
          <cell r="E630">
            <v>3103119988</v>
          </cell>
          <cell r="F630" t="str">
            <v>WNS037</v>
          </cell>
          <cell r="H630" t="str">
            <v xml:space="preserve">MEDINA LOPEZ ALEXANDER </v>
          </cell>
          <cell r="I630" t="str">
            <v>79733622-WNS037</v>
          </cell>
        </row>
        <row r="631">
          <cell r="A631" t="str">
            <v>ESPAÑA SOLARTE  MILTON UVEIMAR</v>
          </cell>
          <cell r="B631">
            <v>79757787</v>
          </cell>
          <cell r="C631" t="str">
            <v xml:space="preserve">ESPAÑA SOLARTE </v>
          </cell>
          <cell r="D631" t="str">
            <v>MILTON UVEIMAR</v>
          </cell>
          <cell r="E631" t="str">
            <v>320 4264116</v>
          </cell>
          <cell r="F631" t="str">
            <v>SMJ169</v>
          </cell>
          <cell r="H631" t="str">
            <v>SOTO RAMIREZ HECTOR DE JESUS</v>
          </cell>
          <cell r="I631" t="str">
            <v>79757787-SMJ169</v>
          </cell>
        </row>
        <row r="632">
          <cell r="A632" t="str">
            <v>MILTON ESPAÑA SOLARTE</v>
          </cell>
          <cell r="B632">
            <v>79757787</v>
          </cell>
          <cell r="C632" t="str">
            <v>ESPAÑA</v>
          </cell>
          <cell r="D632" t="str">
            <v>MILTON</v>
          </cell>
          <cell r="E632">
            <v>3204264116</v>
          </cell>
        </row>
        <row r="633">
          <cell r="A633" t="str">
            <v>HURTADO GAITAN CESAR AUGUSTO</v>
          </cell>
          <cell r="B633">
            <v>79766529</v>
          </cell>
          <cell r="C633" t="str">
            <v>HURTADO GAITAN</v>
          </cell>
          <cell r="D633" t="str">
            <v>CESAR AUGUSTO</v>
          </cell>
          <cell r="E633">
            <v>3104496709</v>
          </cell>
          <cell r="F633" t="str">
            <v>WMN376</v>
          </cell>
          <cell r="I633" t="str">
            <v>79766529-WMN376</v>
          </cell>
        </row>
        <row r="634">
          <cell r="A634" t="str">
            <v xml:space="preserve">JUAN CARLOS SOLIS </v>
          </cell>
          <cell r="B634">
            <v>79786930</v>
          </cell>
          <cell r="C634" t="str">
            <v>SOLIS</v>
          </cell>
          <cell r="D634" t="str">
            <v>JUAN CARLOS</v>
          </cell>
          <cell r="E634">
            <v>3106297345</v>
          </cell>
        </row>
        <row r="635">
          <cell r="A635" t="str">
            <v>CESAR  AUGUSTO MOJICA</v>
          </cell>
          <cell r="B635">
            <v>79795215</v>
          </cell>
          <cell r="C635" t="str">
            <v xml:space="preserve"> AUGUSTO</v>
          </cell>
          <cell r="D635" t="str">
            <v>CESAR</v>
          </cell>
          <cell r="E635">
            <v>3045282223</v>
          </cell>
        </row>
        <row r="636">
          <cell r="A636" t="str">
            <v xml:space="preserve">LUZ TORRES </v>
          </cell>
          <cell r="B636">
            <v>79795215</v>
          </cell>
          <cell r="C636" t="str">
            <v>TORRES</v>
          </cell>
          <cell r="D636" t="str">
            <v>LUZ</v>
          </cell>
          <cell r="E636">
            <v>3045282223</v>
          </cell>
        </row>
        <row r="637">
          <cell r="A637" t="str">
            <v>MOJICA JAIME CESAR 	AUGUSTO</v>
          </cell>
          <cell r="B637">
            <v>79795215</v>
          </cell>
          <cell r="C637" t="str">
            <v>MOJICA JAIME</v>
          </cell>
          <cell r="D637" t="str">
            <v>CESAR 	AUGUSTO</v>
          </cell>
          <cell r="E637">
            <v>3045282223</v>
          </cell>
          <cell r="F637" t="str">
            <v>SPS687</v>
          </cell>
          <cell r="G637" t="str">
            <v>ARITURLTDA</v>
          </cell>
          <cell r="H637" t="str">
            <v>LUZ MARIELA TORRES</v>
          </cell>
          <cell r="I637" t="str">
            <v>79795215-SPS687</v>
          </cell>
        </row>
        <row r="638">
          <cell r="A638" t="str">
            <v xml:space="preserve">PASCA V.I.P SAS  </v>
          </cell>
          <cell r="B638">
            <v>79795215</v>
          </cell>
          <cell r="D638" t="str">
            <v>PASCA V.I.P SAS</v>
          </cell>
          <cell r="E638">
            <v>3007449338</v>
          </cell>
        </row>
        <row r="639">
          <cell r="A639" t="str">
            <v xml:space="preserve">PIÑEROS PIÑEROS WILLIAN JAVIER </v>
          </cell>
          <cell r="B639">
            <v>79796972</v>
          </cell>
          <cell r="C639" t="str">
            <v>PIÑEROS PIÑEROS</v>
          </cell>
          <cell r="D639" t="str">
            <v>WILLIAN JAVIER</v>
          </cell>
          <cell r="E639" t="str">
            <v>310 4834220</v>
          </cell>
          <cell r="F639" t="str">
            <v>GIL789</v>
          </cell>
          <cell r="H639" t="str">
            <v xml:space="preserve">PIÑEROS PIÑEROS WILLIAN JAVIER </v>
          </cell>
          <cell r="I639" t="str">
            <v>79796972- GIL789</v>
          </cell>
        </row>
        <row r="640">
          <cell r="A640" t="str">
            <v>JHON JIMENEZ</v>
          </cell>
          <cell r="B640">
            <v>79807127</v>
          </cell>
          <cell r="E640" t="str">
            <v>315 7968050</v>
          </cell>
        </row>
        <row r="641">
          <cell r="A641" t="str">
            <v>JIMENEZ JHON JAURE</v>
          </cell>
          <cell r="B641">
            <v>79807127</v>
          </cell>
          <cell r="C641" t="str">
            <v>JIMENEZ</v>
          </cell>
          <cell r="D641" t="str">
            <v>JHON JAURE</v>
          </cell>
          <cell r="E641" t="str">
            <v>315 7968050</v>
          </cell>
          <cell r="F641" t="str">
            <v>JKU829</v>
          </cell>
        </row>
        <row r="642">
          <cell r="A642" t="str">
            <v>RICARDO  ROJAS PINILLA</v>
          </cell>
          <cell r="B642">
            <v>79838692</v>
          </cell>
          <cell r="C642" t="str">
            <v>ROJAS</v>
          </cell>
          <cell r="D642" t="str">
            <v xml:space="preserve">RICARDO </v>
          </cell>
          <cell r="E642">
            <v>3108739240</v>
          </cell>
        </row>
        <row r="643">
          <cell r="A643" t="str">
            <v>ROJAS PINILLA RICARDO ALFONSO</v>
          </cell>
          <cell r="B643">
            <v>79838692</v>
          </cell>
          <cell r="C643" t="str">
            <v>ROJAS PINILLA</v>
          </cell>
          <cell r="D643" t="str">
            <v>RICARDO ALFONSO</v>
          </cell>
          <cell r="E643">
            <v>3108739240</v>
          </cell>
          <cell r="F643" t="str">
            <v>0</v>
          </cell>
          <cell r="I643" t="str">
            <v>79838692-0</v>
          </cell>
          <cell r="J643" t="str">
            <v>NO ESTA EN MATRIZ</v>
          </cell>
        </row>
        <row r="644">
          <cell r="A644" t="str">
            <v>ROJAS PINILLA RICARDO ALFONSO</v>
          </cell>
          <cell r="B644">
            <v>79838692</v>
          </cell>
          <cell r="C644" t="str">
            <v>ROJAS PINILLA</v>
          </cell>
          <cell r="D644" t="str">
            <v>RICARDO ALFONSO</v>
          </cell>
          <cell r="F644" t="str">
            <v>DAVIPLATA</v>
          </cell>
        </row>
        <row r="645">
          <cell r="A645" t="str">
            <v>ROJAS PINILLA RICARDO ALFONSO</v>
          </cell>
          <cell r="B645">
            <v>79838692</v>
          </cell>
          <cell r="C645" t="str">
            <v>ROJAS PINILLA</v>
          </cell>
          <cell r="D645" t="str">
            <v>RICARDO ALFONSO</v>
          </cell>
          <cell r="F645" t="str">
            <v>DAVIPLATA</v>
          </cell>
        </row>
        <row r="646">
          <cell r="A646" t="str">
            <v>OSCAR ENRIQUE PALENCIA</v>
          </cell>
          <cell r="B646">
            <v>79846450</v>
          </cell>
          <cell r="E646">
            <v>3102156464</v>
          </cell>
        </row>
        <row r="647">
          <cell r="A647" t="str">
            <v>PALENCIA GONZALEZ OSCAR ENRIQUE</v>
          </cell>
          <cell r="B647">
            <v>79846450</v>
          </cell>
          <cell r="C647" t="str">
            <v>PALENCIA GONZALEZ</v>
          </cell>
          <cell r="D647" t="str">
            <v>OSCAR ENRIQUE</v>
          </cell>
          <cell r="E647" t="str">
            <v>310 2156464</v>
          </cell>
          <cell r="F647" t="str">
            <v>GUR229</v>
          </cell>
        </row>
        <row r="648">
          <cell r="A648" t="str">
            <v>PALENCIA GONZALEZ OSCAR ENRIQUE</v>
          </cell>
          <cell r="B648">
            <v>79846450</v>
          </cell>
          <cell r="C648" t="str">
            <v>PALENCIA GONZALEZ</v>
          </cell>
          <cell r="D648" t="str">
            <v>OSCAR ENRIQUE</v>
          </cell>
          <cell r="F648" t="str">
            <v>Colpatria</v>
          </cell>
        </row>
        <row r="649">
          <cell r="A649" t="str">
            <v>PALENCIA GONZALEZ OSCAR ENRIQUE</v>
          </cell>
          <cell r="B649">
            <v>79846450</v>
          </cell>
          <cell r="C649" t="str">
            <v>PALENCIA GONZALEZ</v>
          </cell>
          <cell r="D649" t="str">
            <v>OSCAR ENRIQUE</v>
          </cell>
          <cell r="F649" t="str">
            <v>Colpatria</v>
          </cell>
        </row>
        <row r="650">
          <cell r="A650" t="str">
            <v>JAIRO BLANCO NIÑO</v>
          </cell>
          <cell r="B650">
            <v>79847999</v>
          </cell>
          <cell r="C650" t="str">
            <v>BLANCO</v>
          </cell>
          <cell r="D650" t="str">
            <v>JAIRO</v>
          </cell>
        </row>
        <row r="651">
          <cell r="A651" t="str">
            <v xml:space="preserve">GARZON CRUZ MARCO ANTONIO </v>
          </cell>
          <cell r="B651">
            <v>79849228</v>
          </cell>
          <cell r="C651" t="str">
            <v>GARZON CRUZ</v>
          </cell>
          <cell r="D651" t="str">
            <v xml:space="preserve">MARCO ANTONIO </v>
          </cell>
          <cell r="E651" t="str">
            <v xml:space="preserve"> 316 6280206</v>
          </cell>
          <cell r="F651" t="str">
            <v>GUR881</v>
          </cell>
          <cell r="G651" t="str">
            <v xml:space="preserve"> COOMOFU LTDA</v>
          </cell>
          <cell r="H651" t="str">
            <v>GUEVARA BERNAL RAUL ALEXANDER</v>
          </cell>
          <cell r="I651" t="str">
            <v>79849228-GUR881</v>
          </cell>
          <cell r="J651" t="e">
            <v>#N/A</v>
          </cell>
        </row>
        <row r="652">
          <cell r="A652" t="str">
            <v xml:space="preserve">SALAMANCA DE CASTRO JULIAN ENRIQUE </v>
          </cell>
          <cell r="B652">
            <v>79855889</v>
          </cell>
          <cell r="C652" t="str">
            <v>SALAMANCA DE CASTRO</v>
          </cell>
          <cell r="D652" t="str">
            <v>JULIAN ENRIQUE</v>
          </cell>
          <cell r="E652" t="str">
            <v>311 5783706</v>
          </cell>
          <cell r="F652" t="str">
            <v>STA802</v>
          </cell>
        </row>
        <row r="653">
          <cell r="A653" t="str">
            <v>LONDOÑO RODRIGUEZ JESUS ARNOBI</v>
          </cell>
          <cell r="B653">
            <v>79858505</v>
          </cell>
          <cell r="C653" t="str">
            <v>LONDOÑO RODRIGUEZ</v>
          </cell>
          <cell r="D653" t="str">
            <v>JESUS ARNOBI</v>
          </cell>
          <cell r="E653" t="str">
            <v>317 4476724</v>
          </cell>
          <cell r="F653" t="str">
            <v>WFL402</v>
          </cell>
        </row>
        <row r="654">
          <cell r="A654" t="str">
            <v>LOZANO GIOVANNY</v>
          </cell>
          <cell r="B654">
            <v>79861511</v>
          </cell>
          <cell r="C654" t="str">
            <v xml:space="preserve">LOZANO </v>
          </cell>
          <cell r="D654" t="str">
            <v>GIOVANNY</v>
          </cell>
          <cell r="E654">
            <v>3102709695</v>
          </cell>
          <cell r="F654" t="str">
            <v>GES900</v>
          </cell>
        </row>
        <row r="655">
          <cell r="A655" t="str">
            <v>RODRIGUEZ ARAUJO NESTOR CLEMENTE</v>
          </cell>
          <cell r="B655">
            <v>79864931</v>
          </cell>
          <cell r="C655" t="str">
            <v xml:space="preserve">RODRIGUEZ ARAUJO </v>
          </cell>
          <cell r="D655" t="str">
            <v>NESTOR CLEMENTE</v>
          </cell>
          <cell r="E655" t="str">
            <v>305 7127614</v>
          </cell>
          <cell r="F655" t="str">
            <v>BOG859</v>
          </cell>
        </row>
        <row r="656">
          <cell r="A656" t="str">
            <v>FUENTES MONTOYA JHON HENRY</v>
          </cell>
          <cell r="B656">
            <v>79874152</v>
          </cell>
          <cell r="C656" t="str">
            <v>FUENTES MONTOYA</v>
          </cell>
          <cell r="D656" t="str">
            <v>JHON HENRY</v>
          </cell>
          <cell r="E656">
            <v>3217772674</v>
          </cell>
          <cell r="F656" t="str">
            <v>0</v>
          </cell>
          <cell r="I656" t="str">
            <v>79874152-0</v>
          </cell>
          <cell r="J656" t="str">
            <v>NO ESTA EN MATRIZ</v>
          </cell>
        </row>
        <row r="657">
          <cell r="A657" t="str">
            <v>FUENTES MONTOYA JHON HENRY</v>
          </cell>
          <cell r="B657">
            <v>79874152</v>
          </cell>
          <cell r="C657" t="str">
            <v>FUENTES MONTOYA</v>
          </cell>
          <cell r="D657" t="str">
            <v>JHON HENRY</v>
          </cell>
        </row>
        <row r="658">
          <cell r="A658" t="str">
            <v>FUENTES MONTOYA JHON HENRY</v>
          </cell>
          <cell r="B658">
            <v>79874152</v>
          </cell>
          <cell r="C658" t="str">
            <v>FUENTES MONTOYA</v>
          </cell>
          <cell r="D658" t="str">
            <v>JHON HENRY</v>
          </cell>
        </row>
        <row r="659">
          <cell r="A659" t="str">
            <v>JHON HENRY FUENTES MONTOYA</v>
          </cell>
          <cell r="B659">
            <v>79874152</v>
          </cell>
          <cell r="C659" t="str">
            <v>FUENTES</v>
          </cell>
          <cell r="D659" t="str">
            <v>JHON HENRY</v>
          </cell>
          <cell r="E659">
            <v>3217772674</v>
          </cell>
        </row>
        <row r="660">
          <cell r="A660" t="str">
            <v>ROMERO RAMIREZ JOHN JAIRO</v>
          </cell>
          <cell r="B660">
            <v>79878413</v>
          </cell>
          <cell r="C660" t="str">
            <v>ROMERO RAMIREZ</v>
          </cell>
          <cell r="D660" t="str">
            <v>JOHN JAIRO</v>
          </cell>
          <cell r="E660" t="str">
            <v>301 6132972</v>
          </cell>
        </row>
        <row r="661">
          <cell r="A661" t="str">
            <v xml:space="preserve">AMAYA MARCOS WILDER </v>
          </cell>
          <cell r="B661">
            <v>79900401</v>
          </cell>
          <cell r="C661" t="str">
            <v>AMAYA MARCOS</v>
          </cell>
          <cell r="D661" t="str">
            <v xml:space="preserve">WILDER </v>
          </cell>
          <cell r="E661" t="str">
            <v>311 2389508</v>
          </cell>
          <cell r="F661" t="str">
            <v>UUO594</v>
          </cell>
        </row>
        <row r="662">
          <cell r="A662" t="str">
            <v xml:space="preserve">AMAYA MARCOS WILDER </v>
          </cell>
          <cell r="B662">
            <v>79900401</v>
          </cell>
          <cell r="C662" t="str">
            <v>AMAYA MARCOS</v>
          </cell>
          <cell r="D662" t="str">
            <v xml:space="preserve">WILDER </v>
          </cell>
        </row>
        <row r="663">
          <cell r="A663" t="str">
            <v xml:space="preserve">AMAYA MARCOS WILDER </v>
          </cell>
          <cell r="B663">
            <v>79900401</v>
          </cell>
          <cell r="C663" t="str">
            <v>AMAYA MARCOS</v>
          </cell>
          <cell r="D663" t="str">
            <v xml:space="preserve">WILDER </v>
          </cell>
        </row>
        <row r="664">
          <cell r="A664" t="str">
            <v>GOMEZ GIRALDO JAIRO ANDRES</v>
          </cell>
          <cell r="B664">
            <v>79910312</v>
          </cell>
          <cell r="C664" t="str">
            <v>GOMEZ GIRALDO</v>
          </cell>
          <cell r="D664" t="str">
            <v>JAIRO ANDRES</v>
          </cell>
          <cell r="F664" t="str">
            <v>DAVIPLATA</v>
          </cell>
        </row>
        <row r="665">
          <cell r="A665" t="str">
            <v>GOMEZ GIRALDO JAIRO ANDRES</v>
          </cell>
          <cell r="B665">
            <v>79910312</v>
          </cell>
          <cell r="C665" t="str">
            <v>GOMEZ GIRALDO</v>
          </cell>
          <cell r="D665" t="str">
            <v>JAIRO ANDRES</v>
          </cell>
          <cell r="F665" t="str">
            <v>DAVIPLATA</v>
          </cell>
        </row>
        <row r="666">
          <cell r="A666" t="str">
            <v xml:space="preserve">JAIRO ANDRES GOMEZ GIRALDO </v>
          </cell>
          <cell r="B666">
            <v>79910312</v>
          </cell>
          <cell r="C666" t="str">
            <v>GOMEZ</v>
          </cell>
          <cell r="D666" t="str">
            <v>JAIRO ANDRES</v>
          </cell>
          <cell r="E666">
            <v>3203707842</v>
          </cell>
        </row>
        <row r="667">
          <cell r="A667" t="str">
            <v>GARNICA FERNEY</v>
          </cell>
          <cell r="B667">
            <v>79967057</v>
          </cell>
          <cell r="C667" t="str">
            <v>GARNICA</v>
          </cell>
          <cell r="D667" t="str">
            <v>FERNEY</v>
          </cell>
          <cell r="E667">
            <v>3003218093</v>
          </cell>
        </row>
        <row r="668">
          <cell r="A668" t="str">
            <v>GARNICA FERNEY</v>
          </cell>
          <cell r="B668">
            <v>79967057</v>
          </cell>
          <cell r="C668" t="str">
            <v>GARNICA</v>
          </cell>
          <cell r="D668" t="str">
            <v>FERNEY</v>
          </cell>
          <cell r="F668" t="str">
            <v>daviplata</v>
          </cell>
        </row>
        <row r="669">
          <cell r="A669" t="str">
            <v>GARNICA FERNEY</v>
          </cell>
          <cell r="B669">
            <v>79967057</v>
          </cell>
          <cell r="C669" t="str">
            <v>GARNICA</v>
          </cell>
          <cell r="D669" t="str">
            <v>FERNEY</v>
          </cell>
          <cell r="F669" t="str">
            <v>daviplata</v>
          </cell>
        </row>
        <row r="670">
          <cell r="A670" t="str">
            <v>CAMARGO JUAN CARLOS</v>
          </cell>
          <cell r="B670">
            <v>79971160</v>
          </cell>
          <cell r="C670" t="str">
            <v xml:space="preserve">CAMARGO </v>
          </cell>
          <cell r="D670" t="str">
            <v>JUAN CARLOS</v>
          </cell>
          <cell r="E670">
            <v>3133045815</v>
          </cell>
          <cell r="F670" t="str">
            <v>WLK910</v>
          </cell>
        </row>
        <row r="671">
          <cell r="A671" t="str">
            <v xml:space="preserve">CARLOS ARTURO ORGANISTA </v>
          </cell>
          <cell r="B671">
            <v>79986628</v>
          </cell>
          <cell r="C671" t="str">
            <v>ORGANISTA</v>
          </cell>
          <cell r="D671" t="str">
            <v>CARLOS ARTURO</v>
          </cell>
          <cell r="E671">
            <v>3115572978</v>
          </cell>
        </row>
        <row r="672">
          <cell r="A672" t="str">
            <v>ORGANISTA BARACALDO CARLOS ARTURO</v>
          </cell>
          <cell r="B672">
            <v>79986628</v>
          </cell>
          <cell r="C672" t="str">
            <v>ORGANISTA BARACALDO</v>
          </cell>
          <cell r="D672" t="str">
            <v>CARLOS ARTURO</v>
          </cell>
          <cell r="E672">
            <v>0</v>
          </cell>
          <cell r="F672" t="str">
            <v>0</v>
          </cell>
          <cell r="I672" t="str">
            <v>79986628-0</v>
          </cell>
          <cell r="J672" t="str">
            <v>NO ESTA EN MATRIZ</v>
          </cell>
        </row>
        <row r="673">
          <cell r="A673" t="str">
            <v>ORGANISTA BARACALDO CARLOS ARTURO</v>
          </cell>
          <cell r="B673">
            <v>79986628</v>
          </cell>
          <cell r="C673" t="str">
            <v>ORGANISTA BARACALDO</v>
          </cell>
          <cell r="D673" t="str">
            <v>CARLOS ARTURO</v>
          </cell>
          <cell r="F673" t="str">
            <v>Banco Caja Social</v>
          </cell>
        </row>
        <row r="674">
          <cell r="A674" t="str">
            <v>ORGANISTA BARACALDO CARLOS ARTURO</v>
          </cell>
          <cell r="B674">
            <v>79986628</v>
          </cell>
          <cell r="C674" t="str">
            <v>ORGANISTA BARACALDO</v>
          </cell>
          <cell r="D674" t="str">
            <v>CARLOS ARTURO</v>
          </cell>
          <cell r="F674" t="str">
            <v>Banco Caja Social</v>
          </cell>
        </row>
        <row r="675">
          <cell r="A675" t="str">
            <v>CRUZ GIL JUBER ALEXANDER</v>
          </cell>
          <cell r="B675">
            <v>79986734</v>
          </cell>
          <cell r="C675" t="str">
            <v>CRUZ GIL</v>
          </cell>
          <cell r="D675" t="str">
            <v>JUBER ALEXANDER</v>
          </cell>
          <cell r="E675">
            <v>3013614576</v>
          </cell>
          <cell r="F675" t="str">
            <v>JOU895</v>
          </cell>
          <cell r="H675" t="str">
            <v>MORA JORGE ADELMO</v>
          </cell>
          <cell r="I675" t="str">
            <v>79986734-JOU895</v>
          </cell>
        </row>
        <row r="676">
          <cell r="A676" t="str">
            <v>JOSE RAFAEL REYES</v>
          </cell>
          <cell r="B676">
            <v>79988295</v>
          </cell>
          <cell r="C676" t="str">
            <v>REYES</v>
          </cell>
          <cell r="D676" t="str">
            <v>JOSE RAFAEL</v>
          </cell>
          <cell r="E676">
            <v>3186713707</v>
          </cell>
        </row>
        <row r="677">
          <cell r="A677" t="str">
            <v>REYES REGUILLO JOSE RAFAEL</v>
          </cell>
          <cell r="B677">
            <v>79988295</v>
          </cell>
          <cell r="C677" t="str">
            <v>REYES REGUILLO</v>
          </cell>
          <cell r="D677" t="str">
            <v>JOSE RAFAEL</v>
          </cell>
        </row>
        <row r="678">
          <cell r="A678" t="str">
            <v>REYES REGUILLO JOSE RAFAEL</v>
          </cell>
          <cell r="B678">
            <v>79988295</v>
          </cell>
          <cell r="C678" t="str">
            <v>REYES REGUILLO</v>
          </cell>
          <cell r="D678" t="str">
            <v>JOSE RAFAEL</v>
          </cell>
        </row>
        <row r="679">
          <cell r="A679" t="str">
            <v xml:space="preserve">NIÑO VELASQUEZ FREDY ALEXANDER </v>
          </cell>
          <cell r="B679">
            <v>79994025</v>
          </cell>
          <cell r="C679" t="str">
            <v xml:space="preserve">NIÑO VELASQUEZ </v>
          </cell>
          <cell r="D679" t="str">
            <v xml:space="preserve">FREDY ALEXANDER </v>
          </cell>
          <cell r="E679" t="str">
            <v>315 3963054</v>
          </cell>
          <cell r="F679" t="str">
            <v>TFT930</v>
          </cell>
        </row>
        <row r="680">
          <cell r="A680" t="str">
            <v xml:space="preserve">LUIS CRUZ </v>
          </cell>
          <cell r="B680">
            <v>79994871</v>
          </cell>
          <cell r="C680" t="str">
            <v>CRUZ</v>
          </cell>
          <cell r="D680" t="str">
            <v>LUIS</v>
          </cell>
        </row>
        <row r="681">
          <cell r="A681" t="str">
            <v>BENAVIDES MORENO JOHN JAIRO</v>
          </cell>
          <cell r="B681">
            <v>79995982</v>
          </cell>
          <cell r="C681" t="str">
            <v>BENAVIDES MORENO</v>
          </cell>
          <cell r="D681" t="str">
            <v>JOHN JAIRO</v>
          </cell>
          <cell r="E681">
            <v>3208895121</v>
          </cell>
          <cell r="F681" t="str">
            <v>WML265</v>
          </cell>
        </row>
        <row r="682">
          <cell r="A682" t="str">
            <v>PULIDO OSCAR</v>
          </cell>
          <cell r="B682">
            <v>80013863</v>
          </cell>
          <cell r="C682" t="str">
            <v xml:space="preserve">PULIDO </v>
          </cell>
          <cell r="D682" t="str">
            <v>OSCAR</v>
          </cell>
          <cell r="E682">
            <v>3152952571</v>
          </cell>
          <cell r="F682" t="str">
            <v>TGX015</v>
          </cell>
        </row>
        <row r="683">
          <cell r="A683" t="str">
            <v>CHAPARRO SOTOMAYOR JUAN PABLO</v>
          </cell>
          <cell r="B683">
            <v>80047941</v>
          </cell>
          <cell r="C683" t="str">
            <v>CHAPARRO SOTOMAYOR</v>
          </cell>
          <cell r="D683" t="str">
            <v>JUAN PABLO</v>
          </cell>
          <cell r="E683">
            <v>0</v>
          </cell>
          <cell r="F683" t="str">
            <v>0</v>
          </cell>
          <cell r="I683" t="str">
            <v>80047941-0</v>
          </cell>
          <cell r="J683" t="str">
            <v>NO ESTA EN MATRIZ</v>
          </cell>
        </row>
        <row r="684">
          <cell r="A684" t="str">
            <v>CHAPARRO SOTOMAYOR JUAN PABLO</v>
          </cell>
          <cell r="B684">
            <v>80047941</v>
          </cell>
          <cell r="C684" t="str">
            <v>CHAPARRO SOTOMAYOR</v>
          </cell>
          <cell r="D684" t="str">
            <v>JUAN PABLO</v>
          </cell>
        </row>
        <row r="685">
          <cell r="A685" t="str">
            <v>CHAPARRO SOTOMAYOR JUAN PABLO</v>
          </cell>
          <cell r="B685">
            <v>80047941</v>
          </cell>
          <cell r="C685" t="str">
            <v>CHAPARRO SOTOMAYOR</v>
          </cell>
          <cell r="D685" t="str">
            <v>JUAN PABLO</v>
          </cell>
        </row>
        <row r="686">
          <cell r="A686" t="str">
            <v>JUAN PABLO CHAPARRO SOTOMAYOR</v>
          </cell>
          <cell r="B686">
            <v>80047941</v>
          </cell>
          <cell r="C686" t="str">
            <v>CHAPARRO</v>
          </cell>
          <cell r="D686" t="str">
            <v>JUAN PABLO</v>
          </cell>
          <cell r="E686">
            <v>3102342685</v>
          </cell>
        </row>
        <row r="687">
          <cell r="A687" t="str">
            <v xml:space="preserve">ANTONIO RODRIGUEZ  </v>
          </cell>
          <cell r="B687">
            <v>80056615</v>
          </cell>
          <cell r="D687" t="str">
            <v>ANTONIO RODRIGUEZ</v>
          </cell>
        </row>
        <row r="688">
          <cell r="A688" t="str">
            <v>RODRIGUEZ TRIVIÑO ANTONIO SERGIO</v>
          </cell>
          <cell r="B688">
            <v>80056615</v>
          </cell>
          <cell r="C688" t="str">
            <v>RODRIGUEZ TRIVIÑO</v>
          </cell>
          <cell r="D688" t="str">
            <v>ANTONIO SERGIO</v>
          </cell>
          <cell r="E688" t="str">
            <v>3024574804-</v>
          </cell>
          <cell r="F688" t="str">
            <v>WOT060</v>
          </cell>
          <cell r="I688" t="str">
            <v>80056615-WOT060</v>
          </cell>
        </row>
        <row r="689">
          <cell r="A689" t="str">
            <v>RODRIGUEZ TRIVIÑO ANTONIO SERGIO</v>
          </cell>
          <cell r="B689">
            <v>80056615</v>
          </cell>
          <cell r="C689" t="str">
            <v>RODRIGUEZ TRIVIÑO</v>
          </cell>
          <cell r="D689" t="str">
            <v>ANTONIO SERGIO</v>
          </cell>
        </row>
        <row r="690">
          <cell r="A690" t="str">
            <v>RODRIGUEZ TRIVIÑO ANTONIO SERGIO</v>
          </cell>
          <cell r="B690">
            <v>80056615</v>
          </cell>
          <cell r="C690" t="str">
            <v>RODRIGUEZ TRIVIÑO</v>
          </cell>
          <cell r="D690" t="str">
            <v>ANTONIO SERGIO</v>
          </cell>
        </row>
        <row r="691">
          <cell r="A691" t="str">
            <v>JAIRO ALEJANDRO TELLEZ RUIZ</v>
          </cell>
          <cell r="B691">
            <v>80058222</v>
          </cell>
          <cell r="C691" t="str">
            <v>TELLEZ</v>
          </cell>
          <cell r="D691" t="str">
            <v>JAIRO ALEJANDRO</v>
          </cell>
          <cell r="E691">
            <v>3174561313</v>
          </cell>
        </row>
        <row r="692">
          <cell r="A692" t="str">
            <v>TELLEZ RUIZ JAIRO ALEJANDRO</v>
          </cell>
          <cell r="B692">
            <v>80058222</v>
          </cell>
          <cell r="C692" t="str">
            <v>TELLEZ RUIZ</v>
          </cell>
          <cell r="D692" t="str">
            <v>JAIRO ALEJANDRO</v>
          </cell>
          <cell r="E692">
            <v>3174561313</v>
          </cell>
          <cell r="F692" t="str">
            <v>0</v>
          </cell>
          <cell r="I692" t="str">
            <v>80058222-0</v>
          </cell>
          <cell r="J692" t="str">
            <v>NO ESTA EN MATRIZ</v>
          </cell>
        </row>
        <row r="693">
          <cell r="A693" t="str">
            <v>TELLEZ RUIZ JAIRO ALEJANDRO</v>
          </cell>
          <cell r="B693">
            <v>80058222</v>
          </cell>
          <cell r="C693" t="str">
            <v>TELLEZ RUIZ</v>
          </cell>
          <cell r="D693" t="str">
            <v>JAIRO ALEJANDRO</v>
          </cell>
        </row>
        <row r="694">
          <cell r="A694" t="str">
            <v>TELLEZ RUIZ JAIRO ALEJANDRO</v>
          </cell>
          <cell r="B694">
            <v>80058222</v>
          </cell>
          <cell r="C694" t="str">
            <v>TELLEZ RUIZ</v>
          </cell>
          <cell r="D694" t="str">
            <v>JAIRO ALEJANDRO</v>
          </cell>
        </row>
        <row r="695">
          <cell r="A695" t="str">
            <v>SAMUEL CAÑON TORRES</v>
          </cell>
          <cell r="B695">
            <v>80131393</v>
          </cell>
          <cell r="C695" t="str">
            <v>CAÑON</v>
          </cell>
          <cell r="D695" t="str">
            <v>SAMUEL</v>
          </cell>
        </row>
        <row r="696">
          <cell r="A696" t="str">
            <v>VERGARA VELASQUEZ  JHON JAIRO</v>
          </cell>
          <cell r="B696">
            <v>80153749</v>
          </cell>
          <cell r="C696" t="str">
            <v xml:space="preserve">VERGARA VELASQUEZ </v>
          </cell>
          <cell r="D696" t="str">
            <v>JHON JAIRO</v>
          </cell>
          <cell r="E696" t="str">
            <v>316 3296253</v>
          </cell>
          <cell r="F696" t="str">
            <v>SQE046</v>
          </cell>
        </row>
        <row r="697">
          <cell r="A697" t="str">
            <v>ANDRES EDUARDO CABANZO VANEGAS</v>
          </cell>
          <cell r="B697">
            <v>80169101</v>
          </cell>
          <cell r="C697" t="str">
            <v>CABANZO</v>
          </cell>
          <cell r="D697" t="str">
            <v>ANDRES EDUARDO</v>
          </cell>
          <cell r="E697">
            <v>3135633698</v>
          </cell>
          <cell r="F697" t="str">
            <v>TFT734</v>
          </cell>
        </row>
        <row r="698">
          <cell r="A698" t="str">
            <v>CABANZO VANEGAS ANDRES EDUARDO</v>
          </cell>
          <cell r="B698">
            <v>80169101</v>
          </cell>
          <cell r="C698" t="str">
            <v>CABANZO VANEGAS</v>
          </cell>
          <cell r="D698" t="str">
            <v>ANDRES EDUARDO</v>
          </cell>
          <cell r="E698">
            <v>3135633698</v>
          </cell>
          <cell r="F698" t="str">
            <v>TFT734</v>
          </cell>
          <cell r="G698" t="str">
            <v>MOVLIFE</v>
          </cell>
          <cell r="H698" t="str">
            <v>ANDRES  CABANZO</v>
          </cell>
          <cell r="I698" t="str">
            <v>80169101-TFT734</v>
          </cell>
        </row>
        <row r="699">
          <cell r="A699" t="str">
            <v>CABANZO VANEGAS ANDRES EDUARDO</v>
          </cell>
          <cell r="B699">
            <v>80169101</v>
          </cell>
          <cell r="C699" t="str">
            <v>CABANZO VANEGAS</v>
          </cell>
          <cell r="D699" t="str">
            <v>ANDRES EDUARDO</v>
          </cell>
          <cell r="F699" t="str">
            <v>TFT734</v>
          </cell>
        </row>
        <row r="700">
          <cell r="A700" t="str">
            <v>CABANZO VANEGAS ANDRES EDUARDO</v>
          </cell>
          <cell r="B700">
            <v>80169101</v>
          </cell>
          <cell r="C700" t="str">
            <v>CABANZO VANEGAS</v>
          </cell>
          <cell r="D700" t="str">
            <v>ANDRES EDUARDO</v>
          </cell>
          <cell r="F700" t="str">
            <v>TFT734</v>
          </cell>
        </row>
        <row r="701">
          <cell r="A701" t="str">
            <v>SIZA CORTES JHON DANILO</v>
          </cell>
          <cell r="B701">
            <v>80190024</v>
          </cell>
          <cell r="C701" t="str">
            <v xml:space="preserve">SIZA CORTES </v>
          </cell>
          <cell r="D701" t="str">
            <v>JHON DANILO</v>
          </cell>
          <cell r="E701" t="str">
            <v>321 8193893</v>
          </cell>
          <cell r="F701" t="str">
            <v>EXX233</v>
          </cell>
        </row>
        <row r="702">
          <cell r="A702" t="str">
            <v>ANDRES MAURICIO BERMUDEZ MARTINEZ</v>
          </cell>
          <cell r="B702">
            <v>80215346</v>
          </cell>
          <cell r="C702" t="str">
            <v>BERMUDEZ</v>
          </cell>
          <cell r="D702" t="str">
            <v>ANDRES MAURICIO</v>
          </cell>
          <cell r="E702">
            <v>3012288726</v>
          </cell>
        </row>
        <row r="703">
          <cell r="A703" t="str">
            <v>ELIBERTO NAVEROS GARCIA</v>
          </cell>
          <cell r="B703">
            <v>80232512</v>
          </cell>
          <cell r="C703" t="str">
            <v>NAVEROS</v>
          </cell>
          <cell r="D703" t="str">
            <v>ELIBERTO</v>
          </cell>
          <cell r="E703">
            <v>3132233335</v>
          </cell>
        </row>
        <row r="704">
          <cell r="A704" t="str">
            <v>APARICIO ANDRES</v>
          </cell>
          <cell r="B704">
            <v>80240501</v>
          </cell>
          <cell r="C704" t="str">
            <v xml:space="preserve">APARICIO </v>
          </cell>
          <cell r="D704" t="str">
            <v>ANDRES</v>
          </cell>
          <cell r="E704" t="str">
            <v>304 4125501</v>
          </cell>
        </row>
        <row r="705">
          <cell r="A705" t="str">
            <v xml:space="preserve">RODRIGUEZ HECTOR </v>
          </cell>
          <cell r="B705">
            <v>80260995</v>
          </cell>
          <cell r="C705" t="str">
            <v xml:space="preserve">RODRIGUEZ </v>
          </cell>
          <cell r="D705" t="str">
            <v>HECTOR</v>
          </cell>
          <cell r="E705" t="str">
            <v>314 7982883</v>
          </cell>
          <cell r="F705" t="str">
            <v>WZH293</v>
          </cell>
        </row>
        <row r="706">
          <cell r="A706" t="str">
            <v>AVILA PALACIOS MARTIN ALFONSO</v>
          </cell>
          <cell r="B706">
            <v>80283976</v>
          </cell>
          <cell r="C706" t="str">
            <v>AVILA PALACIOS</v>
          </cell>
          <cell r="D706" t="str">
            <v>MARTIN ALFONSO</v>
          </cell>
          <cell r="E706" t="str">
            <v>311 5245755</v>
          </cell>
          <cell r="F706" t="str">
            <v>SVF579</v>
          </cell>
        </row>
        <row r="707">
          <cell r="A707" t="str">
            <v>JAIME CALDERON VEGA</v>
          </cell>
          <cell r="B707">
            <v>80365074</v>
          </cell>
          <cell r="C707" t="str">
            <v>CALDERON VEGA</v>
          </cell>
          <cell r="D707" t="str">
            <v>JAIME</v>
          </cell>
          <cell r="E707" t="str">
            <v>314 5337344</v>
          </cell>
          <cell r="F707" t="str">
            <v>GKU233</v>
          </cell>
          <cell r="H707" t="str">
            <v xml:space="preserve">CALDERON VEGA  JAIME </v>
          </cell>
        </row>
        <row r="708">
          <cell r="A708" t="str">
            <v>GARCIA MORA  JULIO SANTIAGO</v>
          </cell>
          <cell r="B708">
            <v>80384044</v>
          </cell>
          <cell r="C708" t="str">
            <v xml:space="preserve">GARCIA MORA </v>
          </cell>
          <cell r="D708" t="str">
            <v>JULIO SANTIAGO</v>
          </cell>
          <cell r="E708" t="str">
            <v>314 2703214</v>
          </cell>
          <cell r="F708" t="str">
            <v>WLM499</v>
          </cell>
          <cell r="H708" t="str">
            <v>RAUL GUEVARA</v>
          </cell>
          <cell r="I708" t="str">
            <v>80384044-WLM499</v>
          </cell>
        </row>
        <row r="709">
          <cell r="A709" t="str">
            <v>FERNANDEZ MARTINEZ PEDRO ANTONIO</v>
          </cell>
          <cell r="B709">
            <v>80395356</v>
          </cell>
          <cell r="C709" t="str">
            <v xml:space="preserve">FERNANDEZ MARTINEZ </v>
          </cell>
          <cell r="D709" t="str">
            <v>PEDRO ANTONIO</v>
          </cell>
          <cell r="E709" t="str">
            <v xml:space="preserve"> 311 2480546</v>
          </cell>
          <cell r="F709" t="str">
            <v>WZH929</v>
          </cell>
        </row>
        <row r="710">
          <cell r="A710" t="str">
            <v xml:space="preserve">ARCANGEL FIERRO </v>
          </cell>
          <cell r="B710">
            <v>80411060</v>
          </cell>
          <cell r="C710" t="str">
            <v>FIERRO</v>
          </cell>
          <cell r="D710" t="str">
            <v>ARCANGEL</v>
          </cell>
          <cell r="E710">
            <v>3164720124</v>
          </cell>
        </row>
        <row r="711">
          <cell r="A711" t="str">
            <v>FIERRO  ARCANGEL</v>
          </cell>
          <cell r="B711">
            <v>80411060</v>
          </cell>
          <cell r="C711" t="str">
            <v xml:space="preserve">FIERRO </v>
          </cell>
          <cell r="D711" t="str">
            <v>ARCANGEL</v>
          </cell>
        </row>
        <row r="712">
          <cell r="A712" t="str">
            <v>FIERRO  ARCANGEL</v>
          </cell>
          <cell r="B712">
            <v>80411060</v>
          </cell>
          <cell r="C712" t="str">
            <v xml:space="preserve">FIERRO </v>
          </cell>
          <cell r="D712" t="str">
            <v>ARCANGEL</v>
          </cell>
        </row>
        <row r="713">
          <cell r="A713" t="str">
            <v xml:space="preserve">TORRES ORDOÑEZ GABRIEL </v>
          </cell>
          <cell r="B713">
            <v>80437539</v>
          </cell>
          <cell r="C713" t="str">
            <v>TORRES ORDOÑEZ</v>
          </cell>
          <cell r="D713" t="str">
            <v xml:space="preserve">GABRIEL </v>
          </cell>
          <cell r="E713">
            <v>3107536785</v>
          </cell>
          <cell r="F713" t="str">
            <v>0</v>
          </cell>
          <cell r="I713" t="str">
            <v>80437539-0</v>
          </cell>
          <cell r="J713" t="str">
            <v>NO ESTA EN MATRIZ</v>
          </cell>
        </row>
        <row r="714">
          <cell r="A714" t="str">
            <v xml:space="preserve">TORRES ORDOÑEZ GABRIEL </v>
          </cell>
          <cell r="B714">
            <v>80437539</v>
          </cell>
          <cell r="C714" t="str">
            <v>TORRES ORDOÑEZ</v>
          </cell>
          <cell r="D714" t="str">
            <v xml:space="preserve">GABRIEL </v>
          </cell>
          <cell r="F714" t="str">
            <v>Cta Bancolombia a la mano</v>
          </cell>
        </row>
        <row r="715">
          <cell r="A715" t="str">
            <v xml:space="preserve">TORRES ORDOÑEZ GABRIEL </v>
          </cell>
          <cell r="B715">
            <v>80437539</v>
          </cell>
          <cell r="C715" t="str">
            <v>TORRES ORDOÑEZ</v>
          </cell>
          <cell r="D715" t="str">
            <v xml:space="preserve">GABRIEL </v>
          </cell>
          <cell r="F715" t="str">
            <v>Cta Bancolombia a la mano</v>
          </cell>
        </row>
        <row r="716">
          <cell r="A716" t="str">
            <v xml:space="preserve">HUBIAL GAONA </v>
          </cell>
          <cell r="B716">
            <v>80504231</v>
          </cell>
          <cell r="C716" t="str">
            <v>GAONA</v>
          </cell>
          <cell r="D716" t="str">
            <v>HUBIAL</v>
          </cell>
          <cell r="E716">
            <v>3013322515</v>
          </cell>
          <cell r="F716" t="str">
            <v>TSP521</v>
          </cell>
          <cell r="H716" t="str">
            <v xml:space="preserve">HUBIAL GAONA </v>
          </cell>
          <cell r="I716" t="str">
            <v>80504231-TSP521</v>
          </cell>
        </row>
        <row r="717">
          <cell r="A717" t="str">
            <v xml:space="preserve">MEDINA ANDRADE JAVIER AUGUSTO </v>
          </cell>
          <cell r="B717">
            <v>80657654</v>
          </cell>
          <cell r="C717" t="str">
            <v>MEDINA ANDRADE</v>
          </cell>
          <cell r="D717" t="str">
            <v xml:space="preserve">JAVIER AUGUSTO </v>
          </cell>
          <cell r="E717">
            <v>0</v>
          </cell>
          <cell r="F717" t="str">
            <v>WNL296</v>
          </cell>
          <cell r="I717" t="str">
            <v>80657654-WNL296</v>
          </cell>
        </row>
        <row r="718">
          <cell r="A718" t="str">
            <v>BONILLA MORENO JOSE ANDRES</v>
          </cell>
          <cell r="B718">
            <v>80725373</v>
          </cell>
          <cell r="C718" t="str">
            <v>BONILLA MORENO</v>
          </cell>
          <cell r="D718" t="str">
            <v>JOSE ANDRES</v>
          </cell>
        </row>
        <row r="719">
          <cell r="A719" t="str">
            <v>BONILLA MORENO JOSE ANDRES</v>
          </cell>
          <cell r="B719">
            <v>80725373</v>
          </cell>
          <cell r="C719" t="str">
            <v>BONILLA MORENO</v>
          </cell>
          <cell r="D719" t="str">
            <v>JOSE ANDRES</v>
          </cell>
        </row>
        <row r="720">
          <cell r="A720" t="str">
            <v>JOSE ANDRES BONILLA</v>
          </cell>
          <cell r="B720">
            <v>80725373</v>
          </cell>
          <cell r="C720" t="str">
            <v>BONILLA</v>
          </cell>
          <cell r="D720" t="str">
            <v>JOSE ANDRES</v>
          </cell>
          <cell r="E720">
            <v>3223633581</v>
          </cell>
        </row>
        <row r="721">
          <cell r="A721" t="str">
            <v>RODRIGUEZ SANCHEZ JUAN PABLO</v>
          </cell>
          <cell r="B721">
            <v>80733996</v>
          </cell>
          <cell r="C721" t="str">
            <v>RODRIGUEZ SANCHEZ</v>
          </cell>
          <cell r="D721" t="str">
            <v>JUAN PABLO</v>
          </cell>
          <cell r="E721" t="str">
            <v>302 3739317</v>
          </cell>
          <cell r="F721" t="str">
            <v>SMS407</v>
          </cell>
        </row>
        <row r="722">
          <cell r="A722" t="str">
            <v xml:space="preserve">CAMILO ANDRADE </v>
          </cell>
          <cell r="B722">
            <v>80739591</v>
          </cell>
          <cell r="C722" t="str">
            <v>ANDRADE</v>
          </cell>
          <cell r="D722" t="str">
            <v>CAMILO</v>
          </cell>
          <cell r="E722">
            <v>3214878316</v>
          </cell>
        </row>
        <row r="723">
          <cell r="A723" t="str">
            <v>AYA PINILLA JORGE ERNESTO</v>
          </cell>
          <cell r="B723">
            <v>80760478</v>
          </cell>
          <cell r="C723" t="str">
            <v>AYA PINILLA</v>
          </cell>
          <cell r="D723" t="str">
            <v>JORGE ERNESTO</v>
          </cell>
          <cell r="E723">
            <v>3223632373</v>
          </cell>
          <cell r="F723" t="str">
            <v>0</v>
          </cell>
          <cell r="I723" t="str">
            <v>80760478-0</v>
          </cell>
          <cell r="J723" t="str">
            <v>NO ESTA EN MATRIZ</v>
          </cell>
        </row>
        <row r="724">
          <cell r="A724" t="str">
            <v xml:space="preserve">ALVARO XAVIER MARTINEZ GONZALEZ </v>
          </cell>
          <cell r="B724">
            <v>80778534</v>
          </cell>
          <cell r="C724" t="str">
            <v>MARTINEZ GONZALEZ</v>
          </cell>
          <cell r="D724" t="str">
            <v>ALVARO XAVIER</v>
          </cell>
        </row>
        <row r="725">
          <cell r="A725" t="str">
            <v xml:space="preserve">JEFFERSON  PIZA REYES </v>
          </cell>
          <cell r="B725">
            <v>80799077</v>
          </cell>
          <cell r="C725" t="str">
            <v>PIZA</v>
          </cell>
          <cell r="D725" t="str">
            <v xml:space="preserve">JEFFERSON </v>
          </cell>
          <cell r="E725">
            <v>3057703407</v>
          </cell>
        </row>
        <row r="726">
          <cell r="A726" t="str">
            <v>PIZA REYES JEFERSSON</v>
          </cell>
          <cell r="B726">
            <v>80799077</v>
          </cell>
          <cell r="C726" t="str">
            <v>PIZA REYES</v>
          </cell>
          <cell r="D726" t="str">
            <v>JEFERSSON</v>
          </cell>
          <cell r="E726">
            <v>3057703407</v>
          </cell>
          <cell r="F726" t="str">
            <v>0</v>
          </cell>
          <cell r="I726" t="str">
            <v>80799077-0</v>
          </cell>
          <cell r="J726" t="str">
            <v>NO ESTA EN MATRIZ</v>
          </cell>
        </row>
        <row r="727">
          <cell r="A727" t="str">
            <v>PIZA REYES JEFERSSON</v>
          </cell>
          <cell r="B727">
            <v>80799077</v>
          </cell>
          <cell r="C727" t="str">
            <v>PIZA REYES</v>
          </cell>
          <cell r="D727" t="str">
            <v>JEFERSSON</v>
          </cell>
        </row>
        <row r="728">
          <cell r="A728" t="str">
            <v>PIZA REYES JEFERSSON</v>
          </cell>
          <cell r="B728">
            <v>80799077</v>
          </cell>
          <cell r="C728" t="str">
            <v>PIZA REYES</v>
          </cell>
          <cell r="D728" t="str">
            <v>JEFERSSON</v>
          </cell>
        </row>
        <row r="729">
          <cell r="A729" t="str">
            <v>EDWIN FORERO SANCHEZ</v>
          </cell>
          <cell r="B729">
            <v>80827180</v>
          </cell>
          <cell r="C729" t="str">
            <v>FORERO</v>
          </cell>
          <cell r="D729" t="str">
            <v>EDWIN</v>
          </cell>
          <cell r="E729">
            <v>3105544059</v>
          </cell>
        </row>
        <row r="730">
          <cell r="A730" t="str">
            <v>MANUEL FERNANDO REYES REQUILLO</v>
          </cell>
          <cell r="B730">
            <v>80895408</v>
          </cell>
          <cell r="C730" t="str">
            <v>REYES</v>
          </cell>
          <cell r="D730" t="str">
            <v>MANUEL FERNANDO</v>
          </cell>
          <cell r="E730">
            <v>3052829111</v>
          </cell>
        </row>
        <row r="731">
          <cell r="A731" t="str">
            <v xml:space="preserve">GARZON MAYORGA WILLIAM GERARDO </v>
          </cell>
          <cell r="B731">
            <v>81740367</v>
          </cell>
          <cell r="C731" t="str">
            <v xml:space="preserve">GARZON MAYORGA </v>
          </cell>
          <cell r="D731" t="str">
            <v>WILLIAM GERARDO</v>
          </cell>
          <cell r="E731" t="str">
            <v>322 3823766</v>
          </cell>
          <cell r="F731" t="str">
            <v>SCN119</v>
          </cell>
        </row>
        <row r="732">
          <cell r="A732" t="str">
            <v xml:space="preserve">HERNANDEZ TORRES MIGUEL ANGEL </v>
          </cell>
          <cell r="B732">
            <v>82392043</v>
          </cell>
          <cell r="C732" t="str">
            <v>HERNANDEZ TORRES</v>
          </cell>
          <cell r="D732" t="str">
            <v>MIGUEL ANGEL</v>
          </cell>
          <cell r="E732" t="str">
            <v>322 3823766</v>
          </cell>
          <cell r="F732" t="str">
            <v>UUD795</v>
          </cell>
        </row>
        <row r="733">
          <cell r="A733" t="str">
            <v>RODRIGUEZ BALLESTEROS ERNESTO</v>
          </cell>
          <cell r="B733">
            <v>83056355</v>
          </cell>
          <cell r="C733" t="str">
            <v>RODRIGUEZ BALLESTEROS</v>
          </cell>
          <cell r="D733" t="str">
            <v>ERNESTO</v>
          </cell>
          <cell r="E733" t="str">
            <v>320 4700925</v>
          </cell>
        </row>
        <row r="734">
          <cell r="A734" t="str">
            <v>LOSADA MARINES  RONALD MAURICIO</v>
          </cell>
          <cell r="B734">
            <v>83246355</v>
          </cell>
          <cell r="C734" t="str">
            <v xml:space="preserve">LOSADA MARINES </v>
          </cell>
          <cell r="D734" t="str">
            <v>RONALD MAURICIO</v>
          </cell>
          <cell r="E734" t="str">
            <v>318 5571339</v>
          </cell>
          <cell r="F734" t="str">
            <v>THR528</v>
          </cell>
          <cell r="I734" t="str">
            <v>83246355-THR528</v>
          </cell>
        </row>
        <row r="735">
          <cell r="A735" t="str">
            <v>LOSADA MARINES RONALD MAURICIO</v>
          </cell>
          <cell r="B735">
            <v>83246355</v>
          </cell>
          <cell r="C735" t="str">
            <v>LOSADA MARINES</v>
          </cell>
          <cell r="D735" t="str">
            <v>RONALD MAURICIO</v>
          </cell>
          <cell r="E735" t="str">
            <v>318 5571339</v>
          </cell>
          <cell r="F735" t="str">
            <v>THR528</v>
          </cell>
          <cell r="I735" t="str">
            <v>83246355-THR528</v>
          </cell>
        </row>
        <row r="736">
          <cell r="A736" t="str">
            <v>FONTALVO NIÑO DIEGO ALBERTO</v>
          </cell>
          <cell r="B736">
            <v>84455877</v>
          </cell>
          <cell r="C736" t="str">
            <v>FONTALVO NIÑO</v>
          </cell>
          <cell r="D736" t="str">
            <v>DIEGO ALBERTO</v>
          </cell>
          <cell r="E736" t="str">
            <v>318 5978081</v>
          </cell>
          <cell r="F736" t="str">
            <v>GZZ494</v>
          </cell>
          <cell r="G736" t="str">
            <v>VIAJEROSSA</v>
          </cell>
          <cell r="H736" t="str">
            <v>VIAJEROS S.A VIAJEROS S.A</v>
          </cell>
          <cell r="I736" t="str">
            <v>84455877-GZZ494</v>
          </cell>
          <cell r="J736" t="str">
            <v>NO ESTA EN MATRIZ</v>
          </cell>
        </row>
        <row r="737">
          <cell r="A737" t="str">
            <v>LOPEZ MARTINEZ  LUIS EDUARDO</v>
          </cell>
          <cell r="B737">
            <v>85436055</v>
          </cell>
          <cell r="C737" t="str">
            <v xml:space="preserve">LOPEZ MARTINEZ </v>
          </cell>
          <cell r="D737" t="str">
            <v>LUIS EDUARDO</v>
          </cell>
          <cell r="E737">
            <v>3214438675</v>
          </cell>
          <cell r="F737" t="str">
            <v>TZT849</v>
          </cell>
          <cell r="H737" t="str">
            <v>LOPEZ MARTINEZ  LUIS EDUARDO</v>
          </cell>
          <cell r="I737" t="str">
            <v>85436055-TZT849</v>
          </cell>
        </row>
        <row r="738">
          <cell r="A738" t="str">
            <v>ALEMBER HENRY FREILES LINERO</v>
          </cell>
          <cell r="B738">
            <v>85459837</v>
          </cell>
          <cell r="C738" t="str">
            <v>FREILES LINERO</v>
          </cell>
          <cell r="D738" t="str">
            <v>ALEMBER HENRY</v>
          </cell>
          <cell r="E738">
            <v>3023211365</v>
          </cell>
          <cell r="F738" t="str">
            <v>TZV965</v>
          </cell>
          <cell r="H738" t="str">
            <v>ALEMBER HENRY FREILES LINERO</v>
          </cell>
          <cell r="I738" t="str">
            <v>85459837-TZV965</v>
          </cell>
        </row>
        <row r="739">
          <cell r="A739" t="str">
            <v>GUERRERO QUINTERO CARLOS OVETH</v>
          </cell>
          <cell r="B739">
            <v>85464024</v>
          </cell>
          <cell r="C739" t="str">
            <v>GUERRERO QUINTERO</v>
          </cell>
          <cell r="D739" t="str">
            <v>CARLOS OVETH</v>
          </cell>
          <cell r="E739" t="str">
            <v>310 7005376</v>
          </cell>
          <cell r="F739" t="str">
            <v>WPU707</v>
          </cell>
          <cell r="G739" t="str">
            <v xml:space="preserve"> VIAJEROS SAS</v>
          </cell>
          <cell r="H739" t="str">
            <v>VIAJEROS S.A</v>
          </cell>
          <cell r="I739" t="str">
            <v>85464024-WPU707</v>
          </cell>
        </row>
        <row r="740">
          <cell r="A740" t="str">
            <v>JOSE JESUS BENAVIDEZ PACHECO</v>
          </cell>
          <cell r="B740">
            <v>85466176</v>
          </cell>
          <cell r="C740" t="str">
            <v xml:space="preserve">BENAVIDEZ PACHECO </v>
          </cell>
          <cell r="D740" t="str">
            <v>JOSE JESUS</v>
          </cell>
          <cell r="E740">
            <v>3215093014</v>
          </cell>
          <cell r="F740" t="str">
            <v>UQR518</v>
          </cell>
          <cell r="H740" t="str">
            <v>BENAVIDEZ PACHECO JOSE JESUS</v>
          </cell>
          <cell r="I740" t="str">
            <v>85466176-UQR518</v>
          </cell>
        </row>
        <row r="741">
          <cell r="A741" t="str">
            <v xml:space="preserve">PEÑA DURAN JAIME </v>
          </cell>
          <cell r="B741">
            <v>85472395</v>
          </cell>
          <cell r="C741" t="str">
            <v>PEÑA DURAN</v>
          </cell>
          <cell r="D741" t="str">
            <v xml:space="preserve">JAIME </v>
          </cell>
          <cell r="E741">
            <v>3226936754</v>
          </cell>
          <cell r="F741" t="str">
            <v>0</v>
          </cell>
          <cell r="I741" t="str">
            <v>85472395-0</v>
          </cell>
          <cell r="J741" t="e">
            <v>#N/A</v>
          </cell>
        </row>
        <row r="742">
          <cell r="A742" t="str">
            <v xml:space="preserve">PEÑA DURAN JAIME </v>
          </cell>
          <cell r="B742">
            <v>85472395</v>
          </cell>
          <cell r="C742" t="str">
            <v>PEÑA DURAN</v>
          </cell>
          <cell r="D742" t="str">
            <v xml:space="preserve">JAIME </v>
          </cell>
        </row>
        <row r="743">
          <cell r="A743" t="str">
            <v xml:space="preserve">PEÑA DURAN JAIME </v>
          </cell>
          <cell r="B743">
            <v>85472395</v>
          </cell>
          <cell r="C743" t="str">
            <v>PEÑA DURAN</v>
          </cell>
          <cell r="D743" t="str">
            <v xml:space="preserve">JAIME </v>
          </cell>
        </row>
        <row r="744">
          <cell r="A744" t="str">
            <v>AMAYA DELGADO WILSON</v>
          </cell>
          <cell r="B744">
            <v>86065424</v>
          </cell>
          <cell r="C744" t="str">
            <v>AMAYA DELGADO</v>
          </cell>
          <cell r="D744" t="str">
            <v>WILSON</v>
          </cell>
          <cell r="E744" t="str">
            <v>312 5763679</v>
          </cell>
          <cell r="F744" t="str">
            <v>FVL073</v>
          </cell>
        </row>
        <row r="745">
          <cell r="A745" t="str">
            <v>VARGAS MENDEZ MAURICIO</v>
          </cell>
          <cell r="B745">
            <v>86072477</v>
          </cell>
          <cell r="C745" t="str">
            <v>VARGAS MENDEZ</v>
          </cell>
          <cell r="D745" t="str">
            <v xml:space="preserve">MAURICIO </v>
          </cell>
          <cell r="E745">
            <v>3202709002</v>
          </cell>
          <cell r="F745" t="str">
            <v>TTO725</v>
          </cell>
        </row>
        <row r="746">
          <cell r="A746" t="str">
            <v>ARMERO BURBANO  JOHN ALEXANDER</v>
          </cell>
          <cell r="B746">
            <v>87066813</v>
          </cell>
          <cell r="C746" t="str">
            <v xml:space="preserve">ARMERO BURBANO </v>
          </cell>
          <cell r="D746" t="str">
            <v>JOHN ALEXANDER</v>
          </cell>
          <cell r="E746">
            <v>3157378988</v>
          </cell>
          <cell r="F746" t="str">
            <v>MJS742</v>
          </cell>
          <cell r="H746" t="str">
            <v>PAZOS ARGOTY ANGIE MARCELA</v>
          </cell>
          <cell r="I746" t="str">
            <v>87066813-MJS742</v>
          </cell>
        </row>
        <row r="747">
          <cell r="A747" t="str">
            <v>ROMO TOBAR HERLINTO JAVIER</v>
          </cell>
          <cell r="B747">
            <v>87571987</v>
          </cell>
          <cell r="C747" t="str">
            <v>ROMO TOBAR</v>
          </cell>
          <cell r="D747" t="str">
            <v>HERLINTO JAVIER</v>
          </cell>
          <cell r="E747">
            <v>3127591486</v>
          </cell>
          <cell r="F747" t="str">
            <v>0</v>
          </cell>
          <cell r="I747" t="str">
            <v>87571987-0</v>
          </cell>
          <cell r="J747" t="str">
            <v>NO ESTA EN MATRIZ</v>
          </cell>
        </row>
        <row r="748">
          <cell r="A748" t="str">
            <v>ROMO TOBAR HERLINTO JAVIER</v>
          </cell>
          <cell r="B748">
            <v>87571987</v>
          </cell>
          <cell r="C748" t="str">
            <v>ROMO TOBAR</v>
          </cell>
          <cell r="D748" t="str">
            <v>HERLINTO JAVIER</v>
          </cell>
        </row>
        <row r="749">
          <cell r="A749" t="str">
            <v>ROMO TOBAR HERLINTO JAVIER</v>
          </cell>
          <cell r="B749">
            <v>87571987</v>
          </cell>
          <cell r="C749" t="str">
            <v>ROMO TOBAR</v>
          </cell>
          <cell r="D749" t="str">
            <v>HERLINTO JAVIER</v>
          </cell>
        </row>
        <row r="750">
          <cell r="A750" t="str">
            <v>PANTOJA MEJIA ANDRES HERNANDO</v>
          </cell>
          <cell r="B750">
            <v>87719229</v>
          </cell>
          <cell r="C750" t="str">
            <v>PANTOJA MEJIA</v>
          </cell>
          <cell r="D750" t="str">
            <v>ANDRES HERNANDO</v>
          </cell>
          <cell r="E750">
            <v>3164580827</v>
          </cell>
          <cell r="F750" t="str">
            <v>SXA301</v>
          </cell>
          <cell r="G750" t="str">
            <v>AUTOPANAMERICANODETRANSPORTESS</v>
          </cell>
          <cell r="H750" t="str">
            <v xml:space="preserve">ANDRES  PANTOJA </v>
          </cell>
          <cell r="I750" t="str">
            <v>87719229-SXA301</v>
          </cell>
        </row>
        <row r="751">
          <cell r="A751" t="str">
            <v>PARRADA TOVAR WILSON</v>
          </cell>
          <cell r="B751">
            <v>88217014</v>
          </cell>
          <cell r="C751" t="str">
            <v>PARRADA TOVAR</v>
          </cell>
          <cell r="D751" t="str">
            <v xml:space="preserve">WILSON </v>
          </cell>
          <cell r="E751" t="str">
            <v>311 8882698</v>
          </cell>
          <cell r="F751" t="str">
            <v>SPY389</v>
          </cell>
        </row>
        <row r="752">
          <cell r="A752" t="str">
            <v>GUTIERREZ GARCIA  YIMMY</v>
          </cell>
          <cell r="B752">
            <v>88231322</v>
          </cell>
          <cell r="C752" t="str">
            <v xml:space="preserve">GUTIERREZ GARCIA </v>
          </cell>
          <cell r="D752" t="str">
            <v>YIMMY</v>
          </cell>
          <cell r="E752">
            <v>3008560056</v>
          </cell>
          <cell r="F752" t="str">
            <v>WDN447</v>
          </cell>
          <cell r="G752" t="str">
            <v xml:space="preserve"> ONIKA</v>
          </cell>
          <cell r="H752" t="str">
            <v>MAURICIO EDUARDO LOPEZ</v>
          </cell>
          <cell r="I752" t="str">
            <v>88231322-WDN447</v>
          </cell>
        </row>
        <row r="753">
          <cell r="A753" t="str">
            <v>GUTIERREZ GARCIA  YIMMY</v>
          </cell>
          <cell r="B753">
            <v>88231322</v>
          </cell>
          <cell r="C753" t="str">
            <v xml:space="preserve">GUTIERREZ GARCIA </v>
          </cell>
          <cell r="D753" t="str">
            <v>YIMMY</v>
          </cell>
          <cell r="E753">
            <v>3008560056</v>
          </cell>
          <cell r="F753" t="str">
            <v>SYQ870</v>
          </cell>
          <cell r="G753" t="str">
            <v xml:space="preserve"> ONIKA</v>
          </cell>
          <cell r="H753" t="str">
            <v>MAURICIO EDUARDO LOPEZ</v>
          </cell>
          <cell r="I753" t="str">
            <v>88231322-SYQ870</v>
          </cell>
        </row>
        <row r="754">
          <cell r="A754" t="str">
            <v xml:space="preserve">TORRES PEREZ  YOVANY </v>
          </cell>
          <cell r="B754">
            <v>88278347</v>
          </cell>
          <cell r="C754" t="str">
            <v xml:space="preserve">TORRES PEREZ </v>
          </cell>
          <cell r="D754" t="str">
            <v xml:space="preserve">YOVANY </v>
          </cell>
          <cell r="E754">
            <v>3134000542</v>
          </cell>
          <cell r="F754" t="str">
            <v>TFT203</v>
          </cell>
          <cell r="I754" t="str">
            <v>88278347-TFT203</v>
          </cell>
        </row>
        <row r="755">
          <cell r="A755" t="str">
            <v xml:space="preserve">SANCHEZ ANGARITA JESUS ALIRIO </v>
          </cell>
          <cell r="B755">
            <v>88279724</v>
          </cell>
          <cell r="C755" t="str">
            <v>SANCHEZ ANGARITA</v>
          </cell>
          <cell r="D755" t="str">
            <v>JESUS ALIRIO</v>
          </cell>
          <cell r="E755">
            <v>3183926419</v>
          </cell>
          <cell r="F755" t="str">
            <v>TFS980</v>
          </cell>
        </row>
        <row r="756">
          <cell r="A756" t="str">
            <v>CARVAJAL SUESCUN RONALD ADRIAN</v>
          </cell>
          <cell r="B756">
            <v>88311273</v>
          </cell>
          <cell r="C756" t="str">
            <v>CARVAJAL SUESCUN</v>
          </cell>
          <cell r="D756" t="str">
            <v>RONALD ADRIAN</v>
          </cell>
          <cell r="E756">
            <v>3144833121</v>
          </cell>
          <cell r="F756" t="str">
            <v>0</v>
          </cell>
          <cell r="I756" t="str">
            <v>88311273-0</v>
          </cell>
          <cell r="J756" t="str">
            <v>NO ESTA EN MATRIZ</v>
          </cell>
        </row>
        <row r="757">
          <cell r="A757" t="str">
            <v>CARVAJAL SUESCUN RONALD ADRIAN</v>
          </cell>
          <cell r="B757">
            <v>88311273</v>
          </cell>
          <cell r="C757" t="str">
            <v>CARVAJAL SUESCUN</v>
          </cell>
          <cell r="D757" t="str">
            <v>RONALD ADRIAN</v>
          </cell>
        </row>
        <row r="758">
          <cell r="A758" t="str">
            <v>CARVAJAL SUESCUN RONALD ADRIAN</v>
          </cell>
          <cell r="B758">
            <v>88311273</v>
          </cell>
          <cell r="C758" t="str">
            <v>CARVAJAL SUESCUN</v>
          </cell>
          <cell r="D758" t="str">
            <v>RONALD ADRIAN</v>
          </cell>
        </row>
        <row r="759">
          <cell r="A759" t="str">
            <v>RONALD  CARVAJAL SUESCUN</v>
          </cell>
          <cell r="B759">
            <v>88311273</v>
          </cell>
          <cell r="C759" t="str">
            <v>CARVAJAL</v>
          </cell>
          <cell r="D759" t="str">
            <v xml:space="preserve">RONALD </v>
          </cell>
          <cell r="E759" t="str">
            <v>314 4833121</v>
          </cell>
        </row>
        <row r="760">
          <cell r="A760" t="str">
            <v>ROSALBA GIL SANABRIA</v>
          </cell>
          <cell r="B760">
            <v>91015994</v>
          </cell>
          <cell r="C760" t="str">
            <v>GIL</v>
          </cell>
          <cell r="D760" t="str">
            <v>ROSALBA</v>
          </cell>
          <cell r="E760">
            <v>3123583475</v>
          </cell>
        </row>
        <row r="761">
          <cell r="A761" t="str">
            <v>RUEDA PINTO JOSE TRINIDAD</v>
          </cell>
          <cell r="B761">
            <v>91077413</v>
          </cell>
          <cell r="C761" t="str">
            <v>RUEDA PINTO</v>
          </cell>
          <cell r="D761" t="str">
            <v>JOSE TRINIDAD</v>
          </cell>
          <cell r="E761">
            <v>3024587670</v>
          </cell>
          <cell r="F761" t="str">
            <v>0</v>
          </cell>
          <cell r="I761" t="str">
            <v>91077413-0</v>
          </cell>
          <cell r="J761" t="str">
            <v>NO ESTA EN MATRIZ</v>
          </cell>
        </row>
        <row r="762">
          <cell r="A762" t="str">
            <v>RUEDA PINTO JOSE TRINIDAD</v>
          </cell>
          <cell r="B762">
            <v>91077413</v>
          </cell>
          <cell r="C762" t="str">
            <v>RUEDA PINTO</v>
          </cell>
          <cell r="D762" t="str">
            <v>JOSE TRINIDAD</v>
          </cell>
        </row>
        <row r="763">
          <cell r="A763" t="str">
            <v>RUEDA PINTO JOSE TRINIDAD</v>
          </cell>
          <cell r="B763">
            <v>91077413</v>
          </cell>
          <cell r="C763" t="str">
            <v>RUEDA PINTO</v>
          </cell>
          <cell r="D763" t="str">
            <v>JOSE TRINIDAD</v>
          </cell>
        </row>
        <row r="764">
          <cell r="A764" t="str">
            <v xml:space="preserve">JUAN TELLO </v>
          </cell>
          <cell r="B764">
            <v>91079648</v>
          </cell>
          <cell r="C764" t="str">
            <v>TELLO</v>
          </cell>
          <cell r="D764" t="str">
            <v>JUAN</v>
          </cell>
          <cell r="E764">
            <v>3112219904</v>
          </cell>
        </row>
        <row r="765">
          <cell r="A765" t="str">
            <v>ALBA ACOSTA JUAN CARLOS</v>
          </cell>
          <cell r="B765">
            <v>91107071</v>
          </cell>
          <cell r="C765" t="str">
            <v>ALBA ACOSTA</v>
          </cell>
          <cell r="D765" t="str">
            <v>JUAN CARLOS</v>
          </cell>
          <cell r="E765">
            <v>3023374649</v>
          </cell>
          <cell r="F765" t="str">
            <v>XXB589</v>
          </cell>
          <cell r="H765" t="str">
            <v>ALBA ACOSTA JUAN CARLOS</v>
          </cell>
        </row>
        <row r="766">
          <cell r="A766" t="str">
            <v xml:space="preserve">CUADROS ORTIZ FLORENCIO </v>
          </cell>
          <cell r="B766">
            <v>91210166</v>
          </cell>
          <cell r="C766" t="str">
            <v>CUADROS ORTIZ</v>
          </cell>
          <cell r="D766" t="str">
            <v xml:space="preserve">FLORENCIO </v>
          </cell>
          <cell r="E766">
            <v>3162340154</v>
          </cell>
          <cell r="F766" t="str">
            <v>TAM652</v>
          </cell>
          <cell r="G766" t="str">
            <v>COTAXI</v>
          </cell>
          <cell r="H766" t="str">
            <v>FLORENCIO CUADROS ORTIZ</v>
          </cell>
          <cell r="I766" t="str">
            <v>91210166-TAM652</v>
          </cell>
        </row>
        <row r="767">
          <cell r="A767" t="str">
            <v xml:space="preserve">CUADROS ORTIZ FLORENCIO </v>
          </cell>
          <cell r="B767">
            <v>91210166</v>
          </cell>
          <cell r="C767" t="str">
            <v>CUADROS ORTIZ</v>
          </cell>
          <cell r="D767" t="str">
            <v xml:space="preserve">FLORENCIO </v>
          </cell>
        </row>
        <row r="768">
          <cell r="A768" t="str">
            <v xml:space="preserve">CUADROS ORTIZ FLORENCIO </v>
          </cell>
          <cell r="B768">
            <v>91210166</v>
          </cell>
          <cell r="C768" t="str">
            <v>CUADROS ORTIZ</v>
          </cell>
          <cell r="D768" t="str">
            <v xml:space="preserve">FLORENCIO </v>
          </cell>
        </row>
        <row r="769">
          <cell r="A769" t="str">
            <v>FLORENCIO CUADROS ORTIZ</v>
          </cell>
          <cell r="B769">
            <v>91210166</v>
          </cell>
          <cell r="C769" t="str">
            <v>CUADROS</v>
          </cell>
          <cell r="D769" t="str">
            <v>FLORENCIO</v>
          </cell>
          <cell r="E769">
            <v>3162340154</v>
          </cell>
        </row>
        <row r="770">
          <cell r="A770" t="str">
            <v>HERNANDEZ MATEUS FAVIO</v>
          </cell>
          <cell r="B770">
            <v>91286597</v>
          </cell>
          <cell r="C770" t="str">
            <v>HERNANDEZ MATEUS</v>
          </cell>
          <cell r="D770" t="str">
            <v>FAVIO</v>
          </cell>
          <cell r="F770" t="str">
            <v/>
          </cell>
          <cell r="I770" t="str">
            <v>91286597-</v>
          </cell>
          <cell r="J770" t="str">
            <v>NO ESTA EN MATRIZ</v>
          </cell>
        </row>
        <row r="771">
          <cell r="A771" t="str">
            <v xml:space="preserve">MENESES BLANCO HENRY </v>
          </cell>
          <cell r="B771">
            <v>91425746</v>
          </cell>
          <cell r="C771" t="str">
            <v>MENESES BLANCO</v>
          </cell>
          <cell r="D771" t="str">
            <v xml:space="preserve">HENRY </v>
          </cell>
          <cell r="E771">
            <v>3023844175</v>
          </cell>
          <cell r="F771" t="str">
            <v>0</v>
          </cell>
          <cell r="I771" t="str">
            <v>91425746-0</v>
          </cell>
          <cell r="J771" t="str">
            <v>NO ESTA EN MATRIZ</v>
          </cell>
        </row>
        <row r="772">
          <cell r="A772" t="str">
            <v xml:space="preserve">MENESES BLANCO HENRY </v>
          </cell>
          <cell r="B772">
            <v>91425746</v>
          </cell>
          <cell r="C772" t="str">
            <v>MENESES BLANCO</v>
          </cell>
          <cell r="D772" t="str">
            <v xml:space="preserve">HENRY </v>
          </cell>
        </row>
        <row r="773">
          <cell r="A773" t="str">
            <v xml:space="preserve">MENESES BLANCO HENRY </v>
          </cell>
          <cell r="B773">
            <v>91425746</v>
          </cell>
          <cell r="C773" t="str">
            <v>MENESES BLANCO</v>
          </cell>
          <cell r="D773" t="str">
            <v xml:space="preserve">HENRY </v>
          </cell>
        </row>
        <row r="774">
          <cell r="A774" t="str">
            <v>DIAZ GUAMAN EDWIN</v>
          </cell>
          <cell r="B774">
            <v>91445505</v>
          </cell>
          <cell r="C774" t="str">
            <v>DIAZ GUAMAN</v>
          </cell>
          <cell r="D774" t="str">
            <v>EDWIN</v>
          </cell>
          <cell r="F774" t="str">
            <v>DAVIPLATA</v>
          </cell>
        </row>
        <row r="775">
          <cell r="A775" t="str">
            <v>DIAZ GUAMAN EDWIN</v>
          </cell>
          <cell r="B775">
            <v>91445505</v>
          </cell>
          <cell r="C775" t="str">
            <v>DIAZ GUAMAN</v>
          </cell>
          <cell r="D775" t="str">
            <v>EDWIN</v>
          </cell>
          <cell r="F775" t="str">
            <v>DAVIPLATA</v>
          </cell>
        </row>
        <row r="776">
          <cell r="A776" t="str">
            <v>EDWIN DIAZ GUAMAN</v>
          </cell>
          <cell r="B776">
            <v>91445505</v>
          </cell>
          <cell r="C776" t="str">
            <v>DIAZ</v>
          </cell>
          <cell r="D776" t="str">
            <v>EDWIN</v>
          </cell>
          <cell r="E776">
            <v>3107688736</v>
          </cell>
        </row>
        <row r="777">
          <cell r="A777" t="str">
            <v xml:space="preserve">SANDOVAL BLANCO ALEXANDER </v>
          </cell>
          <cell r="B777">
            <v>91447180</v>
          </cell>
          <cell r="C777" t="str">
            <v>SANDOVAL BLANCO</v>
          </cell>
          <cell r="D777" t="str">
            <v xml:space="preserve">ALEXANDER </v>
          </cell>
          <cell r="E777">
            <v>3204237179</v>
          </cell>
          <cell r="F777" t="str">
            <v>JKU719</v>
          </cell>
          <cell r="G777" t="str">
            <v>MOVLIFE</v>
          </cell>
          <cell r="H777" t="str">
            <v xml:space="preserve">SANDOVAL BLANCO ALEXANDER </v>
          </cell>
          <cell r="I777" t="str">
            <v>91447180-JKU719</v>
          </cell>
        </row>
        <row r="778">
          <cell r="A778" t="str">
            <v>BERNAL VELEZ MIGUEL ANGEL</v>
          </cell>
          <cell r="B778">
            <v>91508911</v>
          </cell>
          <cell r="C778" t="str">
            <v>BERNAL VELEZ</v>
          </cell>
          <cell r="D778" t="str">
            <v>MIGUEL ANGEL</v>
          </cell>
          <cell r="E778" t="str">
            <v>316 3684251</v>
          </cell>
          <cell r="F778" t="str">
            <v>WFD267</v>
          </cell>
          <cell r="G778" t="str">
            <v>TRESPERLAS</v>
          </cell>
          <cell r="H778" t="str">
            <v xml:space="preserve">TRANSPORTE TRES PERLA S.A.S </v>
          </cell>
          <cell r="I778" t="str">
            <v>91508911-WFD267</v>
          </cell>
        </row>
        <row r="779">
          <cell r="A779" t="str">
            <v>DIEGO ARMANDO YOMAYUSA LEAL</v>
          </cell>
          <cell r="B779">
            <v>91523588</v>
          </cell>
          <cell r="C779" t="str">
            <v>YOMAYUSA</v>
          </cell>
          <cell r="D779" t="str">
            <v>DIEGO ARMANDO</v>
          </cell>
          <cell r="E779">
            <v>3133683420</v>
          </cell>
        </row>
        <row r="780">
          <cell r="A780" t="str">
            <v>YOMAYUSA LEAL DIEGO ARMANDO</v>
          </cell>
          <cell r="B780">
            <v>91523588</v>
          </cell>
          <cell r="C780" t="str">
            <v>YOMAYUSA LEAL</v>
          </cell>
          <cell r="D780" t="str">
            <v>DIEGO ARMANDO</v>
          </cell>
          <cell r="F780" t="str">
            <v>Bancolombia</v>
          </cell>
        </row>
        <row r="781">
          <cell r="A781" t="str">
            <v>YOMAYUSA LEAL DIEGO ARMANDO</v>
          </cell>
          <cell r="B781">
            <v>91523588</v>
          </cell>
          <cell r="C781" t="str">
            <v>YOMAYUSA LEAL</v>
          </cell>
          <cell r="D781" t="str">
            <v>DIEGO ARMANDO</v>
          </cell>
          <cell r="F781" t="str">
            <v>Bancolombia</v>
          </cell>
        </row>
        <row r="782">
          <cell r="A782" t="str">
            <v xml:space="preserve">GIOVANNY TIBAQUIRA </v>
          </cell>
          <cell r="B782">
            <v>92640132</v>
          </cell>
          <cell r="C782" t="str">
            <v>TIBAQUIRA</v>
          </cell>
          <cell r="D782" t="str">
            <v>GIOVANNY</v>
          </cell>
          <cell r="E782">
            <v>3005085157</v>
          </cell>
        </row>
        <row r="783">
          <cell r="A783" t="str">
            <v xml:space="preserve">TIBAQUIRA ALMANZA GIOVANNY </v>
          </cell>
          <cell r="B783">
            <v>92640132</v>
          </cell>
          <cell r="C783" t="str">
            <v>TIBAQUIRA ALMANZA</v>
          </cell>
          <cell r="D783" t="str">
            <v xml:space="preserve">GIOVANNY </v>
          </cell>
          <cell r="E783">
            <v>3005085157</v>
          </cell>
          <cell r="F783" t="str">
            <v>0</v>
          </cell>
          <cell r="I783" t="str">
            <v>92640132-0</v>
          </cell>
          <cell r="J783" t="str">
            <v>NO ESTA EN MATRIZ</v>
          </cell>
        </row>
        <row r="784">
          <cell r="A784" t="str">
            <v xml:space="preserve">TIBAQUIRA ALMANZA GIOVANNY </v>
          </cell>
          <cell r="B784">
            <v>92640132</v>
          </cell>
          <cell r="C784" t="str">
            <v>TIBAQUIRA ALMANZA</v>
          </cell>
          <cell r="D784" t="str">
            <v xml:space="preserve">GIOVANNY </v>
          </cell>
        </row>
        <row r="785">
          <cell r="A785" t="str">
            <v xml:space="preserve">TIBAQUIRA ALMANZA GIOVANNY </v>
          </cell>
          <cell r="B785">
            <v>92640132</v>
          </cell>
          <cell r="C785" t="str">
            <v>TIBAQUIRA ALMANZA</v>
          </cell>
          <cell r="D785" t="str">
            <v xml:space="preserve">GIOVANNY </v>
          </cell>
        </row>
        <row r="786">
          <cell r="A786" t="str">
            <v>MONTEALEGRE QUIMBAYA  OLIVERO</v>
          </cell>
          <cell r="B786">
            <v>93204019</v>
          </cell>
          <cell r="C786" t="str">
            <v xml:space="preserve">MONTEALEGRE QUIMBAYA </v>
          </cell>
          <cell r="D786" t="str">
            <v>OLIVERO</v>
          </cell>
          <cell r="F786" t="str">
            <v/>
          </cell>
          <cell r="I786" t="str">
            <v>93204019-</v>
          </cell>
          <cell r="J786" t="str">
            <v>NO ESTA EN MATRIZ</v>
          </cell>
        </row>
        <row r="787">
          <cell r="A787" t="str">
            <v>ARENAS CASTAÑO JOSE ISRAEL</v>
          </cell>
          <cell r="B787">
            <v>93285466</v>
          </cell>
          <cell r="C787" t="str">
            <v>ARENAS CASTAÑO</v>
          </cell>
          <cell r="D787" t="str">
            <v>JOSE ISRAEL</v>
          </cell>
        </row>
        <row r="788">
          <cell r="A788" t="str">
            <v>ARENAS CASTAÑO JOSE ISRAEL</v>
          </cell>
          <cell r="B788">
            <v>93285466</v>
          </cell>
          <cell r="C788" t="str">
            <v>ARENAS CASTAÑO</v>
          </cell>
          <cell r="D788" t="str">
            <v>JOSE ISRAEL</v>
          </cell>
        </row>
        <row r="789">
          <cell r="A789" t="str">
            <v>JOSE ISRAEL ARENAS CAMACHO</v>
          </cell>
          <cell r="B789">
            <v>93285466</v>
          </cell>
          <cell r="C789" t="str">
            <v>ARENAS</v>
          </cell>
          <cell r="D789" t="str">
            <v>JOSE ISRAEL</v>
          </cell>
          <cell r="E789">
            <v>3182853565</v>
          </cell>
        </row>
        <row r="790">
          <cell r="A790" t="str">
            <v>ORLANDO REYES PINEDA</v>
          </cell>
          <cell r="B790">
            <v>93292682</v>
          </cell>
          <cell r="C790" t="str">
            <v>REYES</v>
          </cell>
          <cell r="D790" t="str">
            <v>ORLANDO</v>
          </cell>
          <cell r="E790">
            <v>3167420047</v>
          </cell>
        </row>
        <row r="791">
          <cell r="A791" t="str">
            <v xml:space="preserve">REYES PINEDA ORLANDO </v>
          </cell>
          <cell r="B791">
            <v>93292682</v>
          </cell>
          <cell r="C791" t="str">
            <v>REYES PINEDA</v>
          </cell>
          <cell r="D791" t="str">
            <v xml:space="preserve">ORLANDO </v>
          </cell>
          <cell r="E791">
            <v>0</v>
          </cell>
          <cell r="F791" t="str">
            <v>0</v>
          </cell>
          <cell r="I791" t="str">
            <v>93292682-0</v>
          </cell>
          <cell r="J791" t="str">
            <v>NO ESTA EN MATRIZ</v>
          </cell>
        </row>
        <row r="792">
          <cell r="A792" t="str">
            <v xml:space="preserve">REYES PINEDA ORLANDO </v>
          </cell>
          <cell r="B792">
            <v>93292682</v>
          </cell>
          <cell r="C792" t="str">
            <v>REYES PINEDA</v>
          </cell>
          <cell r="D792" t="str">
            <v xml:space="preserve">ORLANDO </v>
          </cell>
        </row>
        <row r="793">
          <cell r="A793" t="str">
            <v xml:space="preserve">REYES PINEDA ORLANDO </v>
          </cell>
          <cell r="B793">
            <v>93292682</v>
          </cell>
          <cell r="C793" t="str">
            <v>REYES PINEDA</v>
          </cell>
          <cell r="D793" t="str">
            <v xml:space="preserve">ORLANDO </v>
          </cell>
        </row>
        <row r="794">
          <cell r="A794" t="str">
            <v>CIFUENTES GIRALDO LUIS ALBERTO</v>
          </cell>
          <cell r="B794">
            <v>93335843</v>
          </cell>
          <cell r="C794" t="str">
            <v>CIFUENTES GIRALDO</v>
          </cell>
          <cell r="D794" t="str">
            <v>LUIS ALBERTO</v>
          </cell>
          <cell r="E794">
            <v>0</v>
          </cell>
          <cell r="F794" t="str">
            <v>0</v>
          </cell>
          <cell r="I794" t="str">
            <v>93335843-0</v>
          </cell>
          <cell r="J794" t="str">
            <v>NO ESTA EN MATRIZ</v>
          </cell>
        </row>
        <row r="795">
          <cell r="A795" t="str">
            <v>NESTOS AUGUSTO OLAYA FIERRO</v>
          </cell>
          <cell r="B795">
            <v>93366788</v>
          </cell>
          <cell r="E795">
            <v>3212093966</v>
          </cell>
        </row>
        <row r="796">
          <cell r="A796" t="str">
            <v xml:space="preserve">OLAYA FIERRO NESTOR AGUSTO </v>
          </cell>
          <cell r="B796">
            <v>93366788</v>
          </cell>
          <cell r="C796" t="str">
            <v>OLAYA FIERRO</v>
          </cell>
          <cell r="D796" t="str">
            <v xml:space="preserve">NESTOR AGUSTO </v>
          </cell>
          <cell r="E796" t="str">
            <v>321 2093966</v>
          </cell>
          <cell r="F796" t="str">
            <v>TUL872</v>
          </cell>
          <cell r="G796" t="str">
            <v xml:space="preserve"> SERVICIOS ESPECIALES EL SOL </v>
          </cell>
          <cell r="H796" t="str">
            <v xml:space="preserve">OLAYA FIERRO NESTOR AGUSTO </v>
          </cell>
          <cell r="I796" t="str">
            <v>93366788-TUL872</v>
          </cell>
        </row>
        <row r="797">
          <cell r="A797" t="str">
            <v>OLAYA FIERRO NESTOR AUGUSTO</v>
          </cell>
          <cell r="B797">
            <v>93366788</v>
          </cell>
          <cell r="C797" t="str">
            <v>OLAYA FIERRO</v>
          </cell>
          <cell r="D797" t="str">
            <v>NESTOR AUGUSTO</v>
          </cell>
          <cell r="F797" t="str">
            <v>Colpatria</v>
          </cell>
        </row>
        <row r="798">
          <cell r="A798" t="str">
            <v>OLAYA FIERRO NESTOR AUGUSTO</v>
          </cell>
          <cell r="B798">
            <v>93366788</v>
          </cell>
          <cell r="C798" t="str">
            <v>OLAYA FIERRO</v>
          </cell>
          <cell r="D798" t="str">
            <v>NESTOR AUGUSTO</v>
          </cell>
          <cell r="F798" t="str">
            <v>Colpatria</v>
          </cell>
        </row>
        <row r="799">
          <cell r="A799" t="str">
            <v>LUIS MELENDEZ GARZON</v>
          </cell>
          <cell r="B799">
            <v>93381444</v>
          </cell>
          <cell r="C799" t="str">
            <v>MELENDEZ</v>
          </cell>
          <cell r="D799" t="str">
            <v>LUIS</v>
          </cell>
          <cell r="E799" t="str">
            <v>3173752852-3114778993</v>
          </cell>
        </row>
        <row r="800">
          <cell r="A800" t="str">
            <v>ACOSTA MARIN JORGE</v>
          </cell>
          <cell r="B800">
            <v>93394574</v>
          </cell>
          <cell r="C800" t="str">
            <v>ACOSTA MARIN</v>
          </cell>
          <cell r="D800" t="str">
            <v>JORGE</v>
          </cell>
          <cell r="E800">
            <v>3125961814</v>
          </cell>
          <cell r="F800" t="str">
            <v>FVK267</v>
          </cell>
          <cell r="I800" t="str">
            <v>93394574-FVK267</v>
          </cell>
          <cell r="J800" t="str">
            <v>NO ESTA EN MATRIZ</v>
          </cell>
        </row>
        <row r="801">
          <cell r="A801" t="str">
            <v>VALENCIA GUILLEN LUIS FERNANDO</v>
          </cell>
          <cell r="B801">
            <v>93399900</v>
          </cell>
          <cell r="C801" t="str">
            <v>VALENCIA GUILLEN</v>
          </cell>
          <cell r="D801" t="str">
            <v>LUIS FERNANDO</v>
          </cell>
          <cell r="E801">
            <v>3106287234</v>
          </cell>
          <cell r="F801" t="str">
            <v>WFH638</v>
          </cell>
          <cell r="I801" t="str">
            <v>93399900-WFH638</v>
          </cell>
        </row>
        <row r="802">
          <cell r="A802" t="str">
            <v xml:space="preserve">OSORIO SANCHEZ JHON ALBEIRO </v>
          </cell>
          <cell r="B802">
            <v>93405607</v>
          </cell>
          <cell r="C802" t="str">
            <v>OSORIO SANCHEZ</v>
          </cell>
          <cell r="D802" t="str">
            <v>JHON ALBEIRO</v>
          </cell>
          <cell r="E802">
            <v>3186117788</v>
          </cell>
          <cell r="F802" t="str">
            <v>WTQ362</v>
          </cell>
          <cell r="H802" t="str">
            <v>OSORIO SANCHEZ JHON ALBEIRO</v>
          </cell>
        </row>
        <row r="803">
          <cell r="A803" t="str">
            <v xml:space="preserve">DIAZ CARRILLO WILLIAM </v>
          </cell>
          <cell r="B803">
            <v>93434724</v>
          </cell>
          <cell r="C803" t="str">
            <v>DIAZ CARRILLO</v>
          </cell>
          <cell r="D803" t="str">
            <v xml:space="preserve">WILLIAM </v>
          </cell>
          <cell r="E803">
            <v>3124827535</v>
          </cell>
          <cell r="F803" t="str">
            <v>ESY001</v>
          </cell>
          <cell r="I803" t="str">
            <v>93434724-ESY001</v>
          </cell>
          <cell r="J803" t="str">
            <v>NO ESTA EN MATRIZ</v>
          </cell>
        </row>
        <row r="804">
          <cell r="A804" t="str">
            <v xml:space="preserve">DIAZ CARRILLO WILLIAM </v>
          </cell>
          <cell r="B804">
            <v>93434724</v>
          </cell>
          <cell r="C804" t="str">
            <v>DIAZ CARRILLO</v>
          </cell>
          <cell r="D804" t="str">
            <v xml:space="preserve">WILLIAM </v>
          </cell>
        </row>
        <row r="805">
          <cell r="A805" t="str">
            <v xml:space="preserve">DIAZ CARRILLO WILLIAM </v>
          </cell>
          <cell r="B805">
            <v>93434724</v>
          </cell>
          <cell r="C805" t="str">
            <v>DIAZ CARRILLO</v>
          </cell>
          <cell r="D805" t="str">
            <v xml:space="preserve">WILLIAM </v>
          </cell>
        </row>
        <row r="806">
          <cell r="A806" t="str">
            <v>WILLIAM DIAZ CARRILLO</v>
          </cell>
          <cell r="B806">
            <v>93434724</v>
          </cell>
          <cell r="C806" t="str">
            <v>DIAZ</v>
          </cell>
          <cell r="D806" t="str">
            <v>WILLIAM</v>
          </cell>
          <cell r="E806">
            <v>3124827535</v>
          </cell>
        </row>
        <row r="807">
          <cell r="A807" t="str">
            <v xml:space="preserve">FABIO NELSON LOZANO MARROQUIN </v>
          </cell>
          <cell r="B807">
            <v>93469179</v>
          </cell>
          <cell r="C807" t="str">
            <v>LOZANO MARROQUIN</v>
          </cell>
          <cell r="D807" t="str">
            <v>FABIO NELSON</v>
          </cell>
          <cell r="E807">
            <v>3105450597</v>
          </cell>
        </row>
        <row r="808">
          <cell r="A808" t="str">
            <v>LOZANO MARROQUIN FABIO NELSON</v>
          </cell>
          <cell r="B808">
            <v>93469179</v>
          </cell>
          <cell r="C808" t="str">
            <v>LOZANO MARROQUIN</v>
          </cell>
          <cell r="D808" t="str">
            <v>FABIO NELSON</v>
          </cell>
          <cell r="E808">
            <v>3105450597</v>
          </cell>
          <cell r="F808" t="str">
            <v>TGU490</v>
          </cell>
          <cell r="H808" t="str">
            <v>LOZANO MARROQUIN FABIO NELSON</v>
          </cell>
          <cell r="I808" t="str">
            <v>93469179-TGU490</v>
          </cell>
        </row>
        <row r="809">
          <cell r="A809" t="str">
            <v>LOZANO MARROQUIN FABIO NELSON</v>
          </cell>
          <cell r="B809">
            <v>93469179</v>
          </cell>
          <cell r="C809" t="str">
            <v>LOZANO MARROQUIN</v>
          </cell>
          <cell r="D809" t="str">
            <v>FABIO NELSON</v>
          </cell>
        </row>
        <row r="810">
          <cell r="A810" t="str">
            <v>LOZANO MARROQUIN FABIO NELSON</v>
          </cell>
          <cell r="B810">
            <v>93469179</v>
          </cell>
          <cell r="C810" t="str">
            <v>LOZANO MARROQUIN</v>
          </cell>
          <cell r="D810" t="str">
            <v>FABIO NELSON</v>
          </cell>
        </row>
        <row r="811">
          <cell r="A811" t="str">
            <v>JORGE JOHNSON LOPEZ</v>
          </cell>
          <cell r="B811">
            <v>94191978</v>
          </cell>
          <cell r="C811" t="str">
            <v>JOHNSON</v>
          </cell>
          <cell r="D811" t="str">
            <v>JORGE</v>
          </cell>
          <cell r="E811">
            <v>3148871378</v>
          </cell>
        </row>
        <row r="812">
          <cell r="A812" t="str">
            <v>LOPEZ GIRALDO JORGE JOHNSON</v>
          </cell>
          <cell r="B812">
            <v>94191978</v>
          </cell>
          <cell r="C812" t="str">
            <v>LOPEZ GIRALDO</v>
          </cell>
          <cell r="D812" t="str">
            <v>JORGE JOHNSON</v>
          </cell>
          <cell r="E812" t="str">
            <v>3113588302-3148871378</v>
          </cell>
          <cell r="F812" t="str">
            <v>WMZ943</v>
          </cell>
          <cell r="G812" t="str">
            <v>COOTRANSYASAS</v>
          </cell>
          <cell r="H812" t="str">
            <v>LEIDY JOHANA TORO</v>
          </cell>
          <cell r="I812" t="str">
            <v>94191978-WMZ943</v>
          </cell>
        </row>
        <row r="813">
          <cell r="A813" t="str">
            <v>LOPEZ GIRALDO JORGE JOHNSON</v>
          </cell>
          <cell r="B813">
            <v>94191978</v>
          </cell>
          <cell r="C813" t="str">
            <v>LOPEZ GIRALDO</v>
          </cell>
          <cell r="D813" t="str">
            <v>JORGE JOHNSON</v>
          </cell>
          <cell r="E813" t="str">
            <v>3113588302-3148871378</v>
          </cell>
          <cell r="F813" t="str">
            <v>SPL666</v>
          </cell>
          <cell r="G813" t="str">
            <v>COOTRANSYASAS</v>
          </cell>
          <cell r="H813" t="str">
            <v>LEIDY JHOANA TORO</v>
          </cell>
          <cell r="I813" t="str">
            <v>94191978-SPL666</v>
          </cell>
        </row>
        <row r="814">
          <cell r="A814" t="str">
            <v>LOPEZ GIRALDO JORGE JOHNSON</v>
          </cell>
          <cell r="B814">
            <v>94191978</v>
          </cell>
          <cell r="C814" t="str">
            <v>LOPEZ GIRALDO</v>
          </cell>
          <cell r="D814" t="str">
            <v>JORGE JOHNSON</v>
          </cell>
        </row>
        <row r="815">
          <cell r="A815" t="str">
            <v>LOPEZ GIRALDO JORGE JOHNSON</v>
          </cell>
          <cell r="B815">
            <v>94191978</v>
          </cell>
          <cell r="C815" t="str">
            <v>LOPEZ GIRALDO</v>
          </cell>
          <cell r="D815" t="str">
            <v>JORGE JOHNSON</v>
          </cell>
        </row>
        <row r="816">
          <cell r="A816" t="str">
            <v xml:space="preserve">DUKE HERNANDEZ MER </v>
          </cell>
          <cell r="B816">
            <v>94193554</v>
          </cell>
          <cell r="C816" t="str">
            <v>DUKE HERNANDEZ</v>
          </cell>
          <cell r="D816" t="str">
            <v xml:space="preserve">MER </v>
          </cell>
          <cell r="E816">
            <v>3178036678</v>
          </cell>
          <cell r="F816" t="str">
            <v>KCK441</v>
          </cell>
          <cell r="H816" t="str">
            <v>MER DUQUE HERNANDEZ</v>
          </cell>
          <cell r="I816" t="str">
            <v>94193554-KCK441</v>
          </cell>
        </row>
        <row r="817">
          <cell r="A817" t="str">
            <v xml:space="preserve">DUKE HERNANDEZ MER </v>
          </cell>
          <cell r="B817">
            <v>94193554</v>
          </cell>
          <cell r="C817" t="str">
            <v>DUKE HERNANDEZ</v>
          </cell>
          <cell r="D817" t="str">
            <v xml:space="preserve">MER </v>
          </cell>
        </row>
        <row r="818">
          <cell r="A818" t="str">
            <v xml:space="preserve">DUKE HERNANDEZ MER </v>
          </cell>
          <cell r="B818">
            <v>94193554</v>
          </cell>
          <cell r="C818" t="str">
            <v>DUKE HERNANDEZ</v>
          </cell>
          <cell r="D818" t="str">
            <v xml:space="preserve">MER </v>
          </cell>
        </row>
        <row r="819">
          <cell r="A819" t="str">
            <v>MER DUQUE HERNANDEZ</v>
          </cell>
          <cell r="B819">
            <v>94193554</v>
          </cell>
          <cell r="C819" t="str">
            <v>DUQUE</v>
          </cell>
          <cell r="D819" t="str">
            <v>MER</v>
          </cell>
          <cell r="E819">
            <v>3212611779</v>
          </cell>
        </row>
        <row r="820">
          <cell r="A820" t="str">
            <v xml:space="preserve">LONDOÑO RIVERA WILSON </v>
          </cell>
          <cell r="B820">
            <v>94312519</v>
          </cell>
          <cell r="C820" t="str">
            <v>LONDOÑO RIVERA</v>
          </cell>
          <cell r="D820" t="str">
            <v xml:space="preserve">WILSON </v>
          </cell>
          <cell r="E820">
            <v>3137774379</v>
          </cell>
          <cell r="F820" t="str">
            <v>WMV538</v>
          </cell>
          <cell r="H820" t="str">
            <v xml:space="preserve">LONDOÑO RIVERA WILSON </v>
          </cell>
          <cell r="I820" t="str">
            <v>94312519-WMV538</v>
          </cell>
        </row>
        <row r="821">
          <cell r="A821" t="str">
            <v xml:space="preserve">LONDOÑO RIVERA WILSON </v>
          </cell>
          <cell r="B821">
            <v>94312519</v>
          </cell>
          <cell r="C821" t="str">
            <v>LONDOÑO RIVERA</v>
          </cell>
          <cell r="D821" t="str">
            <v xml:space="preserve">WILSON </v>
          </cell>
        </row>
        <row r="822">
          <cell r="A822" t="str">
            <v xml:space="preserve">LONDOÑO RIVERA WILSON </v>
          </cell>
          <cell r="B822">
            <v>94312519</v>
          </cell>
          <cell r="C822" t="str">
            <v>LONDOÑO RIVERA</v>
          </cell>
          <cell r="D822" t="str">
            <v xml:space="preserve">WILSON </v>
          </cell>
        </row>
        <row r="823">
          <cell r="A823" t="str">
            <v>ARANGUREN OCAMPO JORGE HUGO</v>
          </cell>
          <cell r="B823">
            <v>94317941</v>
          </cell>
          <cell r="C823" t="str">
            <v>ARANGUREN OCAMPO</v>
          </cell>
          <cell r="D823" t="str">
            <v>JORGE HUGO</v>
          </cell>
          <cell r="E823" t="str">
            <v>310 3940199</v>
          </cell>
          <cell r="F823" t="str">
            <v>GTY384</v>
          </cell>
          <cell r="G823" t="str">
            <v>ZAFIROEXPRESS</v>
          </cell>
          <cell r="H823" t="str">
            <v>ARANGUREN OCAMPO JORGE HUGO</v>
          </cell>
          <cell r="I823" t="str">
            <v>94317941-GTY384</v>
          </cell>
        </row>
        <row r="824">
          <cell r="A824" t="str">
            <v>MORA DIAZ  NILTON CESAR</v>
          </cell>
          <cell r="B824">
            <v>94326351</v>
          </cell>
          <cell r="C824" t="str">
            <v xml:space="preserve">MORA DIAZ </v>
          </cell>
          <cell r="D824" t="str">
            <v>NILTON CESAR</v>
          </cell>
          <cell r="E824">
            <v>3154588727</v>
          </cell>
          <cell r="F824" t="str">
            <v>VQA558</v>
          </cell>
          <cell r="H824" t="str">
            <v>PRADO SUAREZ LUIS FERNANDO</v>
          </cell>
          <cell r="I824" t="str">
            <v>94326351-VQA558</v>
          </cell>
        </row>
        <row r="825">
          <cell r="A825" t="str">
            <v>GIRALDO DIAZ GUSTAVO</v>
          </cell>
          <cell r="B825">
            <v>94328472</v>
          </cell>
          <cell r="C825" t="str">
            <v>GIRALDO DIAZ</v>
          </cell>
          <cell r="D825" t="str">
            <v>GUSTAVO</v>
          </cell>
          <cell r="E825">
            <v>3116653595</v>
          </cell>
          <cell r="F825" t="str">
            <v>WDK834</v>
          </cell>
          <cell r="H825" t="str">
            <v>LUIS FERNANDO PRADO</v>
          </cell>
          <cell r="I825" t="str">
            <v>94328472-WDK834</v>
          </cell>
        </row>
        <row r="826">
          <cell r="A826" t="str">
            <v>CASTRO JOSE FERNANDO</v>
          </cell>
          <cell r="B826">
            <v>94400759</v>
          </cell>
          <cell r="C826" t="str">
            <v>CASTRO</v>
          </cell>
          <cell r="D826" t="str">
            <v>JOSE FERNANDO</v>
          </cell>
          <cell r="E826" t="str">
            <v xml:space="preserve"> 314 3984264</v>
          </cell>
          <cell r="F826" t="str">
            <v>TDT149</v>
          </cell>
          <cell r="H826" t="str">
            <v>DAVID MORALES HERNANDEZ</v>
          </cell>
          <cell r="I826" t="str">
            <v>94400759-TDT149</v>
          </cell>
        </row>
        <row r="827">
          <cell r="A827" t="str">
            <v>MILLAN HOLGUIN FRANCISO</v>
          </cell>
          <cell r="B827">
            <v>94402083</v>
          </cell>
          <cell r="C827" t="str">
            <v>MILLAN HOLGUIN</v>
          </cell>
          <cell r="D827" t="str">
            <v>FRANCISO</v>
          </cell>
          <cell r="E827">
            <v>3164432213</v>
          </cell>
          <cell r="F827" t="str">
            <v>WHW423</v>
          </cell>
          <cell r="H827" t="str">
            <v>TRES PERLAS</v>
          </cell>
          <cell r="I827" t="str">
            <v>94402083-WHW423</v>
          </cell>
        </row>
        <row r="828">
          <cell r="A828" t="str">
            <v xml:space="preserve">CRIOLLO JOSE WILLIAM </v>
          </cell>
          <cell r="B828">
            <v>96329376</v>
          </cell>
          <cell r="C828" t="str">
            <v>CRIOLLO</v>
          </cell>
          <cell r="D828" t="str">
            <v xml:space="preserve">JOSE WILLIAM </v>
          </cell>
        </row>
        <row r="829">
          <cell r="A829" t="str">
            <v xml:space="preserve">CRIOLLO JOSE WILLIAM </v>
          </cell>
          <cell r="B829">
            <v>96329376</v>
          </cell>
          <cell r="C829" t="str">
            <v>CRIOLLO</v>
          </cell>
          <cell r="D829" t="str">
            <v xml:space="preserve">JOSE WILLIAM </v>
          </cell>
        </row>
        <row r="830">
          <cell r="A830" t="str">
            <v xml:space="preserve">JOSE WILLIAM  CRIOLLO </v>
          </cell>
          <cell r="B830">
            <v>96329376</v>
          </cell>
          <cell r="C830" t="str">
            <v>CRIOLLO</v>
          </cell>
          <cell r="D830" t="str">
            <v xml:space="preserve">JOSE WILLIAM </v>
          </cell>
          <cell r="E830">
            <v>3102315001</v>
          </cell>
        </row>
        <row r="831">
          <cell r="A831" t="str">
            <v>GOMEZ GUSTIN  RUBEN DARIO</v>
          </cell>
          <cell r="B831">
            <v>98378055</v>
          </cell>
          <cell r="C831" t="str">
            <v xml:space="preserve">GOMEZ GUSTIN </v>
          </cell>
          <cell r="D831" t="str">
            <v>RUBEN DARIO</v>
          </cell>
          <cell r="E831">
            <v>3136213108</v>
          </cell>
          <cell r="F831" t="str">
            <v>SVQ947</v>
          </cell>
          <cell r="H831" t="str">
            <v>GALEANO CEBALLOS RONALD JAVIER </v>
          </cell>
          <cell r="I831" t="str">
            <v>98378055-SVQ947</v>
          </cell>
        </row>
        <row r="832">
          <cell r="A832" t="str">
            <v>DAVILA VALLEJO JUAN CARLOS </v>
          </cell>
          <cell r="B832">
            <v>98417837</v>
          </cell>
          <cell r="C832" t="str">
            <v>DAVILA VALLEJO</v>
          </cell>
          <cell r="D832" t="str">
            <v>JUAN CARLOS </v>
          </cell>
          <cell r="E832">
            <v>3163441462</v>
          </cell>
          <cell r="F832" t="str">
            <v>KGL581</v>
          </cell>
          <cell r="H832" t="str">
            <v>JUAN CARLOS DAVILA</v>
          </cell>
          <cell r="I832" t="str">
            <v>98417837-KGL581</v>
          </cell>
        </row>
        <row r="833">
          <cell r="A833" t="str">
            <v>JARAMILLO BEDOYA MARIO ANDRES</v>
          </cell>
          <cell r="B833">
            <v>98484549</v>
          </cell>
          <cell r="C833" t="str">
            <v>JARAMILLO BEDOYA</v>
          </cell>
          <cell r="D833" t="str">
            <v>MARIO ANDRES</v>
          </cell>
          <cell r="E833">
            <v>3105081847</v>
          </cell>
          <cell r="F833" t="str">
            <v>MMN816</v>
          </cell>
          <cell r="I833" t="str">
            <v>98484549-MMN816</v>
          </cell>
        </row>
        <row r="834">
          <cell r="A834" t="str">
            <v>ARANGO GOMEZ HUGO ANDRES</v>
          </cell>
          <cell r="B834">
            <v>98532071</v>
          </cell>
          <cell r="C834" t="str">
            <v>ARANGO GOMEZ</v>
          </cell>
          <cell r="D834" t="str">
            <v>HUGO ANDRES</v>
          </cell>
          <cell r="E834">
            <v>3113624887</v>
          </cell>
          <cell r="F834" t="str">
            <v>TJV304</v>
          </cell>
          <cell r="G834" t="str">
            <v>ACAR</v>
          </cell>
          <cell r="H834" t="str">
            <v>ARANGO GOMEZ HUGO ANDRES</v>
          </cell>
          <cell r="I834" t="str">
            <v>98532071-TJV304</v>
          </cell>
        </row>
        <row r="835">
          <cell r="A835" t="str">
            <v>ARIAS MEZA CARLOS CESAR</v>
          </cell>
          <cell r="B835">
            <v>98543998</v>
          </cell>
          <cell r="C835" t="str">
            <v>ARIAS MEZA</v>
          </cell>
          <cell r="D835" t="str">
            <v>CARLOS CESAR</v>
          </cell>
          <cell r="E835">
            <v>3232052141</v>
          </cell>
          <cell r="F835" t="str">
            <v>ESR029</v>
          </cell>
          <cell r="H835" t="str">
            <v>JULIO CESAR ARIAS</v>
          </cell>
          <cell r="I835" t="str">
            <v>98543998-ESR029</v>
          </cell>
        </row>
        <row r="836">
          <cell r="A836" t="str">
            <v>RIVERA PANIAGUA ARTURO</v>
          </cell>
          <cell r="B836">
            <v>98559458</v>
          </cell>
          <cell r="C836" t="str">
            <v>RIVERA PANIAGUA</v>
          </cell>
          <cell r="D836" t="str">
            <v>ARTURO</v>
          </cell>
          <cell r="E836" t="str">
            <v>321 6249498</v>
          </cell>
          <cell r="F836" t="str">
            <v>WLY879</v>
          </cell>
          <cell r="G836" t="str">
            <v>TRESPERLAS</v>
          </cell>
          <cell r="H836" t="str">
            <v xml:space="preserve">TRANSPORTE TRES PERLA S.A.S </v>
          </cell>
          <cell r="I836" t="str">
            <v>98559458-WLY879</v>
          </cell>
        </row>
        <row r="837">
          <cell r="A837" t="str">
            <v>BEDOYA MIRA MARIO ANTONIO</v>
          </cell>
          <cell r="B837">
            <v>98614634</v>
          </cell>
          <cell r="C837" t="str">
            <v>BEDOYA MIRA</v>
          </cell>
          <cell r="D837" t="str">
            <v>MARIO ANTONIO</v>
          </cell>
          <cell r="E837">
            <v>3122026991</v>
          </cell>
          <cell r="F837" t="str">
            <v>UQD485</v>
          </cell>
          <cell r="H837" t="str">
            <v>BRANNY MARIANO BEDOYA RECERO</v>
          </cell>
          <cell r="I837" t="str">
            <v>98614634-UQD485</v>
          </cell>
        </row>
        <row r="838">
          <cell r="A838" t="str">
            <v>CADAVID PEREZ OMEIDER ALBERTO</v>
          </cell>
          <cell r="B838">
            <v>98704751</v>
          </cell>
          <cell r="C838" t="str">
            <v>CADAVID PEREZ</v>
          </cell>
          <cell r="D838" t="str">
            <v>OMEIDER ALBERTO</v>
          </cell>
          <cell r="E838">
            <v>3012127268</v>
          </cell>
          <cell r="F838" t="str">
            <v>WMQ968</v>
          </cell>
          <cell r="H838" t="str">
            <v>CADAVID PEREZ OMEIDER ALBERTO</v>
          </cell>
          <cell r="I838" t="str">
            <v>98704751-WMQ968</v>
          </cell>
        </row>
        <row r="839">
          <cell r="A839" t="str">
            <v>CADAVID PEREZ OMEIDER ALBERTO</v>
          </cell>
          <cell r="B839">
            <v>98704751</v>
          </cell>
          <cell r="C839" t="str">
            <v>CADAVID PEREZ</v>
          </cell>
          <cell r="D839" t="str">
            <v>OMEIDER ALBERTO</v>
          </cell>
        </row>
        <row r="840">
          <cell r="A840" t="str">
            <v>CADAVID PEREZ OMEIDER ALBERTO</v>
          </cell>
          <cell r="B840">
            <v>98704751</v>
          </cell>
          <cell r="C840" t="str">
            <v>CADAVID PEREZ</v>
          </cell>
          <cell r="D840" t="str">
            <v>OMEIDER ALBERTO</v>
          </cell>
        </row>
        <row r="841">
          <cell r="A841" t="str">
            <v>OMEIDER ALBERTO CADAVID PEREZ</v>
          </cell>
          <cell r="B841">
            <v>98704751</v>
          </cell>
          <cell r="E841">
            <v>3012127268</v>
          </cell>
        </row>
        <row r="842">
          <cell r="A842" t="str">
            <v xml:space="preserve">ANDRES ENRIQUE BABILONIA BARRIOS </v>
          </cell>
          <cell r="B842">
            <v>99285038</v>
          </cell>
          <cell r="E842">
            <v>3102231311</v>
          </cell>
        </row>
        <row r="843">
          <cell r="A843" t="str">
            <v>BABILONIA BARRIOS  ANDRES ENRIQUE</v>
          </cell>
          <cell r="B843">
            <v>99285038</v>
          </cell>
          <cell r="C843" t="str">
            <v xml:space="preserve">BABILONIA BARRIOS </v>
          </cell>
          <cell r="D843" t="str">
            <v>ANDRES ENRIQUE</v>
          </cell>
          <cell r="F843" t="str">
            <v>DAVIPLATA</v>
          </cell>
        </row>
        <row r="844">
          <cell r="A844" t="str">
            <v>BABILONIA BARRIOS  ANDRES ENRIQUE</v>
          </cell>
          <cell r="B844">
            <v>99285038</v>
          </cell>
          <cell r="C844" t="str">
            <v xml:space="preserve">BABILONIA BARRIOS </v>
          </cell>
          <cell r="D844" t="str">
            <v>ANDRES ENRIQUE</v>
          </cell>
          <cell r="F844" t="str">
            <v>DAVIPLATA</v>
          </cell>
        </row>
        <row r="845">
          <cell r="A845" t="str">
            <v xml:space="preserve">ORDUZ NELSY </v>
          </cell>
          <cell r="B845">
            <v>105757042</v>
          </cell>
          <cell r="C845" t="str">
            <v>ORDUZ</v>
          </cell>
          <cell r="D845" t="str">
            <v xml:space="preserve">NELSY </v>
          </cell>
          <cell r="E845">
            <v>3212066541</v>
          </cell>
          <cell r="F845" t="str">
            <v>CZU896</v>
          </cell>
          <cell r="H845" t="str">
            <v>NELSY ORDUZ</v>
          </cell>
          <cell r="I845" t="str">
            <v>105757042-CZU896</v>
          </cell>
        </row>
        <row r="846">
          <cell r="A846" t="str">
            <v xml:space="preserve">TAXEXPRESS S.A. </v>
          </cell>
          <cell r="B846">
            <v>800174909</v>
          </cell>
          <cell r="C846" t="str">
            <v>TAXEXPRESS S.A.</v>
          </cell>
          <cell r="E846">
            <v>3174364911</v>
          </cell>
          <cell r="F846" t="str">
            <v>ESK884</v>
          </cell>
          <cell r="H846" t="str">
            <v>TAXEXPRESS</v>
          </cell>
          <cell r="I846" t="str">
            <v>800174909-ESK884</v>
          </cell>
        </row>
        <row r="847">
          <cell r="A847" t="str">
            <v xml:space="preserve">MONITUR LTDA  </v>
          </cell>
          <cell r="B847">
            <v>800225634</v>
          </cell>
          <cell r="C847" t="str">
            <v>MONITUR LTDA</v>
          </cell>
          <cell r="D847" t="str">
            <v xml:space="preserve"> </v>
          </cell>
          <cell r="E847">
            <v>3142545956</v>
          </cell>
          <cell r="F847" t="str">
            <v>0</v>
          </cell>
          <cell r="I847" t="str">
            <v>800225634-0</v>
          </cell>
          <cell r="J847" t="str">
            <v>NO ESTA EN MATRIZ</v>
          </cell>
        </row>
        <row r="848">
          <cell r="A848" t="str">
            <v>COOPERATIVA DE TRANSPORTE ESPE</v>
          </cell>
          <cell r="B848">
            <v>812007426</v>
          </cell>
          <cell r="C848" t="str">
            <v>COOPERATIVA DE TRANSPORTE ESPE</v>
          </cell>
          <cell r="E848" t="str">
            <v>313 5465591</v>
          </cell>
        </row>
        <row r="849">
          <cell r="A849" t="str">
            <v xml:space="preserve">TRAVESYA SAS  </v>
          </cell>
          <cell r="B849">
            <v>817003224</v>
          </cell>
          <cell r="C849" t="str">
            <v>TRAVESYA SAS</v>
          </cell>
          <cell r="D849" t="str">
            <v xml:space="preserve"> </v>
          </cell>
          <cell r="E849">
            <v>3114825383</v>
          </cell>
          <cell r="F849" t="str">
            <v>0</v>
          </cell>
          <cell r="I849" t="str">
            <v>817003224-0</v>
          </cell>
          <cell r="J849" t="str">
            <v>NO ESTA EN MATRIZ</v>
          </cell>
        </row>
        <row r="850">
          <cell r="A850" t="str">
            <v>VIAJEROS S.A VIAJEROS S.A</v>
          </cell>
          <cell r="B850">
            <v>819004747</v>
          </cell>
          <cell r="C850" t="str">
            <v>VIAJEROS S.A</v>
          </cell>
          <cell r="D850" t="str">
            <v>VIAJEROS S.A</v>
          </cell>
          <cell r="F850" t="str">
            <v/>
          </cell>
          <cell r="I850" t="str">
            <v>819004747-</v>
          </cell>
          <cell r="J850" t="str">
            <v>NO ESTA EN MATRIZ</v>
          </cell>
        </row>
        <row r="851">
          <cell r="A851" t="str">
            <v>COOPERATIVA MULTIACTIVA  DE TRANSPORTADORES   ESCOLARES COMULTESCO</v>
          </cell>
          <cell r="B851">
            <v>826000855</v>
          </cell>
          <cell r="C851" t="str">
            <v>COOPERATIVA MULTIACTIVA  DE TRANSPORTADORES</v>
          </cell>
          <cell r="D851" t="str">
            <v xml:space="preserve">  ESCOLARES COMULTESCO</v>
          </cell>
          <cell r="E851">
            <v>3164986887</v>
          </cell>
          <cell r="F851" t="str">
            <v>0</v>
          </cell>
          <cell r="I851" t="str">
            <v>826000855-0</v>
          </cell>
          <cell r="J851" t="str">
            <v>NO ESTA EN MATRIZ</v>
          </cell>
        </row>
        <row r="852">
          <cell r="A852" t="str">
            <v xml:space="preserve">	TELETAXI &amp; SERVICIOS S.A.S. </v>
          </cell>
          <cell r="B852">
            <v>900073626</v>
          </cell>
          <cell r="C852" t="str">
            <v xml:space="preserve">	TELETAXI &amp; SERVICIOS S.A.S.</v>
          </cell>
        </row>
        <row r="853">
          <cell r="A853" t="str">
            <v>INVERSIONES GORDILLO ALARCON SAS</v>
          </cell>
          <cell r="B853">
            <v>900371724</v>
          </cell>
          <cell r="C853" t="str">
            <v>INVERSIONES GORDILLO ALARCON</v>
          </cell>
          <cell r="D853" t="str">
            <v>SAS</v>
          </cell>
          <cell r="E853">
            <v>3114802362</v>
          </cell>
          <cell r="F853" t="str">
            <v>0</v>
          </cell>
          <cell r="I853" t="str">
            <v>900371724-0</v>
          </cell>
          <cell r="J853" t="str">
            <v>NO ESTA EN MATRIZ</v>
          </cell>
        </row>
        <row r="854">
          <cell r="A854" t="str">
            <v xml:space="preserve">EXPRESSCOL SAS </v>
          </cell>
          <cell r="B854">
            <v>900464119</v>
          </cell>
          <cell r="C854" t="str">
            <v>EXPRESSCOL SAS</v>
          </cell>
          <cell r="F854" t="str">
            <v>BANCOLOMBIA</v>
          </cell>
        </row>
        <row r="855">
          <cell r="A855" t="str">
            <v xml:space="preserve">EXPRESSCOL SAS </v>
          </cell>
          <cell r="B855">
            <v>900464119</v>
          </cell>
          <cell r="C855" t="str">
            <v>EXPRESSCOL SAS</v>
          </cell>
          <cell r="F855" t="str">
            <v>BANCOLOMBIA</v>
          </cell>
        </row>
        <row r="856">
          <cell r="A856" t="str">
            <v>TRANSPORTE DE SERVICIOS ESPECIALES  BAHIACLASS S.A.S.</v>
          </cell>
          <cell r="B856">
            <v>900494416</v>
          </cell>
          <cell r="C856" t="str">
            <v xml:space="preserve">TRANSPORTE DE SERVICIOS ESPECIALES </v>
          </cell>
          <cell r="D856" t="str">
            <v>BAHIACLASS S.A.S.</v>
          </cell>
          <cell r="F856" t="str">
            <v/>
          </cell>
          <cell r="I856" t="str">
            <v>900494416-</v>
          </cell>
          <cell r="J856" t="str">
            <v>NO ESTA EN MATRIZ</v>
          </cell>
        </row>
        <row r="857">
          <cell r="A857" t="str">
            <v>TAXI 59 S.A.S</v>
          </cell>
          <cell r="B857">
            <v>900861519</v>
          </cell>
          <cell r="C857" t="str">
            <v>TAXI 59</v>
          </cell>
          <cell r="D857" t="str">
            <v>S.A.S</v>
          </cell>
          <cell r="E857" t="str">
            <v>300 3595959</v>
          </cell>
          <cell r="F857" t="str">
            <v>WFZ480</v>
          </cell>
        </row>
        <row r="858">
          <cell r="A858" t="str">
            <v xml:space="preserve">TAXI 59 S.A.S. </v>
          </cell>
          <cell r="B858">
            <v>900861519</v>
          </cell>
          <cell r="C858" t="str">
            <v>TAXI 59 S.A.S.</v>
          </cell>
        </row>
        <row r="859">
          <cell r="A859" t="str">
            <v xml:space="preserve">TAXI 59 S.A.S. </v>
          </cell>
          <cell r="B859">
            <v>900861519</v>
          </cell>
          <cell r="C859" t="str">
            <v>TAXI 59 S.A.S.</v>
          </cell>
        </row>
        <row r="860">
          <cell r="A860" t="str">
            <v xml:space="preserve">TRANSPORTE TRES PERLA S.A.S </v>
          </cell>
          <cell r="B860">
            <v>900873488</v>
          </cell>
          <cell r="C860" t="str">
            <v>TRANSPORTE TRES PERLA S.A.S</v>
          </cell>
          <cell r="F860" t="str">
            <v/>
          </cell>
          <cell r="I860" t="str">
            <v>900873488-</v>
          </cell>
          <cell r="J860" t="str">
            <v>NO ESTA EN MATRIZ</v>
          </cell>
        </row>
        <row r="861">
          <cell r="A861" t="str">
            <v xml:space="preserve">TRANSPORTE TRES PERLAS SAS </v>
          </cell>
          <cell r="B861">
            <v>900873488</v>
          </cell>
          <cell r="C861" t="str">
            <v>TRANSPORTE TRES PERLAS SAS</v>
          </cell>
        </row>
        <row r="862">
          <cell r="A862" t="str">
            <v xml:space="preserve">TRANSPORTE TRES PERLAS SAS </v>
          </cell>
          <cell r="B862">
            <v>900873488</v>
          </cell>
          <cell r="C862" t="str">
            <v>TRANSPORTE TRES PERLAS SAS</v>
          </cell>
        </row>
        <row r="863">
          <cell r="A863" t="str">
            <v>JD LOGISTICA EN SALUD JD LOGISTICA EN SALUD</v>
          </cell>
          <cell r="B863">
            <v>900912629</v>
          </cell>
          <cell r="C863" t="str">
            <v>JD LOGISTICA EN SALUD</v>
          </cell>
          <cell r="D863" t="str">
            <v>JD LOGISTICA EN SALUD</v>
          </cell>
          <cell r="E863" t="str">
            <v>318 4668639</v>
          </cell>
          <cell r="F863" t="str">
            <v>SNU831</v>
          </cell>
          <cell r="G863" t="str">
            <v xml:space="preserve">CONTRAES </v>
          </cell>
          <cell r="H863" t="str">
            <v xml:space="preserve">COOPERATIVA ESPECIAL DE TRANSPORTE </v>
          </cell>
          <cell r="I863" t="str">
            <v>900912629-0</v>
          </cell>
        </row>
        <row r="864">
          <cell r="A864" t="str">
            <v xml:space="preserve">EL VIAJERO VIP SAS </v>
          </cell>
          <cell r="B864">
            <v>901043318</v>
          </cell>
          <cell r="C864" t="str">
            <v>EL VIAJERO VIP SAS</v>
          </cell>
          <cell r="F864" t="str">
            <v>BANCOLOMBIA</v>
          </cell>
        </row>
        <row r="865">
          <cell r="A865" t="str">
            <v xml:space="preserve">EL VIAJERO VIP SAS </v>
          </cell>
          <cell r="B865">
            <v>901043318</v>
          </cell>
          <cell r="C865" t="str">
            <v>EL VIAJERO VIP SAS</v>
          </cell>
          <cell r="F865" t="str">
            <v>BANCOLOMBIA</v>
          </cell>
        </row>
        <row r="866">
          <cell r="A866" t="str">
            <v>COMPAÑÍA ESPECIAL DE TRANSPORTE MOVILIZATE SAS</v>
          </cell>
          <cell r="B866">
            <v>901146066</v>
          </cell>
          <cell r="E866" t="str">
            <v>321 2488002</v>
          </cell>
        </row>
        <row r="867">
          <cell r="A867" t="str">
            <v xml:space="preserve">COMPAÑÍA ESPECIAL DE TRANSPORTE MOVILIZATE SAS </v>
          </cell>
          <cell r="B867">
            <v>901146066</v>
          </cell>
          <cell r="C867" t="str">
            <v>COMPAÑÍA ESPECIAL DE TRANSPORTE MOVILIZATE SAS</v>
          </cell>
        </row>
        <row r="868">
          <cell r="A868" t="str">
            <v xml:space="preserve">COMPAÑÍA ESPECIAL DE TRANSPORTE MOVILIZATE SAS </v>
          </cell>
          <cell r="B868">
            <v>901146066</v>
          </cell>
          <cell r="C868" t="str">
            <v>COMPAÑÍA ESPECIAL DE TRANSPORTE MOVILIZATE SAS</v>
          </cell>
        </row>
        <row r="869">
          <cell r="A869" t="str">
            <v xml:space="preserve">TOTALGROUP </v>
          </cell>
          <cell r="B869">
            <v>901163656</v>
          </cell>
          <cell r="C869" t="str">
            <v>TOTALGROUP</v>
          </cell>
          <cell r="F869" t="str">
            <v>BANCOLOMBIA</v>
          </cell>
        </row>
        <row r="870">
          <cell r="A870" t="str">
            <v xml:space="preserve">TOTALGROUP </v>
          </cell>
          <cell r="B870">
            <v>901163656</v>
          </cell>
          <cell r="C870" t="str">
            <v>TOTALGROUP</v>
          </cell>
          <cell r="F870" t="str">
            <v>BANCOLOMBIA</v>
          </cell>
        </row>
        <row r="871">
          <cell r="A871" t="str">
            <v xml:space="preserve">SERVIMOS TRAVEL SAS  </v>
          </cell>
          <cell r="B871">
            <v>901236066</v>
          </cell>
          <cell r="C871" t="str">
            <v xml:space="preserve">SERVIMOS TRAVEL SAS </v>
          </cell>
          <cell r="F871" t="str">
            <v>BANCOLOMBIA</v>
          </cell>
        </row>
        <row r="872">
          <cell r="A872" t="str">
            <v xml:space="preserve">SERVIMOS TRAVEL SAS  </v>
          </cell>
          <cell r="B872">
            <v>901236066</v>
          </cell>
          <cell r="C872" t="str">
            <v xml:space="preserve">SERVIMOS TRAVEL SAS </v>
          </cell>
          <cell r="F872" t="str">
            <v>BANCOLOMBIA</v>
          </cell>
        </row>
        <row r="873">
          <cell r="A873" t="str">
            <v>TRANSPORTE Y TURISMO ANTIOQUIA SAS</v>
          </cell>
          <cell r="B873">
            <v>901379128</v>
          </cell>
          <cell r="C873" t="str">
            <v>TRANSPORTE Y TURISMO</v>
          </cell>
          <cell r="D873" t="str">
            <v>ANTIOQUIA SAS</v>
          </cell>
          <cell r="E873" t="str">
            <v>304 6601432</v>
          </cell>
        </row>
        <row r="874">
          <cell r="A874" t="str">
            <v>CRISTANCHO RODRIGUEZ ANDRES JUAN</v>
          </cell>
          <cell r="B874">
            <v>1000063496</v>
          </cell>
          <cell r="C874" t="str">
            <v>CRISTANCHO RODRIGUEZ</v>
          </cell>
          <cell r="D874" t="str">
            <v>ANDRES JUAN</v>
          </cell>
          <cell r="E874" t="str">
            <v>312 3474305</v>
          </cell>
          <cell r="F874" t="str">
            <v>SMP744</v>
          </cell>
        </row>
        <row r="875">
          <cell r="A875" t="str">
            <v xml:space="preserve">SOSA BERNAL DIEGO ALEJANDRO </v>
          </cell>
          <cell r="B875">
            <v>1000129700</v>
          </cell>
          <cell r="C875" t="str">
            <v>SOSA BERNAL</v>
          </cell>
          <cell r="D875" t="str">
            <v xml:space="preserve">DIEGO ALEJANDRO </v>
          </cell>
          <cell r="E875" t="str">
            <v>322 2866825</v>
          </cell>
          <cell r="F875" t="str">
            <v>WOX467</v>
          </cell>
          <cell r="G875" t="str">
            <v>TRES PERLAS</v>
          </cell>
          <cell r="H875" t="str">
            <v>TRES PERLAS</v>
          </cell>
        </row>
        <row r="876">
          <cell r="A876" t="str">
            <v>CRUZ RAMIREZ LESLIE JULIETH</v>
          </cell>
          <cell r="B876">
            <v>1000153949</v>
          </cell>
          <cell r="C876" t="str">
            <v>CRUZ RAMIREZ</v>
          </cell>
          <cell r="D876" t="str">
            <v xml:space="preserve">LESLIE JULIETH </v>
          </cell>
          <cell r="E876" t="str">
            <v>310 8599732</v>
          </cell>
          <cell r="F876" t="str">
            <v>JKV588</v>
          </cell>
        </row>
        <row r="877">
          <cell r="A877" t="str">
            <v xml:space="preserve">ANDRES  JIMENEZ  </v>
          </cell>
          <cell r="B877">
            <v>1000193401</v>
          </cell>
          <cell r="C877" t="str">
            <v xml:space="preserve">JIMENEZ </v>
          </cell>
          <cell r="D877" t="str">
            <v xml:space="preserve">ANDRES </v>
          </cell>
          <cell r="E877">
            <v>3008121627</v>
          </cell>
        </row>
        <row r="878">
          <cell r="A878" t="str">
            <v>ALVAREZ QUIROGA ERIKA MARIA</v>
          </cell>
          <cell r="B878">
            <v>1000257830</v>
          </cell>
          <cell r="C878" t="str">
            <v>ERIKA MARIA</v>
          </cell>
          <cell r="D878" t="str">
            <v>ALVAREZ QUIROGA</v>
          </cell>
        </row>
        <row r="879">
          <cell r="A879" t="str">
            <v>ALVAREZ QUIROGA ERIKA MARIA</v>
          </cell>
          <cell r="B879">
            <v>1000257830</v>
          </cell>
          <cell r="C879" t="str">
            <v>ERIKA MARIA</v>
          </cell>
          <cell r="D879" t="str">
            <v>ALVAREZ QUIROGA</v>
          </cell>
        </row>
        <row r="880">
          <cell r="A880" t="str">
            <v>BOTERO SANCHEZ MARIA CRISTINA</v>
          </cell>
          <cell r="B880">
            <v>1000656739</v>
          </cell>
          <cell r="C880" t="str">
            <v>BOTERO SANCHEZ</v>
          </cell>
          <cell r="D880" t="str">
            <v>MARIA CRISTINA</v>
          </cell>
          <cell r="F880" t="str">
            <v>Bancolombia</v>
          </cell>
          <cell r="G880" t="str">
            <v>CORRESPONDE AL PAGO DE LUIS GUILLERMO BOTERO</v>
          </cell>
        </row>
        <row r="881">
          <cell r="A881" t="str">
            <v>BOTERO SANCHEZ MARIA CRISTINA</v>
          </cell>
          <cell r="B881">
            <v>1000656739</v>
          </cell>
          <cell r="C881" t="str">
            <v>BOTERO SANCHEZ</v>
          </cell>
          <cell r="D881" t="str">
            <v>MARIA CRISTINA</v>
          </cell>
          <cell r="F881" t="str">
            <v>Bancolombia</v>
          </cell>
          <cell r="G881" t="str">
            <v>CORRESPONDE AL PAGO DE LUIS GUILLERMO BOTERO</v>
          </cell>
        </row>
        <row r="882">
          <cell r="A882" t="str">
            <v>BOTERO SANCHEZ LUIS GUILLERMO</v>
          </cell>
          <cell r="B882">
            <v>1000656741</v>
          </cell>
          <cell r="C882" t="str">
            <v>BOTERO SANCHEZ</v>
          </cell>
          <cell r="D882" t="str">
            <v>LUIS GUILLERMO</v>
          </cell>
        </row>
        <row r="883">
          <cell r="A883" t="str">
            <v>BOTERO SANCHEZ LUIS GUILLERMO</v>
          </cell>
          <cell r="B883">
            <v>1000656741</v>
          </cell>
          <cell r="C883" t="str">
            <v>BOTERO SANCHEZ</v>
          </cell>
          <cell r="D883" t="str">
            <v>LUIS GUILLERMO</v>
          </cell>
        </row>
        <row r="884">
          <cell r="A884" t="str">
            <v>LUIS GUILLERMO BOTERO SANCHEZ</v>
          </cell>
          <cell r="B884">
            <v>1000656741</v>
          </cell>
          <cell r="C884" t="str">
            <v>BOTERO</v>
          </cell>
          <cell r="D884" t="str">
            <v>LUIS GUILLERMO</v>
          </cell>
          <cell r="E884">
            <v>3112667795</v>
          </cell>
        </row>
        <row r="885">
          <cell r="A885" t="str">
            <v>ALDANA PEREZ HEIDY TATIANA</v>
          </cell>
          <cell r="B885">
            <v>1001218382</v>
          </cell>
          <cell r="C885" t="str">
            <v>ALDANA PEREZ</v>
          </cell>
          <cell r="D885" t="str">
            <v>HEIDY TATIANA</v>
          </cell>
        </row>
        <row r="886">
          <cell r="A886" t="str">
            <v>CORREA BALVIN JOHAN GERARDO</v>
          </cell>
          <cell r="B886">
            <v>1001774357</v>
          </cell>
          <cell r="C886" t="str">
            <v xml:space="preserve">CORREA BALVIN </v>
          </cell>
          <cell r="D886" t="str">
            <v>JOHAN GERARDO</v>
          </cell>
          <cell r="E886" t="str">
            <v>304 2414676</v>
          </cell>
          <cell r="F886" t="str">
            <v>JYN485</v>
          </cell>
        </row>
        <row r="887">
          <cell r="A887" t="str">
            <v>RUBEN DARIO TABORDA MERCADO</v>
          </cell>
          <cell r="B887">
            <v>1001914984</v>
          </cell>
          <cell r="E887">
            <v>3043419845</v>
          </cell>
          <cell r="F887" t="str">
            <v>SZL720</v>
          </cell>
        </row>
        <row r="888">
          <cell r="A888" t="str">
            <v>BORDA RAMOS MAYERLI ASTRID</v>
          </cell>
          <cell r="B888">
            <v>1002387812</v>
          </cell>
          <cell r="C888" t="str">
            <v>BORDA RAMOS</v>
          </cell>
          <cell r="D888" t="str">
            <v>MAYERLI ASTRID</v>
          </cell>
          <cell r="E888">
            <v>3116319742</v>
          </cell>
        </row>
        <row r="889">
          <cell r="A889" t="str">
            <v>PEREZ BUITRAGO YINETH GERALDINE</v>
          </cell>
          <cell r="B889">
            <v>1002526633</v>
          </cell>
          <cell r="C889" t="str">
            <v>YINETH GERALDINE</v>
          </cell>
          <cell r="D889" t="str">
            <v>PEREZ BUITRAGO</v>
          </cell>
        </row>
        <row r="890">
          <cell r="A890" t="str">
            <v>PEREZ BUITRAGO YINETH GERALDINE</v>
          </cell>
          <cell r="B890">
            <v>1002526633</v>
          </cell>
          <cell r="C890" t="str">
            <v>YINETH GERALDINE</v>
          </cell>
          <cell r="D890" t="str">
            <v>PEREZ BUITRAGO</v>
          </cell>
        </row>
        <row r="891">
          <cell r="A891" t="str">
            <v>YINETH GERALDINE PEREZ BUITRAGO</v>
          </cell>
          <cell r="B891">
            <v>1002526633</v>
          </cell>
          <cell r="C891" t="str">
            <v>PEREZ</v>
          </cell>
          <cell r="D891" t="str">
            <v>YINETH GERALDINE</v>
          </cell>
          <cell r="E891">
            <v>3202268078</v>
          </cell>
        </row>
        <row r="892">
          <cell r="A892" t="str">
            <v>MUÑOZ DUVAN</v>
          </cell>
          <cell r="B892">
            <v>1003102616</v>
          </cell>
          <cell r="C892" t="str">
            <v>MUÑOZ</v>
          </cell>
          <cell r="D892" t="str">
            <v>DUVAN</v>
          </cell>
          <cell r="E892" t="str">
            <v xml:space="preserve"> 314 8876791</v>
          </cell>
          <cell r="F892" t="str">
            <v>SMM261</v>
          </cell>
          <cell r="H892" t="str">
            <v>ERASO DIAZ FREDY MAURICIO</v>
          </cell>
          <cell r="I892" t="str">
            <v>1003102616-SMM261</v>
          </cell>
        </row>
        <row r="893">
          <cell r="A893" t="str">
            <v>GARCIA CLARO  JAIME ANTONIO</v>
          </cell>
          <cell r="B893">
            <v>1003250705</v>
          </cell>
          <cell r="C893" t="str">
            <v xml:space="preserve">GARCIA CLARO </v>
          </cell>
          <cell r="D893" t="str">
            <v>JAIME ANTONIO</v>
          </cell>
          <cell r="F893" t="str">
            <v/>
          </cell>
          <cell r="I893" t="str">
            <v>1003250705-</v>
          </cell>
          <cell r="J893" t="str">
            <v>NO ESTA EN MATRIZ</v>
          </cell>
        </row>
        <row r="894">
          <cell r="A894" t="str">
            <v>JHON BAYRON SEVILLA  BUSTOS</v>
          </cell>
          <cell r="B894">
            <v>1003407206</v>
          </cell>
          <cell r="C894" t="str">
            <v xml:space="preserve">SEVILLA </v>
          </cell>
          <cell r="D894" t="str">
            <v>JHON BAYRON</v>
          </cell>
          <cell r="E894">
            <v>3122857802</v>
          </cell>
        </row>
        <row r="895">
          <cell r="A895" t="str">
            <v>SEVILLA BUSTOS JHON BAYRON </v>
          </cell>
          <cell r="B895">
            <v>1003407206</v>
          </cell>
          <cell r="C895" t="str">
            <v>SEVILLA BUSTOS</v>
          </cell>
          <cell r="D895" t="str">
            <v>JHON BAYRON </v>
          </cell>
          <cell r="E895">
            <v>3122857802</v>
          </cell>
          <cell r="F895" t="str">
            <v>0</v>
          </cell>
          <cell r="I895" t="str">
            <v>1003407206-0</v>
          </cell>
          <cell r="J895" t="str">
            <v>NO ESTA EN MATRIZ</v>
          </cell>
        </row>
        <row r="896">
          <cell r="A896" t="str">
            <v>SEVILLA BUSTOS JHON BAYRON </v>
          </cell>
          <cell r="B896">
            <v>1003407206</v>
          </cell>
          <cell r="C896" t="str">
            <v>SEVILLA BUSTOS</v>
          </cell>
          <cell r="D896" t="str">
            <v>JHON BAYRON </v>
          </cell>
        </row>
        <row r="897">
          <cell r="A897" t="str">
            <v>SEVILLA BUSTOS JHON BAYRON </v>
          </cell>
          <cell r="B897">
            <v>1003407206</v>
          </cell>
          <cell r="C897" t="str">
            <v>SEVILLA BUSTOS</v>
          </cell>
          <cell r="D897" t="str">
            <v>JHON BAYRON </v>
          </cell>
        </row>
        <row r="898">
          <cell r="A898" t="str">
            <v xml:space="preserve">NELLY JOHANA PASTRANA  </v>
          </cell>
          <cell r="B898">
            <v>1003903015</v>
          </cell>
          <cell r="C898" t="str">
            <v xml:space="preserve">PASTRANA </v>
          </cell>
          <cell r="D898" t="str">
            <v>NELLY JOHANA</v>
          </cell>
          <cell r="E898">
            <v>3183750824</v>
          </cell>
        </row>
        <row r="899">
          <cell r="A899" t="str">
            <v>PASTRANA NAVEROS NELLY JOHANNA</v>
          </cell>
          <cell r="B899">
            <v>1003903015</v>
          </cell>
          <cell r="C899" t="str">
            <v>PASTRANA NAVEROS</v>
          </cell>
          <cell r="D899" t="str">
            <v>NELLY JOHANNA</v>
          </cell>
          <cell r="E899">
            <v>3183750824</v>
          </cell>
          <cell r="F899" t="str">
            <v>0</v>
          </cell>
          <cell r="I899" t="str">
            <v>1003903015-0</v>
          </cell>
          <cell r="J899" t="str">
            <v>NO ESTA EN MATRIZ</v>
          </cell>
        </row>
        <row r="900">
          <cell r="A900" t="str">
            <v>PASTRANA NAVEROS NELLY JOHANNA</v>
          </cell>
          <cell r="B900">
            <v>1003903015</v>
          </cell>
          <cell r="C900" t="str">
            <v>PASTRANA NAVEROS</v>
          </cell>
          <cell r="D900" t="str">
            <v>NELLY JOHANNA</v>
          </cell>
        </row>
        <row r="901">
          <cell r="A901" t="str">
            <v>PASTRANA NAVEROS NELLY JOHANNA</v>
          </cell>
          <cell r="B901">
            <v>1003903015</v>
          </cell>
          <cell r="C901" t="str">
            <v>PASTRANA NAVEROS</v>
          </cell>
          <cell r="D901" t="str">
            <v>NELLY JOHANNA</v>
          </cell>
        </row>
        <row r="902">
          <cell r="A902" t="str">
            <v>RIAÑO 	CRIOLLO EDIMER IVAN</v>
          </cell>
          <cell r="B902">
            <v>1004541037</v>
          </cell>
          <cell r="C902" t="str">
            <v>RIAÑO 	CRIOLLO</v>
          </cell>
          <cell r="D902" t="str">
            <v>EDIMER IVAN</v>
          </cell>
          <cell r="E902">
            <v>3117305054</v>
          </cell>
          <cell r="F902" t="str">
            <v>SCT391</v>
          </cell>
          <cell r="G902" t="str">
            <v xml:space="preserve"> TRANSPORTES SANDONA S.A</v>
          </cell>
          <cell r="H902" t="str">
            <v>GALEANO CEBALLOS RONALD JAVIER </v>
          </cell>
          <cell r="I902" t="str">
            <v>1004541037-SCT391</v>
          </cell>
        </row>
        <row r="903">
          <cell r="A903" t="str">
            <v>ALVAREZ RIVERA ANGELICA NATALIA</v>
          </cell>
          <cell r="B903">
            <v>1006208959</v>
          </cell>
          <cell r="C903" t="str">
            <v>ALVAREZ RIVERA</v>
          </cell>
          <cell r="D903" t="str">
            <v>ANGELICA NATALIA</v>
          </cell>
          <cell r="E903" t="str">
            <v>316 3296253</v>
          </cell>
        </row>
        <row r="904">
          <cell r="A904" t="str">
            <v>BEDOYA RACERO BRANNY MARIANO</v>
          </cell>
          <cell r="B904">
            <v>1007666591</v>
          </cell>
          <cell r="C904" t="str">
            <v>BEDOYA RACERO</v>
          </cell>
          <cell r="D904" t="str">
            <v>BRANNY MARIANO</v>
          </cell>
          <cell r="F904" t="str">
            <v>0</v>
          </cell>
          <cell r="I904" t="str">
            <v>1007666591-0</v>
          </cell>
          <cell r="J904" t="str">
            <v>NO ESTA EN MATRIZ</v>
          </cell>
        </row>
        <row r="905">
          <cell r="A905" t="str">
            <v>BREINER URIELES ESCOBAR</v>
          </cell>
          <cell r="B905">
            <v>1010030837</v>
          </cell>
          <cell r="C905" t="str">
            <v>URIELES</v>
          </cell>
          <cell r="D905" t="str">
            <v>BREINER</v>
          </cell>
          <cell r="E905" t="str">
            <v>302 3621503</v>
          </cell>
        </row>
        <row r="906">
          <cell r="A906" t="str">
            <v>RUIZ CHINGATE MONICA NATALIA</v>
          </cell>
          <cell r="B906">
            <v>1010030837</v>
          </cell>
          <cell r="C906" t="str">
            <v>RUIZ CHINGATE</v>
          </cell>
          <cell r="D906" t="str">
            <v>MONICA NATALIA</v>
          </cell>
          <cell r="E906">
            <v>0</v>
          </cell>
          <cell r="F906" t="str">
            <v>0</v>
          </cell>
          <cell r="I906" t="str">
            <v>1010030837-0</v>
          </cell>
          <cell r="J906" t="str">
            <v>NO ESTA EN MATRIZ</v>
          </cell>
        </row>
        <row r="907">
          <cell r="A907" t="str">
            <v>BEJARANO PEÑA PAOLA ANDREA</v>
          </cell>
          <cell r="B907">
            <v>1010170041</v>
          </cell>
          <cell r="C907" t="str">
            <v>BEJARANO PEÑA</v>
          </cell>
          <cell r="D907" t="str">
            <v>PAOLA ANDREA</v>
          </cell>
          <cell r="E907">
            <v>3132246924</v>
          </cell>
          <cell r="F907" t="str">
            <v>0</v>
          </cell>
          <cell r="I907" t="str">
            <v>1010170041-0</v>
          </cell>
          <cell r="J907" t="str">
            <v>NO ESTA EN MATRIZ</v>
          </cell>
        </row>
        <row r="908">
          <cell r="A908" t="str">
            <v>BEJARANO PEÑA PAOLA ANDREA</v>
          </cell>
          <cell r="B908">
            <v>1010170041</v>
          </cell>
          <cell r="C908" t="str">
            <v>BEJARANO PEÑA</v>
          </cell>
          <cell r="D908" t="str">
            <v>PAOLA ANDREA</v>
          </cell>
          <cell r="F908" t="str">
            <v>CORRESPONDE AL PAGO DEL SR PEDRO PEÑA BARACALDO</v>
          </cell>
          <cell r="G908" t="str">
            <v>MELISSA / ANTERIOR DON HECTOR</v>
          </cell>
        </row>
        <row r="909">
          <cell r="A909" t="str">
            <v>BEJARANO PEÑA PAOLA ANDREA</v>
          </cell>
          <cell r="B909">
            <v>1010170041</v>
          </cell>
          <cell r="C909" t="str">
            <v>BEJARANO PEÑA</v>
          </cell>
          <cell r="D909" t="str">
            <v>PAOLA ANDREA</v>
          </cell>
          <cell r="F909" t="str">
            <v>CORRESPONDE AL PAGO DEL SR PEDRO PEÑA BARACALDO</v>
          </cell>
          <cell r="G909" t="str">
            <v>MELISSA / ANTERIOR DON HECTOR</v>
          </cell>
        </row>
        <row r="910">
          <cell r="A910" t="str">
            <v xml:space="preserve">PEDRO ENRIQUE SANCHEZ </v>
          </cell>
          <cell r="B910">
            <v>1012320302</v>
          </cell>
          <cell r="C910" t="str">
            <v>SANCHEZ</v>
          </cell>
          <cell r="D910" t="str">
            <v>PEDRO ENRIQUE</v>
          </cell>
        </row>
        <row r="911">
          <cell r="A911" t="str">
            <v>BRAND PONTON DIEGO FERNANDO</v>
          </cell>
          <cell r="B911">
            <v>1012338333</v>
          </cell>
          <cell r="C911" t="str">
            <v>BRAND PONTON</v>
          </cell>
          <cell r="D911" t="str">
            <v>DIEGO FERNANDO</v>
          </cell>
        </row>
        <row r="912">
          <cell r="A912" t="str">
            <v>BRAND PONTON DIEGO FERNANDO</v>
          </cell>
          <cell r="B912">
            <v>1012338333</v>
          </cell>
          <cell r="C912" t="str">
            <v>BRAND PONTON</v>
          </cell>
          <cell r="D912" t="str">
            <v>DIEGO FERNANDO</v>
          </cell>
        </row>
        <row r="913">
          <cell r="A913" t="str">
            <v>BENITES VICTOR</v>
          </cell>
          <cell r="B913">
            <v>1012354387</v>
          </cell>
          <cell r="C913" t="str">
            <v>BENITES</v>
          </cell>
          <cell r="D913" t="str">
            <v>VICTOR</v>
          </cell>
          <cell r="E913">
            <v>3026567764</v>
          </cell>
          <cell r="F913" t="str">
            <v>EYY348</v>
          </cell>
        </row>
        <row r="914">
          <cell r="A914" t="str">
            <v>VICTOR PARRA GARCIA</v>
          </cell>
          <cell r="B914">
            <v>1013593847</v>
          </cell>
          <cell r="C914" t="str">
            <v>PARRA</v>
          </cell>
          <cell r="D914" t="str">
            <v>VICTOR</v>
          </cell>
          <cell r="E914" t="str">
            <v>*019096436</v>
          </cell>
        </row>
        <row r="915">
          <cell r="A915" t="str">
            <v>GALINDO MEZA VERONICA LILIANA</v>
          </cell>
          <cell r="B915">
            <v>1013596704</v>
          </cell>
          <cell r="C915" t="str">
            <v>GALINDO MEZA</v>
          </cell>
          <cell r="D915" t="str">
            <v>VERONICA LILIANA</v>
          </cell>
        </row>
        <row r="916">
          <cell r="A916" t="str">
            <v>GALINDO MEZA VERONICA LILIANA</v>
          </cell>
          <cell r="B916">
            <v>1013596704</v>
          </cell>
          <cell r="C916" t="str">
            <v>GALINDO MEZA</v>
          </cell>
          <cell r="D916" t="str">
            <v>VERONICA LILIANA</v>
          </cell>
        </row>
        <row r="917">
          <cell r="A917" t="str">
            <v>MURCIA VERA JEISON ANDRES</v>
          </cell>
          <cell r="B917">
            <v>1014184004</v>
          </cell>
          <cell r="C917" t="str">
            <v>MURCIA VERA</v>
          </cell>
          <cell r="D917" t="str">
            <v>JEISON ANDRES</v>
          </cell>
          <cell r="E917">
            <v>3192548251</v>
          </cell>
          <cell r="F917" t="str">
            <v>WOW421</v>
          </cell>
          <cell r="G917" t="str">
            <v>GOLDENTRAVEL</v>
          </cell>
          <cell r="H917" t="str">
            <v>TRANSPORTES TRES PERLAS</v>
          </cell>
        </row>
        <row r="918">
          <cell r="A918" t="str">
            <v>AYA PINILLA JUAN DAVID</v>
          </cell>
          <cell r="B918">
            <v>1014193828</v>
          </cell>
          <cell r="C918" t="str">
            <v>AYA PINILLA</v>
          </cell>
          <cell r="D918" t="str">
            <v>JUAN DAVID</v>
          </cell>
          <cell r="E918">
            <v>3223632373</v>
          </cell>
          <cell r="F918" t="str">
            <v>JOV244</v>
          </cell>
          <cell r="G918" t="str">
            <v>360SAS</v>
          </cell>
          <cell r="H918" t="str">
            <v>JUAN DAVID AYA</v>
          </cell>
          <cell r="I918" t="str">
            <v>1014193828-JOV244</v>
          </cell>
        </row>
        <row r="919">
          <cell r="A919" t="str">
            <v>AYA PINILLA JUAN DAVID</v>
          </cell>
          <cell r="B919">
            <v>1014193828</v>
          </cell>
          <cell r="C919" t="str">
            <v>AYA PINILLA</v>
          </cell>
          <cell r="D919" t="str">
            <v>JUAN DAVID</v>
          </cell>
        </row>
        <row r="920">
          <cell r="A920" t="str">
            <v>AYA PINILLA JUAN DAVID</v>
          </cell>
          <cell r="B920">
            <v>1014193828</v>
          </cell>
          <cell r="C920" t="str">
            <v>AYA PINILLA</v>
          </cell>
          <cell r="D920" t="str">
            <v>JUAN DAVID</v>
          </cell>
        </row>
        <row r="921">
          <cell r="A921" t="str">
            <v>JUAN AYA PINILLA</v>
          </cell>
          <cell r="B921">
            <v>1014193828</v>
          </cell>
          <cell r="C921" t="str">
            <v>AYA</v>
          </cell>
          <cell r="D921" t="str">
            <v>JUAN</v>
          </cell>
          <cell r="E921">
            <v>3223632373</v>
          </cell>
        </row>
        <row r="922">
          <cell r="A922" t="str">
            <v>HURTADO CUBILLOS DIEGO ARMANDO</v>
          </cell>
          <cell r="B922">
            <v>1014200308</v>
          </cell>
          <cell r="C922" t="str">
            <v>HURTADO CUBILLOS</v>
          </cell>
          <cell r="D922" t="str">
            <v>DIEGO ARMANDO</v>
          </cell>
          <cell r="E922">
            <v>3114885245</v>
          </cell>
          <cell r="F922" t="str">
            <v>0</v>
          </cell>
          <cell r="I922" t="str">
            <v>1014200308-0</v>
          </cell>
          <cell r="J922" t="str">
            <v>NO ESTA EN MATRIZ</v>
          </cell>
        </row>
        <row r="923">
          <cell r="A923" t="str">
            <v>HURTADO CUBILLOS DIEGO ARMANDO</v>
          </cell>
          <cell r="B923">
            <v>1014200308</v>
          </cell>
          <cell r="C923" t="str">
            <v>HURTADO CUBILLOS</v>
          </cell>
          <cell r="D923" t="str">
            <v>DIEGO ARMANDO</v>
          </cell>
        </row>
        <row r="924">
          <cell r="A924" t="str">
            <v>HURTADO CUBILLOS DIEGO ARMANDO</v>
          </cell>
          <cell r="B924">
            <v>1014200308</v>
          </cell>
          <cell r="C924" t="str">
            <v>HURTADO CUBILLOS</v>
          </cell>
          <cell r="D924" t="str">
            <v>DIEGO ARMANDO</v>
          </cell>
        </row>
        <row r="925">
          <cell r="A925" t="str">
            <v>JULIAN DAVID RINCON BARRERA</v>
          </cell>
          <cell r="B925">
            <v>1014201997</v>
          </cell>
          <cell r="C925" t="str">
            <v>RINCON</v>
          </cell>
          <cell r="D925" t="str">
            <v>JULIAN DAVID</v>
          </cell>
          <cell r="E925">
            <v>3024135860</v>
          </cell>
        </row>
        <row r="926">
          <cell r="A926" t="str">
            <v>RINCON BARRERA JULIAN DAVID</v>
          </cell>
          <cell r="B926">
            <v>1014201997</v>
          </cell>
          <cell r="C926" t="str">
            <v>RINCON BARRERA</v>
          </cell>
          <cell r="D926" t="str">
            <v>JULIAN DAVID</v>
          </cell>
        </row>
        <row r="927">
          <cell r="A927" t="str">
            <v>RINCON BARRERA JULIAN DAVID</v>
          </cell>
          <cell r="B927">
            <v>1014201997</v>
          </cell>
          <cell r="C927" t="str">
            <v>RINCON BARRERA</v>
          </cell>
          <cell r="D927" t="str">
            <v>JULIAN DAVID</v>
          </cell>
        </row>
        <row r="928">
          <cell r="A928" t="str">
            <v>AMAYA GOMEZ ANDRES STEVEN</v>
          </cell>
          <cell r="B928">
            <v>1014236432</v>
          </cell>
          <cell r="C928" t="str">
            <v>AMAYA GOMEZ</v>
          </cell>
          <cell r="D928" t="str">
            <v>ANDRES STEVEN</v>
          </cell>
        </row>
        <row r="929">
          <cell r="A929" t="str">
            <v>AMAYA GOMEZ ANDRES STEVEN</v>
          </cell>
          <cell r="B929">
            <v>1014236432</v>
          </cell>
          <cell r="C929" t="str">
            <v>AMAYA GOMEZ</v>
          </cell>
          <cell r="D929" t="str">
            <v>ANDRES STEVEN</v>
          </cell>
        </row>
        <row r="930">
          <cell r="A930" t="str">
            <v>ANDRES STEVEN AMAYA GOMEZ</v>
          </cell>
          <cell r="B930" t="str">
            <v>1014236432</v>
          </cell>
          <cell r="C930" t="str">
            <v>AMAYA</v>
          </cell>
          <cell r="D930" t="str">
            <v>ANDRES STEVEN</v>
          </cell>
          <cell r="E930">
            <v>3223045713</v>
          </cell>
        </row>
        <row r="931">
          <cell r="A931" t="str">
            <v>GOMEZ FLOREZ  ASTRID MELISSA</v>
          </cell>
          <cell r="B931">
            <v>1014248015</v>
          </cell>
          <cell r="C931" t="str">
            <v xml:space="preserve">GOMEZ FLOREZ </v>
          </cell>
          <cell r="D931" t="str">
            <v>ASTRID MELISSA</v>
          </cell>
          <cell r="F931" t="str">
            <v/>
          </cell>
          <cell r="I931" t="str">
            <v>1014248015-</v>
          </cell>
          <cell r="J931" t="str">
            <v>NO ESTA EN MATRIZ</v>
          </cell>
        </row>
        <row r="932">
          <cell r="A932" t="str">
            <v>PARRA CHAVES LUIS EDUARDO</v>
          </cell>
          <cell r="B932">
            <v>1014249443</v>
          </cell>
          <cell r="C932" t="str">
            <v xml:space="preserve">PARRA CHAVES </v>
          </cell>
          <cell r="D932" t="str">
            <v>LUIS EDUARDO</v>
          </cell>
          <cell r="E932" t="str">
            <v>350 3938659</v>
          </cell>
          <cell r="F932" t="str">
            <v>GUW476</v>
          </cell>
        </row>
        <row r="933">
          <cell r="A933" t="str">
            <v>MURCIA VERA BRYAN ALEXANDER</v>
          </cell>
          <cell r="B933">
            <v>1014254546</v>
          </cell>
          <cell r="C933" t="str">
            <v>MURCIA VERA</v>
          </cell>
          <cell r="D933" t="str">
            <v>BRYAN ALEXANDER</v>
          </cell>
          <cell r="E933" t="str">
            <v>350 5349299</v>
          </cell>
          <cell r="F933" t="str">
            <v>WLU141</v>
          </cell>
          <cell r="H933" t="str">
            <v xml:space="preserve">TRESPERLAS SAS </v>
          </cell>
        </row>
        <row r="934">
          <cell r="A934" t="str">
            <v>COMBITA RISCANEVO LUIS MIGUEL</v>
          </cell>
          <cell r="B934">
            <v>1014256926</v>
          </cell>
          <cell r="C934" t="str">
            <v>COMBITA RISCANEVO</v>
          </cell>
          <cell r="D934" t="str">
            <v>LUIS MIGUEL</v>
          </cell>
          <cell r="E934">
            <v>3502829555</v>
          </cell>
          <cell r="F934" t="str">
            <v>KKK959</v>
          </cell>
          <cell r="I934" t="str">
            <v>1014256926-KKK959</v>
          </cell>
          <cell r="J934" t="str">
            <v>NO ESTA EN MATRIZ</v>
          </cell>
        </row>
        <row r="935">
          <cell r="A935" t="str">
            <v>COMBITA RISCANEVO LUIS MIGUEL</v>
          </cell>
          <cell r="B935">
            <v>1014256926</v>
          </cell>
          <cell r="C935" t="str">
            <v>COMBITA RISCANEVO</v>
          </cell>
          <cell r="D935" t="str">
            <v>LUIS MIGUEL</v>
          </cell>
          <cell r="E935" t="str">
            <v>350 2829555</v>
          </cell>
          <cell r="F935" t="str">
            <v>KKK959</v>
          </cell>
        </row>
        <row r="936">
          <cell r="A936" t="str">
            <v>COMBITA RISCANEVO LUIS MIGUEL</v>
          </cell>
          <cell r="B936">
            <v>1014256926</v>
          </cell>
          <cell r="C936" t="str">
            <v>COMBITA RISCANEVO</v>
          </cell>
          <cell r="D936" t="str">
            <v>LUIS MIGUEL</v>
          </cell>
        </row>
        <row r="937">
          <cell r="A937" t="str">
            <v>COMBITA RISCANEVO LUIS MIGUEL</v>
          </cell>
          <cell r="B937">
            <v>1014256926</v>
          </cell>
          <cell r="C937" t="str">
            <v>COMBITA RISCANEVO</v>
          </cell>
          <cell r="D937" t="str">
            <v>LUIS MIGUEL</v>
          </cell>
        </row>
        <row r="938">
          <cell r="A938" t="str">
            <v>LUIS COMBITA RESCAVO</v>
          </cell>
          <cell r="B938">
            <v>1014256926</v>
          </cell>
          <cell r="C938" t="str">
            <v>COMBITA</v>
          </cell>
          <cell r="D938" t="str">
            <v>LUIS</v>
          </cell>
          <cell r="E938">
            <v>3502829555</v>
          </cell>
        </row>
        <row r="939">
          <cell r="A939" t="str">
            <v xml:space="preserve">LUIS MIGUEL COMBITA </v>
          </cell>
          <cell r="B939">
            <v>1014256926</v>
          </cell>
          <cell r="C939" t="str">
            <v>COMBITA</v>
          </cell>
          <cell r="D939" t="str">
            <v>LUIS MIGUEL</v>
          </cell>
          <cell r="E939">
            <v>3502829555</v>
          </cell>
        </row>
        <row r="940">
          <cell r="A940" t="str">
            <v xml:space="preserve">MIGUEL COMBITA </v>
          </cell>
          <cell r="B940">
            <v>1014256926</v>
          </cell>
          <cell r="C940" t="str">
            <v>COMBITA</v>
          </cell>
          <cell r="D940" t="str">
            <v>MIGUEL</v>
          </cell>
        </row>
        <row r="941">
          <cell r="A941" t="str">
            <v xml:space="preserve">TORRES SANDOVAL NICOLAS </v>
          </cell>
          <cell r="B941">
            <v>1014274133</v>
          </cell>
          <cell r="C941" t="str">
            <v>TORRES SANDOVAL</v>
          </cell>
          <cell r="D941" t="str">
            <v>NICOLAS</v>
          </cell>
          <cell r="E941" t="str">
            <v>316 2335813</v>
          </cell>
          <cell r="F941" t="str">
            <v>JKV588</v>
          </cell>
          <cell r="H941" t="str">
            <v>PEDRAZA DIANA</v>
          </cell>
        </row>
        <row r="942">
          <cell r="A942" t="str">
            <v>ANDRES FELIPE  HURTADO  CUBILLOS</v>
          </cell>
          <cell r="B942">
            <v>1014305277</v>
          </cell>
          <cell r="C942" t="str">
            <v xml:space="preserve">HURTADO </v>
          </cell>
          <cell r="D942" t="str">
            <v xml:space="preserve">ANDRES FELIPE </v>
          </cell>
          <cell r="E942">
            <v>3182743652</v>
          </cell>
        </row>
        <row r="943">
          <cell r="A943" t="str">
            <v>HURTADO CUBILLOS ANDRES FELIPE</v>
          </cell>
          <cell r="B943">
            <v>1014305277</v>
          </cell>
          <cell r="C943" t="str">
            <v>HURTADO CUBILLOS</v>
          </cell>
          <cell r="D943" t="str">
            <v>ANDRES FELIPE</v>
          </cell>
          <cell r="E943">
            <v>3182743652</v>
          </cell>
          <cell r="F943" t="str">
            <v>0</v>
          </cell>
          <cell r="I943" t="str">
            <v>1014305277-0</v>
          </cell>
          <cell r="J943" t="str">
            <v>NO ESTA EN MATRIZ</v>
          </cell>
        </row>
        <row r="944">
          <cell r="A944" t="str">
            <v>HURTADO CUBILLOS ANDRES FELIPE</v>
          </cell>
          <cell r="B944">
            <v>1014305277</v>
          </cell>
          <cell r="C944" t="str">
            <v>HURTADO CUBILLOS</v>
          </cell>
          <cell r="D944" t="str">
            <v>ANDRES FELIPE</v>
          </cell>
        </row>
        <row r="945">
          <cell r="A945" t="str">
            <v>HURTADO CUBILLOS ANDRES FELIPE</v>
          </cell>
          <cell r="B945">
            <v>1014305277</v>
          </cell>
          <cell r="C945" t="str">
            <v>HURTADO CUBILLOS</v>
          </cell>
          <cell r="D945" t="str">
            <v>ANDRES FELIPE</v>
          </cell>
        </row>
        <row r="946">
          <cell r="A946" t="str">
            <v xml:space="preserve">ALEJANDRO LIMAS </v>
          </cell>
          <cell r="B946">
            <v>1015422004</v>
          </cell>
          <cell r="C946" t="str">
            <v>LIMAS</v>
          </cell>
          <cell r="D946" t="str">
            <v>ALEJANDRO</v>
          </cell>
          <cell r="E946">
            <v>3118290688</v>
          </cell>
        </row>
        <row r="947">
          <cell r="A947" t="str">
            <v xml:space="preserve">LIMAS LAVERDE ALEJANDRO </v>
          </cell>
          <cell r="B947">
            <v>1015422004</v>
          </cell>
          <cell r="C947" t="str">
            <v>LIMAS LAVERDE</v>
          </cell>
          <cell r="D947" t="str">
            <v xml:space="preserve">ALEJANDRO </v>
          </cell>
          <cell r="E947">
            <v>0</v>
          </cell>
          <cell r="F947" t="str">
            <v>0</v>
          </cell>
          <cell r="I947" t="str">
            <v>1015422004-0</v>
          </cell>
          <cell r="J947" t="str">
            <v>NO ESTA EN MATRIZ</v>
          </cell>
        </row>
        <row r="948">
          <cell r="A948" t="str">
            <v xml:space="preserve">LIMAS LAVERDE ALEJANDRO </v>
          </cell>
          <cell r="B948">
            <v>1015422004</v>
          </cell>
          <cell r="C948" t="str">
            <v>LIMAS LAVERDE</v>
          </cell>
          <cell r="D948" t="str">
            <v xml:space="preserve">ALEJANDRO </v>
          </cell>
        </row>
        <row r="949">
          <cell r="A949" t="str">
            <v xml:space="preserve">LIMAS LAVERDE ALEJANDRO </v>
          </cell>
          <cell r="B949">
            <v>1015422004</v>
          </cell>
          <cell r="C949" t="str">
            <v>LIMAS LAVERDE</v>
          </cell>
          <cell r="D949" t="str">
            <v xml:space="preserve">ALEJANDRO </v>
          </cell>
        </row>
        <row r="950">
          <cell r="A950" t="str">
            <v>LUIS CAMILO PRIETO GOMEZ</v>
          </cell>
          <cell r="B950">
            <v>1015992943</v>
          </cell>
          <cell r="C950" t="str">
            <v>PRIETO</v>
          </cell>
          <cell r="D950" t="str">
            <v>LUIS CAMILO</v>
          </cell>
          <cell r="E950">
            <v>3132166904</v>
          </cell>
        </row>
        <row r="951">
          <cell r="A951" t="str">
            <v>PRIETO GOMEZ LUIS CAMILO</v>
          </cell>
          <cell r="B951">
            <v>1015992943</v>
          </cell>
          <cell r="C951" t="str">
            <v>PRIETO GOMEZ</v>
          </cell>
          <cell r="D951" t="str">
            <v>LUIS CAMILO</v>
          </cell>
        </row>
        <row r="952">
          <cell r="A952" t="str">
            <v>PRIETO GOMEZ LUIS CAMILO</v>
          </cell>
          <cell r="B952">
            <v>1015992943</v>
          </cell>
          <cell r="C952" t="str">
            <v>PRIETO GOMEZ</v>
          </cell>
          <cell r="D952" t="str">
            <v>LUIS CAMILO</v>
          </cell>
        </row>
        <row r="953">
          <cell r="A953" t="str">
            <v>OSMA FLOREZ JONH FRANN ARTIME</v>
          </cell>
          <cell r="B953">
            <v>1016000749</v>
          </cell>
          <cell r="C953" t="str">
            <v>OSMA FLOREZ</v>
          </cell>
          <cell r="D953" t="str">
            <v>JONH FRANN ARTIME</v>
          </cell>
          <cell r="E953">
            <v>3192730315</v>
          </cell>
          <cell r="F953" t="str">
            <v>0</v>
          </cell>
          <cell r="I953" t="str">
            <v>1016000749-0</v>
          </cell>
          <cell r="J953" t="str">
            <v>NO ESTA EN MATRIZ</v>
          </cell>
        </row>
        <row r="954">
          <cell r="A954" t="str">
            <v>OSMA FLOREZ JONH FRANN ARTIME</v>
          </cell>
          <cell r="B954">
            <v>1016000749</v>
          </cell>
          <cell r="C954" t="str">
            <v>OSMA FLOREZ</v>
          </cell>
          <cell r="D954" t="str">
            <v>JONH FRANN ARTIME</v>
          </cell>
        </row>
        <row r="955">
          <cell r="A955" t="str">
            <v>OSMA FLOREZ JONH FRANN ARTIME</v>
          </cell>
          <cell r="B955">
            <v>1016000749</v>
          </cell>
          <cell r="C955" t="str">
            <v>OSMA FLOREZ</v>
          </cell>
          <cell r="D955" t="str">
            <v>JONH FRANN ARTIME</v>
          </cell>
        </row>
        <row r="956">
          <cell r="A956" t="str">
            <v xml:space="preserve">HUGO VARGAS </v>
          </cell>
          <cell r="B956">
            <v>1016008027</v>
          </cell>
          <cell r="C956" t="str">
            <v>VARGAS</v>
          </cell>
          <cell r="D956" t="str">
            <v>HUGO</v>
          </cell>
          <cell r="E956">
            <v>3194530094</v>
          </cell>
        </row>
        <row r="957">
          <cell r="A957" t="str">
            <v>GONZALES RODRIGUEZ CARLOS EDUARDO</v>
          </cell>
          <cell r="B957">
            <v>1016053861</v>
          </cell>
          <cell r="C957" t="str">
            <v>GONZALES RODRIGUEZ</v>
          </cell>
          <cell r="D957" t="str">
            <v>CARLOS EDUARDO</v>
          </cell>
          <cell r="E957" t="str">
            <v>350 8206100</v>
          </cell>
          <cell r="F957" t="str">
            <v>WOW473</v>
          </cell>
          <cell r="G957" t="str">
            <v>TRESPERLAS</v>
          </cell>
          <cell r="H957" t="str">
            <v xml:space="preserve">TRANSPORTE TRES PERLA S.A.S </v>
          </cell>
          <cell r="I957" t="str">
            <v>1016053861-WOW473</v>
          </cell>
        </row>
        <row r="958">
          <cell r="A958" t="str">
            <v xml:space="preserve">HERNANDEZ CARLOS ANDRES </v>
          </cell>
          <cell r="B958">
            <v>1016071515</v>
          </cell>
          <cell r="C958" t="str">
            <v>HERNANDEZ</v>
          </cell>
          <cell r="D958" t="str">
            <v>CARLOS ANDRES</v>
          </cell>
          <cell r="E958">
            <v>3012597681</v>
          </cell>
          <cell r="F958" t="str">
            <v>WLV275</v>
          </cell>
        </row>
        <row r="959">
          <cell r="A959" t="str">
            <v>MIRA GOMEZ LAURA CRISTINA</v>
          </cell>
          <cell r="B959">
            <v>1017248558</v>
          </cell>
          <cell r="C959" t="str">
            <v>MIRA GOMEZ</v>
          </cell>
          <cell r="D959" t="str">
            <v>LAURA CRISTINA</v>
          </cell>
          <cell r="E959">
            <v>3045670417</v>
          </cell>
          <cell r="F959" t="str">
            <v>0</v>
          </cell>
          <cell r="I959" t="str">
            <v>1017248558-0</v>
          </cell>
          <cell r="J959" t="str">
            <v>NO ESTA EN MATRIZ</v>
          </cell>
        </row>
        <row r="960">
          <cell r="A960" t="str">
            <v>MIRA GOMEZ LAURA CRISTINA</v>
          </cell>
          <cell r="B960">
            <v>1017248558</v>
          </cell>
          <cell r="C960" t="str">
            <v>MIRA GOMEZ</v>
          </cell>
          <cell r="D960" t="str">
            <v>LAURA CRISTINA</v>
          </cell>
        </row>
        <row r="961">
          <cell r="A961" t="str">
            <v>MIRA GOMEZ LAURA CRISTINA</v>
          </cell>
          <cell r="B961">
            <v>1017248558</v>
          </cell>
          <cell r="C961" t="str">
            <v>MIRA GOMEZ</v>
          </cell>
          <cell r="D961" t="str">
            <v>LAURA CRISTINA</v>
          </cell>
        </row>
        <row r="962">
          <cell r="A962" t="str">
            <v xml:space="preserve">PEDROZA HERNANDEZ SEBASTIAN </v>
          </cell>
          <cell r="B962">
            <v>1017273101</v>
          </cell>
          <cell r="C962" t="str">
            <v>PEDROZA HERNANDEZ</v>
          </cell>
          <cell r="D962" t="str">
            <v xml:space="preserve">SEBASTIAN </v>
          </cell>
          <cell r="E962">
            <v>3105113821</v>
          </cell>
          <cell r="F962" t="str">
            <v>ESR580</v>
          </cell>
          <cell r="G962" t="str">
            <v>MOVLIFE</v>
          </cell>
          <cell r="H962" t="str">
            <v xml:space="preserve">PEDROZA HERNANDEZ SEBASTIAN </v>
          </cell>
          <cell r="I962" t="str">
            <v>1017273101-ESR580</v>
          </cell>
        </row>
        <row r="963">
          <cell r="A963" t="str">
            <v xml:space="preserve">PEDROZA HERNANDEZ SEBASTIAN </v>
          </cell>
          <cell r="B963">
            <v>1017273101</v>
          </cell>
          <cell r="C963" t="str">
            <v>PEDROZA HERNANDEZ</v>
          </cell>
          <cell r="D963" t="str">
            <v xml:space="preserve">SEBASTIAN </v>
          </cell>
        </row>
        <row r="964">
          <cell r="A964" t="str">
            <v xml:space="preserve">PEDROZA HERNANDEZ SEBASTIAN </v>
          </cell>
          <cell r="B964">
            <v>1017273101</v>
          </cell>
          <cell r="C964" t="str">
            <v>PEDROZA HERNANDEZ</v>
          </cell>
          <cell r="D964" t="str">
            <v xml:space="preserve">SEBASTIAN </v>
          </cell>
        </row>
        <row r="965">
          <cell r="A965" t="str">
            <v xml:space="preserve">SEBASTIAN  PEDROZA  </v>
          </cell>
          <cell r="B965">
            <v>1017273101</v>
          </cell>
          <cell r="C965" t="str">
            <v xml:space="preserve">PEDROZA </v>
          </cell>
          <cell r="D965" t="str">
            <v xml:space="preserve">SEBASTIAN </v>
          </cell>
          <cell r="E965">
            <v>3105113821</v>
          </cell>
        </row>
        <row r="966">
          <cell r="A966" t="str">
            <v xml:space="preserve">SEBASTIAN  PEDROZA  HERNANDEZ </v>
          </cell>
          <cell r="B966">
            <v>1017273101</v>
          </cell>
          <cell r="C966" t="str">
            <v xml:space="preserve">PEDROZA </v>
          </cell>
          <cell r="D966" t="str">
            <v xml:space="preserve">SEBASTIAN </v>
          </cell>
          <cell r="E966">
            <v>3105113821</v>
          </cell>
        </row>
        <row r="967">
          <cell r="A967" t="str">
            <v xml:space="preserve">SEBASTIAN  PEDROZA  HERNANDEZ </v>
          </cell>
          <cell r="B967">
            <v>1017273101</v>
          </cell>
          <cell r="C967" t="str">
            <v xml:space="preserve">PEDROZA </v>
          </cell>
          <cell r="D967" t="str">
            <v xml:space="preserve">SEBASTIAN </v>
          </cell>
          <cell r="E967">
            <v>3105113821</v>
          </cell>
        </row>
        <row r="968">
          <cell r="A968" t="str">
            <v>FAJARDO LEAL  JHONATTAN ENRIQUE</v>
          </cell>
          <cell r="B968">
            <v>1018419364</v>
          </cell>
          <cell r="C968" t="str">
            <v xml:space="preserve">FAJARDO LEAL </v>
          </cell>
          <cell r="D968" t="str">
            <v>JHONATTAN ENRIQUE</v>
          </cell>
        </row>
        <row r="969">
          <cell r="A969" t="str">
            <v>FAJARDO LEAL  JHONATTAN ENRIQUE</v>
          </cell>
          <cell r="B969">
            <v>1018419364</v>
          </cell>
          <cell r="C969" t="str">
            <v xml:space="preserve">FAJARDO LEAL </v>
          </cell>
          <cell r="D969" t="str">
            <v>JHONATTAN ENRIQUE</v>
          </cell>
        </row>
        <row r="970">
          <cell r="A970" t="str">
            <v>FAJARDO LEAL JHONATTAN ENRIQUE</v>
          </cell>
          <cell r="B970">
            <v>1018419364</v>
          </cell>
          <cell r="C970" t="str">
            <v>FAJARDO LEAL</v>
          </cell>
          <cell r="D970" t="str">
            <v>JHONATTAN ENRIQUE</v>
          </cell>
          <cell r="E970" t="str">
            <v>312 3914052</v>
          </cell>
          <cell r="F970" t="str">
            <v>0</v>
          </cell>
          <cell r="I970" t="str">
            <v>1018419364-0</v>
          </cell>
          <cell r="J970" t="str">
            <v>NO ESTA EN MATRIZ</v>
          </cell>
        </row>
        <row r="971">
          <cell r="A971" t="str">
            <v>JHONATTAN FAJARDO LEAL</v>
          </cell>
          <cell r="B971">
            <v>1018419364</v>
          </cell>
          <cell r="C971" t="str">
            <v>FAJARDO</v>
          </cell>
          <cell r="D971" t="str">
            <v>JHONATTAN</v>
          </cell>
          <cell r="E971" t="str">
            <v>312 3914052</v>
          </cell>
        </row>
        <row r="972">
          <cell r="A972" t="str">
            <v>MONTAÑO LEONARDO</v>
          </cell>
          <cell r="B972">
            <v>1018427036</v>
          </cell>
          <cell r="C972" t="str">
            <v>MONTAÑO</v>
          </cell>
          <cell r="D972" t="str">
            <v>LEONARDO</v>
          </cell>
          <cell r="E972" t="str">
            <v>320 3986055</v>
          </cell>
          <cell r="F972" t="str">
            <v>SQX030</v>
          </cell>
        </row>
        <row r="973">
          <cell r="A973" t="str">
            <v>BRAVO SUAREZ ANDREA ESTEFANIA</v>
          </cell>
          <cell r="B973">
            <v>1018449799</v>
          </cell>
          <cell r="C973" t="str">
            <v>BRAVO SUAREZ</v>
          </cell>
          <cell r="D973" t="str">
            <v>ANDREA ESTEFANIA</v>
          </cell>
          <cell r="E973">
            <v>3042729954</v>
          </cell>
          <cell r="F973" t="str">
            <v>0</v>
          </cell>
          <cell r="I973" t="str">
            <v>1018449799-0</v>
          </cell>
          <cell r="J973" t="str">
            <v>NO ESTA EN MATRIZ</v>
          </cell>
        </row>
        <row r="974">
          <cell r="A974" t="str">
            <v>BRAVO SUAREZ ANDREA ESTEFANIA</v>
          </cell>
          <cell r="B974">
            <v>1018449799</v>
          </cell>
          <cell r="C974" t="str">
            <v>BRAVO SUAREZ</v>
          </cell>
          <cell r="D974" t="str">
            <v>ANDREA ESTEFANIA</v>
          </cell>
          <cell r="F974" t="str">
            <v>Colpatria</v>
          </cell>
          <cell r="G974" t="str">
            <v>CORRESPONDE AL PAGO DE JORGE FLORES</v>
          </cell>
        </row>
        <row r="975">
          <cell r="A975" t="str">
            <v>BRAVO SUAREZ ANDREA ESTEFANIA</v>
          </cell>
          <cell r="B975">
            <v>1018449799</v>
          </cell>
          <cell r="C975" t="str">
            <v>BRAVO SUAREZ</v>
          </cell>
          <cell r="D975" t="str">
            <v>ANDREA ESTEFANIA</v>
          </cell>
          <cell r="F975" t="str">
            <v>Colpatria</v>
          </cell>
          <cell r="G975" t="str">
            <v>CORRESPONDE AL PAGO DE JORGE FLORES</v>
          </cell>
        </row>
        <row r="976">
          <cell r="A976" t="str">
            <v>MILLER ORLANDO VELASQUEZ RENGIFO</v>
          </cell>
          <cell r="B976">
            <v>1019007053</v>
          </cell>
          <cell r="C976" t="str">
            <v>VELASQUEZ</v>
          </cell>
          <cell r="D976" t="str">
            <v>MILLER ORLANDO</v>
          </cell>
          <cell r="E976">
            <v>3176416265</v>
          </cell>
        </row>
        <row r="977">
          <cell r="A977" t="str">
            <v>VELASQUEZ RENGIFO MILLER ORLANDO</v>
          </cell>
          <cell r="B977">
            <v>1019007053</v>
          </cell>
          <cell r="C977" t="str">
            <v>VELASQUEZ RENGIFO</v>
          </cell>
          <cell r="D977" t="str">
            <v>MILLER ORLANDO</v>
          </cell>
        </row>
        <row r="978">
          <cell r="A978" t="str">
            <v>VELASQUEZ RENGIFO MILLER ORLANDO</v>
          </cell>
          <cell r="B978">
            <v>1019007053</v>
          </cell>
          <cell r="C978" t="str">
            <v>VELASQUEZ RENGIFO</v>
          </cell>
          <cell r="D978" t="str">
            <v>MILLER ORLANDO</v>
          </cell>
        </row>
        <row r="979">
          <cell r="A979" t="str">
            <v>MORALES BURGOS LEANDRO ANDRES</v>
          </cell>
          <cell r="B979">
            <v>1019054959</v>
          </cell>
          <cell r="C979" t="str">
            <v xml:space="preserve">MORALES BURGOS </v>
          </cell>
          <cell r="D979" t="str">
            <v>LEANDRO ANDRES</v>
          </cell>
          <cell r="E979" t="str">
            <v xml:space="preserve"> 320 3252293</v>
          </cell>
          <cell r="F979" t="str">
            <v>JKV588</v>
          </cell>
          <cell r="H979" t="str">
            <v>PEDRAZA DIANA</v>
          </cell>
        </row>
        <row r="980">
          <cell r="A980" t="str">
            <v>JHOAN SEBASTIAN MARTINEZ GALLEGO</v>
          </cell>
          <cell r="B980">
            <v>1019092422</v>
          </cell>
          <cell r="C980" t="str">
            <v>MARTINEZ</v>
          </cell>
          <cell r="D980" t="str">
            <v>JHOAN SEBASTIAN</v>
          </cell>
          <cell r="E980">
            <v>3203705105</v>
          </cell>
        </row>
        <row r="981">
          <cell r="A981" t="str">
            <v>MARIN ZABALA  JEFFERSON</v>
          </cell>
          <cell r="B981">
            <v>1020477974</v>
          </cell>
          <cell r="C981" t="str">
            <v xml:space="preserve">MARIN ZABALA </v>
          </cell>
          <cell r="D981" t="str">
            <v>JEFFERSON</v>
          </cell>
          <cell r="E981" t="str">
            <v>310 8691693</v>
          </cell>
          <cell r="F981" t="str">
            <v>EQS237</v>
          </cell>
          <cell r="G981" t="str">
            <v>TRESPERLAS</v>
          </cell>
          <cell r="I981" t="str">
            <v>1020477974-EQS237</v>
          </cell>
        </row>
        <row r="982">
          <cell r="A982" t="str">
            <v>GONZALEZ PEREZ  JULIAN ANDRES</v>
          </cell>
          <cell r="B982">
            <v>1022034340</v>
          </cell>
          <cell r="C982" t="str">
            <v xml:space="preserve">GONZALEZ PEREZ </v>
          </cell>
          <cell r="D982" t="str">
            <v>JULIAN ANDRES</v>
          </cell>
          <cell r="E982">
            <v>3142632361</v>
          </cell>
          <cell r="F982" t="str">
            <v>SNY820</v>
          </cell>
          <cell r="G982" t="str">
            <v>COTRANSMONTAÑA</v>
          </cell>
          <cell r="H982" t="str">
            <v>BOTERO SERGIO AURELIO</v>
          </cell>
          <cell r="I982" t="str">
            <v>1022034340-SNY820</v>
          </cell>
        </row>
        <row r="983">
          <cell r="A983" t="str">
            <v xml:space="preserve">YADER GIL </v>
          </cell>
          <cell r="B983">
            <v>1022335074</v>
          </cell>
          <cell r="C983" t="str">
            <v>GIL</v>
          </cell>
          <cell r="D983" t="str">
            <v>YADER</v>
          </cell>
        </row>
        <row r="984">
          <cell r="A984" t="str">
            <v>GUIO SANABRIA LEIDY ROCIO</v>
          </cell>
          <cell r="B984">
            <v>1022358285</v>
          </cell>
          <cell r="C984" t="str">
            <v>GUIO SANABRIA</v>
          </cell>
          <cell r="D984" t="str">
            <v>LEIDY ROCIO</v>
          </cell>
          <cell r="E984" t="str">
            <v xml:space="preserve"> </v>
          </cell>
          <cell r="F984" t="str">
            <v>0</v>
          </cell>
          <cell r="I984" t="str">
            <v>1022358285-0</v>
          </cell>
          <cell r="J984" t="str">
            <v>NO ESTA EN MATRIZ</v>
          </cell>
        </row>
        <row r="985">
          <cell r="A985" t="str">
            <v>JEISO BLANCO CIFUENTES</v>
          </cell>
          <cell r="B985">
            <v>1022383353</v>
          </cell>
          <cell r="C985" t="str">
            <v>BLANCO</v>
          </cell>
          <cell r="D985" t="str">
            <v>JEISO</v>
          </cell>
        </row>
        <row r="986">
          <cell r="A986" t="str">
            <v>FUQUENE FLAUTERO OSCAR GERMAN</v>
          </cell>
          <cell r="B986">
            <v>1022942542</v>
          </cell>
          <cell r="C986" t="str">
            <v>FUQUENE FLAUTERO</v>
          </cell>
          <cell r="D986" t="str">
            <v>OSCAR GERMAN</v>
          </cell>
        </row>
        <row r="987">
          <cell r="A987" t="str">
            <v>FUQUENE FLAUTERO OSCAR GERMAN</v>
          </cell>
          <cell r="B987">
            <v>1022942542</v>
          </cell>
          <cell r="C987" t="str">
            <v>FUQUENE FLAUTERO</v>
          </cell>
          <cell r="D987" t="str">
            <v>OSCAR GERMAN</v>
          </cell>
        </row>
        <row r="988">
          <cell r="A988" t="str">
            <v>FUQUENE FLAUTERO OSCAR GERMAN</v>
          </cell>
          <cell r="B988">
            <v>1022942542</v>
          </cell>
          <cell r="E988">
            <v>3203753204</v>
          </cell>
        </row>
        <row r="989">
          <cell r="A989" t="str">
            <v>CAMILO CAMPOS ROJAS</v>
          </cell>
          <cell r="B989">
            <v>1022954819</v>
          </cell>
          <cell r="C989" t="str">
            <v>CAMPOS</v>
          </cell>
          <cell r="D989" t="str">
            <v>CAMILO</v>
          </cell>
        </row>
        <row r="990">
          <cell r="A990" t="str">
            <v xml:space="preserve">VASQUEZ CHURQUE HARRISON FABIAN  </v>
          </cell>
          <cell r="B990">
            <v>1023012596</v>
          </cell>
          <cell r="C990" t="str">
            <v xml:space="preserve">VASQUEZ CHURQUE </v>
          </cell>
          <cell r="D990" t="str">
            <v xml:space="preserve">HARRISON FABIAN </v>
          </cell>
          <cell r="E990" t="str">
            <v>322 8067933</v>
          </cell>
          <cell r="F990" t="str">
            <v xml:space="preserve">JKV752 </v>
          </cell>
        </row>
        <row r="991">
          <cell r="A991" t="str">
            <v>ALFREDO MORA  ARGUELLO</v>
          </cell>
          <cell r="B991" t="str">
            <v>1023869786</v>
          </cell>
          <cell r="C991" t="str">
            <v xml:space="preserve">MORA </v>
          </cell>
          <cell r="D991" t="str">
            <v>ALFREDO</v>
          </cell>
          <cell r="E991">
            <v>3143853961</v>
          </cell>
        </row>
        <row r="992">
          <cell r="A992" t="str">
            <v>MARIN ALZATE  JUAN MANUEL</v>
          </cell>
          <cell r="B992">
            <v>1023904389</v>
          </cell>
          <cell r="C992" t="str">
            <v xml:space="preserve">MARIN ALZATE </v>
          </cell>
          <cell r="D992" t="str">
            <v>JUAN MANUEL</v>
          </cell>
        </row>
        <row r="993">
          <cell r="A993" t="str">
            <v>MARIN ALZATE  JUAN MANUEL</v>
          </cell>
          <cell r="B993">
            <v>1023904389</v>
          </cell>
          <cell r="C993" t="str">
            <v xml:space="preserve">MARIN ALZATE </v>
          </cell>
          <cell r="D993" t="str">
            <v>JUAN MANUEL</v>
          </cell>
        </row>
        <row r="994">
          <cell r="A994" t="str">
            <v>JOHAN CAMILO ODRIGUEZ HURTADO</v>
          </cell>
          <cell r="B994">
            <v>1023916283</v>
          </cell>
          <cell r="C994" t="str">
            <v>ODRIGUEZ</v>
          </cell>
          <cell r="D994" t="str">
            <v>JOHAN CAMILO</v>
          </cell>
          <cell r="E994">
            <v>3208909997</v>
          </cell>
        </row>
        <row r="995">
          <cell r="A995" t="str">
            <v>RODRIGUEZ HURTADO JOHAN CAMILO</v>
          </cell>
          <cell r="B995">
            <v>1023916283</v>
          </cell>
          <cell r="C995" t="str">
            <v>RODRIGUEZ HURTADO</v>
          </cell>
          <cell r="D995" t="str">
            <v>JOHAN CAMILO</v>
          </cell>
        </row>
        <row r="996">
          <cell r="A996" t="str">
            <v>RODRIGUEZ HURTADO JOHAN CAMILO</v>
          </cell>
          <cell r="B996">
            <v>1023916283</v>
          </cell>
          <cell r="C996" t="str">
            <v>RODRIGUEZ HURTADO</v>
          </cell>
          <cell r="D996" t="str">
            <v>JOHAN CAMILO</v>
          </cell>
        </row>
        <row r="997">
          <cell r="A997" t="str">
            <v>EDGAR LEONEL CASTRO RUEDA</v>
          </cell>
          <cell r="B997" t="str">
            <v>1023928037</v>
          </cell>
          <cell r="C997" t="str">
            <v>CASTRO</v>
          </cell>
          <cell r="D997" t="str">
            <v>EDGAR LEONEL</v>
          </cell>
          <cell r="E997">
            <v>3227258240</v>
          </cell>
        </row>
        <row r="998">
          <cell r="A998" t="str">
            <v>CARLOS ANDRES CORTEZ  PEREZ</v>
          </cell>
          <cell r="B998">
            <v>1023947887</v>
          </cell>
          <cell r="C998" t="str">
            <v xml:space="preserve">CORTEZ </v>
          </cell>
          <cell r="D998" t="str">
            <v>CARLOS ANDRES</v>
          </cell>
          <cell r="E998">
            <v>3185989124</v>
          </cell>
        </row>
        <row r="999">
          <cell r="A999" t="str">
            <v>CARLOS ANDRES CORTEZ PEREZ</v>
          </cell>
          <cell r="B999">
            <v>1023947887</v>
          </cell>
          <cell r="C999" t="str">
            <v>CORTEZ</v>
          </cell>
          <cell r="D999" t="str">
            <v>CARLOS ANDRES</v>
          </cell>
          <cell r="E999">
            <v>3185989124</v>
          </cell>
        </row>
        <row r="1000">
          <cell r="A1000" t="str">
            <v>CORTEZ PEREZ  CARLOS ANDRES</v>
          </cell>
          <cell r="B1000">
            <v>1023947887</v>
          </cell>
          <cell r="C1000" t="str">
            <v xml:space="preserve">CORTEZ PEREZ </v>
          </cell>
          <cell r="D1000" t="str">
            <v>CARLOS ANDRES</v>
          </cell>
          <cell r="E1000" t="str">
            <v>PLACA FZO172</v>
          </cell>
        </row>
        <row r="1001">
          <cell r="A1001" t="str">
            <v>CORTEZ PEREZ  CARLOS ANDRES</v>
          </cell>
          <cell r="B1001">
            <v>1023947887</v>
          </cell>
          <cell r="C1001" t="str">
            <v xml:space="preserve">CORTEZ PEREZ </v>
          </cell>
          <cell r="D1001" t="str">
            <v>CARLOS ANDRES</v>
          </cell>
          <cell r="E1001" t="str">
            <v>PLACA FZO172</v>
          </cell>
        </row>
        <row r="1002">
          <cell r="A1002" t="str">
            <v>FREDY ORLANDO ROMERO  BALLESTEROS</v>
          </cell>
          <cell r="B1002">
            <v>1024462399</v>
          </cell>
          <cell r="C1002" t="str">
            <v xml:space="preserve">ROMERO </v>
          </cell>
          <cell r="D1002" t="str">
            <v>FREDY ORLANDO</v>
          </cell>
          <cell r="E1002">
            <v>3012569349</v>
          </cell>
        </row>
        <row r="1003">
          <cell r="A1003" t="str">
            <v>ROMERO BALLESTEROS FREDY ORLANDO</v>
          </cell>
          <cell r="B1003">
            <v>1024462399</v>
          </cell>
          <cell r="C1003" t="str">
            <v>ROMERO BALLESTEROS</v>
          </cell>
          <cell r="D1003" t="str">
            <v>FREDY ORLANDO</v>
          </cell>
        </row>
        <row r="1004">
          <cell r="A1004" t="str">
            <v>ROMERO BALLESTEROS FREDY ORLANDO</v>
          </cell>
          <cell r="B1004">
            <v>1024462399</v>
          </cell>
          <cell r="C1004" t="str">
            <v>ROMERO BALLESTEROS</v>
          </cell>
          <cell r="D1004" t="str">
            <v>FREDY ORLANDO</v>
          </cell>
        </row>
        <row r="1005">
          <cell r="A1005" t="str">
            <v xml:space="preserve">ROMERO BALLESTEROS FREDY ORLANDO </v>
          </cell>
          <cell r="B1005">
            <v>1024462399</v>
          </cell>
          <cell r="C1005" t="str">
            <v>ROMERO BALLESTEROS</v>
          </cell>
          <cell r="D1005" t="str">
            <v xml:space="preserve">FREDY ORLANDO </v>
          </cell>
          <cell r="E1005" t="str">
            <v>301 2569349</v>
          </cell>
          <cell r="F1005" t="str">
            <v>WFU213</v>
          </cell>
          <cell r="H1005" t="str">
            <v xml:space="preserve"> </v>
          </cell>
        </row>
        <row r="1006">
          <cell r="A1006" t="str">
            <v>FLOREZ WILCHES JORGE LUIS</v>
          </cell>
          <cell r="B1006">
            <v>1024467770</v>
          </cell>
          <cell r="C1006" t="str">
            <v>FLOREZ WILCHES</v>
          </cell>
          <cell r="D1006" t="str">
            <v>JORGE LUIS</v>
          </cell>
          <cell r="E1006" t="str">
            <v>321 5073063</v>
          </cell>
          <cell r="F1006" t="str">
            <v>WPR913</v>
          </cell>
          <cell r="G1006" t="str">
            <v>TRESPERLAS</v>
          </cell>
          <cell r="H1006" t="str">
            <v>BRAVO SUAREZ ANDREA ESTEFANIA</v>
          </cell>
          <cell r="I1006" t="str">
            <v>1024467770-WPR913</v>
          </cell>
        </row>
        <row r="1007">
          <cell r="A1007" t="str">
            <v>FLOREZ WILCHES JORGE LUIS</v>
          </cell>
          <cell r="B1007">
            <v>1024467770</v>
          </cell>
          <cell r="C1007" t="str">
            <v>FLOREZ WILCHES</v>
          </cell>
          <cell r="D1007" t="str">
            <v>JORGE LUIS</v>
          </cell>
        </row>
        <row r="1008">
          <cell r="A1008" t="str">
            <v>FLOREZ WILCHES JORGE LUIS</v>
          </cell>
          <cell r="B1008">
            <v>1024467770</v>
          </cell>
          <cell r="C1008" t="str">
            <v>FLOREZ WILCHES</v>
          </cell>
          <cell r="D1008" t="str">
            <v>JORGE LUIS</v>
          </cell>
        </row>
        <row r="1009">
          <cell r="A1009" t="str">
            <v>RINCON ISAZA JUAN CARLOS</v>
          </cell>
          <cell r="B1009">
            <v>1024482305</v>
          </cell>
          <cell r="C1009" t="str">
            <v>RINCON ISAZA</v>
          </cell>
          <cell r="D1009" t="str">
            <v>JUAN CARLOS</v>
          </cell>
          <cell r="E1009" t="str">
            <v>3014244385-3126615838</v>
          </cell>
          <cell r="F1009" t="str">
            <v>WOW552</v>
          </cell>
          <cell r="I1009" t="str">
            <v>1024482305-WOW552</v>
          </cell>
        </row>
        <row r="1010">
          <cell r="A1010" t="str">
            <v>FLOREZ WILCHES EDGAR MAURICIO</v>
          </cell>
          <cell r="B1010">
            <v>1024486984</v>
          </cell>
          <cell r="C1010" t="str">
            <v>FLOREZ WILCHES</v>
          </cell>
          <cell r="D1010" t="str">
            <v>EDGAR MAURICIO</v>
          </cell>
          <cell r="E1010" t="str">
            <v>3215073063-3183607304</v>
          </cell>
          <cell r="F1010" t="str">
            <v>WPR874</v>
          </cell>
          <cell r="H1010" t="str">
            <v>FLOREZ WILCHES EDGAR MAURICIO</v>
          </cell>
          <cell r="I1010" t="str">
            <v>1024486984-WPR874</v>
          </cell>
        </row>
        <row r="1011">
          <cell r="A1011" t="str">
            <v>FLOREZ WILCHES EDGAR MAURICIO</v>
          </cell>
          <cell r="B1011">
            <v>1024486984</v>
          </cell>
          <cell r="C1011" t="str">
            <v>FLOREZ WILCHES</v>
          </cell>
          <cell r="D1011" t="str">
            <v>EDGAR MAURICIO</v>
          </cell>
          <cell r="E1011" t="str">
            <v>3215073063-3183607304</v>
          </cell>
          <cell r="F1011" t="str">
            <v>WPR874</v>
          </cell>
          <cell r="H1011" t="str">
            <v>FLOREZ WILCHES EDGAR MAURICIO</v>
          </cell>
          <cell r="I1011" t="str">
            <v>1024486984-WPR874</v>
          </cell>
        </row>
        <row r="1012">
          <cell r="A1012" t="str">
            <v>FLOREZ WILCHES EDGAR MAURICIO</v>
          </cell>
          <cell r="B1012">
            <v>1024486984</v>
          </cell>
          <cell r="C1012" t="str">
            <v>FLOREZ WILCHES</v>
          </cell>
          <cell r="D1012" t="str">
            <v>EDGAR MAURICIO</v>
          </cell>
          <cell r="F1012" t="str">
            <v>CORRESPONDE AL PAGO DEL SR JORGE FLORES WILCHES</v>
          </cell>
          <cell r="G1012" t="str">
            <v>MELISSA / ANTERIOR DON HECTOR</v>
          </cell>
        </row>
        <row r="1013">
          <cell r="A1013" t="str">
            <v>FLOREZ WILCHES EDGAR MAURICIO</v>
          </cell>
          <cell r="B1013">
            <v>1024486984</v>
          </cell>
          <cell r="C1013" t="str">
            <v>FLOREZ WILCHES</v>
          </cell>
          <cell r="D1013" t="str">
            <v>EDGAR MAURICIO</v>
          </cell>
          <cell r="F1013" t="str">
            <v>CORRESPONDE AL PAGO DEL SR JORGE FLORES WILCHES</v>
          </cell>
          <cell r="G1013" t="str">
            <v>MELISSA / ANTERIOR DON HECTOR</v>
          </cell>
        </row>
        <row r="1014">
          <cell r="A1014" t="str">
            <v xml:space="preserve">MAURICIO FLOREZ </v>
          </cell>
          <cell r="B1014">
            <v>1024486984</v>
          </cell>
          <cell r="C1014" t="str">
            <v>FLOREZ</v>
          </cell>
          <cell r="D1014" t="str">
            <v>MAURICIO</v>
          </cell>
          <cell r="E1014" t="str">
            <v>3215073063-3183607304</v>
          </cell>
        </row>
        <row r="1015">
          <cell r="A1015" t="str">
            <v>MORA GUERRA  JORGE ADELMO</v>
          </cell>
          <cell r="B1015">
            <v>1024497415</v>
          </cell>
          <cell r="C1015" t="str">
            <v xml:space="preserve">MORA GUERRA </v>
          </cell>
          <cell r="D1015" t="str">
            <v>JORGE ADELMO</v>
          </cell>
          <cell r="E1015">
            <v>3058157097</v>
          </cell>
          <cell r="F1015" t="str">
            <v>WNL347</v>
          </cell>
          <cell r="G1015" t="str">
            <v xml:space="preserve"> INTERCARIBESAS</v>
          </cell>
          <cell r="H1015" t="str">
            <v>MORA GUERRA  JOSE ADELMO</v>
          </cell>
          <cell r="I1015" t="str">
            <v>1024497415-WNL347</v>
          </cell>
        </row>
        <row r="1016">
          <cell r="A1016" t="str">
            <v>MORA GUERRA JORGE ADELMO</v>
          </cell>
          <cell r="B1016">
            <v>1024497415</v>
          </cell>
          <cell r="C1016" t="str">
            <v>MORA GUERRA</v>
          </cell>
          <cell r="D1016" t="str">
            <v>JORGE ADELMO</v>
          </cell>
        </row>
        <row r="1017">
          <cell r="A1017" t="str">
            <v>MORA GUERRA JORGE ADELMO</v>
          </cell>
          <cell r="B1017">
            <v>1024497415</v>
          </cell>
          <cell r="C1017" t="str">
            <v>MORA GUERRA</v>
          </cell>
          <cell r="D1017" t="str">
            <v>JORGE ADELMO</v>
          </cell>
        </row>
        <row r="1018">
          <cell r="A1018" t="str">
            <v>GARZON GARZON ANGIE CAROLINA</v>
          </cell>
          <cell r="B1018">
            <v>1024498661</v>
          </cell>
          <cell r="C1018" t="str">
            <v>GARZON GARZON</v>
          </cell>
          <cell r="D1018" t="str">
            <v>ANGIE CAROLINA</v>
          </cell>
          <cell r="E1018">
            <v>3175882123</v>
          </cell>
          <cell r="F1018" t="str">
            <v>0</v>
          </cell>
          <cell r="I1018" t="str">
            <v>1024498661-0</v>
          </cell>
          <cell r="J1018" t="str">
            <v>NO ESTA EN MATRIZ</v>
          </cell>
        </row>
        <row r="1019">
          <cell r="A1019" t="str">
            <v>OSPINA QUINTERO  ROBINSON</v>
          </cell>
          <cell r="B1019">
            <v>1024541022</v>
          </cell>
          <cell r="C1019" t="str">
            <v xml:space="preserve">OSPINA QUINTERO </v>
          </cell>
          <cell r="D1019" t="str">
            <v>ROBINSON</v>
          </cell>
          <cell r="E1019" t="str">
            <v>316 4090617</v>
          </cell>
          <cell r="F1019" t="str">
            <v>SXJ118</v>
          </cell>
          <cell r="G1019" t="str">
            <v>TRESPERLAS</v>
          </cell>
          <cell r="H1019" t="str">
            <v xml:space="preserve">TRANSPORTE TRES PERLA S.A.S </v>
          </cell>
          <cell r="I1019" t="str">
            <v>1024541022-SXJ118</v>
          </cell>
        </row>
        <row r="1020">
          <cell r="A1020" t="str">
            <v>OSPINA QUINTERO  ROBINSON</v>
          </cell>
          <cell r="B1020">
            <v>1024541022</v>
          </cell>
          <cell r="C1020" t="str">
            <v xml:space="preserve">OSPINA QUINTERO </v>
          </cell>
          <cell r="D1020" t="str">
            <v>ROBINSON</v>
          </cell>
          <cell r="E1020" t="str">
            <v>316 4090617</v>
          </cell>
          <cell r="F1020" t="str">
            <v>JTX776</v>
          </cell>
          <cell r="G1020" t="str">
            <v>TRESPERLAS</v>
          </cell>
          <cell r="H1020" t="str">
            <v xml:space="preserve">TRANSPORTE TRES PERLA S.A.S </v>
          </cell>
          <cell r="I1020" t="str">
            <v>1024541022-JTX776</v>
          </cell>
          <cell r="J1020" t="e">
            <v>#N/A</v>
          </cell>
        </row>
        <row r="1021">
          <cell r="A1021" t="str">
            <v>PALOMINO RANGEL JOSE FRANCISCO</v>
          </cell>
          <cell r="B1021">
            <v>1026263355</v>
          </cell>
          <cell r="C1021" t="str">
            <v>PALOMINO RANGEL</v>
          </cell>
          <cell r="D1021" t="str">
            <v>JOSE FRANCISCO</v>
          </cell>
          <cell r="E1021">
            <v>3203236810</v>
          </cell>
          <cell r="F1021" t="str">
            <v>0</v>
          </cell>
          <cell r="I1021" t="str">
            <v>1026263355-0</v>
          </cell>
          <cell r="J1021" t="str">
            <v>NO ESTA EN MATRIZ</v>
          </cell>
        </row>
        <row r="1022">
          <cell r="A1022" t="str">
            <v>DIAZ KAREN</v>
          </cell>
          <cell r="B1022">
            <v>1026563944</v>
          </cell>
          <cell r="C1022" t="str">
            <v>DIAZ</v>
          </cell>
          <cell r="D1022" t="str">
            <v xml:space="preserve">KAREN </v>
          </cell>
          <cell r="E1022">
            <v>3167091303</v>
          </cell>
        </row>
        <row r="1023">
          <cell r="A1023" t="str">
            <v>DIAZ VALDEZ KAREN LICED</v>
          </cell>
          <cell r="B1023">
            <v>1026563944</v>
          </cell>
          <cell r="C1023" t="str">
            <v>DIAZ VALDEZ</v>
          </cell>
          <cell r="D1023" t="str">
            <v>KAREN LICED</v>
          </cell>
        </row>
        <row r="1024">
          <cell r="A1024" t="str">
            <v>DIAZ VALDEZ KAREN LICED</v>
          </cell>
          <cell r="B1024">
            <v>1026563944</v>
          </cell>
          <cell r="C1024" t="str">
            <v>DIAZ VALDEZ</v>
          </cell>
          <cell r="D1024" t="str">
            <v>KAREN LICED</v>
          </cell>
        </row>
        <row r="1025">
          <cell r="A1025" t="str">
            <v>MARTINEZ AGUILLON  CRISTHIAN DAVID</v>
          </cell>
          <cell r="B1025">
            <v>1030554894</v>
          </cell>
          <cell r="C1025" t="str">
            <v xml:space="preserve">MARTINEZ AGUILLON </v>
          </cell>
          <cell r="D1025" t="str">
            <v>CRISTHIAN DAVID</v>
          </cell>
        </row>
        <row r="1026">
          <cell r="A1026" t="str">
            <v>MARTINEZ AGUILLON  CRISTHIAN DAVID</v>
          </cell>
          <cell r="B1026">
            <v>1030554894</v>
          </cell>
          <cell r="C1026" t="str">
            <v xml:space="preserve">MARTINEZ AGUILLON </v>
          </cell>
          <cell r="D1026" t="str">
            <v>CRISTHIAN DAVID</v>
          </cell>
        </row>
        <row r="1027">
          <cell r="A1027" t="str">
            <v>IBAÑEZ ENRIQUE IVAN</v>
          </cell>
          <cell r="B1027">
            <v>1031122219</v>
          </cell>
          <cell r="C1027" t="str">
            <v>IBAÑEZ</v>
          </cell>
          <cell r="D1027" t="str">
            <v xml:space="preserve">ENRIQUE IVAN </v>
          </cell>
          <cell r="E1027" t="str">
            <v>322 8889873</v>
          </cell>
          <cell r="F1027" t="str">
            <v>ESL033</v>
          </cell>
        </row>
        <row r="1028">
          <cell r="A1028" t="str">
            <v>MARTINEZ GONZALEZ NICOLAS</v>
          </cell>
          <cell r="B1028">
            <v>1031151039</v>
          </cell>
          <cell r="C1028" t="str">
            <v>MARTINEZ GONZALEZ</v>
          </cell>
          <cell r="D1028" t="str">
            <v>NICOLAS</v>
          </cell>
        </row>
        <row r="1029">
          <cell r="A1029" t="str">
            <v>MARTINEZ GONZALEZ NICOLAS</v>
          </cell>
          <cell r="B1029">
            <v>1031151039</v>
          </cell>
          <cell r="C1029" t="str">
            <v>MARTINEZ GONZALEZ</v>
          </cell>
          <cell r="D1029" t="str">
            <v>NICOLAS</v>
          </cell>
        </row>
        <row r="1030">
          <cell r="A1030" t="str">
            <v>NICOLAS  MARTINEZ GONZALEZ</v>
          </cell>
          <cell r="B1030">
            <v>1031151039</v>
          </cell>
          <cell r="C1030" t="str">
            <v>MARTINEZ</v>
          </cell>
          <cell r="D1030" t="str">
            <v xml:space="preserve">NICOLAS </v>
          </cell>
          <cell r="E1030">
            <v>3058131995</v>
          </cell>
        </row>
        <row r="1031">
          <cell r="A1031" t="str">
            <v>GORDILLO PARRADO LUIS EDUARDO</v>
          </cell>
          <cell r="B1031">
            <v>1032370815</v>
          </cell>
          <cell r="C1031" t="str">
            <v>GORDILLO PARRADO</v>
          </cell>
          <cell r="D1031" t="str">
            <v>LUIS EDUARDO</v>
          </cell>
          <cell r="E1031">
            <v>3203401359</v>
          </cell>
          <cell r="F1031" t="str">
            <v>0</v>
          </cell>
          <cell r="I1031" t="str">
            <v>1032370815-0</v>
          </cell>
          <cell r="J1031" t="str">
            <v>NO ESTA EN MATRIZ</v>
          </cell>
        </row>
        <row r="1032">
          <cell r="A1032" t="str">
            <v>GORDILLO PARRADO LUIS EDUARDO</v>
          </cell>
          <cell r="B1032">
            <v>1032370815</v>
          </cell>
          <cell r="C1032" t="str">
            <v>GORDILLO PARRADO</v>
          </cell>
          <cell r="D1032" t="str">
            <v>LUIS EDUARDO</v>
          </cell>
        </row>
        <row r="1033">
          <cell r="A1033" t="str">
            <v>GORDILLO PARRADO LUIS EDUARDO</v>
          </cell>
          <cell r="B1033">
            <v>1032370815</v>
          </cell>
          <cell r="C1033" t="str">
            <v>GORDILLO PARRADO</v>
          </cell>
          <cell r="D1033" t="str">
            <v>LUIS EDUARDO</v>
          </cell>
        </row>
        <row r="1034">
          <cell r="A1034" t="str">
            <v>LUIS EDUARDO GORDILLO</v>
          </cell>
          <cell r="B1034">
            <v>1032370815</v>
          </cell>
          <cell r="C1034" t="str">
            <v>EDUARDO</v>
          </cell>
          <cell r="D1034" t="str">
            <v>LUIS</v>
          </cell>
          <cell r="E1034">
            <v>3203401359</v>
          </cell>
        </row>
        <row r="1035">
          <cell r="A1035" t="str">
            <v>NAVARRETE RINCON CRISTIAN EDUARDO</v>
          </cell>
          <cell r="B1035">
            <v>1032375729</v>
          </cell>
          <cell r="C1035" t="str">
            <v>NAVARRETE RINCON</v>
          </cell>
          <cell r="D1035" t="str">
            <v>CRISTIAN EDUARDO</v>
          </cell>
          <cell r="E1035">
            <v>3136459284</v>
          </cell>
          <cell r="F1035" t="str">
            <v>GES594</v>
          </cell>
          <cell r="I1035" t="str">
            <v>1032375729-GES594</v>
          </cell>
        </row>
        <row r="1036">
          <cell r="A1036" t="str">
            <v>BAUTISTA DIAZ JHON ALEXANDER</v>
          </cell>
          <cell r="B1036">
            <v>1032392550</v>
          </cell>
          <cell r="C1036" t="str">
            <v>BAUTISTA DIAZ</v>
          </cell>
          <cell r="D1036" t="str">
            <v>JHON ALEXANDER</v>
          </cell>
          <cell r="F1036" t="str">
            <v>DAVIPALTA</v>
          </cell>
        </row>
        <row r="1037">
          <cell r="A1037" t="str">
            <v>BAUTISTA DIAZ JHON ALEXANDER</v>
          </cell>
          <cell r="B1037">
            <v>1032392550</v>
          </cell>
          <cell r="C1037" t="str">
            <v>BAUTISTA DIAZ</v>
          </cell>
          <cell r="D1037" t="str">
            <v>JHON ALEXANDER</v>
          </cell>
          <cell r="F1037" t="str">
            <v>DAVIPALTA</v>
          </cell>
        </row>
        <row r="1038">
          <cell r="A1038" t="str">
            <v>John Alexander Bautista Díaz</v>
          </cell>
          <cell r="B1038">
            <v>1032392550</v>
          </cell>
          <cell r="E1038" t="str">
            <v>305 7943201</v>
          </cell>
        </row>
        <row r="1039">
          <cell r="A1039" t="str">
            <v>DIEGO ALBERTO PEREA SANCHEZ</v>
          </cell>
          <cell r="B1039">
            <v>1032393489</v>
          </cell>
          <cell r="C1039" t="str">
            <v xml:space="preserve">PEREA SANCHEZ </v>
          </cell>
          <cell r="D1039" t="str">
            <v>DIEGO ALBERTO</v>
          </cell>
          <cell r="E1039">
            <v>3144391113</v>
          </cell>
          <cell r="F1039" t="str">
            <v>FVK116</v>
          </cell>
          <cell r="H1039" t="str">
            <v>DIEGO ALBERTO PEREA SANCHEZ</v>
          </cell>
          <cell r="I1039" t="str">
            <v>1032393489-FVK116</v>
          </cell>
        </row>
        <row r="1040">
          <cell r="A1040" t="str">
            <v xml:space="preserve">JAVIER ECHEVERRY </v>
          </cell>
          <cell r="B1040">
            <v>1032393489</v>
          </cell>
          <cell r="C1040" t="str">
            <v>ECHEVERRY</v>
          </cell>
          <cell r="D1040" t="str">
            <v>JAVIER</v>
          </cell>
          <cell r="E1040">
            <v>3132199295</v>
          </cell>
          <cell r="F1040" t="str">
            <v>FVK116</v>
          </cell>
          <cell r="H1040" t="str">
            <v>DIEGO ALBERTO PEREA SANCHEZ</v>
          </cell>
          <cell r="I1040" t="str">
            <v>1032393489-FVK116</v>
          </cell>
        </row>
        <row r="1041">
          <cell r="A1041" t="str">
            <v>SERGIO SALAZAR</v>
          </cell>
          <cell r="B1041">
            <v>1032394513</v>
          </cell>
          <cell r="E1041" t="str">
            <v xml:space="preserve"> 310 3491422</v>
          </cell>
        </row>
        <row r="1042">
          <cell r="A1042" t="str">
            <v xml:space="preserve">LEINER JOSE MUÑOZ </v>
          </cell>
          <cell r="B1042">
            <v>1032404940</v>
          </cell>
          <cell r="C1042" t="str">
            <v>MUÑOZ</v>
          </cell>
          <cell r="D1042" t="str">
            <v>LEINER JOSE</v>
          </cell>
          <cell r="E1042">
            <v>3058162479</v>
          </cell>
        </row>
        <row r="1043">
          <cell r="A1043" t="str">
            <v>MUÑOZ VALENCIA JOSE LEINER</v>
          </cell>
          <cell r="B1043">
            <v>1032404940</v>
          </cell>
          <cell r="C1043" t="str">
            <v>MUÑOZ VALENCIA</v>
          </cell>
          <cell r="D1043" t="str">
            <v>JOSE LEINER</v>
          </cell>
          <cell r="E1043" t="str">
            <v>305 8162479</v>
          </cell>
          <cell r="F1043" t="str">
            <v>0</v>
          </cell>
          <cell r="I1043" t="str">
            <v>1032404940-0</v>
          </cell>
          <cell r="J1043" t="str">
            <v>NO ESTA EN MATRIZ</v>
          </cell>
        </row>
        <row r="1044">
          <cell r="A1044" t="str">
            <v>MUÑOZ VALENCIA JOSE LEINER</v>
          </cell>
          <cell r="B1044">
            <v>1032404940</v>
          </cell>
          <cell r="C1044" t="str">
            <v>MUÑOZ VALENCIA</v>
          </cell>
          <cell r="D1044" t="str">
            <v>JOSE LEINER</v>
          </cell>
          <cell r="F1044" t="str">
            <v>Bancolombia</v>
          </cell>
        </row>
        <row r="1045">
          <cell r="A1045" t="str">
            <v>MUÑOZ VALENCIA JOSE LEINER</v>
          </cell>
          <cell r="B1045">
            <v>1032404940</v>
          </cell>
          <cell r="C1045" t="str">
            <v>MUÑOZ VALENCIA</v>
          </cell>
          <cell r="D1045" t="str">
            <v>JOSE LEINER</v>
          </cell>
          <cell r="F1045" t="str">
            <v>Bancolombia</v>
          </cell>
        </row>
        <row r="1046">
          <cell r="A1046" t="str">
            <v>PEÑA JUAN CARLOS</v>
          </cell>
          <cell r="B1046">
            <v>1033694722</v>
          </cell>
          <cell r="C1046" t="str">
            <v>PEÑA</v>
          </cell>
          <cell r="D1046" t="str">
            <v>JUAN CARLOS</v>
          </cell>
          <cell r="E1046">
            <v>3203202513</v>
          </cell>
          <cell r="F1046" t="str">
            <v>WHR283</v>
          </cell>
        </row>
        <row r="1047">
          <cell r="A1047" t="str">
            <v xml:space="preserve">Carlos Arturo Morales </v>
          </cell>
          <cell r="B1047">
            <v>1033700033</v>
          </cell>
          <cell r="E1047" t="str">
            <v>350 5874006</v>
          </cell>
          <cell r="F1047" t="str">
            <v>TFS267</v>
          </cell>
        </row>
        <row r="1048">
          <cell r="A1048" t="str">
            <v>MORALES CARLOS ATURO</v>
          </cell>
          <cell r="B1048">
            <v>1033700033</v>
          </cell>
          <cell r="C1048" t="str">
            <v>MORALES</v>
          </cell>
          <cell r="D1048" t="str">
            <v>CARLOS ATURO</v>
          </cell>
          <cell r="F1048" t="str">
            <v>TFS267</v>
          </cell>
        </row>
        <row r="1049">
          <cell r="A1049" t="str">
            <v>MORALES CARLOS ATURO</v>
          </cell>
          <cell r="B1049">
            <v>1033700033</v>
          </cell>
          <cell r="C1049" t="str">
            <v>MORALES</v>
          </cell>
          <cell r="D1049" t="str">
            <v>CARLOS ATURO</v>
          </cell>
          <cell r="F1049" t="str">
            <v>TFS267</v>
          </cell>
        </row>
        <row r="1050">
          <cell r="A1050" t="str">
            <v>HUERTAS CAMARGO GIOVANY RICARDO</v>
          </cell>
          <cell r="B1050">
            <v>1033705485</v>
          </cell>
          <cell r="C1050" t="str">
            <v xml:space="preserve">HUERTAS CAMARGO </v>
          </cell>
          <cell r="D1050" t="str">
            <v>GIOVANY RICARDO</v>
          </cell>
          <cell r="E1050" t="str">
            <v>312 4008359</v>
          </cell>
          <cell r="F1050" t="str">
            <v>KNL020</v>
          </cell>
        </row>
        <row r="1051">
          <cell r="A1051" t="str">
            <v xml:space="preserve">BERNAL HUMBERTO </v>
          </cell>
          <cell r="B1051">
            <v>1033708536</v>
          </cell>
          <cell r="C1051" t="str">
            <v>BERNAL</v>
          </cell>
          <cell r="D1051" t="str">
            <v xml:space="preserve">HUMBERTO </v>
          </cell>
          <cell r="E1051">
            <v>3202428563</v>
          </cell>
          <cell r="F1051" t="str">
            <v>WLQ686</v>
          </cell>
        </row>
        <row r="1052">
          <cell r="A1052" t="str">
            <v>CABALLERO MURCIA JUAN CAMILO</v>
          </cell>
          <cell r="B1052">
            <v>1033717006</v>
          </cell>
          <cell r="C1052" t="str">
            <v>CABALLERO MURCIA</v>
          </cell>
          <cell r="D1052" t="str">
            <v>JUAN CAMILO</v>
          </cell>
        </row>
        <row r="1053">
          <cell r="A1053" t="str">
            <v>CABALLERO MURCIA JUAN CAMILO</v>
          </cell>
          <cell r="B1053">
            <v>1033717006</v>
          </cell>
          <cell r="C1053" t="str">
            <v>CABALLERO MURCIA</v>
          </cell>
          <cell r="D1053" t="str">
            <v>JUAN CAMILO</v>
          </cell>
        </row>
        <row r="1054">
          <cell r="A1054" t="str">
            <v>PELAYO TATIANA PAOLA</v>
          </cell>
          <cell r="B1054">
            <v>1033721524</v>
          </cell>
          <cell r="C1054" t="str">
            <v>PELAYO</v>
          </cell>
          <cell r="D1054" t="str">
            <v>TATIANA PAOLA</v>
          </cell>
        </row>
        <row r="1055">
          <cell r="A1055" t="str">
            <v>PELAYO TATIANA PAOLA</v>
          </cell>
          <cell r="B1055">
            <v>1033721524</v>
          </cell>
          <cell r="C1055" t="str">
            <v>PELAYO</v>
          </cell>
          <cell r="D1055" t="str">
            <v>TATIANA PAOLA</v>
          </cell>
        </row>
        <row r="1056">
          <cell r="A1056" t="str">
            <v xml:space="preserve">TATIANA PAOLA PELAYO </v>
          </cell>
          <cell r="B1056">
            <v>1033721524</v>
          </cell>
          <cell r="C1056" t="str">
            <v>PELAYO</v>
          </cell>
          <cell r="D1056" t="str">
            <v>TATIANA PAOLA</v>
          </cell>
          <cell r="E1056">
            <v>3143207471</v>
          </cell>
        </row>
        <row r="1057">
          <cell r="A1057" t="str">
            <v>CAICEDO PEÑA ROGER CAMILO</v>
          </cell>
          <cell r="B1057">
            <v>1033772739</v>
          </cell>
          <cell r="C1057" t="str">
            <v>CAICEDO PEÑA</v>
          </cell>
          <cell r="D1057" t="str">
            <v>ROGER CAMILO</v>
          </cell>
          <cell r="E1057">
            <v>3212532934</v>
          </cell>
          <cell r="F1057" t="str">
            <v>0</v>
          </cell>
          <cell r="I1057" t="str">
            <v>1033772739-0</v>
          </cell>
          <cell r="J1057" t="str">
            <v>NO ESTA EN MATRIZ</v>
          </cell>
        </row>
        <row r="1058">
          <cell r="A1058" t="str">
            <v>RODRIGUEZ RODRIGUEZ JHONATAN ORLANDO</v>
          </cell>
          <cell r="B1058">
            <v>1033820926</v>
          </cell>
          <cell r="C1058" t="str">
            <v xml:space="preserve">RODRIGUEZ RODRIGUEZ </v>
          </cell>
          <cell r="D1058" t="str">
            <v>JHONATAN ORLANDO</v>
          </cell>
          <cell r="E1058" t="str">
            <v>315 5929762</v>
          </cell>
          <cell r="F1058" t="str">
            <v>TGY381</v>
          </cell>
        </row>
        <row r="1059">
          <cell r="A1059" t="str">
            <v>JIMENEZ SERNA  ROBINSON</v>
          </cell>
          <cell r="B1059">
            <v>1036393968</v>
          </cell>
          <cell r="C1059" t="str">
            <v xml:space="preserve">JIMENEZ SERNA </v>
          </cell>
          <cell r="D1059" t="str">
            <v>ROBINSON</v>
          </cell>
          <cell r="E1059">
            <v>3122749574</v>
          </cell>
          <cell r="F1059" t="str">
            <v>TOP418</v>
          </cell>
          <cell r="H1059" t="str">
            <v>CASTRO RIOS CRISTOBAL UBEIMAR</v>
          </cell>
          <cell r="I1059" t="str">
            <v>1036393968-TOP418</v>
          </cell>
        </row>
        <row r="1060">
          <cell r="A1060" t="str">
            <v xml:space="preserve">MORENO MORA KEVIN ANDRES </v>
          </cell>
          <cell r="B1060">
            <v>1036680213</v>
          </cell>
          <cell r="C1060" t="str">
            <v>MORENO MORA</v>
          </cell>
          <cell r="D1060" t="str">
            <v>KEVIN ANDRES</v>
          </cell>
        </row>
        <row r="1061">
          <cell r="A1061" t="str">
            <v>BELTRAN MAURICIO CASAS</v>
          </cell>
          <cell r="B1061">
            <v>1036933517</v>
          </cell>
          <cell r="C1061" t="str">
            <v>CASAS</v>
          </cell>
          <cell r="D1061" t="str">
            <v>BELTRAN MAURCIO</v>
          </cell>
          <cell r="E1061">
            <v>3146145078</v>
          </cell>
          <cell r="F1061" t="str">
            <v>ITV513</v>
          </cell>
        </row>
        <row r="1062">
          <cell r="A1062" t="str">
            <v>CASAS BELTRAN MAURICIO</v>
          </cell>
          <cell r="B1062">
            <v>1036933517</v>
          </cell>
          <cell r="C1062" t="str">
            <v>CASAS</v>
          </cell>
          <cell r="D1062" t="str">
            <v>BELTRAN MAURICIO</v>
          </cell>
          <cell r="F1062" t="str">
            <v>ITV513</v>
          </cell>
          <cell r="G1062" t="str">
            <v>Ahorro a la mano de Bancolombia</v>
          </cell>
        </row>
        <row r="1063">
          <cell r="A1063" t="str">
            <v>CASAS BELTRAN MAURICIO</v>
          </cell>
          <cell r="B1063">
            <v>1036933517</v>
          </cell>
          <cell r="C1063" t="str">
            <v>CASAS</v>
          </cell>
          <cell r="D1063" t="str">
            <v>BELTRAN MAURICIO</v>
          </cell>
          <cell r="F1063" t="str">
            <v>ITV513</v>
          </cell>
          <cell r="G1063" t="str">
            <v>Ahorro a la mano de Bancolombia</v>
          </cell>
        </row>
        <row r="1064">
          <cell r="A1064" t="str">
            <v>GOMEZ FLOREZ JHONNY ESTEBAN</v>
          </cell>
          <cell r="B1064">
            <v>1036937431</v>
          </cell>
          <cell r="C1064" t="str">
            <v>GOMEZ FLOREZ</v>
          </cell>
          <cell r="D1064" t="str">
            <v>JHONNY ESTEBAN</v>
          </cell>
          <cell r="E1064">
            <v>3002747427</v>
          </cell>
          <cell r="F1064" t="str">
            <v>FVK267</v>
          </cell>
          <cell r="G1064" t="str">
            <v>MOVLIFE</v>
          </cell>
          <cell r="H1064" t="str">
            <v>GOMEZ FLOREZ JOHNY</v>
          </cell>
          <cell r="I1064" t="str">
            <v>1036937431-FVK267</v>
          </cell>
        </row>
        <row r="1065">
          <cell r="A1065" t="str">
            <v xml:space="preserve">PALACIO MOVILLA CRISTIAN </v>
          </cell>
          <cell r="B1065">
            <v>1037582416</v>
          </cell>
          <cell r="C1065" t="str">
            <v>PALACIO MOVILLA</v>
          </cell>
          <cell r="D1065" t="str">
            <v xml:space="preserve">CRISTIAN </v>
          </cell>
          <cell r="E1065">
            <v>3015303399</v>
          </cell>
          <cell r="F1065" t="str">
            <v>0</v>
          </cell>
          <cell r="I1065" t="str">
            <v>1037582416-0</v>
          </cell>
          <cell r="J1065" t="str">
            <v>NO ESTA EN MATRIZ</v>
          </cell>
        </row>
        <row r="1066">
          <cell r="A1066" t="str">
            <v xml:space="preserve">PALACIO MOVILLA CRISTIAN </v>
          </cell>
          <cell r="B1066">
            <v>1037582416</v>
          </cell>
          <cell r="C1066" t="str">
            <v>PALACIO MOVILLA</v>
          </cell>
          <cell r="D1066" t="str">
            <v xml:space="preserve">CRISTIAN </v>
          </cell>
        </row>
        <row r="1067">
          <cell r="A1067" t="str">
            <v xml:space="preserve">PALACIO MOVILLA CRISTIAN </v>
          </cell>
          <cell r="B1067">
            <v>1037582416</v>
          </cell>
          <cell r="C1067" t="str">
            <v>PALACIO MOVILLA</v>
          </cell>
          <cell r="D1067" t="str">
            <v xml:space="preserve">CRISTIAN </v>
          </cell>
        </row>
        <row r="1068">
          <cell r="A1068" t="str">
            <v>LOPEZ OTALVARO YULIETH ALEJANDRA</v>
          </cell>
          <cell r="B1068">
            <v>1038409464</v>
          </cell>
          <cell r="C1068" t="str">
            <v>LOPEZ OTALVARO</v>
          </cell>
          <cell r="D1068" t="str">
            <v>YULIETH ALEJANDRA</v>
          </cell>
        </row>
        <row r="1069">
          <cell r="A1069" t="str">
            <v>LOPEZ OTALVARO YULIETH ALEJANDRA</v>
          </cell>
          <cell r="B1069">
            <v>1038409464</v>
          </cell>
          <cell r="C1069" t="str">
            <v>LOPEZ OTALVARO</v>
          </cell>
          <cell r="D1069" t="str">
            <v>YULIETH ALEJANDRA</v>
          </cell>
        </row>
        <row r="1070">
          <cell r="A1070" t="str">
            <v>CRUZ GOMEZ  OZNAIDER</v>
          </cell>
          <cell r="B1070">
            <v>1040363631</v>
          </cell>
          <cell r="C1070" t="str">
            <v xml:space="preserve">CRUZ GOMEZ </v>
          </cell>
          <cell r="D1070" t="str">
            <v>OZNAIDER</v>
          </cell>
          <cell r="E1070">
            <v>3146355740</v>
          </cell>
          <cell r="F1070" t="str">
            <v>0</v>
          </cell>
          <cell r="I1070" t="str">
            <v>1040363631-0</v>
          </cell>
          <cell r="J1070" t="str">
            <v>NO ESTA EN MATRIZ</v>
          </cell>
        </row>
        <row r="1071">
          <cell r="A1071" t="str">
            <v>JAIRO  EVELIO  URREA</v>
          </cell>
          <cell r="B1071">
            <v>1041147999</v>
          </cell>
          <cell r="C1071" t="str">
            <v xml:space="preserve">EVELIO </v>
          </cell>
          <cell r="D1071" t="str">
            <v xml:space="preserve">JAIRO </v>
          </cell>
        </row>
        <row r="1072">
          <cell r="A1072" t="str">
            <v xml:space="preserve">JAIRO  EVELIO  URREA </v>
          </cell>
          <cell r="B1072">
            <v>1041147999</v>
          </cell>
          <cell r="C1072" t="str">
            <v xml:space="preserve">EVELIO </v>
          </cell>
          <cell r="D1072" t="str">
            <v xml:space="preserve">JAIRO </v>
          </cell>
        </row>
        <row r="1073">
          <cell r="A1073" t="str">
            <v>MAYA CANO CESAR MAURICIO</v>
          </cell>
          <cell r="B1073">
            <v>1041147999</v>
          </cell>
          <cell r="C1073" t="str">
            <v>MAYA CANO</v>
          </cell>
          <cell r="D1073" t="str">
            <v>CESAR MAURICIO</v>
          </cell>
          <cell r="E1073">
            <v>3226832548</v>
          </cell>
          <cell r="F1073" t="str">
            <v>0</v>
          </cell>
          <cell r="I1073" t="str">
            <v>1041147999-0</v>
          </cell>
          <cell r="J1073" t="str">
            <v>NO ESTA EN MATRIZ</v>
          </cell>
        </row>
        <row r="1074">
          <cell r="A1074" t="str">
            <v>MAYA CANO CESAR MAURICIO</v>
          </cell>
          <cell r="B1074">
            <v>1041147999</v>
          </cell>
          <cell r="C1074" t="str">
            <v>MAYA CANO</v>
          </cell>
          <cell r="D1074" t="str">
            <v>CESAR MAURICIO</v>
          </cell>
        </row>
        <row r="1075">
          <cell r="A1075" t="str">
            <v>MAYA CANO CESAR MAURICIO</v>
          </cell>
          <cell r="B1075">
            <v>1041147999</v>
          </cell>
          <cell r="C1075" t="str">
            <v>MAYA CANO</v>
          </cell>
          <cell r="D1075" t="str">
            <v>CESAR MAURICIO</v>
          </cell>
        </row>
        <row r="1076">
          <cell r="A1076" t="str">
            <v>BREYNER JOSE JIMENEZ  DIAZ</v>
          </cell>
          <cell r="B1076">
            <v>1045703091</v>
          </cell>
          <cell r="C1076" t="str">
            <v xml:space="preserve">JIMENEZ </v>
          </cell>
          <cell r="D1076" t="str">
            <v>BREYNER JOSE</v>
          </cell>
        </row>
        <row r="1077">
          <cell r="A1077" t="str">
            <v>JIMENEZ DIAZ BREYNER JOSE</v>
          </cell>
          <cell r="B1077">
            <v>1045703091</v>
          </cell>
          <cell r="C1077" t="str">
            <v>JIMENEZ DIAZ</v>
          </cell>
          <cell r="D1077" t="str">
            <v>BREYNER JOSE</v>
          </cell>
        </row>
        <row r="1078">
          <cell r="A1078" t="str">
            <v>JIMENEZ DIAZ BREYNER JOSE</v>
          </cell>
          <cell r="B1078">
            <v>1045703091</v>
          </cell>
          <cell r="C1078" t="str">
            <v>JIMENEZ DIAZ</v>
          </cell>
          <cell r="D1078" t="str">
            <v>BREYNER JOSE</v>
          </cell>
        </row>
        <row r="1079">
          <cell r="A1079" t="str">
            <v xml:space="preserve">CRISTIAN OCTAVIO CARREÑO CHAMORRO </v>
          </cell>
          <cell r="B1079">
            <v>1045718422</v>
          </cell>
          <cell r="C1079" t="str">
            <v>CARREÑO CHAMORRO</v>
          </cell>
          <cell r="D1079" t="str">
            <v>CRISTIAN OCTAVIO</v>
          </cell>
        </row>
        <row r="1080">
          <cell r="A1080" t="str">
            <v>WUILDER JAVIER RODRIGUEZ QUIROZ</v>
          </cell>
          <cell r="B1080">
            <v>1045735852</v>
          </cell>
          <cell r="C1080" t="str">
            <v>RODRIGUEZ</v>
          </cell>
          <cell r="D1080" t="str">
            <v>WUILDER JAVIER</v>
          </cell>
        </row>
        <row r="1081">
          <cell r="A1081" t="str">
            <v>MOLINA PINZON EDUARD ARLEY</v>
          </cell>
          <cell r="B1081">
            <v>1047471784</v>
          </cell>
          <cell r="C1081" t="str">
            <v xml:space="preserve">MOLINA PINZON </v>
          </cell>
          <cell r="D1081" t="str">
            <v xml:space="preserve">EDUARD MOLINA </v>
          </cell>
          <cell r="E1081">
            <v>3102155182</v>
          </cell>
          <cell r="F1081" t="str">
            <v>TVC236</v>
          </cell>
        </row>
        <row r="1082">
          <cell r="A1082" t="str">
            <v>ANDRES FELIPE SANTIAGO DE LA CRUZ</v>
          </cell>
          <cell r="B1082">
            <v>1048216228</v>
          </cell>
          <cell r="E1082">
            <v>3016981812</v>
          </cell>
          <cell r="F1082" t="str">
            <v>JKU714</v>
          </cell>
        </row>
        <row r="1083">
          <cell r="A1083" t="str">
            <v>SANTIAGO DE LA CRUZ ANDRES FELIPE</v>
          </cell>
          <cell r="B1083">
            <v>1048216228</v>
          </cell>
          <cell r="C1083" t="str">
            <v xml:space="preserve">SANTIAGO DE LA CRUZ </v>
          </cell>
          <cell r="D1083" t="str">
            <v>ANDRES FELIPE</v>
          </cell>
          <cell r="E1083" t="str">
            <v>301 6981812</v>
          </cell>
          <cell r="F1083" t="str">
            <v>JKU714</v>
          </cell>
        </row>
        <row r="1084">
          <cell r="A1084" t="str">
            <v>SANTIAGO DE LA CRUZ ANDRES FELIPE</v>
          </cell>
          <cell r="B1084">
            <v>1048216228</v>
          </cell>
          <cell r="C1084" t="str">
            <v>SANTIAGO DE LA CRUZ</v>
          </cell>
          <cell r="D1084" t="str">
            <v>ANDRES FELIPE</v>
          </cell>
        </row>
        <row r="1085">
          <cell r="A1085" t="str">
            <v>SANTIAGO DE LA CRUZ ANDRES FELIPE</v>
          </cell>
          <cell r="B1085">
            <v>1048216228</v>
          </cell>
          <cell r="C1085" t="str">
            <v>SANTIAGO DE LA CRUZ</v>
          </cell>
          <cell r="D1085" t="str">
            <v>ANDRES FELIPE</v>
          </cell>
        </row>
        <row r="1086">
          <cell r="A1086" t="str">
            <v xml:space="preserve">ANDRES CAMILO MARRIAGA ORTEGA </v>
          </cell>
          <cell r="B1086">
            <v>1048502463</v>
          </cell>
          <cell r="E1086">
            <v>3147332334</v>
          </cell>
        </row>
        <row r="1087">
          <cell r="A1087" t="str">
            <v>DAGOBERTO PIRACON SUAREX</v>
          </cell>
          <cell r="B1087">
            <v>1049616520</v>
          </cell>
          <cell r="C1087" t="str">
            <v>PIRACON</v>
          </cell>
          <cell r="D1087" t="str">
            <v>DAGOBERTO</v>
          </cell>
          <cell r="E1087">
            <v>3138821723</v>
          </cell>
        </row>
        <row r="1088">
          <cell r="A1088" t="str">
            <v>PIRACON SUAREZ DAGOBERTO</v>
          </cell>
          <cell r="B1088">
            <v>1049616520</v>
          </cell>
          <cell r="C1088" t="str">
            <v>PIRACON SUAREZ</v>
          </cell>
          <cell r="D1088" t="str">
            <v>DAGOBERTO</v>
          </cell>
        </row>
        <row r="1089">
          <cell r="A1089" t="str">
            <v>PIRACON SUAREZ DAGOBERTO</v>
          </cell>
          <cell r="B1089">
            <v>1049616520</v>
          </cell>
          <cell r="C1089" t="str">
            <v>PIRACON SUAREZ</v>
          </cell>
          <cell r="D1089" t="str">
            <v>DAGOBERTO</v>
          </cell>
        </row>
        <row r="1090">
          <cell r="A1090" t="str">
            <v xml:space="preserve">ARIAS HORTUA  FABIO ANDERSON </v>
          </cell>
          <cell r="B1090">
            <v>1049621854</v>
          </cell>
          <cell r="C1090" t="str">
            <v xml:space="preserve">ARIAS HORTUA </v>
          </cell>
          <cell r="D1090" t="str">
            <v xml:space="preserve">FABIO ANDERSON </v>
          </cell>
          <cell r="E1090">
            <v>3214257260</v>
          </cell>
          <cell r="F1090" t="str">
            <v>SOE334</v>
          </cell>
          <cell r="H1090" t="str">
            <v>FREDDY ARIAS</v>
          </cell>
          <cell r="I1090" t="str">
            <v>1049621854-SOE334</v>
          </cell>
          <cell r="J1090" t="e">
            <v>#N/A</v>
          </cell>
        </row>
        <row r="1091">
          <cell r="A1091" t="str">
            <v>ROBERTO ECHEVERRIA JORGE LEONARDO</v>
          </cell>
          <cell r="B1091">
            <v>1049624560</v>
          </cell>
          <cell r="C1091" t="str">
            <v>ROBERTO ECHEVERRIA</v>
          </cell>
          <cell r="D1091" t="str">
            <v>JORGE LEONARDO</v>
          </cell>
          <cell r="E1091">
            <v>3144461781</v>
          </cell>
          <cell r="F1091" t="str">
            <v>0</v>
          </cell>
          <cell r="I1091" t="str">
            <v>1049624560-0</v>
          </cell>
          <cell r="J1091" t="str">
            <v>NO ESTA EN MATRIZ</v>
          </cell>
        </row>
        <row r="1092">
          <cell r="A1092" t="str">
            <v>VARGAS PULIDO YUBERD ARLEY</v>
          </cell>
          <cell r="B1092">
            <v>1049627588</v>
          </cell>
          <cell r="C1092" t="str">
            <v>VARGAS PULIDO</v>
          </cell>
          <cell r="D1092" t="str">
            <v>YUBERD ARLEY</v>
          </cell>
          <cell r="E1092">
            <v>3112435811</v>
          </cell>
          <cell r="F1092" t="str">
            <v>EQY410</v>
          </cell>
          <cell r="G1092" t="str">
            <v>360SAS</v>
          </cell>
          <cell r="H1092" t="str">
            <v>VARGAS PULIDO YUBERD ARLEY</v>
          </cell>
          <cell r="I1092" t="str">
            <v>1049627588-EQY410</v>
          </cell>
        </row>
        <row r="1093">
          <cell r="A1093" t="str">
            <v>VARGAS PULIDO YUBERD ARLEY</v>
          </cell>
          <cell r="B1093">
            <v>1049627588</v>
          </cell>
          <cell r="C1093" t="str">
            <v>VARGAS PULIDO</v>
          </cell>
          <cell r="D1093" t="str">
            <v>YUBERD ARLEY</v>
          </cell>
          <cell r="F1093" t="str">
            <v>DAVIPLATA</v>
          </cell>
        </row>
        <row r="1094">
          <cell r="A1094" t="str">
            <v>VARGAS PULIDO YUBERD ARLEY</v>
          </cell>
          <cell r="B1094">
            <v>1049627588</v>
          </cell>
          <cell r="C1094" t="str">
            <v>VARGAS PULIDO</v>
          </cell>
          <cell r="D1094" t="str">
            <v>YUBERD ARLEY</v>
          </cell>
          <cell r="F1094" t="str">
            <v>DAVIPLATA</v>
          </cell>
        </row>
        <row r="1095">
          <cell r="A1095" t="str">
            <v>YUBERD ARLEY VARGAS PULIDO</v>
          </cell>
          <cell r="B1095">
            <v>1049627588</v>
          </cell>
          <cell r="C1095" t="str">
            <v>VARGAS</v>
          </cell>
          <cell r="D1095" t="str">
            <v>YUBERD ARLEY</v>
          </cell>
          <cell r="E1095">
            <v>3112435811</v>
          </cell>
        </row>
        <row r="1096">
          <cell r="A1096" t="str">
            <v>ARIAS AUNTA FREDY ALBERTO</v>
          </cell>
          <cell r="B1096">
            <v>1049631665</v>
          </cell>
          <cell r="C1096" t="str">
            <v>ARIAS AUNTA</v>
          </cell>
          <cell r="D1096" t="str">
            <v>FREDY ALBERTO</v>
          </cell>
          <cell r="E1096">
            <v>3214257260</v>
          </cell>
          <cell r="F1096" t="str">
            <v>SOE334</v>
          </cell>
        </row>
        <row r="1097">
          <cell r="A1097" t="str">
            <v>ARIAS AUNTA FREDY ALBERTO</v>
          </cell>
          <cell r="B1097">
            <v>1049631665</v>
          </cell>
          <cell r="C1097" t="str">
            <v>ARIAS AUNTA</v>
          </cell>
          <cell r="D1097" t="str">
            <v>FREDY ALBERTO</v>
          </cell>
        </row>
        <row r="1098">
          <cell r="A1098" t="str">
            <v>ARIAS AUNTA FREDY ALBERTO</v>
          </cell>
          <cell r="B1098">
            <v>1049631665</v>
          </cell>
          <cell r="C1098" t="str">
            <v>ARIAS AUNTA</v>
          </cell>
          <cell r="D1098" t="str">
            <v>FREDY ALBERTO</v>
          </cell>
        </row>
        <row r="1099">
          <cell r="A1099" t="str">
            <v xml:space="preserve">FREDY ARIAS </v>
          </cell>
          <cell r="B1099">
            <v>1049631665</v>
          </cell>
          <cell r="C1099" t="str">
            <v>ARIAS</v>
          </cell>
          <cell r="D1099" t="str">
            <v>FREDY</v>
          </cell>
          <cell r="E1099">
            <v>3214257260</v>
          </cell>
        </row>
        <row r="1100">
          <cell r="A1100" t="str">
            <v>MIGUEL FERNANDO REYES HURTADO</v>
          </cell>
          <cell r="B1100">
            <v>1049645540</v>
          </cell>
          <cell r="C1100" t="str">
            <v>REYES</v>
          </cell>
          <cell r="D1100" t="str">
            <v>MIGUEL FERNANDO</v>
          </cell>
          <cell r="E1100">
            <v>3203386063</v>
          </cell>
        </row>
        <row r="1101">
          <cell r="A1101" t="str">
            <v>MACHADO ARIAS DANIEL</v>
          </cell>
          <cell r="B1101">
            <v>1051662978</v>
          </cell>
          <cell r="C1101" t="str">
            <v>MACHADO ARIAS</v>
          </cell>
          <cell r="D1101" t="str">
            <v>DANIEL</v>
          </cell>
          <cell r="E1101" t="str">
            <v>300 7486958</v>
          </cell>
          <cell r="F1101" t="str">
            <v>WCY889</v>
          </cell>
          <cell r="H1101" t="str">
            <v>MACHADO ARIAS DANIEL</v>
          </cell>
          <cell r="I1101" t="str">
            <v>1051662978-WCY889</v>
          </cell>
          <cell r="J1101" t="e">
            <v>#N/A</v>
          </cell>
        </row>
        <row r="1102">
          <cell r="A1102" t="str">
            <v>SANCHEZ PINILLA WILLIAM ALEXANDER</v>
          </cell>
          <cell r="B1102">
            <v>1053323021</v>
          </cell>
          <cell r="C1102" t="str">
            <v>SANCHEZ PINILLA</v>
          </cell>
          <cell r="D1102" t="str">
            <v>WILLIAM ALEXANDER</v>
          </cell>
          <cell r="E1102" t="str">
            <v>301 4106157</v>
          </cell>
          <cell r="F1102" t="str">
            <v>0</v>
          </cell>
          <cell r="I1102" t="str">
            <v>1053323021-0</v>
          </cell>
          <cell r="J1102" t="str">
            <v>NO ESTA EN MATRIZ</v>
          </cell>
        </row>
        <row r="1103">
          <cell r="A1103" t="str">
            <v>SANCHEZ PINILLA WILLIAM ALEXANDER</v>
          </cell>
          <cell r="B1103">
            <v>1053323021</v>
          </cell>
          <cell r="C1103" t="str">
            <v>SANCHEZ PINILLA</v>
          </cell>
          <cell r="D1103" t="str">
            <v>WILLIAM ALEXANDER</v>
          </cell>
          <cell r="F1103" t="str">
            <v>Bancolombia</v>
          </cell>
        </row>
        <row r="1104">
          <cell r="A1104" t="str">
            <v>SANCHEZ PINILLA WILLIAM ALEXANDER</v>
          </cell>
          <cell r="B1104">
            <v>1053323021</v>
          </cell>
          <cell r="C1104" t="str">
            <v>SANCHEZ PINILLA</v>
          </cell>
          <cell r="D1104" t="str">
            <v>WILLIAM ALEXANDER</v>
          </cell>
          <cell r="F1104" t="str">
            <v>Bancolombia</v>
          </cell>
        </row>
        <row r="1105">
          <cell r="A1105" t="str">
            <v xml:space="preserve">LOPEZ LEON  FABIAN CAMILO </v>
          </cell>
          <cell r="B1105">
            <v>1053587520</v>
          </cell>
          <cell r="C1105" t="str">
            <v xml:space="preserve">LOPEZ LEON </v>
          </cell>
          <cell r="D1105" t="str">
            <v xml:space="preserve">FABIAN CAMILO </v>
          </cell>
          <cell r="E1105" t="str">
            <v>316 4986887</v>
          </cell>
          <cell r="F1105" t="str">
            <v xml:space="preserve">WLT202-COOMULTRESCO </v>
          </cell>
          <cell r="H1105" t="str">
            <v xml:space="preserve">COOMULTRESCO </v>
          </cell>
          <cell r="I1105" t="str">
            <v xml:space="preserve">1053587520-WLT202-COOMULTRESCO </v>
          </cell>
        </row>
        <row r="1106">
          <cell r="A1106" t="str">
            <v>OSORIO SOTO ENGE TATIANA</v>
          </cell>
          <cell r="B1106">
            <v>1053861909</v>
          </cell>
          <cell r="C1106" t="str">
            <v>OSORIO SOTO</v>
          </cell>
          <cell r="D1106" t="str">
            <v>ENGE TATIANA</v>
          </cell>
          <cell r="E1106">
            <v>3135606228</v>
          </cell>
          <cell r="F1106" t="str">
            <v>0</v>
          </cell>
          <cell r="I1106" t="str">
            <v>1053861909-0</v>
          </cell>
          <cell r="J1106" t="str">
            <v>NO ESTA EN MATRIZ</v>
          </cell>
        </row>
        <row r="1107">
          <cell r="A1107" t="str">
            <v>OSORIO SOTO ENGE TATIANA</v>
          </cell>
          <cell r="B1107">
            <v>1053861909</v>
          </cell>
          <cell r="C1107" t="str">
            <v>OSORIO SOTO</v>
          </cell>
          <cell r="D1107" t="str">
            <v>ENGE TATIANA</v>
          </cell>
        </row>
        <row r="1108">
          <cell r="A1108" t="str">
            <v>OSORIO SOTO ENGE TATIANA</v>
          </cell>
          <cell r="B1108">
            <v>1053861909</v>
          </cell>
          <cell r="C1108" t="str">
            <v>OSORIO SOTO</v>
          </cell>
          <cell r="D1108" t="str">
            <v>ENGE TATIANA</v>
          </cell>
        </row>
        <row r="1109">
          <cell r="A1109" t="str">
            <v>MUÑOZ  JUAN DAVID</v>
          </cell>
          <cell r="B1109">
            <v>1054916194</v>
          </cell>
          <cell r="C1109" t="str">
            <v xml:space="preserve">MUÑOZ </v>
          </cell>
          <cell r="D1109" t="str">
            <v>JUAN DAVID</v>
          </cell>
          <cell r="E1109">
            <v>3116234732</v>
          </cell>
          <cell r="F1109" t="str">
            <v>WGI983</v>
          </cell>
          <cell r="H1109" t="str">
            <v>LOAIZA TREJOS LEONARDO DE JESUS</v>
          </cell>
          <cell r="I1109" t="str">
            <v>1054916194-WGI983</v>
          </cell>
        </row>
        <row r="1110">
          <cell r="A1110" t="str">
            <v>MORALES MARIN MARCELA SURLAY</v>
          </cell>
          <cell r="B1110">
            <v>1055832056</v>
          </cell>
          <cell r="C1110" t="str">
            <v>MORALES MARIN</v>
          </cell>
          <cell r="D1110" t="str">
            <v>MARCELA SURLAY</v>
          </cell>
          <cell r="H1110" t="str">
            <v>MORALES MARIN MARCELA SURLAY</v>
          </cell>
          <cell r="J1110" t="str">
            <v>NO ESTA EN MATRIZ</v>
          </cell>
        </row>
        <row r="1111">
          <cell r="A1111" t="str">
            <v xml:space="preserve">GIRALDO  GIOVANNA </v>
          </cell>
          <cell r="B1111">
            <v>1055832541</v>
          </cell>
          <cell r="C1111" t="str">
            <v>GIRALDO</v>
          </cell>
          <cell r="D1111" t="str">
            <v xml:space="preserve"> GIOVANNA </v>
          </cell>
          <cell r="E1111">
            <v>3192328443</v>
          </cell>
          <cell r="F1111" t="str">
            <v>0</v>
          </cell>
          <cell r="I1111" t="str">
            <v>1055832541-0</v>
          </cell>
          <cell r="J1111" t="str">
            <v>NO ESTA EN MATRIZ</v>
          </cell>
        </row>
        <row r="1112">
          <cell r="A1112" t="str">
            <v xml:space="preserve">GIRALDO GIOVANNA </v>
          </cell>
          <cell r="B1112">
            <v>1055832541</v>
          </cell>
          <cell r="C1112" t="str">
            <v>GIRALDO</v>
          </cell>
          <cell r="D1112" t="str">
            <v xml:space="preserve">GIOVANNA </v>
          </cell>
        </row>
        <row r="1113">
          <cell r="A1113" t="str">
            <v xml:space="preserve">GIRALDO GIOVANNA </v>
          </cell>
          <cell r="B1113">
            <v>1055832541</v>
          </cell>
          <cell r="C1113" t="str">
            <v>GIRALDO</v>
          </cell>
          <cell r="D1113" t="str">
            <v xml:space="preserve">GIOVANNA </v>
          </cell>
        </row>
        <row r="1114">
          <cell r="A1114" t="str">
            <v>LOPEZ PAEZ  JORGE LUIS</v>
          </cell>
          <cell r="B1114">
            <v>1057575765</v>
          </cell>
          <cell r="C1114" t="str">
            <v xml:space="preserve">LOPEZ PAEZ </v>
          </cell>
          <cell r="D1114" t="str">
            <v>JORGE LUIS</v>
          </cell>
          <cell r="E1114">
            <v>3164986887</v>
          </cell>
          <cell r="F1114" t="str">
            <v>VEG217</v>
          </cell>
          <cell r="H1114" t="str">
            <v xml:space="preserve">COOMULTRESCO  </v>
          </cell>
          <cell r="I1114" t="str">
            <v>1057575765-VEG217</v>
          </cell>
        </row>
        <row r="1115">
          <cell r="A1115" t="str">
            <v xml:space="preserve">DIAZ HERNANDEZ FABER ARBEY </v>
          </cell>
          <cell r="B1115">
            <v>1059909776</v>
          </cell>
          <cell r="C1115" t="str">
            <v>DIAZ HERNANDEZ</v>
          </cell>
          <cell r="D1115" t="str">
            <v xml:space="preserve">FABER ARBEY </v>
          </cell>
          <cell r="E1115" t="str">
            <v xml:space="preserve"> 316 5780390</v>
          </cell>
          <cell r="F1115" t="str">
            <v>SJP455</v>
          </cell>
          <cell r="H1115" t="str">
            <v>BARREDA NAVARRO DAINER DE JESUS</v>
          </cell>
          <cell r="I1115" t="str">
            <v>1059909776-SJP455</v>
          </cell>
        </row>
        <row r="1116">
          <cell r="A1116" t="str">
            <v>GUEVARA ANACONA FABIAN ANDRES</v>
          </cell>
          <cell r="B1116">
            <v>1061722628</v>
          </cell>
          <cell r="C1116" t="str">
            <v>GUEVARA ANACONA</v>
          </cell>
          <cell r="D1116" t="str">
            <v>FABIAN ANDRES</v>
          </cell>
          <cell r="E1116">
            <v>3177596819</v>
          </cell>
          <cell r="F1116" t="str">
            <v>TJY605</v>
          </cell>
          <cell r="G1116" t="str">
            <v>TRAVESYA</v>
          </cell>
          <cell r="H1116" t="str">
            <v xml:space="preserve">TRAVESYA SAS  </v>
          </cell>
          <cell r="I1116" t="str">
            <v>1061722628-TJY605</v>
          </cell>
        </row>
        <row r="1117">
          <cell r="A1117" t="str">
            <v xml:space="preserve">DIANA MONTILLA </v>
          </cell>
          <cell r="B1117">
            <v>1061725102</v>
          </cell>
          <cell r="C1117" t="str">
            <v>MONTILLA</v>
          </cell>
          <cell r="D1117" t="str">
            <v>DIANA</v>
          </cell>
          <cell r="E1117">
            <v>3165151598</v>
          </cell>
        </row>
        <row r="1118">
          <cell r="A1118" t="str">
            <v>MONTILLA ASTUDILLO DIANA CAROLINA</v>
          </cell>
          <cell r="B1118">
            <v>1061725102</v>
          </cell>
          <cell r="C1118" t="str">
            <v>MONTILLA ASTUDILLO</v>
          </cell>
          <cell r="D1118" t="str">
            <v>DIANA CAROLINA</v>
          </cell>
          <cell r="E1118">
            <v>3165151598</v>
          </cell>
          <cell r="F1118" t="str">
            <v>KDS135</v>
          </cell>
          <cell r="H1118" t="str">
            <v>DIANA CAROLINA MONTILLA</v>
          </cell>
          <cell r="I1118" t="str">
            <v>1061725102-KDS135</v>
          </cell>
        </row>
        <row r="1119">
          <cell r="A1119" t="str">
            <v>MONTILLA ASTUDILLO DIANA CAROLINA</v>
          </cell>
          <cell r="B1119">
            <v>1061725102</v>
          </cell>
          <cell r="C1119" t="str">
            <v>MONTILLA ASTUDILLO</v>
          </cell>
          <cell r="D1119" t="str">
            <v>DIANA CAROLINA</v>
          </cell>
          <cell r="F1119" t="str">
            <v>SE LE PAGA MENSUAL NO SE DEBE PAGAR</v>
          </cell>
        </row>
        <row r="1120">
          <cell r="A1120" t="str">
            <v>MONTILLA ASTUDILLO DIANA CAROLINA</v>
          </cell>
          <cell r="B1120">
            <v>1061725102</v>
          </cell>
          <cell r="C1120" t="str">
            <v>MONTILLA ASTUDILLO</v>
          </cell>
          <cell r="D1120" t="str">
            <v>DIANA CAROLINA</v>
          </cell>
          <cell r="F1120" t="str">
            <v>SE LE PAGA MENSUAL NO SE DEBE PAGAR</v>
          </cell>
        </row>
        <row r="1121">
          <cell r="A1121" t="str">
            <v>GALLEGO PELAEZ MANUEL JHOAN</v>
          </cell>
          <cell r="B1121">
            <v>1061765734</v>
          </cell>
          <cell r="C1121" t="str">
            <v>GALLEGO PELAEZ</v>
          </cell>
          <cell r="D1121" t="str">
            <v>MANUEL JHOAN</v>
          </cell>
          <cell r="E1121">
            <v>3218451218</v>
          </cell>
          <cell r="F1121" t="str">
            <v>SZN964</v>
          </cell>
          <cell r="I1121" t="str">
            <v>1061765734-SZN964</v>
          </cell>
        </row>
        <row r="1122">
          <cell r="A1122" t="str">
            <v>ALARCON MELO CRISTIAN ALEXANDER</v>
          </cell>
          <cell r="B1122">
            <v>1061766487</v>
          </cell>
          <cell r="C1122" t="str">
            <v>ALARCON MELO</v>
          </cell>
          <cell r="D1122" t="str">
            <v>CRISTIAN ALEXANDER</v>
          </cell>
          <cell r="E1122" t="str">
            <v>322 8976391</v>
          </cell>
          <cell r="F1122" t="str">
            <v>GVR543</v>
          </cell>
        </row>
        <row r="1123">
          <cell r="A1123" t="str">
            <v>ERASO DIAZ FREDY MAURICIO</v>
          </cell>
          <cell r="B1123">
            <v>1063806493</v>
          </cell>
          <cell r="C1123" t="str">
            <v>ERASO DIAZ</v>
          </cell>
          <cell r="D1123" t="str">
            <v>FREDY MAURICIO</v>
          </cell>
          <cell r="E1123" t="str">
            <v>3215860828-3148876791</v>
          </cell>
          <cell r="F1123" t="str">
            <v>TJT424</v>
          </cell>
          <cell r="G1123" t="str">
            <v xml:space="preserve"> COOPERATIVA TRANSTIMBIO</v>
          </cell>
          <cell r="H1123" t="str">
            <v>ERASO DIAZ FREDY MAURICIO</v>
          </cell>
          <cell r="I1123" t="str">
            <v>1063806493-TJT424</v>
          </cell>
        </row>
        <row r="1124">
          <cell r="A1124" t="str">
            <v>ERASO DIAZ FREDY MAURICIO</v>
          </cell>
          <cell r="B1124">
            <v>1063806493</v>
          </cell>
          <cell r="C1124" t="str">
            <v>ERASO DIAZ</v>
          </cell>
          <cell r="D1124" t="str">
            <v>FREDY MAURICIO</v>
          </cell>
          <cell r="E1124" t="str">
            <v>3215860828-3148876791</v>
          </cell>
          <cell r="F1124" t="str">
            <v>QEQ570</v>
          </cell>
          <cell r="G1124" t="str">
            <v xml:space="preserve"> COOPERATIVA TRANSTIMBIO</v>
          </cell>
          <cell r="H1124" t="str">
            <v>ERASO DIAZ FREDY MAURICIO</v>
          </cell>
          <cell r="I1124" t="str">
            <v>1063806493-QEQ570</v>
          </cell>
          <cell r="J1124" t="str">
            <v>NO ESTA EN MATRIZ</v>
          </cell>
        </row>
        <row r="1125">
          <cell r="A1125" t="str">
            <v>ERASO DIAZ FREDY MAURICIO</v>
          </cell>
          <cell r="B1125">
            <v>1063806493</v>
          </cell>
          <cell r="C1125" t="str">
            <v>ERASO DIAZ</v>
          </cell>
          <cell r="D1125" t="str">
            <v>FREDY MAURICIO</v>
          </cell>
        </row>
        <row r="1126">
          <cell r="A1126" t="str">
            <v>ERASO DIAZ FREDY MAURICIO</v>
          </cell>
          <cell r="B1126">
            <v>1063806493</v>
          </cell>
          <cell r="C1126" t="str">
            <v>ERASO DIAZ</v>
          </cell>
          <cell r="D1126" t="str">
            <v>FREDY MAURICIO</v>
          </cell>
        </row>
        <row r="1127">
          <cell r="A1127" t="str">
            <v>FREDY ERAZO DIAZ</v>
          </cell>
          <cell r="B1127">
            <v>1063806493</v>
          </cell>
          <cell r="C1127" t="str">
            <v>ERAZO</v>
          </cell>
          <cell r="D1127" t="str">
            <v>FREDY</v>
          </cell>
          <cell r="E1127">
            <v>3148876791</v>
          </cell>
        </row>
        <row r="1128">
          <cell r="A1128" t="str">
            <v>MUÑOZ DIAZ  YEISON ARLEY</v>
          </cell>
          <cell r="B1128">
            <v>1063811430</v>
          </cell>
          <cell r="C1128" t="str">
            <v xml:space="preserve">MUÑOZ DIAZ </v>
          </cell>
          <cell r="D1128" t="str">
            <v>YEISON ARLEY</v>
          </cell>
          <cell r="E1128">
            <v>3138123646</v>
          </cell>
          <cell r="F1128" t="str">
            <v>SNQ156</v>
          </cell>
          <cell r="G1128" t="str">
            <v>TRANSTIMBIO</v>
          </cell>
          <cell r="H1128" t="str">
            <v>FREDY MAURICIO ERAZO DIAZ</v>
          </cell>
          <cell r="I1128" t="str">
            <v>1063811430-SNQ156</v>
          </cell>
        </row>
        <row r="1129">
          <cell r="A1129" t="str">
            <v>MUÑOZ DIAZ  YEISON ARLEY</v>
          </cell>
          <cell r="B1129">
            <v>1063811430</v>
          </cell>
          <cell r="C1129" t="str">
            <v xml:space="preserve">MUÑOZ DIAZ </v>
          </cell>
          <cell r="D1129" t="str">
            <v>YEISON ARLEY</v>
          </cell>
          <cell r="E1129">
            <v>3138123646</v>
          </cell>
          <cell r="F1129" t="str">
            <v>SMM261</v>
          </cell>
          <cell r="G1129" t="str">
            <v>TRANSTIMBIO</v>
          </cell>
          <cell r="H1129" t="str">
            <v>ERASO DIAZ FREDY MAURICIO</v>
          </cell>
          <cell r="I1129" t="str">
            <v>1063811430-SMM261</v>
          </cell>
        </row>
        <row r="1130">
          <cell r="A1130" t="str">
            <v>ASTAIZA BOLAÑOS ARBEI DANILO</v>
          </cell>
          <cell r="B1130">
            <v>1063817636</v>
          </cell>
          <cell r="C1130" t="str">
            <v>ASTAIZA BOLAÑOS</v>
          </cell>
          <cell r="D1130" t="str">
            <v>ARBEI DANILO</v>
          </cell>
          <cell r="E1130" t="str">
            <v>314 8876791</v>
          </cell>
          <cell r="F1130" t="str">
            <v>SHT290</v>
          </cell>
          <cell r="H1130" t="str">
            <v>DURANGO LOPEZ JUAN DAVID</v>
          </cell>
          <cell r="I1130" t="str">
            <v>1063817636-SHT290</v>
          </cell>
        </row>
        <row r="1131">
          <cell r="A1131" t="str">
            <v>JHAN CARLOS ALEMAN PETRO</v>
          </cell>
          <cell r="B1131">
            <v>1064994389</v>
          </cell>
          <cell r="C1131" t="str">
            <v>ALEMAN</v>
          </cell>
          <cell r="D1131" t="str">
            <v>JHAN CARLOS</v>
          </cell>
        </row>
        <row r="1132">
          <cell r="A1132" t="str">
            <v>GONZALEZ MEDRANO LEONARDO FABIO</v>
          </cell>
          <cell r="B1132">
            <v>1067895232</v>
          </cell>
          <cell r="C1132" t="str">
            <v>GONZALEZ MEDRANO</v>
          </cell>
          <cell r="D1132" t="str">
            <v>LEONARDO FABIO</v>
          </cell>
          <cell r="E1132">
            <v>3127090827</v>
          </cell>
          <cell r="F1132" t="str">
            <v>DAVIPLATA</v>
          </cell>
        </row>
        <row r="1133">
          <cell r="A1133" t="str">
            <v>GONZALEZ MEDRANO LEONARDO FABIO</v>
          </cell>
          <cell r="B1133">
            <v>1067895232</v>
          </cell>
          <cell r="C1133" t="str">
            <v>GONZALEZ MEDRANO</v>
          </cell>
          <cell r="D1133" t="str">
            <v>LEONARDO FABIO</v>
          </cell>
          <cell r="E1133">
            <v>3127090827</v>
          </cell>
          <cell r="F1133" t="str">
            <v>DAVIPLATA</v>
          </cell>
        </row>
        <row r="1134">
          <cell r="A1134" t="str">
            <v>GONZALEZ MEDRANO LEONARDO FABIO</v>
          </cell>
          <cell r="B1134">
            <v>1067895232</v>
          </cell>
          <cell r="C1134" t="str">
            <v>GONZALEZ MEDRANO</v>
          </cell>
          <cell r="D1134" t="str">
            <v>LEONARDO FABIO</v>
          </cell>
          <cell r="E1134">
            <v>3127090827</v>
          </cell>
          <cell r="F1134" t="str">
            <v>DAVIPLATA</v>
          </cell>
        </row>
        <row r="1135">
          <cell r="A1135" t="str">
            <v>LEONARDO FABIO GONZALEZ MEDRANO</v>
          </cell>
          <cell r="B1135">
            <v>1067895232</v>
          </cell>
          <cell r="C1135" t="str">
            <v>GONZALEZ</v>
          </cell>
          <cell r="D1135" t="str">
            <v>LEONARDO FABIO</v>
          </cell>
          <cell r="E1135">
            <v>3127090827</v>
          </cell>
        </row>
        <row r="1136">
          <cell r="A1136" t="str">
            <v xml:space="preserve">JIMENEZ GOMEZ JORGE MARIO </v>
          </cell>
          <cell r="B1136">
            <v>1067901484</v>
          </cell>
          <cell r="C1136" t="str">
            <v>JIMENEZ GOMEZ</v>
          </cell>
          <cell r="D1136" t="str">
            <v xml:space="preserve">JORGE MARIO </v>
          </cell>
          <cell r="E1136" t="str">
            <v>320 5883039</v>
          </cell>
          <cell r="F1136" t="str">
            <v>ABJ18D</v>
          </cell>
          <cell r="H1136" t="str">
            <v>JIMENEZ GOMEZ JORGE MARIO</v>
          </cell>
          <cell r="I1136" t="str">
            <v>1067901484-ABJ18D</v>
          </cell>
        </row>
        <row r="1137">
          <cell r="A1137" t="str">
            <v>REYES URRIOLA YECIR FERNANDO</v>
          </cell>
          <cell r="B1137">
            <v>1067923948</v>
          </cell>
          <cell r="C1137" t="str">
            <v>REYES URRIOLA</v>
          </cell>
          <cell r="D1137" t="str">
            <v>YECIR FERNANDO</v>
          </cell>
          <cell r="E1137" t="str">
            <v>3122857802-320 5613038</v>
          </cell>
          <cell r="F1137" t="str">
            <v>JKU710</v>
          </cell>
          <cell r="G1137" t="str">
            <v>MOVLIFE</v>
          </cell>
          <cell r="H1137" t="str">
            <v>RECES YECIR FERNANDO</v>
          </cell>
          <cell r="I1137" t="str">
            <v>1067923948-JKU710</v>
          </cell>
        </row>
        <row r="1138">
          <cell r="A1138" t="str">
            <v>REYES URRIOLA YECIR FERNANDO</v>
          </cell>
          <cell r="B1138">
            <v>1067923948</v>
          </cell>
          <cell r="C1138" t="str">
            <v>REYES URRIOLA</v>
          </cell>
          <cell r="D1138" t="str">
            <v>YECIR FERNANDO</v>
          </cell>
          <cell r="E1138" t="str">
            <v>3122857802-320 5613038</v>
          </cell>
          <cell r="F1138" t="str">
            <v>JKU710</v>
          </cell>
        </row>
        <row r="1139">
          <cell r="A1139" t="str">
            <v>REYES URRIOLA YECIR FERNANDO</v>
          </cell>
          <cell r="B1139">
            <v>1067923948</v>
          </cell>
          <cell r="C1139" t="str">
            <v>REYES URRIOLA</v>
          </cell>
          <cell r="D1139" t="str">
            <v>YECIR FERNANDO</v>
          </cell>
          <cell r="E1139" t="str">
            <v>3122857802-320 5613038</v>
          </cell>
          <cell r="F1139" t="str">
            <v>JKU710</v>
          </cell>
        </row>
        <row r="1140">
          <cell r="A1140" t="str">
            <v xml:space="preserve">YECIR FERNANDO REYES URRIOLA REYES </v>
          </cell>
          <cell r="B1140">
            <v>1067923948</v>
          </cell>
          <cell r="C1140" t="str">
            <v>REYES URRIOLA</v>
          </cell>
          <cell r="D1140" t="str">
            <v>YECIR FERNANDO</v>
          </cell>
          <cell r="E1140">
            <v>3122857802</v>
          </cell>
          <cell r="F1140" t="str">
            <v>JKU710</v>
          </cell>
        </row>
        <row r="1141">
          <cell r="A1141" t="str">
            <v>GARCIA SUAREZ LEIMER ENRIQUE</v>
          </cell>
          <cell r="B1141">
            <v>1067951928</v>
          </cell>
          <cell r="C1141" t="str">
            <v>GARCIA SUAREZ</v>
          </cell>
          <cell r="D1141" t="str">
            <v>LEIMER ENRIQUE</v>
          </cell>
          <cell r="E1141">
            <v>3127426169</v>
          </cell>
          <cell r="F1141" t="str">
            <v>UQF226</v>
          </cell>
          <cell r="I1141" t="str">
            <v>1067951928-UQF226</v>
          </cell>
        </row>
        <row r="1142">
          <cell r="A1142" t="str">
            <v>GARCIA SUAREZ LEIMER ENRIQUE</v>
          </cell>
          <cell r="B1142">
            <v>1067951928</v>
          </cell>
          <cell r="C1142" t="str">
            <v>GARCIA SUAREZ</v>
          </cell>
          <cell r="D1142" t="str">
            <v>LEIMER ENRIQUE</v>
          </cell>
        </row>
        <row r="1143">
          <cell r="A1143" t="str">
            <v>GARCIA SUAREZ LEIMER ENRIQUE</v>
          </cell>
          <cell r="B1143">
            <v>1067951928</v>
          </cell>
          <cell r="C1143" t="str">
            <v>GARCIA SUAREZ</v>
          </cell>
          <cell r="D1143" t="str">
            <v>LEIMER ENRIQUE</v>
          </cell>
        </row>
        <row r="1144">
          <cell r="A1144" t="str">
            <v>LEIMER ENRIQUE GARCIA SUAREZ</v>
          </cell>
          <cell r="B1144">
            <v>1067951928</v>
          </cell>
          <cell r="C1144" t="str">
            <v>GARCIA</v>
          </cell>
          <cell r="D1144" t="str">
            <v>LEIMER ENRIQUE</v>
          </cell>
          <cell r="E1144">
            <v>3127426169</v>
          </cell>
        </row>
        <row r="1145">
          <cell r="A1145" t="str">
            <v>TORRES CLAVIJO LUZ MARIELA</v>
          </cell>
          <cell r="B1145">
            <v>1069714218</v>
          </cell>
          <cell r="C1145" t="str">
            <v>TORRES CLAVIJO</v>
          </cell>
          <cell r="D1145" t="str">
            <v>LUZ MARIELA</v>
          </cell>
          <cell r="E1145">
            <v>3045282223</v>
          </cell>
          <cell r="F1145" t="str">
            <v>0</v>
          </cell>
          <cell r="I1145" t="str">
            <v>1069714218-0</v>
          </cell>
          <cell r="J1145" t="str">
            <v>NO ESTA EN MATRIZ</v>
          </cell>
        </row>
        <row r="1146">
          <cell r="A1146" t="str">
            <v>TORRES CLAVIJO LUZ MARIELA</v>
          </cell>
          <cell r="B1146">
            <v>1069714218</v>
          </cell>
          <cell r="C1146" t="str">
            <v>TORRES CLAVIJO</v>
          </cell>
          <cell r="D1146" t="str">
            <v>LUZ MARIELA</v>
          </cell>
        </row>
        <row r="1147">
          <cell r="A1147" t="str">
            <v>TORRES CLAVIJO LUZ MARIELA</v>
          </cell>
          <cell r="B1147">
            <v>1069714218</v>
          </cell>
          <cell r="C1147" t="str">
            <v>TORRES CLAVIJO</v>
          </cell>
          <cell r="D1147" t="str">
            <v>LUZ MARIELA</v>
          </cell>
        </row>
        <row r="1148">
          <cell r="A1148" t="str">
            <v>MORA GUTIERREZ  NORIDA MARCELA</v>
          </cell>
          <cell r="B1148">
            <v>1069731503</v>
          </cell>
          <cell r="C1148" t="str">
            <v xml:space="preserve">MORA GUTIERREZ </v>
          </cell>
          <cell r="D1148" t="str">
            <v>NORIDA MARCELA</v>
          </cell>
          <cell r="E1148">
            <v>3204937405</v>
          </cell>
          <cell r="F1148" t="str">
            <v>RHQ370</v>
          </cell>
          <cell r="H1148" t="str">
            <v xml:space="preserve">LUZ MARIELA </v>
          </cell>
          <cell r="I1148" t="str">
            <v>1069731503-RHQ370</v>
          </cell>
        </row>
        <row r="1149">
          <cell r="A1149" t="str">
            <v>MELO ROJAS JOSE GERMAN</v>
          </cell>
          <cell r="B1149">
            <v>1069747488</v>
          </cell>
          <cell r="C1149" t="str">
            <v>MELO ROJAS</v>
          </cell>
          <cell r="D1149" t="str">
            <v>JOSE GERMAN</v>
          </cell>
          <cell r="E1149">
            <v>3212659714</v>
          </cell>
          <cell r="F1149" t="str">
            <v>UUD795</v>
          </cell>
          <cell r="I1149" t="str">
            <v>1069747488-UUD795</v>
          </cell>
        </row>
        <row r="1150">
          <cell r="A1150" t="str">
            <v>APONTE GARCIA JOSE ALEXANDER</v>
          </cell>
          <cell r="B1150">
            <v>1069925915</v>
          </cell>
          <cell r="C1150" t="str">
            <v xml:space="preserve">APONTE GARCIA </v>
          </cell>
          <cell r="D1150" t="str">
            <v>JOSE ALEXANDER</v>
          </cell>
          <cell r="E1150">
            <v>3242851287</v>
          </cell>
          <cell r="F1150" t="str">
            <v>JKU577</v>
          </cell>
        </row>
        <row r="1151">
          <cell r="A1151" t="str">
            <v xml:space="preserve">RODRIGUEZ ABRIL CARLOS JULIAN </v>
          </cell>
          <cell r="B1151">
            <v>1073242689</v>
          </cell>
          <cell r="C1151" t="str">
            <v>RODRIGUEZ ABRIL</v>
          </cell>
          <cell r="D1151" t="str">
            <v xml:space="preserve">CARLOS JULIAN </v>
          </cell>
          <cell r="E1151">
            <v>3106492210</v>
          </cell>
          <cell r="F1151" t="str">
            <v>SWP204</v>
          </cell>
        </row>
        <row r="1152">
          <cell r="A1152" t="str">
            <v>SALAZAR RAMIREZ MAURICIO</v>
          </cell>
          <cell r="B1152">
            <v>1073507987</v>
          </cell>
          <cell r="C1152" t="str">
            <v xml:space="preserve">SALAZAR RAMIREZ </v>
          </cell>
          <cell r="D1152" t="str">
            <v>MAURICIO</v>
          </cell>
          <cell r="E1152" t="str">
            <v>314 2381951</v>
          </cell>
          <cell r="F1152" t="str">
            <v>WNX362</v>
          </cell>
        </row>
        <row r="1153">
          <cell r="A1153" t="str">
            <v>ESCOBAR SANCHEZ SERGIO DAVID</v>
          </cell>
          <cell r="B1153">
            <v>1073513596</v>
          </cell>
          <cell r="C1153" t="str">
            <v xml:space="preserve">ESCOBAR SANCHEZ </v>
          </cell>
          <cell r="D1153" t="str">
            <v>SERGIO DAVID</v>
          </cell>
          <cell r="E1153" t="str">
            <v>316 8698431</v>
          </cell>
          <cell r="F1153" t="str">
            <v>WCT404</v>
          </cell>
        </row>
        <row r="1154">
          <cell r="A1154" t="str">
            <v xml:space="preserve">JIMENEZ JONATHAN </v>
          </cell>
          <cell r="B1154">
            <v>1073688282</v>
          </cell>
          <cell r="C1154" t="str">
            <v>JIMENEZ</v>
          </cell>
          <cell r="D1154" t="str">
            <v>JONATHAN</v>
          </cell>
          <cell r="E1154">
            <v>3118306644</v>
          </cell>
          <cell r="F1154" t="str">
            <v>WMY961</v>
          </cell>
        </row>
        <row r="1155">
          <cell r="A1155" t="str">
            <v>CASTILLO OCAMPO JIMMY EDUARDO</v>
          </cell>
          <cell r="B1155">
            <v>1074558648</v>
          </cell>
          <cell r="C1155" t="str">
            <v>CASTILLO OCAMPO</v>
          </cell>
          <cell r="D1155" t="str">
            <v>JIMMY EDUARDO</v>
          </cell>
          <cell r="E1155">
            <v>3213376939</v>
          </cell>
          <cell r="F1155" t="str">
            <v>ESY004</v>
          </cell>
          <cell r="I1155" t="str">
            <v>1074558648-ESY004</v>
          </cell>
        </row>
        <row r="1156">
          <cell r="A1156" t="str">
            <v>MARIA CUELLAR CORTES</v>
          </cell>
          <cell r="B1156">
            <v>1075214911</v>
          </cell>
          <cell r="C1156" t="str">
            <v>CUELLAR</v>
          </cell>
          <cell r="D1156" t="str">
            <v>MARIA</v>
          </cell>
          <cell r="E1156">
            <v>3156994581</v>
          </cell>
        </row>
        <row r="1157">
          <cell r="A1157" t="str">
            <v>RENDON CUELLAR OSCAR JULIAN</v>
          </cell>
          <cell r="B1157">
            <v>1075214911</v>
          </cell>
          <cell r="C1157" t="str">
            <v>RENDON CUELLAR</v>
          </cell>
          <cell r="D1157" t="str">
            <v>OSCAR JULIAN</v>
          </cell>
          <cell r="E1157">
            <v>3156994581</v>
          </cell>
          <cell r="F1157" t="str">
            <v>CJE530</v>
          </cell>
          <cell r="I1157" t="str">
            <v>1075214911-CJE530</v>
          </cell>
        </row>
        <row r="1158">
          <cell r="A1158" t="str">
            <v>ARLETH PASTRANA  NAVEROS</v>
          </cell>
          <cell r="B1158">
            <v>1075259963</v>
          </cell>
          <cell r="C1158" t="str">
            <v xml:space="preserve">PASTRANA </v>
          </cell>
          <cell r="D1158" t="str">
            <v>ARLETH</v>
          </cell>
          <cell r="E1158">
            <v>3156871801</v>
          </cell>
        </row>
        <row r="1159">
          <cell r="A1159" t="str">
            <v xml:space="preserve">PASTRANA NAVEROS ARLETH </v>
          </cell>
          <cell r="B1159">
            <v>1075259963</v>
          </cell>
          <cell r="C1159" t="str">
            <v>PASTRANA NAVEROS</v>
          </cell>
          <cell r="D1159" t="str">
            <v xml:space="preserve">ARLETH </v>
          </cell>
          <cell r="E1159">
            <v>3156871801</v>
          </cell>
          <cell r="F1159" t="str">
            <v>0</v>
          </cell>
          <cell r="I1159" t="str">
            <v>1075259963-0</v>
          </cell>
          <cell r="J1159" t="str">
            <v>NO ESTA EN MATRIZ</v>
          </cell>
        </row>
        <row r="1160">
          <cell r="A1160" t="str">
            <v xml:space="preserve">PASTRANA NAVEROS ARLETH </v>
          </cell>
          <cell r="B1160">
            <v>1075259963</v>
          </cell>
          <cell r="C1160" t="str">
            <v>PASTRANA NAVEROS</v>
          </cell>
          <cell r="D1160" t="str">
            <v xml:space="preserve">ARLETH </v>
          </cell>
        </row>
        <row r="1161">
          <cell r="A1161" t="str">
            <v xml:space="preserve">PASTRANA NAVEROS ARLETH </v>
          </cell>
          <cell r="B1161">
            <v>1075259963</v>
          </cell>
          <cell r="C1161" t="str">
            <v>PASTRANA NAVEROS</v>
          </cell>
          <cell r="D1161" t="str">
            <v xml:space="preserve">ARLETH </v>
          </cell>
        </row>
        <row r="1162">
          <cell r="A1162" t="str">
            <v xml:space="preserve">OROZCO SOLANO SAUDID JENSY </v>
          </cell>
          <cell r="B1162">
            <v>1076646700</v>
          </cell>
          <cell r="C1162" t="str">
            <v>OROZCO SOLANO</v>
          </cell>
          <cell r="D1162" t="str">
            <v xml:space="preserve">SAUDID JENSY </v>
          </cell>
          <cell r="E1162" t="str">
            <v>320 8305409</v>
          </cell>
          <cell r="F1162" t="str">
            <v>ESY001</v>
          </cell>
          <cell r="H1162" t="str">
            <v xml:space="preserve">IGATRANS </v>
          </cell>
          <cell r="I1162" t="str">
            <v>1076646700-ESY001</v>
          </cell>
          <cell r="J1162" t="e">
            <v>#N/A</v>
          </cell>
        </row>
        <row r="1163">
          <cell r="A1163" t="str">
            <v>SEMA CONTRERAS ERNESTO</v>
          </cell>
          <cell r="B1163">
            <v>1076647963</v>
          </cell>
          <cell r="C1163" t="str">
            <v>SEMA CONTRERAS</v>
          </cell>
          <cell r="D1163" t="str">
            <v>ERNESTO</v>
          </cell>
          <cell r="E1163" t="str">
            <v>321 4384516</v>
          </cell>
          <cell r="F1163" t="str">
            <v>ESY004</v>
          </cell>
          <cell r="G1163" t="str">
            <v>IGATRANS</v>
          </cell>
          <cell r="I1163" t="str">
            <v>1076647963-ESY004</v>
          </cell>
        </row>
        <row r="1164">
          <cell r="A1164" t="str">
            <v>RODRIGUEZ PRADA VICTOR JULIO</v>
          </cell>
          <cell r="B1164">
            <v>1076657796</v>
          </cell>
          <cell r="C1164" t="str">
            <v xml:space="preserve">RODRIGUEZ PRADA </v>
          </cell>
          <cell r="D1164" t="str">
            <v>VICTOR JULIO</v>
          </cell>
          <cell r="E1164" t="str">
            <v>311 2369946</v>
          </cell>
          <cell r="F1164" t="str">
            <v>ESY004</v>
          </cell>
          <cell r="H1164" t="str">
            <v>INVERSIONES GORDILLO ALARCON SAS</v>
          </cell>
        </row>
        <row r="1165">
          <cell r="A1165" t="str">
            <v>MOLINA ESPITIA LUIS FRANCO</v>
          </cell>
          <cell r="B1165">
            <v>1076661384</v>
          </cell>
          <cell r="C1165" t="str">
            <v>MOLINA ESPITIA</v>
          </cell>
          <cell r="D1165" t="str">
            <v>LUIS FRANCO</v>
          </cell>
          <cell r="E1165" t="str">
            <v xml:space="preserve"> 322 3637819</v>
          </cell>
          <cell r="F1165" t="str">
            <v>ESY004</v>
          </cell>
          <cell r="G1165" t="str">
            <v>IGATRANS</v>
          </cell>
          <cell r="H1165" t="str">
            <v>INVERSIONES GORDILLO ALARCON SAS</v>
          </cell>
          <cell r="I1165" t="str">
            <v>1076661384-ESY004</v>
          </cell>
        </row>
        <row r="1166">
          <cell r="A1166" t="str">
            <v>SAENZ GUZMAN  WILMER YESID</v>
          </cell>
          <cell r="B1166">
            <v>1076663832</v>
          </cell>
          <cell r="C1166" t="str">
            <v xml:space="preserve">SAENZ GUZMAN </v>
          </cell>
          <cell r="D1166" t="str">
            <v>WILMER YESID</v>
          </cell>
          <cell r="E1166" t="str">
            <v xml:space="preserve"> 322 3111307</v>
          </cell>
          <cell r="F1166" t="str">
            <v>ESY025</v>
          </cell>
          <cell r="H1166" t="str">
            <v>INVERSIONES GORDILLO ALARCON SAS</v>
          </cell>
          <cell r="I1166" t="str">
            <v>1076663832-ESY025</v>
          </cell>
        </row>
        <row r="1167">
          <cell r="A1167" t="str">
            <v>RODRIGUEZ RUIZ SERGIO ANDRES</v>
          </cell>
          <cell r="B1167">
            <v>1076666995</v>
          </cell>
          <cell r="C1167" t="str">
            <v>RODRIGUEZ RUIZ</v>
          </cell>
          <cell r="D1167" t="str">
            <v>SERGIO ANDRES</v>
          </cell>
          <cell r="E1167" t="str">
            <v>311 2561822</v>
          </cell>
          <cell r="F1167" t="str">
            <v>ESY025</v>
          </cell>
          <cell r="I1167" t="str">
            <v>1076666995-ESY025</v>
          </cell>
        </row>
        <row r="1168">
          <cell r="A1168" t="str">
            <v xml:space="preserve">MOSQUERA VILLANUEVA ARNOLD STEEVEN </v>
          </cell>
          <cell r="B1168">
            <v>1077071537</v>
          </cell>
          <cell r="C1168" t="str">
            <v>MOSQUERA VILLANUEVA</v>
          </cell>
          <cell r="D1168" t="str">
            <v>ARNOLD STEEVEN</v>
          </cell>
          <cell r="E1168" t="str">
            <v>320 2633569</v>
          </cell>
        </row>
        <row r="1169">
          <cell r="A1169" t="str">
            <v xml:space="preserve">TORRES CASTAÑEDA JENY LORENA </v>
          </cell>
          <cell r="B1169">
            <v>1077971490</v>
          </cell>
          <cell r="C1169" t="str">
            <v>TORRES CASTAÑEDA</v>
          </cell>
          <cell r="D1169" t="str">
            <v>JENY LORENA</v>
          </cell>
          <cell r="E1169">
            <v>3143710125</v>
          </cell>
        </row>
        <row r="1170">
          <cell r="A1170" t="str">
            <v>GUTIERREZ SANCHEZ MALENA</v>
          </cell>
          <cell r="B1170">
            <v>1080013173</v>
          </cell>
          <cell r="C1170" t="str">
            <v>GUTIERREZ SANCHEZ</v>
          </cell>
          <cell r="D1170" t="str">
            <v>MALENA</v>
          </cell>
          <cell r="E1170" t="str">
            <v>301 7106447</v>
          </cell>
        </row>
        <row r="1171">
          <cell r="A1171" t="str">
            <v>MALENA GUTIERREZ SANCHEZ</v>
          </cell>
          <cell r="B1171">
            <v>1080013173</v>
          </cell>
          <cell r="E1171" t="str">
            <v xml:space="preserve"> 301 7106447</v>
          </cell>
        </row>
        <row r="1172">
          <cell r="A1172" t="str">
            <v>MALENA JULIETH GUTIERREZ SANCHEZ</v>
          </cell>
          <cell r="B1172">
            <v>1080013173</v>
          </cell>
          <cell r="C1172" t="str">
            <v>MALENA JULIETH</v>
          </cell>
          <cell r="D1172" t="str">
            <v>GUTIERREZ SANCHEZ</v>
          </cell>
        </row>
        <row r="1173">
          <cell r="A1173" t="str">
            <v>MALENA JULIETH GUTIERREZ SANCHEZ</v>
          </cell>
          <cell r="B1173">
            <v>1080013173</v>
          </cell>
          <cell r="C1173" t="str">
            <v>MALENA JULIETH</v>
          </cell>
          <cell r="D1173" t="str">
            <v>GUTIERREZ SANCHEZ</v>
          </cell>
        </row>
        <row r="1174">
          <cell r="A1174" t="str">
            <v>RODRIGUEZ CERPA MANUEL DE JESUS</v>
          </cell>
          <cell r="B1174">
            <v>1081922014</v>
          </cell>
          <cell r="C1174" t="str">
            <v xml:space="preserve">RODRIGUEZ CERPA </v>
          </cell>
          <cell r="D1174" t="str">
            <v>MANUEL DE JESUS</v>
          </cell>
          <cell r="E1174" t="str">
            <v>301 7192181</v>
          </cell>
          <cell r="F1174" t="str">
            <v>TZW090</v>
          </cell>
        </row>
        <row r="1175">
          <cell r="A1175" t="str">
            <v xml:space="preserve">DIEGO PEDREDO </v>
          </cell>
          <cell r="B1175">
            <v>1082127110</v>
          </cell>
          <cell r="C1175" t="str">
            <v>PEDREDO</v>
          </cell>
          <cell r="D1175" t="str">
            <v>DIEGO</v>
          </cell>
          <cell r="E1175" t="str">
            <v>3216724671-3107911397</v>
          </cell>
        </row>
        <row r="1176">
          <cell r="A1176" t="str">
            <v>DAYMAN ALBERTO POZO ESTRADA</v>
          </cell>
          <cell r="B1176">
            <v>1082840944</v>
          </cell>
          <cell r="E1176">
            <v>3147872374</v>
          </cell>
        </row>
        <row r="1177">
          <cell r="A1177" t="str">
            <v xml:space="preserve">GONZALES MORENO  WILLIAM MIGUEL </v>
          </cell>
          <cell r="B1177">
            <v>1082852720</v>
          </cell>
          <cell r="C1177" t="str">
            <v xml:space="preserve">GONZALES MORENO </v>
          </cell>
          <cell r="D1177" t="str">
            <v xml:space="preserve">WILLIAM MIGUEL </v>
          </cell>
          <cell r="E1177" t="str">
            <v>310 6539509</v>
          </cell>
          <cell r="F1177" t="str">
            <v>WPN669</v>
          </cell>
          <cell r="H1177" t="str">
            <v xml:space="preserve">GONZALES MORENO WILLIAMMIGUEL </v>
          </cell>
          <cell r="I1177" t="str">
            <v>1082852720-WPN669</v>
          </cell>
        </row>
        <row r="1178">
          <cell r="A1178" t="str">
            <v xml:space="preserve">PEDROZO PATERNINA CAITLIN CONCEPCION </v>
          </cell>
          <cell r="B1178">
            <v>1082884060</v>
          </cell>
          <cell r="C1178" t="str">
            <v>PEDROZO PATERNINA</v>
          </cell>
          <cell r="D1178" t="str">
            <v xml:space="preserve">CAITLIN CONCEPCION </v>
          </cell>
          <cell r="E1178" t="str">
            <v>310 6539509</v>
          </cell>
          <cell r="F1178" t="str">
            <v>WPN669</v>
          </cell>
          <cell r="H1178" t="str">
            <v xml:space="preserve">PEDROZO PATERNINA CAITLIN </v>
          </cell>
          <cell r="I1178" t="str">
            <v>1082884060-WPN669</v>
          </cell>
        </row>
        <row r="1179">
          <cell r="A1179" t="str">
            <v>JUAN OLIVERO BERNAL</v>
          </cell>
          <cell r="B1179">
            <v>1082886045</v>
          </cell>
          <cell r="C1179" t="str">
            <v>OLIVERO</v>
          </cell>
          <cell r="D1179" t="str">
            <v>JUAN</v>
          </cell>
          <cell r="E1179">
            <v>3016157850</v>
          </cell>
        </row>
        <row r="1180">
          <cell r="A1180" t="str">
            <v>OLIVERO BERNAL JUAN CARLOS</v>
          </cell>
          <cell r="B1180">
            <v>1082886045</v>
          </cell>
          <cell r="C1180" t="str">
            <v>OLIVERO BERNAL</v>
          </cell>
          <cell r="D1180" t="str">
            <v>JUAN CARLOS</v>
          </cell>
          <cell r="E1180">
            <v>3016157850</v>
          </cell>
          <cell r="F1180" t="str">
            <v>0</v>
          </cell>
          <cell r="I1180" t="str">
            <v>1082886045-0</v>
          </cell>
          <cell r="J1180" t="str">
            <v>NO ESTA EN MATRIZ</v>
          </cell>
        </row>
        <row r="1181">
          <cell r="A1181" t="str">
            <v>OLIVERO BERNAL JUAN CARLOS</v>
          </cell>
          <cell r="B1181">
            <v>1082886045</v>
          </cell>
          <cell r="C1181" t="str">
            <v>OLIVERO BERNAL</v>
          </cell>
          <cell r="D1181" t="str">
            <v>JUAN CARLOS</v>
          </cell>
          <cell r="E1181" t="str">
            <v xml:space="preserve"> </v>
          </cell>
          <cell r="F1181">
            <v>488415664645</v>
          </cell>
        </row>
        <row r="1182">
          <cell r="A1182" t="str">
            <v>OLIVERO BERNAL JUAN CARLOS</v>
          </cell>
          <cell r="B1182">
            <v>1082886045</v>
          </cell>
          <cell r="C1182" t="str">
            <v>OLIVERO BERNAL</v>
          </cell>
          <cell r="D1182" t="str">
            <v>JUAN CARLOS</v>
          </cell>
          <cell r="E1182" t="str">
            <v xml:space="preserve"> </v>
          </cell>
          <cell r="F1182">
            <v>488415664645</v>
          </cell>
        </row>
        <row r="1183">
          <cell r="A1183" t="str">
            <v>ANGARITA ORQUIJO JAIDER</v>
          </cell>
          <cell r="B1183">
            <v>1082948236</v>
          </cell>
          <cell r="C1183" t="str">
            <v xml:space="preserve">ANGARITA ORQUIJO </v>
          </cell>
          <cell r="D1183" t="str">
            <v>JAIDER</v>
          </cell>
          <cell r="E1183">
            <v>3209505361</v>
          </cell>
          <cell r="F1183" t="str">
            <v>TZW081</v>
          </cell>
          <cell r="H1183" t="str">
            <v>ANGARITA ORQUIJO JAIDER</v>
          </cell>
        </row>
        <row r="1184">
          <cell r="A1184" t="str">
            <v>DIAZ ZAPATA DEIVIT RAFAEL</v>
          </cell>
          <cell r="B1184">
            <v>1082956869</v>
          </cell>
          <cell r="C1184" t="str">
            <v xml:space="preserve">DIAZ ZAPATA </v>
          </cell>
          <cell r="D1184" t="str">
            <v>DEIVIT RAFAEL</v>
          </cell>
          <cell r="E1184" t="str">
            <v xml:space="preserve"> 300 4814768</v>
          </cell>
          <cell r="F1184" t="str">
            <v>WNV089</v>
          </cell>
          <cell r="H1184" t="str">
            <v>KATALINA DIAZ</v>
          </cell>
        </row>
        <row r="1185">
          <cell r="A1185" t="str">
            <v>FORERO TANG JHONNYS ANDRES</v>
          </cell>
          <cell r="B1185">
            <v>1082961701</v>
          </cell>
          <cell r="C1185" t="str">
            <v>FORERO TANG</v>
          </cell>
          <cell r="D1185" t="str">
            <v>JHONNYS ANDRES</v>
          </cell>
          <cell r="E1185" t="str">
            <v>300 3745030</v>
          </cell>
          <cell r="F1185" t="str">
            <v>WPU707</v>
          </cell>
          <cell r="G1185" t="str">
            <v>VIPEXPRESS</v>
          </cell>
          <cell r="H1185" t="str">
            <v>VIAJEROS SAS</v>
          </cell>
          <cell r="I1185" t="str">
            <v>1082961701-WPU707</v>
          </cell>
          <cell r="J1185" t="e">
            <v>#N/A</v>
          </cell>
        </row>
        <row r="1186">
          <cell r="A1186" t="str">
            <v>Lobo Martinez alfonos jose</v>
          </cell>
          <cell r="B1186">
            <v>1082990646</v>
          </cell>
          <cell r="C1186" t="str">
            <v>Lobo Martinez</v>
          </cell>
          <cell r="D1186" t="str">
            <v>alfonos jose</v>
          </cell>
          <cell r="F1186" t="str">
            <v>GZZ494</v>
          </cell>
          <cell r="G1186" t="str">
            <v>VIAJEROSSA</v>
          </cell>
          <cell r="I1186" t="str">
            <v>1082990646-GZZ494</v>
          </cell>
        </row>
        <row r="1187">
          <cell r="A1187" t="str">
            <v xml:space="preserve">ANDRES CAMILO RIVERA PALLARES </v>
          </cell>
          <cell r="B1187">
            <v>1083013887</v>
          </cell>
          <cell r="E1187">
            <v>3232917990</v>
          </cell>
        </row>
        <row r="1188">
          <cell r="A1188" t="str">
            <v xml:space="preserve">BYRON NARVAEZ </v>
          </cell>
          <cell r="B1188">
            <v>1084225683</v>
          </cell>
          <cell r="C1188" t="str">
            <v>NARVAEZ</v>
          </cell>
          <cell r="D1188" t="str">
            <v>BYRON</v>
          </cell>
          <cell r="E1188">
            <v>3165749073</v>
          </cell>
        </row>
        <row r="1189">
          <cell r="A1189" t="str">
            <v xml:space="preserve">CARLOS HENAO </v>
          </cell>
          <cell r="B1189">
            <v>1085323314</v>
          </cell>
          <cell r="C1189" t="str">
            <v>HENAO</v>
          </cell>
          <cell r="D1189" t="str">
            <v>CARLOS</v>
          </cell>
          <cell r="E1189">
            <v>3158404808</v>
          </cell>
        </row>
        <row r="1190">
          <cell r="A1190" t="str">
            <v>HENAO PADILLA CARLOS FERNANDO</v>
          </cell>
          <cell r="B1190">
            <v>1085323314</v>
          </cell>
          <cell r="C1190" t="str">
            <v>HENAO PADILLA</v>
          </cell>
          <cell r="D1190" t="str">
            <v>CARLOS FERNANDO</v>
          </cell>
          <cell r="E1190">
            <v>3158404808</v>
          </cell>
          <cell r="F1190" t="str">
            <v>ESR343</v>
          </cell>
          <cell r="I1190" t="str">
            <v>1085323314-ESR343</v>
          </cell>
        </row>
        <row r="1191">
          <cell r="A1191" t="str">
            <v>PAZOS ARGOTY ANGIE MARCELA</v>
          </cell>
          <cell r="B1191">
            <v>1086981971</v>
          </cell>
          <cell r="C1191" t="str">
            <v>PAZOS ARGOTY</v>
          </cell>
          <cell r="D1191" t="str">
            <v>ANGIE MARCELA</v>
          </cell>
          <cell r="E1191">
            <v>3176406499</v>
          </cell>
          <cell r="F1191" t="str">
            <v>0</v>
          </cell>
          <cell r="I1191" t="str">
            <v>1086981971-0</v>
          </cell>
          <cell r="J1191" t="str">
            <v>NO ESTA EN MATRIZ</v>
          </cell>
        </row>
        <row r="1192">
          <cell r="A1192" t="str">
            <v>PAZOS ARGOTY ANGIE MARCELA</v>
          </cell>
          <cell r="B1192">
            <v>1086981971</v>
          </cell>
          <cell r="C1192" t="str">
            <v>PAZOS ARGOTY</v>
          </cell>
          <cell r="D1192" t="str">
            <v>ANGIE MARCELA</v>
          </cell>
        </row>
        <row r="1193">
          <cell r="A1193" t="str">
            <v>PAZOS ARGOTY ANGIE MARCELA</v>
          </cell>
          <cell r="B1193">
            <v>1086981971</v>
          </cell>
          <cell r="C1193" t="str">
            <v>PAZOS ARGOTY</v>
          </cell>
          <cell r="D1193" t="str">
            <v>ANGIE MARCELA</v>
          </cell>
        </row>
        <row r="1194">
          <cell r="A1194" t="str">
            <v xml:space="preserve">CALLE BONILLA JOHN EDISON </v>
          </cell>
          <cell r="B1194">
            <v>1087486964</v>
          </cell>
          <cell r="C1194" t="str">
            <v>CALLE BONILLA</v>
          </cell>
          <cell r="D1194" t="str">
            <v>JOHN EDISON</v>
          </cell>
          <cell r="E1194" t="str">
            <v>317 3220339</v>
          </cell>
          <cell r="F1194" t="str">
            <v>EST268</v>
          </cell>
          <cell r="H1194" t="str">
            <v>LOAIZA TREJOS LEONARDO DE JESUS</v>
          </cell>
        </row>
        <row r="1195">
          <cell r="A1195" t="str">
            <v>GALEANO PANIAGUA LUIS ALFONSO</v>
          </cell>
          <cell r="B1195">
            <v>1088258390</v>
          </cell>
          <cell r="C1195" t="str">
            <v>GALEANO PANIAGUA</v>
          </cell>
          <cell r="D1195" t="str">
            <v>LUIS ALFONSO</v>
          </cell>
          <cell r="E1195">
            <v>0</v>
          </cell>
          <cell r="F1195" t="str">
            <v>0</v>
          </cell>
          <cell r="I1195" t="str">
            <v>1088258390-0</v>
          </cell>
          <cell r="J1195" t="str">
            <v>NO ESTA EN MATRIZ</v>
          </cell>
        </row>
        <row r="1196">
          <cell r="A1196" t="str">
            <v>GALEANO PANIAGUA LUIS ALFONSO</v>
          </cell>
          <cell r="B1196">
            <v>1088258390</v>
          </cell>
          <cell r="C1196" t="str">
            <v>GALEANO PANIAGUA</v>
          </cell>
          <cell r="D1196" t="str">
            <v>LUIS ALFONSO</v>
          </cell>
        </row>
        <row r="1197">
          <cell r="A1197" t="str">
            <v>GALEANO PANIAGUA LUIS ALFONSO</v>
          </cell>
          <cell r="B1197">
            <v>1088258390</v>
          </cell>
          <cell r="C1197" t="str">
            <v>GALEANO PANIAGUA</v>
          </cell>
          <cell r="D1197" t="str">
            <v>LUIS ALFONSO</v>
          </cell>
        </row>
        <row r="1198">
          <cell r="A1198" t="str">
            <v>LUIS  GALEANO PANIAGUA</v>
          </cell>
          <cell r="B1198">
            <v>1088258390</v>
          </cell>
          <cell r="C1198" t="str">
            <v>GALEANO</v>
          </cell>
          <cell r="D1198" t="str">
            <v xml:space="preserve">LUIS </v>
          </cell>
        </row>
        <row r="1199">
          <cell r="A1199" t="str">
            <v>VASQUEZ CARDENAS ALEJANDRO</v>
          </cell>
          <cell r="B1199">
            <v>1088358325</v>
          </cell>
          <cell r="C1199" t="str">
            <v>VASQUEZ CARDENAS</v>
          </cell>
          <cell r="D1199" t="str">
            <v>ALEJANDRO</v>
          </cell>
          <cell r="E1199">
            <v>3146388484</v>
          </cell>
          <cell r="F1199" t="str">
            <v>WOW986</v>
          </cell>
          <cell r="H1199" t="str">
            <v>RUIZ LOPEZ YULI ALEJANDRA</v>
          </cell>
          <cell r="I1199" t="str">
            <v>1088358325-WOW986</v>
          </cell>
          <cell r="J1199" t="str">
            <v>NO ESTA EN MATRIZ</v>
          </cell>
        </row>
        <row r="1200">
          <cell r="A1200" t="str">
            <v xml:space="preserve">PUERRES MOLINA  LUIS CARLOS </v>
          </cell>
          <cell r="B1200">
            <v>1088589130</v>
          </cell>
          <cell r="C1200" t="str">
            <v xml:space="preserve">PUERRES MOLINA </v>
          </cell>
          <cell r="D1200" t="str">
            <v xml:space="preserve">LUIS CARLOS </v>
          </cell>
          <cell r="E1200" t="str">
            <v>310 6227462</v>
          </cell>
          <cell r="F1200" t="str">
            <v>TDM779</v>
          </cell>
          <cell r="H1200" t="str">
            <v>PUERRES MOLINA LUIS CARLOS</v>
          </cell>
          <cell r="I1200" t="str">
            <v>1088589130-TDM779</v>
          </cell>
        </row>
        <row r="1201">
          <cell r="A1201" t="str">
            <v>JAVIER MUÑOZ CERON</v>
          </cell>
          <cell r="B1201">
            <v>1088971758</v>
          </cell>
          <cell r="C1201" t="str">
            <v>MUÑOZ</v>
          </cell>
          <cell r="D1201" t="str">
            <v>JAVIER</v>
          </cell>
          <cell r="E1201">
            <v>3142312618</v>
          </cell>
        </row>
        <row r="1202">
          <cell r="A1202" t="str">
            <v xml:space="preserve">MUÑOZ CERON JAVIER </v>
          </cell>
          <cell r="B1202">
            <v>1088971758</v>
          </cell>
          <cell r="C1202" t="str">
            <v>MUÑOZ CERON</v>
          </cell>
          <cell r="D1202" t="str">
            <v xml:space="preserve">JAVIER </v>
          </cell>
          <cell r="E1202">
            <v>3142312618</v>
          </cell>
          <cell r="F1202" t="str">
            <v>SNQ156</v>
          </cell>
          <cell r="G1202" t="str">
            <v>TRANSTIMBIO</v>
          </cell>
          <cell r="H1202" t="str">
            <v>ERASO DIAZ FREDY MAURICIO</v>
          </cell>
          <cell r="I1202" t="str">
            <v>1088971758-SNQ156</v>
          </cell>
        </row>
        <row r="1203">
          <cell r="A1203" t="str">
            <v xml:space="preserve">MUÑOZ CERON JAVIER </v>
          </cell>
          <cell r="B1203">
            <v>1088971758</v>
          </cell>
          <cell r="C1203" t="str">
            <v>MUÑOZ CERON</v>
          </cell>
          <cell r="D1203" t="str">
            <v xml:space="preserve">JAVIER </v>
          </cell>
          <cell r="E1203">
            <v>3142312618</v>
          </cell>
          <cell r="F1203" t="str">
            <v>SNQ156</v>
          </cell>
          <cell r="G1203" t="str">
            <v>TRANSTIMBIO</v>
          </cell>
          <cell r="H1203" t="str">
            <v>ERASO DIAZ FREDY MAURICIO</v>
          </cell>
          <cell r="I1203" t="str">
            <v>1088971758-SNQ156</v>
          </cell>
        </row>
        <row r="1204">
          <cell r="A1204" t="str">
            <v>ABRIL LOZANO ALEXIS</v>
          </cell>
          <cell r="B1204">
            <v>1090482009</v>
          </cell>
          <cell r="C1204" t="str">
            <v>ABRIL LOZANO</v>
          </cell>
          <cell r="D1204" t="str">
            <v>ALEXIS</v>
          </cell>
          <cell r="E1204" t="str">
            <v>312 4650927</v>
          </cell>
          <cell r="F1204" t="str">
            <v>TFT162</v>
          </cell>
          <cell r="H1204" t="str">
            <v>RODRIGUEZ CAÑIZARES KATHERINE</v>
          </cell>
          <cell r="I1204" t="str">
            <v>1091534554-TFT162</v>
          </cell>
        </row>
        <row r="1205">
          <cell r="A1205" t="str">
            <v>RODRIGUEZ CAÑIZARES KATHERINE</v>
          </cell>
          <cell r="B1205">
            <v>1091534554</v>
          </cell>
          <cell r="C1205" t="str">
            <v>RODRIGUEZ CAÑIZARES</v>
          </cell>
          <cell r="D1205" t="str">
            <v>KATHERINE</v>
          </cell>
          <cell r="E1205">
            <v>3108112946</v>
          </cell>
          <cell r="F1205" t="str">
            <v>TFT162</v>
          </cell>
        </row>
        <row r="1206">
          <cell r="A1206" t="str">
            <v>DURAN GUERRERO OSNAIDER</v>
          </cell>
          <cell r="B1206">
            <v>1091662261</v>
          </cell>
          <cell r="C1206" t="str">
            <v>DURAN GUERRERO</v>
          </cell>
          <cell r="D1206" t="str">
            <v>OSNAIDER</v>
          </cell>
          <cell r="E1206" t="str">
            <v>313 4879823</v>
          </cell>
          <cell r="F1206" t="str">
            <v>TFS964</v>
          </cell>
          <cell r="H1206" t="str">
            <v>DURAN GUERRERO OSNAIDER</v>
          </cell>
        </row>
        <row r="1207">
          <cell r="A1207" t="str">
            <v>SANCHEZ CASTRO ADRIANA LUCIA</v>
          </cell>
          <cell r="B1207">
            <v>1091682482</v>
          </cell>
          <cell r="C1207" t="str">
            <v xml:space="preserve">SANCHEZ CASTRO </v>
          </cell>
          <cell r="D1207" t="str">
            <v>ADRIANA LUCIA</v>
          </cell>
          <cell r="E1207" t="str">
            <v>318 3926419</v>
          </cell>
        </row>
        <row r="1208">
          <cell r="A1208" t="str">
            <v>HENRY MENESES BLANCO</v>
          </cell>
          <cell r="B1208">
            <v>1096182765</v>
          </cell>
          <cell r="C1208" t="str">
            <v>MENESES</v>
          </cell>
          <cell r="D1208" t="str">
            <v>HENRY</v>
          </cell>
          <cell r="E1208">
            <v>3023844175</v>
          </cell>
        </row>
        <row r="1209">
          <cell r="A1209" t="str">
            <v xml:space="preserve">MENESES CARVAJAL JADER </v>
          </cell>
          <cell r="B1209">
            <v>1096182765</v>
          </cell>
          <cell r="C1209" t="str">
            <v>MENESES CARVAJAL</v>
          </cell>
          <cell r="D1209" t="str">
            <v xml:space="preserve">JADER </v>
          </cell>
          <cell r="E1209">
            <v>3023844175</v>
          </cell>
          <cell r="F1209" t="str">
            <v>TAP856</v>
          </cell>
          <cell r="G1209" t="str">
            <v xml:space="preserve"> RADIO TAXI LTDA</v>
          </cell>
          <cell r="H1209" t="str">
            <v xml:space="preserve">MENESES CARVAJAL JADER </v>
          </cell>
          <cell r="I1209" t="str">
            <v>1096182765-TAP856</v>
          </cell>
          <cell r="J1209" t="e">
            <v>#N/A</v>
          </cell>
        </row>
        <row r="1210">
          <cell r="A1210" t="str">
            <v xml:space="preserve">SANCHEZ MAYLIN </v>
          </cell>
          <cell r="B1210">
            <v>1096259845</v>
          </cell>
          <cell r="C1210" t="str">
            <v xml:space="preserve">SANCHEZ </v>
          </cell>
          <cell r="D1210" t="str">
            <v>MAYLIN</v>
          </cell>
        </row>
        <row r="1211">
          <cell r="A1211" t="str">
            <v>CACERES SUAREZ WILSON ANDRES</v>
          </cell>
          <cell r="B1211">
            <v>1096954707</v>
          </cell>
          <cell r="C1211" t="str">
            <v>CACERES SUAREZ</v>
          </cell>
          <cell r="D1211" t="str">
            <v>WILSON ANDRES</v>
          </cell>
          <cell r="E1211" t="str">
            <v>3144381026-3118462604</v>
          </cell>
          <cell r="F1211" t="str">
            <v>XUJ944</v>
          </cell>
          <cell r="H1211" t="str">
            <v>CACERES SUAREZ WILSON ANDRES</v>
          </cell>
          <cell r="I1211" t="str">
            <v>1096954707-XUJ944</v>
          </cell>
        </row>
        <row r="1212">
          <cell r="A1212" t="str">
            <v>CACERES SUAREZ WILSON ANDRES</v>
          </cell>
          <cell r="B1212">
            <v>1096954707</v>
          </cell>
          <cell r="C1212" t="str">
            <v>CACERES SUAREZ</v>
          </cell>
          <cell r="D1212" t="str">
            <v>WILSON ANDRES</v>
          </cell>
          <cell r="E1212" t="str">
            <v>3144381026-3118462604</v>
          </cell>
          <cell r="F1212" t="str">
            <v>XUJ828</v>
          </cell>
          <cell r="H1212" t="str">
            <v>CACERES SUAREZ WILSON ANDRES</v>
          </cell>
          <cell r="I1212" t="str">
            <v>1096954707-XUJ828</v>
          </cell>
        </row>
        <row r="1213">
          <cell r="A1213" t="str">
            <v>WILSON CACERES SUAREZ</v>
          </cell>
          <cell r="B1213">
            <v>1096954707</v>
          </cell>
          <cell r="C1213" t="str">
            <v>CACERES</v>
          </cell>
          <cell r="D1213" t="str">
            <v>WILSON</v>
          </cell>
          <cell r="E1213">
            <v>3144381026</v>
          </cell>
        </row>
        <row r="1214">
          <cell r="A1214" t="str">
            <v>MARTINEZ PAYARES KAREN JOHANA</v>
          </cell>
          <cell r="B1214">
            <v>1100629329</v>
          </cell>
          <cell r="C1214" t="str">
            <v>MARTINEZ PAYARES</v>
          </cell>
          <cell r="D1214" t="str">
            <v>KAREN JOHANA</v>
          </cell>
          <cell r="E1214">
            <v>3105013771</v>
          </cell>
          <cell r="F1214" t="str">
            <v>0</v>
          </cell>
          <cell r="I1214" t="str">
            <v>1100629329-0</v>
          </cell>
          <cell r="J1214" t="str">
            <v>NO ESTA EN MATRIZ</v>
          </cell>
        </row>
        <row r="1215">
          <cell r="A1215" t="str">
            <v>MARTINEZ PAYARES KAREN JOHANA</v>
          </cell>
          <cell r="B1215">
            <v>1100629329</v>
          </cell>
          <cell r="C1215" t="str">
            <v>MARTINEZ PAYARES</v>
          </cell>
          <cell r="D1215" t="str">
            <v>KAREN JOHANA</v>
          </cell>
        </row>
        <row r="1216">
          <cell r="A1216" t="str">
            <v>MARTINEZ PAYARES KAREN JOHANA</v>
          </cell>
          <cell r="B1216">
            <v>1100629329</v>
          </cell>
          <cell r="C1216" t="str">
            <v>MARTINEZ PAYARES</v>
          </cell>
          <cell r="D1216" t="str">
            <v>KAREN JOHANA</v>
          </cell>
        </row>
        <row r="1217">
          <cell r="A1217" t="str">
            <v>MIGUEL NIETO DELGADO</v>
          </cell>
          <cell r="B1217">
            <v>1100973901</v>
          </cell>
          <cell r="C1217" t="str">
            <v>NIETO</v>
          </cell>
          <cell r="D1217" t="str">
            <v>MIGUEL</v>
          </cell>
          <cell r="E1217">
            <v>3016139550</v>
          </cell>
        </row>
        <row r="1218">
          <cell r="A1218" t="str">
            <v>ORDUZ QUINTERO TITO ALEXIS</v>
          </cell>
          <cell r="B1218">
            <v>1101596932</v>
          </cell>
          <cell r="C1218" t="str">
            <v xml:space="preserve">ORDUZ QUINTERO </v>
          </cell>
          <cell r="D1218" t="str">
            <v>TITO ALEXIS</v>
          </cell>
          <cell r="E1218" t="str">
            <v>314 3219084</v>
          </cell>
          <cell r="F1218" t="str">
            <v>WLV655</v>
          </cell>
        </row>
        <row r="1219">
          <cell r="A1219" t="str">
            <v xml:space="preserve">DIAZ TAFUR  SEBASTIAN </v>
          </cell>
          <cell r="B1219">
            <v>1108502512</v>
          </cell>
          <cell r="C1219" t="str">
            <v xml:space="preserve">DIAZ TAFUR </v>
          </cell>
          <cell r="D1219" t="str">
            <v xml:space="preserve">SEBASTIAN </v>
          </cell>
          <cell r="E1219">
            <v>3123975575</v>
          </cell>
          <cell r="F1219" t="str">
            <v>SPT383</v>
          </cell>
          <cell r="G1219" t="str">
            <v>COOTRANSPLANADAS</v>
          </cell>
          <cell r="H1219" t="str">
            <v xml:space="preserve">TAFUR ALZATE WILSON </v>
          </cell>
          <cell r="I1219" t="str">
            <v>1108502512-SPT383</v>
          </cell>
        </row>
        <row r="1220">
          <cell r="A1220" t="str">
            <v>SANCHEZ SUAREZ  ESTEFANY</v>
          </cell>
          <cell r="B1220">
            <v>1111202481</v>
          </cell>
          <cell r="C1220" t="str">
            <v xml:space="preserve">SANCHEZ SUAREZ </v>
          </cell>
          <cell r="D1220" t="str">
            <v>ESTEFANY</v>
          </cell>
          <cell r="E1220">
            <v>3118291067</v>
          </cell>
          <cell r="F1220" t="str">
            <v>0</v>
          </cell>
          <cell r="I1220" t="str">
            <v>1111202481-0</v>
          </cell>
          <cell r="J1220" t="str">
            <v>NO ESTA EN MATRIZ</v>
          </cell>
        </row>
        <row r="1221">
          <cell r="A1221" t="str">
            <v>SANCHEZ SUAREZ  ESTEFANY</v>
          </cell>
          <cell r="B1221">
            <v>1111202481</v>
          </cell>
          <cell r="C1221" t="str">
            <v xml:space="preserve">SANCHEZ SUAREZ </v>
          </cell>
          <cell r="D1221" t="str">
            <v>ESTEFANY</v>
          </cell>
          <cell r="F1221" t="str">
            <v>CORRESPONDEL AL PAGO DEL SR CARLOS SANCHEZ</v>
          </cell>
          <cell r="G1221" t="str">
            <v>ORLANDO</v>
          </cell>
        </row>
        <row r="1222">
          <cell r="A1222" t="str">
            <v>SANCHEZ SUAREZ  ESTEFANY</v>
          </cell>
          <cell r="B1222">
            <v>1111202481</v>
          </cell>
          <cell r="C1222" t="str">
            <v xml:space="preserve">SANCHEZ SUAREZ </v>
          </cell>
          <cell r="D1222" t="str">
            <v>ESTEFANY</v>
          </cell>
          <cell r="F1222" t="str">
            <v>CORRESPONDEL AL PAGO DEL SR CARLOS SANCHEZ</v>
          </cell>
          <cell r="G1222" t="str">
            <v>ORLANDO</v>
          </cell>
        </row>
        <row r="1223">
          <cell r="A1223" t="str">
            <v>ANGULO CUERO VICTOR EMILIO</v>
          </cell>
          <cell r="B1223">
            <v>1111774317</v>
          </cell>
          <cell r="C1223" t="str">
            <v>ANGULO CUERO</v>
          </cell>
          <cell r="D1223" t="str">
            <v>VICTOR EMILIO</v>
          </cell>
          <cell r="E1223">
            <v>3135755614</v>
          </cell>
          <cell r="F1223" t="str">
            <v>0</v>
          </cell>
          <cell r="I1223" t="str">
            <v>1111774317-0</v>
          </cell>
          <cell r="J1223" t="str">
            <v>NO ESTA EN MATRIZ</v>
          </cell>
        </row>
        <row r="1224">
          <cell r="A1224" t="str">
            <v>ANGULO CUERO VICTOR EMILIO</v>
          </cell>
          <cell r="B1224">
            <v>1111774317</v>
          </cell>
          <cell r="C1224" t="str">
            <v>ANGULO CUERO</v>
          </cell>
          <cell r="D1224" t="str">
            <v>VICTOR EMILIO</v>
          </cell>
        </row>
        <row r="1225">
          <cell r="A1225" t="str">
            <v>ANGULO CUERO VICTOR EMILIO</v>
          </cell>
          <cell r="B1225">
            <v>1111774317</v>
          </cell>
          <cell r="C1225" t="str">
            <v>ANGULO CUERO</v>
          </cell>
          <cell r="D1225" t="str">
            <v>VICTOR EMILIO</v>
          </cell>
        </row>
        <row r="1226">
          <cell r="A1226" t="str">
            <v xml:space="preserve">VICTOR ANGULO </v>
          </cell>
          <cell r="B1226">
            <v>1111774317</v>
          </cell>
          <cell r="C1226" t="str">
            <v>ANGULO</v>
          </cell>
          <cell r="D1226" t="str">
            <v>VICTOR</v>
          </cell>
          <cell r="E1226">
            <v>3135755614</v>
          </cell>
        </row>
        <row r="1227">
          <cell r="A1227" t="str">
            <v>SOLANO CALVO ANDRES ANTONIO</v>
          </cell>
          <cell r="B1227">
            <v>1112099107</v>
          </cell>
          <cell r="C1227" t="str">
            <v>SOLANO CALVO</v>
          </cell>
          <cell r="D1227" t="str">
            <v>ANDRES ANTONIO</v>
          </cell>
          <cell r="E1227">
            <v>3168264146</v>
          </cell>
          <cell r="F1227" t="str">
            <v>VNB555</v>
          </cell>
          <cell r="H1227" t="str">
            <v>CALVO FIGUEROA DORIS MARIA</v>
          </cell>
          <cell r="I1227" t="str">
            <v>1112099107-VNB555</v>
          </cell>
        </row>
        <row r="1228">
          <cell r="A1228" t="str">
            <v>SOLANO CALVO ANDRES ANTONIO</v>
          </cell>
          <cell r="B1228">
            <v>1112099107</v>
          </cell>
          <cell r="C1228" t="str">
            <v>SOLANO CALVO</v>
          </cell>
          <cell r="D1228" t="str">
            <v>ANDRES ANTONIO</v>
          </cell>
          <cell r="E1228">
            <v>3168264146</v>
          </cell>
          <cell r="F1228" t="str">
            <v>SQF745</v>
          </cell>
          <cell r="H1228" t="str">
            <v>CALVO FIGUEROA DORIS MARIA</v>
          </cell>
          <cell r="I1228" t="str">
            <v>1112099107-SQF745</v>
          </cell>
        </row>
        <row r="1229">
          <cell r="A1229" t="str">
            <v xml:space="preserve">DEISSON YAIR RUIZ </v>
          </cell>
          <cell r="B1229">
            <v>1115947319</v>
          </cell>
          <cell r="E1229">
            <v>3213902574</v>
          </cell>
        </row>
        <row r="1230">
          <cell r="A1230" t="str">
            <v>RUIZ LOPEZ YULI ALEJANDRA</v>
          </cell>
          <cell r="B1230">
            <v>1121929871</v>
          </cell>
          <cell r="C1230" t="str">
            <v>RUIZ LOPEZ</v>
          </cell>
          <cell r="D1230" t="str">
            <v>YULI ALEJANDRA</v>
          </cell>
          <cell r="E1230">
            <v>3203886044</v>
          </cell>
          <cell r="F1230" t="str">
            <v>0</v>
          </cell>
          <cell r="I1230" t="str">
            <v>1121929871-0</v>
          </cell>
          <cell r="J1230" t="str">
            <v>NO ESTA EN MATRIZ</v>
          </cell>
        </row>
        <row r="1231">
          <cell r="A1231" t="str">
            <v>RODRIGUEZ GIRALDO YENNYFER</v>
          </cell>
          <cell r="B1231">
            <v>1127387965</v>
          </cell>
          <cell r="C1231" t="str">
            <v>RODRIGUEZ GIRALDO</v>
          </cell>
          <cell r="D1231" t="str">
            <v>YENNYFER</v>
          </cell>
          <cell r="E1231">
            <v>3174561313</v>
          </cell>
          <cell r="F1231" t="str">
            <v>0</v>
          </cell>
          <cell r="I1231" t="str">
            <v>1127387965-0</v>
          </cell>
          <cell r="J1231" t="str">
            <v>NO ESTA EN MATRIZ</v>
          </cell>
        </row>
        <row r="1232">
          <cell r="A1232" t="str">
            <v>RODRIGUEZ GIRALDO YENNYFER</v>
          </cell>
          <cell r="B1232">
            <v>1127387965</v>
          </cell>
          <cell r="C1232" t="str">
            <v>RODRIGUEZ GIRALDO</v>
          </cell>
          <cell r="D1232" t="str">
            <v>YENNYFER</v>
          </cell>
        </row>
        <row r="1233">
          <cell r="A1233" t="str">
            <v>RODRIGUEZ GIRALDO YENNYFER</v>
          </cell>
          <cell r="B1233">
            <v>1127387965</v>
          </cell>
          <cell r="C1233" t="str">
            <v>RODRIGUEZ GIRALDO</v>
          </cell>
          <cell r="D1233" t="str">
            <v>YENNYFER</v>
          </cell>
        </row>
        <row r="1234">
          <cell r="A1234" t="str">
            <v>HENAO MORA WALTER ALEXANDER</v>
          </cell>
          <cell r="B1234">
            <v>1128414237</v>
          </cell>
          <cell r="C1234" t="str">
            <v>HENAO MORA</v>
          </cell>
          <cell r="D1234" t="str">
            <v>WALTER ALEXANDER</v>
          </cell>
          <cell r="E1234">
            <v>3023750861</v>
          </cell>
          <cell r="F1234" t="str">
            <v>ESQ126</v>
          </cell>
          <cell r="G1234" t="str">
            <v xml:space="preserve"> VIP EXPRESS</v>
          </cell>
          <cell r="H1234" t="str">
            <v xml:space="preserve">SANABRIA HERRERA CRISTOBAL </v>
          </cell>
          <cell r="I1234" t="str">
            <v>1128414237-ESQ126</v>
          </cell>
        </row>
        <row r="1235">
          <cell r="A1235" t="str">
            <v>HENAO MORA WALTER ALEXANDER</v>
          </cell>
          <cell r="B1235">
            <v>1128414237</v>
          </cell>
          <cell r="C1235" t="str">
            <v>HENAO MORA</v>
          </cell>
          <cell r="D1235" t="str">
            <v>WALTER ALEXANDER</v>
          </cell>
        </row>
        <row r="1236">
          <cell r="A1236" t="str">
            <v>HENAO MORA WALTER ALEXANDER</v>
          </cell>
          <cell r="B1236">
            <v>1128414237</v>
          </cell>
          <cell r="C1236" t="str">
            <v>HENAO MORA</v>
          </cell>
          <cell r="D1236" t="str">
            <v>WALTER ALEXANDER</v>
          </cell>
        </row>
        <row r="1237">
          <cell r="A1237" t="str">
            <v xml:space="preserve">WALTER HENAO </v>
          </cell>
          <cell r="B1237">
            <v>1128414237</v>
          </cell>
          <cell r="C1237" t="str">
            <v>HENAO</v>
          </cell>
          <cell r="D1237" t="str">
            <v>WALTER</v>
          </cell>
          <cell r="E1237">
            <v>3023750861</v>
          </cell>
        </row>
        <row r="1238">
          <cell r="A1238" t="str">
            <v>ARIAS ALVAREZ JULIO CESAR</v>
          </cell>
          <cell r="B1238">
            <v>1128417192</v>
          </cell>
          <cell r="C1238" t="str">
            <v>ARIAS ALVAREZ</v>
          </cell>
          <cell r="D1238" t="str">
            <v>JULIO CESAR</v>
          </cell>
          <cell r="E1238">
            <v>3045227451</v>
          </cell>
          <cell r="F1238" t="str">
            <v>ESR030</v>
          </cell>
          <cell r="G1238" t="str">
            <v>VIP EXPRESS</v>
          </cell>
          <cell r="H1238" t="str">
            <v>ARIAS ALVAREZ JULIO CESAR</v>
          </cell>
          <cell r="I1238" t="str">
            <v>1128417192-ESR030</v>
          </cell>
        </row>
        <row r="1239">
          <cell r="A1239" t="str">
            <v>ARIAS ALVAREZ JULIO CESAR</v>
          </cell>
          <cell r="B1239">
            <v>1128417192</v>
          </cell>
          <cell r="C1239" t="str">
            <v>ARIAS ALVAREZ</v>
          </cell>
          <cell r="D1239" t="str">
            <v>JULIO CESAR</v>
          </cell>
        </row>
        <row r="1240">
          <cell r="A1240" t="str">
            <v>ARIAS ALVAREZ JULIO CESAR</v>
          </cell>
          <cell r="B1240">
            <v>1128417192</v>
          </cell>
          <cell r="C1240" t="str">
            <v>ARIAS ALVAREZ</v>
          </cell>
          <cell r="D1240" t="str">
            <v>JULIO CESAR</v>
          </cell>
        </row>
        <row r="1241">
          <cell r="A1241" t="str">
            <v>JULIO CESAR ARIAS</v>
          </cell>
          <cell r="B1241">
            <v>1128417192</v>
          </cell>
          <cell r="C1241" t="str">
            <v>CESAR</v>
          </cell>
          <cell r="D1241" t="str">
            <v>JULIO</v>
          </cell>
          <cell r="E1241">
            <v>3045227451</v>
          </cell>
        </row>
        <row r="1242">
          <cell r="A1242" t="str">
            <v>MEZA NUÑEZ YEIDER ENRIQUE</v>
          </cell>
          <cell r="B1242">
            <v>1129502832</v>
          </cell>
        </row>
        <row r="1243">
          <cell r="A1243" t="str">
            <v>MEZA NUÑEZ YEIDER ENRIQUE</v>
          </cell>
          <cell r="B1243">
            <v>1129502832</v>
          </cell>
        </row>
        <row r="1244">
          <cell r="A1244" t="str">
            <v>YEIDER ENRIQUE MESA MUÑOZ</v>
          </cell>
          <cell r="B1244">
            <v>1129502832</v>
          </cell>
          <cell r="C1244" t="str">
            <v>MESA</v>
          </cell>
          <cell r="D1244" t="str">
            <v>YEIDER ENRIQUE</v>
          </cell>
          <cell r="E1244">
            <v>3007631947</v>
          </cell>
        </row>
        <row r="1245">
          <cell r="A1245" t="str">
            <v>JIMENEZ RODRIGUEZ  ESNEIDERDAVID</v>
          </cell>
          <cell r="B1245">
            <v>1129581333</v>
          </cell>
          <cell r="C1245" t="str">
            <v xml:space="preserve">JIMENEZ RODRIGUEZ </v>
          </cell>
          <cell r="D1245" t="str">
            <v>ESNEIDERDAVID</v>
          </cell>
          <cell r="E1245" t="str">
            <v xml:space="preserve"> 314 8767694</v>
          </cell>
          <cell r="F1245" t="str">
            <v>GFQ042</v>
          </cell>
          <cell r="G1245" t="str">
            <v>TRANSPORTE EJECUTIVO Y DE TURISMO AUTOOCASIONAL SAS</v>
          </cell>
          <cell r="H1245" t="str">
            <v>GUEVARA ESTRADA RAFAEL ANTONIO</v>
          </cell>
          <cell r="I1245" t="str">
            <v>1129581333-GFQ042</v>
          </cell>
        </row>
        <row r="1246">
          <cell r="A1246" t="str">
            <v>GARCIA ARANGO  MIGUEL ANGEL</v>
          </cell>
          <cell r="B1246">
            <v>1132294072</v>
          </cell>
          <cell r="C1246" t="str">
            <v xml:space="preserve">GARCIA ARANGO </v>
          </cell>
          <cell r="D1246" t="str">
            <v>MIGUEL ANGEL</v>
          </cell>
          <cell r="E1246">
            <v>3203886044</v>
          </cell>
          <cell r="F1246" t="str">
            <v>WCL063</v>
          </cell>
          <cell r="H1246" t="str">
            <v>RUIZ LOPEZ YULI ALEJANDRA</v>
          </cell>
          <cell r="I1246" t="str">
            <v>1132294072-WCL063</v>
          </cell>
        </row>
        <row r="1247">
          <cell r="A1247" t="str">
            <v>CARRILLO GONZALEZ JESUS ANTONIO</v>
          </cell>
          <cell r="B1247">
            <v>1140859015</v>
          </cell>
          <cell r="C1247" t="str">
            <v>CARRILLO GONZALEZ</v>
          </cell>
          <cell r="D1247" t="str">
            <v>JESUS ANTONIO</v>
          </cell>
          <cell r="E1247">
            <v>3013544548</v>
          </cell>
          <cell r="F1247" t="str">
            <v>0</v>
          </cell>
          <cell r="I1247" t="str">
            <v>1140859015-0</v>
          </cell>
          <cell r="J1247" t="str">
            <v>NO ESTA EN MATRIZ</v>
          </cell>
        </row>
        <row r="1248">
          <cell r="A1248" t="str">
            <v>CARRILLO GONZALEZ JESUS ANTONIO</v>
          </cell>
          <cell r="B1248">
            <v>1140859015</v>
          </cell>
          <cell r="C1248" t="str">
            <v>CARRILLO GONZALEZ</v>
          </cell>
          <cell r="D1248" t="str">
            <v>JESUS ANTONIO</v>
          </cell>
        </row>
        <row r="1249">
          <cell r="A1249" t="str">
            <v>CARRILLO GONZALEZ JESUS ANTONIO</v>
          </cell>
          <cell r="B1249">
            <v>1140859015</v>
          </cell>
          <cell r="C1249" t="str">
            <v>CARRILLO GONZALEZ</v>
          </cell>
          <cell r="D1249" t="str">
            <v>JESUS ANTONIO</v>
          </cell>
        </row>
        <row r="1250">
          <cell r="A1250" t="str">
            <v xml:space="preserve">JESUS ANTONIO  CARRILLO GONZALES  </v>
          </cell>
          <cell r="B1250">
            <v>1140859015</v>
          </cell>
          <cell r="C1250" t="str">
            <v xml:space="preserve">CARRILLO GONZALES </v>
          </cell>
          <cell r="D1250" t="str">
            <v xml:space="preserve">JESUS ANTONIO </v>
          </cell>
          <cell r="E1250">
            <v>3013544548</v>
          </cell>
        </row>
        <row r="1251">
          <cell r="A1251" t="str">
            <v>MARTINEZ NAVARRO ANGEL MIGUEL</v>
          </cell>
          <cell r="B1251">
            <v>1140883404</v>
          </cell>
          <cell r="C1251" t="str">
            <v>MARTINEZ NAVARRO</v>
          </cell>
          <cell r="D1251" t="str">
            <v>ANGEL MIGUEL</v>
          </cell>
          <cell r="F1251" t="str">
            <v>Ruben Fierro</v>
          </cell>
        </row>
        <row r="1252">
          <cell r="A1252" t="str">
            <v>MARTINEZ NAVARRO ANGEL MIGUEL</v>
          </cell>
          <cell r="B1252">
            <v>1140883404</v>
          </cell>
          <cell r="C1252" t="str">
            <v>MARTINEZ NAVARRO</v>
          </cell>
          <cell r="D1252" t="str">
            <v>ANGEL MIGUEL</v>
          </cell>
          <cell r="F1252" t="str">
            <v>Ruben Fierro</v>
          </cell>
        </row>
        <row r="1253">
          <cell r="A1253" t="str">
            <v>CABARCAS ARATO JOSE DAVID</v>
          </cell>
          <cell r="B1253">
            <v>1140902214</v>
          </cell>
          <cell r="C1253" t="str">
            <v>CABARCAS ARATO</v>
          </cell>
          <cell r="D1253" t="str">
            <v>JOSE DAVID</v>
          </cell>
        </row>
        <row r="1254">
          <cell r="A1254" t="str">
            <v>CABARCAS ARATO JOSE DAVID</v>
          </cell>
          <cell r="B1254">
            <v>1140902214</v>
          </cell>
          <cell r="C1254" t="str">
            <v>CABARCAS ARATO</v>
          </cell>
          <cell r="D1254" t="str">
            <v>JOSE DAVID</v>
          </cell>
        </row>
        <row r="1255">
          <cell r="A1255" t="str">
            <v>CABARCAS ARATO JOSE DAVID</v>
          </cell>
          <cell r="B1255">
            <v>1140902214</v>
          </cell>
          <cell r="C1255" t="str">
            <v>CABARCAS ARATO</v>
          </cell>
          <cell r="D1255" t="str">
            <v>JOSE DAVID</v>
          </cell>
        </row>
        <row r="1256">
          <cell r="A1256" t="str">
            <v>FABIO ANDRES BANQUEZ MEDINA</v>
          </cell>
          <cell r="B1256">
            <v>1143127104</v>
          </cell>
          <cell r="C1256" t="str">
            <v>BANQUEZ</v>
          </cell>
          <cell r="D1256" t="str">
            <v>FABIO ANDRES</v>
          </cell>
          <cell r="E1256">
            <v>3017020994</v>
          </cell>
        </row>
        <row r="1257">
          <cell r="A1257" t="str">
            <v xml:space="preserve">SARABIA VASQUEZ JUAN DAVID </v>
          </cell>
          <cell r="B1257">
            <v>1143129358</v>
          </cell>
          <cell r="C1257" t="str">
            <v xml:space="preserve">SARABIA VASQUEZ </v>
          </cell>
          <cell r="D1257" t="str">
            <v>JUAN DAVID</v>
          </cell>
          <cell r="E1257" t="str">
            <v>301 5700195</v>
          </cell>
          <cell r="F1257" t="str">
            <v>UYT294</v>
          </cell>
        </row>
        <row r="1258">
          <cell r="A1258" t="str">
            <v>FIERRO QUIROGA RUBEN DARIO</v>
          </cell>
          <cell r="B1258">
            <v>1143137484</v>
          </cell>
          <cell r="C1258" t="str">
            <v>FIERRO QUIROGA</v>
          </cell>
          <cell r="D1258" t="str">
            <v>RUBEN DARIO</v>
          </cell>
        </row>
        <row r="1259">
          <cell r="A1259" t="str">
            <v>FIERRO QUIROGA RUBEN DARIO</v>
          </cell>
          <cell r="B1259">
            <v>1143137484</v>
          </cell>
          <cell r="C1259" t="str">
            <v>FIERRO QUIROGA</v>
          </cell>
          <cell r="D1259" t="str">
            <v>RUBEN DARIO</v>
          </cell>
        </row>
        <row r="1260">
          <cell r="A1260" t="str">
            <v>RUBEN DARIO FIERRO QUIROGA</v>
          </cell>
          <cell r="B1260">
            <v>1143137484</v>
          </cell>
          <cell r="C1260" t="str">
            <v>FIERRO</v>
          </cell>
          <cell r="D1260" t="str">
            <v>RUBEN DARIO</v>
          </cell>
          <cell r="E1260">
            <v>3014467184</v>
          </cell>
        </row>
        <row r="1261">
          <cell r="A1261" t="str">
            <v>PIMIENTA ELEISY</v>
          </cell>
          <cell r="B1261">
            <v>1143137681</v>
          </cell>
          <cell r="C1261" t="str">
            <v>PIMIENTA</v>
          </cell>
          <cell r="D1261" t="str">
            <v>ELEISY</v>
          </cell>
          <cell r="E1261">
            <v>3012744315</v>
          </cell>
        </row>
        <row r="1262">
          <cell r="A1262" t="str">
            <v>RAIZA PAOLA VASQUEZ HERNANDEZ</v>
          </cell>
          <cell r="B1262">
            <v>1143239534</v>
          </cell>
          <cell r="C1262" t="str">
            <v>VASQUEZ</v>
          </cell>
          <cell r="D1262" t="str">
            <v>RAIZA PAOLA</v>
          </cell>
          <cell r="E1262">
            <v>3017020994</v>
          </cell>
        </row>
        <row r="1263">
          <cell r="A1263" t="str">
            <v>VASQUEZ HERNANDEZ RAIZA PAOLA</v>
          </cell>
          <cell r="B1263">
            <v>1143239534</v>
          </cell>
          <cell r="C1263" t="str">
            <v>VASQUEZ HERNANDEZ</v>
          </cell>
          <cell r="D1263" t="str">
            <v>RAIZA PAOLA</v>
          </cell>
          <cell r="E1263" t="str">
            <v>3017020994-3017020994</v>
          </cell>
          <cell r="F1263" t="str">
            <v>0</v>
          </cell>
          <cell r="I1263" t="str">
            <v>1143239534-0</v>
          </cell>
          <cell r="J1263" t="str">
            <v>NO ESTA EN MATRIZ</v>
          </cell>
        </row>
        <row r="1264">
          <cell r="A1264" t="str">
            <v>VASQUEZ HERNANDEZ RAIZA PAOLA</v>
          </cell>
          <cell r="B1264">
            <v>1143239534</v>
          </cell>
          <cell r="C1264" t="str">
            <v>VASQUEZ HERNANDEZ</v>
          </cell>
          <cell r="D1264" t="str">
            <v>RAIZA PAOLA</v>
          </cell>
        </row>
        <row r="1265">
          <cell r="A1265" t="str">
            <v>VASQUEZ HERNANDEZ RAIZA PAOLA</v>
          </cell>
          <cell r="B1265">
            <v>1143239534</v>
          </cell>
          <cell r="C1265" t="str">
            <v>VASQUEZ HERNANDEZ</v>
          </cell>
          <cell r="D1265" t="str">
            <v>RAIZA PAOLA</v>
          </cell>
        </row>
        <row r="1266">
          <cell r="A1266" t="str">
            <v>TAMAYO JAIRO ESTEBAN</v>
          </cell>
          <cell r="B1266">
            <v>1144039436</v>
          </cell>
          <cell r="C1266" t="str">
            <v>TAMAYO</v>
          </cell>
          <cell r="D1266" t="str">
            <v>JAIRO ESTEBAN</v>
          </cell>
        </row>
        <row r="1267">
          <cell r="A1267" t="str">
            <v>TAMAYO JAIRO ESTEBAN</v>
          </cell>
          <cell r="B1267">
            <v>1144039436</v>
          </cell>
          <cell r="C1267" t="str">
            <v>TAMAYO</v>
          </cell>
          <cell r="D1267" t="str">
            <v>JAIRO ESTEBAN</v>
          </cell>
        </row>
        <row r="1268">
          <cell r="A1268" t="str">
            <v>CORONADO QUINTANA LEIDY CAROLINA</v>
          </cell>
          <cell r="B1268">
            <v>1192785485</v>
          </cell>
          <cell r="C1268" t="str">
            <v>CORONADO QUINTANA</v>
          </cell>
          <cell r="D1268" t="str">
            <v>LEIDY CAROLINA</v>
          </cell>
        </row>
        <row r="1269">
          <cell r="A1269" t="str">
            <v xml:space="preserve">TAXIESTRELLA VILLAVICENCIO </v>
          </cell>
          <cell r="B1269">
            <v>3212040506</v>
          </cell>
          <cell r="C1269" t="str">
            <v>TAXIESTRELLA VILLAVICENCIO</v>
          </cell>
        </row>
        <row r="1270">
          <cell r="A1270" t="str">
            <v xml:space="preserve">TAXIESTRELLA VILLAVICENCIO </v>
          </cell>
          <cell r="B1270">
            <v>3212040506</v>
          </cell>
          <cell r="C1270" t="str">
            <v>TAXIESTRELLA VILLAVICENCIO</v>
          </cell>
        </row>
        <row r="1271">
          <cell r="A1271" t="str">
            <v xml:space="preserve">PICAP APP </v>
          </cell>
          <cell r="B1271">
            <v>3222545911</v>
          </cell>
          <cell r="C1271" t="str">
            <v>PICAP APP</v>
          </cell>
        </row>
        <row r="1272">
          <cell r="A1272" t="str">
            <v xml:space="preserve">PICAP APP </v>
          </cell>
          <cell r="B1272">
            <v>3222545911</v>
          </cell>
          <cell r="C1272" t="str">
            <v>PICAP APP</v>
          </cell>
        </row>
        <row r="1273">
          <cell r="A1273" t="str">
            <v xml:space="preserve">CENTRAL TAXI GIRARDOT </v>
          </cell>
          <cell r="B1273">
            <v>3228333333</v>
          </cell>
          <cell r="C1273" t="str">
            <v>CENTRAL TAXI GIRARDOT</v>
          </cell>
        </row>
        <row r="1274">
          <cell r="A1274" t="str">
            <v xml:space="preserve">CENTRAL TAXI GIRARDOT </v>
          </cell>
          <cell r="B1274">
            <v>3228333333</v>
          </cell>
          <cell r="C1274" t="str">
            <v>CENTRAL TAXI GIRARDOT</v>
          </cell>
        </row>
        <row r="1275">
          <cell r="A1275" t="str">
            <v>EDUARDO JOSE VELASQUEZ ISEA</v>
          </cell>
          <cell r="B1275">
            <v>5139129489</v>
          </cell>
          <cell r="C1275" t="str">
            <v>EDUARDO JOSE</v>
          </cell>
          <cell r="D1275" t="str">
            <v>VELASQUEZ ISEA</v>
          </cell>
          <cell r="E1275">
            <v>0</v>
          </cell>
          <cell r="F1275" t="str">
            <v>0</v>
          </cell>
          <cell r="I1275" t="str">
            <v>5139129489-0</v>
          </cell>
          <cell r="J1275" t="str">
            <v>NO ESTA EN MATRIZ</v>
          </cell>
        </row>
        <row r="1276">
          <cell r="A1276" t="str">
            <v>EDUARDO JOSE VELASQUEZ ISEA</v>
          </cell>
          <cell r="B1276">
            <v>5139129489</v>
          </cell>
          <cell r="C1276" t="str">
            <v>EDUARDO JOSE</v>
          </cell>
          <cell r="D1276" t="str">
            <v>VELASQUEZ ISEA</v>
          </cell>
        </row>
        <row r="1277">
          <cell r="A1277" t="str">
            <v>EDUARDO JOSE VELASQUEZ ISEA</v>
          </cell>
          <cell r="B1277">
            <v>5139129489</v>
          </cell>
          <cell r="C1277" t="str">
            <v>EDUARDO JOSE</v>
          </cell>
          <cell r="D1277" t="str">
            <v>VELASQUEZ ISEA</v>
          </cell>
        </row>
        <row r="1278">
          <cell r="A1278" t="str">
            <v xml:space="preserve">TURIVAN </v>
          </cell>
          <cell r="B1278" t="str">
            <v>10930838-1</v>
          </cell>
          <cell r="C1278" t="str">
            <v>TURIVAN</v>
          </cell>
          <cell r="F1278" t="str">
            <v>BANCOLOMBIA</v>
          </cell>
        </row>
        <row r="1279">
          <cell r="A1279" t="str">
            <v xml:space="preserve">TURIVAN </v>
          </cell>
          <cell r="B1279" t="str">
            <v>10930838-1</v>
          </cell>
          <cell r="C1279" t="str">
            <v>TURIVAN</v>
          </cell>
          <cell r="F1279" t="str">
            <v>BANCOLOMBIA</v>
          </cell>
        </row>
        <row r="1280">
          <cell r="A1280" t="str">
            <v xml:space="preserve">HERLINTO ROMO </v>
          </cell>
          <cell r="B1280" t="str">
            <v>87,571,987</v>
          </cell>
          <cell r="C1280" t="str">
            <v>ROMO</v>
          </cell>
          <cell r="D1280" t="str">
            <v>HERLINTO</v>
          </cell>
          <cell r="E1280">
            <v>3127591486</v>
          </cell>
        </row>
        <row r="1281">
          <cell r="A1281" t="str">
            <v>TAXI TAXI MONTERIA</v>
          </cell>
          <cell r="B1281" t="str">
            <v>900073626-8</v>
          </cell>
          <cell r="E1281">
            <v>3023762146</v>
          </cell>
        </row>
        <row r="1282">
          <cell r="A1282" t="str">
            <v xml:space="preserve">TSMT TRANSPORTE </v>
          </cell>
          <cell r="B1282" t="str">
            <v>900350113-1</v>
          </cell>
          <cell r="C1282" t="str">
            <v>TSMT TRANSPORTE</v>
          </cell>
        </row>
        <row r="1283">
          <cell r="A1283" t="str">
            <v xml:space="preserve">TSMT TRANSPORTE </v>
          </cell>
          <cell r="B1283" t="str">
            <v>900350113-1</v>
          </cell>
          <cell r="C1283" t="str">
            <v>TSMT TRANSPORTE</v>
          </cell>
        </row>
        <row r="1284">
          <cell r="A1284" t="str">
            <v>INVERSIONES GORDILLO ALARCON SAS</v>
          </cell>
          <cell r="B1284" t="str">
            <v>900371724-1</v>
          </cell>
          <cell r="C1284" t="str">
            <v>INVERSIONES GORDILLO ALARCON</v>
          </cell>
          <cell r="D1284" t="str">
            <v>SAS</v>
          </cell>
          <cell r="F1284" t="str">
            <v>CORRESPONDE AL PAGO DE IGA TRANS - GENERALMENTE RELACIONADO EN PLANILLA DE SOULMEDICAL</v>
          </cell>
        </row>
        <row r="1285">
          <cell r="A1285" t="str">
            <v>INVERSIONES GORDILLO ALARCON SAS</v>
          </cell>
          <cell r="B1285" t="str">
            <v>900371724-1</v>
          </cell>
          <cell r="C1285" t="str">
            <v>INVERSIONES GORDILLO ALARCON</v>
          </cell>
          <cell r="D1285" t="str">
            <v>SAS</v>
          </cell>
          <cell r="F1285" t="str">
            <v>CORRESPONDE AL PAGO DE IGA TRANS - GENERALMENTE RELACIONADO EN PLANILLA DE SOULMEDICAL</v>
          </cell>
        </row>
        <row r="1286">
          <cell r="A1286" t="str">
            <v xml:space="preserve">TAXEXPRESS S.A  </v>
          </cell>
          <cell r="B1286" t="str">
            <v>901113308-7</v>
          </cell>
          <cell r="D1286" t="str">
            <v>TAXEXPRESS S.A</v>
          </cell>
          <cell r="E1286">
            <v>3174364911</v>
          </cell>
        </row>
        <row r="1287">
          <cell r="A1287" t="str">
            <v>COLTUREX</v>
          </cell>
          <cell r="B1287" t="str">
            <v>COLTUREX</v>
          </cell>
          <cell r="E1287" t="str">
            <v>320 3486550</v>
          </cell>
        </row>
        <row r="1288">
          <cell r="A1288" t="str">
            <v>CENTRAL TAXI GIRARDOT</v>
          </cell>
          <cell r="B1288" t="str">
            <v>TAXI GI</v>
          </cell>
          <cell r="E1288">
            <v>3228333333</v>
          </cell>
          <cell r="F1288" t="str">
            <v>TAXI</v>
          </cell>
        </row>
        <row r="1289">
          <cell r="A1289" t="str">
            <v>TAXI ESTRELLA VILLAVICENCIO</v>
          </cell>
          <cell r="B1289" t="str">
            <v>TAXI VLL</v>
          </cell>
          <cell r="E1289">
            <v>3212040506</v>
          </cell>
        </row>
        <row r="1290">
          <cell r="A1290" t="str">
            <v xml:space="preserve">UBER APP  </v>
          </cell>
          <cell r="B1290" t="str">
            <v>UBER APP</v>
          </cell>
          <cell r="D1290" t="str">
            <v>UBER APP</v>
          </cell>
          <cell r="E1290" t="str">
            <v>UBER APP</v>
          </cell>
        </row>
        <row r="1291">
          <cell r="A1291" t="str">
            <v>AINER BARRERA NAVARRO</v>
          </cell>
          <cell r="C1291" t="str">
            <v>BARRERA</v>
          </cell>
          <cell r="D1291" t="str">
            <v>AINER</v>
          </cell>
          <cell r="E1291">
            <v>3165780390</v>
          </cell>
        </row>
        <row r="1292">
          <cell r="A1292" t="str">
            <v>AIUD APP</v>
          </cell>
        </row>
        <row r="1293">
          <cell r="A1293" t="str">
            <v xml:space="preserve">AIUD APP </v>
          </cell>
          <cell r="C1293" t="str">
            <v>AIUD APP</v>
          </cell>
        </row>
        <row r="1294">
          <cell r="A1294" t="str">
            <v xml:space="preserve">AIUD APP </v>
          </cell>
          <cell r="C1294" t="str">
            <v>AIUD APP</v>
          </cell>
        </row>
        <row r="1295">
          <cell r="A1295" t="str">
            <v>Alexander Gómez Daraviña</v>
          </cell>
          <cell r="E1295">
            <v>3115130578</v>
          </cell>
        </row>
        <row r="1296">
          <cell r="A1296" t="str">
            <v xml:space="preserve">Alexander Mestizo </v>
          </cell>
          <cell r="E1296" t="str">
            <v>315 5966734</v>
          </cell>
        </row>
        <row r="1297">
          <cell r="A1297" t="str">
            <v xml:space="preserve">ALEXANDER SANDOVAL </v>
          </cell>
          <cell r="C1297" t="str">
            <v>SANDOVAL</v>
          </cell>
          <cell r="D1297" t="str">
            <v>ALEXANDER</v>
          </cell>
          <cell r="E1297">
            <v>3204237179</v>
          </cell>
        </row>
        <row r="1298">
          <cell r="A1298" t="str">
            <v>ALVARO ORTEGA FONTALVO</v>
          </cell>
          <cell r="C1298" t="str">
            <v>ORTEGA</v>
          </cell>
          <cell r="D1298" t="str">
            <v>ALVARO</v>
          </cell>
          <cell r="E1298">
            <v>3005646031</v>
          </cell>
        </row>
        <row r="1299">
          <cell r="A1299" t="str">
            <v xml:space="preserve">ANDRES  </v>
          </cell>
          <cell r="D1299" t="str">
            <v>ANDRES</v>
          </cell>
        </row>
        <row r="1300">
          <cell r="A1300" t="str">
            <v xml:space="preserve">ANDRES BURGOS </v>
          </cell>
          <cell r="E1300">
            <v>3217575089</v>
          </cell>
        </row>
        <row r="1301">
          <cell r="A1301" t="str">
            <v>ANDRES FELIPE  SANTIAGO DE LA CRUZ</v>
          </cell>
          <cell r="C1301" t="str">
            <v>SANTIAGO</v>
          </cell>
          <cell r="D1301" t="str">
            <v xml:space="preserve">ANDRES FELIPE </v>
          </cell>
          <cell r="E1301">
            <v>3016981812</v>
          </cell>
          <cell r="F1301" t="str">
            <v>JKU714</v>
          </cell>
        </row>
        <row r="1302">
          <cell r="A1302" t="str">
            <v xml:space="preserve">ANGIE PAZOS </v>
          </cell>
          <cell r="C1302" t="str">
            <v>PAZOS</v>
          </cell>
          <cell r="D1302" t="str">
            <v>ANGIE</v>
          </cell>
          <cell r="E1302">
            <v>3176406499</v>
          </cell>
        </row>
        <row r="1303">
          <cell r="A1303" t="str">
            <v xml:space="preserve">APLICACIÓN   </v>
          </cell>
          <cell r="D1303" t="str">
            <v xml:space="preserve">APLICACIÓN </v>
          </cell>
        </row>
        <row r="1304">
          <cell r="A1304" t="str">
            <v>AVILA  AGUSTIN</v>
          </cell>
          <cell r="C1304" t="str">
            <v xml:space="preserve">AVILA </v>
          </cell>
          <cell r="D1304" t="str">
            <v>AGUSTIN</v>
          </cell>
        </row>
        <row r="1305">
          <cell r="A1305" t="str">
            <v>AVILA  AGUSTIN</v>
          </cell>
          <cell r="C1305" t="str">
            <v xml:space="preserve">AVILA </v>
          </cell>
          <cell r="D1305" t="str">
            <v>AGUSTIN</v>
          </cell>
        </row>
        <row r="1306">
          <cell r="A1306" t="str">
            <v>BRAND DIEGO FERNANDO</v>
          </cell>
          <cell r="C1306" t="str">
            <v>BRAND</v>
          </cell>
          <cell r="D1306" t="str">
            <v>DIEGO FERNANDO</v>
          </cell>
        </row>
        <row r="1307">
          <cell r="A1307" t="str">
            <v>BRAND DIEGO FERNANDO</v>
          </cell>
          <cell r="C1307" t="str">
            <v>BRAND</v>
          </cell>
          <cell r="D1307" t="str">
            <v>DIEGO FERNANDO</v>
          </cell>
        </row>
        <row r="1308">
          <cell r="A1308" t="str">
            <v>CABIFY</v>
          </cell>
        </row>
        <row r="1309">
          <cell r="A1309" t="str">
            <v xml:space="preserve">CABIFY </v>
          </cell>
          <cell r="C1309" t="str">
            <v>CABIFY</v>
          </cell>
        </row>
        <row r="1310">
          <cell r="A1310" t="str">
            <v xml:space="preserve">CABIFY </v>
          </cell>
          <cell r="C1310" t="str">
            <v>CABIFY</v>
          </cell>
        </row>
        <row r="1311">
          <cell r="A1311" t="str">
            <v>CAMACHO REYES ANGIE CAKTHERINE</v>
          </cell>
          <cell r="C1311" t="str">
            <v>CAMACHO REYES</v>
          </cell>
          <cell r="D1311" t="str">
            <v>ANGIE CAKTHERINE</v>
          </cell>
        </row>
        <row r="1312">
          <cell r="A1312" t="str">
            <v>CAMACHO REYES ANGIE CAKTHERINE</v>
          </cell>
          <cell r="C1312" t="str">
            <v>CAMACHO REYES</v>
          </cell>
          <cell r="D1312" t="str">
            <v>ANGIE CAKTHERINE</v>
          </cell>
        </row>
        <row r="1313">
          <cell r="A1313" t="str">
            <v xml:space="preserve">CARLOS  MARIO  TAMAYO </v>
          </cell>
          <cell r="C1313" t="str">
            <v xml:space="preserve">MARIO </v>
          </cell>
          <cell r="D1313" t="str">
            <v xml:space="preserve">CARLOS </v>
          </cell>
          <cell r="E1313">
            <v>3104264603</v>
          </cell>
        </row>
        <row r="1314">
          <cell r="A1314" t="str">
            <v>CARLOS SANCHEZ ARROYO</v>
          </cell>
          <cell r="C1314" t="str">
            <v>SANCHEZ</v>
          </cell>
          <cell r="D1314" t="str">
            <v>CARLOS</v>
          </cell>
          <cell r="E1314">
            <v>3014260991</v>
          </cell>
        </row>
        <row r="1315">
          <cell r="A1315" t="str">
            <v xml:space="preserve">CESAR MUÑOZ </v>
          </cell>
          <cell r="C1315" t="str">
            <v>MUÑOZ</v>
          </cell>
          <cell r="D1315" t="str">
            <v>CESAR</v>
          </cell>
          <cell r="E1315">
            <v>3133651573</v>
          </cell>
        </row>
        <row r="1316">
          <cell r="A1316" t="str">
            <v xml:space="preserve">CHARRY  GIOVANNY </v>
          </cell>
          <cell r="C1316" t="str">
            <v xml:space="preserve">CHARRY </v>
          </cell>
          <cell r="D1316" t="str">
            <v xml:space="preserve">GIOVANNY </v>
          </cell>
        </row>
        <row r="1317">
          <cell r="A1317" t="str">
            <v xml:space="preserve">CHARRY  GIOVANNY </v>
          </cell>
          <cell r="C1317" t="str">
            <v xml:space="preserve">CHARRY </v>
          </cell>
          <cell r="D1317" t="str">
            <v xml:space="preserve">GIOVANNY </v>
          </cell>
        </row>
        <row r="1318">
          <cell r="A1318" t="str">
            <v>CHESMAN YESID RUEDA</v>
          </cell>
        </row>
        <row r="1319">
          <cell r="A1319" t="str">
            <v xml:space="preserve">COLTUREX </v>
          </cell>
          <cell r="C1319" t="str">
            <v>COLTUREX</v>
          </cell>
        </row>
        <row r="1320">
          <cell r="A1320" t="str">
            <v xml:space="preserve">COLTUREX </v>
          </cell>
          <cell r="C1320" t="str">
            <v>COLTUREX</v>
          </cell>
        </row>
        <row r="1321">
          <cell r="A1321" t="str">
            <v>CRISTIAN DAVID MARTINEZ</v>
          </cell>
          <cell r="E1321">
            <v>3134214698</v>
          </cell>
        </row>
        <row r="1322">
          <cell r="A1322" t="str">
            <v>CUPER JOSE GUSTAVO</v>
          </cell>
          <cell r="C1322" t="str">
            <v>CUPER</v>
          </cell>
          <cell r="D1322" t="str">
            <v>JOSE GUSTAVO</v>
          </cell>
        </row>
        <row r="1323">
          <cell r="A1323" t="str">
            <v>CUPER JOSE GUSTAVO</v>
          </cell>
          <cell r="C1323" t="str">
            <v>CUPER</v>
          </cell>
          <cell r="D1323" t="str">
            <v>JOSE GUSTAVO</v>
          </cell>
        </row>
        <row r="1324">
          <cell r="A1324" t="str">
            <v xml:space="preserve">DANIEL ORTIZ </v>
          </cell>
          <cell r="C1324" t="str">
            <v>ORTIZ</v>
          </cell>
          <cell r="D1324" t="str">
            <v>DANIEL</v>
          </cell>
        </row>
        <row r="1325">
          <cell r="A1325" t="str">
            <v xml:space="preserve">DIEGO  HURTADO  </v>
          </cell>
          <cell r="C1325" t="str">
            <v xml:space="preserve">HURTADO </v>
          </cell>
          <cell r="D1325" t="str">
            <v xml:space="preserve">DIEGO </v>
          </cell>
        </row>
        <row r="1326">
          <cell r="A1326" t="str">
            <v>DIEGO FERNANDO BRAND</v>
          </cell>
        </row>
        <row r="1327">
          <cell r="A1327" t="str">
            <v>DIEGO LOZADA</v>
          </cell>
          <cell r="E1327">
            <v>3192056963</v>
          </cell>
        </row>
        <row r="1328">
          <cell r="A1328" t="str">
            <v>EDUARDO VELASQUEZ ISEA</v>
          </cell>
          <cell r="C1328" t="str">
            <v>VELASQUEZ</v>
          </cell>
          <cell r="D1328" t="str">
            <v>EDUARDO</v>
          </cell>
        </row>
        <row r="1329">
          <cell r="A1329" t="str">
            <v xml:space="preserve">EDWIN DIAZ CASTRO </v>
          </cell>
          <cell r="E1329">
            <v>3007422967</v>
          </cell>
        </row>
        <row r="1330">
          <cell r="A1330" t="str">
            <v xml:space="preserve">ENGE  OSORIO </v>
          </cell>
          <cell r="C1330" t="str">
            <v>OSORIO</v>
          </cell>
          <cell r="D1330" t="str">
            <v xml:space="preserve">ENGE </v>
          </cell>
          <cell r="E1330" t="str">
            <v>313 5606228</v>
          </cell>
        </row>
        <row r="1331">
          <cell r="A1331" t="str">
            <v>FABIO HERNANDEZ</v>
          </cell>
          <cell r="E1331">
            <v>3135752917</v>
          </cell>
        </row>
        <row r="1332">
          <cell r="A1332" t="str">
            <v xml:space="preserve">FABIO MERA </v>
          </cell>
          <cell r="C1332" t="str">
            <v>MERA</v>
          </cell>
          <cell r="D1332" t="str">
            <v>FABIO</v>
          </cell>
        </row>
        <row r="1333">
          <cell r="A1333" t="str">
            <v>Fernando Rodrigues</v>
          </cell>
          <cell r="E1333" t="str">
            <v>350 2697075</v>
          </cell>
        </row>
        <row r="1334">
          <cell r="A1334" t="str">
            <v xml:space="preserve">FERNANDO ROJAS </v>
          </cell>
          <cell r="C1334" t="str">
            <v>ROJAS</v>
          </cell>
          <cell r="D1334" t="str">
            <v>FERNANDO</v>
          </cell>
        </row>
        <row r="1335">
          <cell r="A1335" t="str">
            <v>GABRIEL TORRES ORDOÑEZ</v>
          </cell>
          <cell r="C1335" t="str">
            <v>TORRES</v>
          </cell>
          <cell r="D1335" t="str">
            <v>GABRIEL</v>
          </cell>
        </row>
        <row r="1336">
          <cell r="A1336" t="str">
            <v xml:space="preserve">GIOVANNA GIRALDO </v>
          </cell>
          <cell r="C1336" t="str">
            <v>GIRALDO</v>
          </cell>
          <cell r="D1336" t="str">
            <v>GIOVANNA</v>
          </cell>
          <cell r="E1336">
            <v>3192328443</v>
          </cell>
        </row>
        <row r="1337">
          <cell r="A1337" t="str">
            <v xml:space="preserve">GIOVANNY CHARRY </v>
          </cell>
          <cell r="E1337">
            <v>3115702132</v>
          </cell>
        </row>
        <row r="1338">
          <cell r="A1338" t="str">
            <v>GIRALDO CARLOS</v>
          </cell>
          <cell r="E1338">
            <v>3214742768</v>
          </cell>
        </row>
        <row r="1339">
          <cell r="A1339" t="str">
            <v>GOMEZ JULIAN ANDRES</v>
          </cell>
          <cell r="C1339" t="str">
            <v>GOMEZ</v>
          </cell>
          <cell r="D1339" t="str">
            <v>JULIAN ANDRES</v>
          </cell>
        </row>
        <row r="1340">
          <cell r="A1340" t="str">
            <v>GOMEZ JULIAN ANDRES</v>
          </cell>
          <cell r="C1340" t="str">
            <v>GOMEZ</v>
          </cell>
          <cell r="D1340" t="str">
            <v>JULIAN ANDRES</v>
          </cell>
        </row>
        <row r="1341">
          <cell r="A1341" t="str">
            <v xml:space="preserve">GUTIERREZ CUBILLOS OLIVERIO </v>
          </cell>
          <cell r="C1341" t="str">
            <v>GUTIERREZ CUBILLOS</v>
          </cell>
          <cell r="D1341" t="str">
            <v xml:space="preserve">OLIVERIO </v>
          </cell>
          <cell r="E1341">
            <v>3118596709</v>
          </cell>
          <cell r="F1341" t="str">
            <v>0</v>
          </cell>
          <cell r="I1341" t="str">
            <v>-0</v>
          </cell>
          <cell r="J1341" t="str">
            <v>NO ESTA EN MATRIZ</v>
          </cell>
        </row>
        <row r="1342">
          <cell r="A1342" t="str">
            <v xml:space="preserve">GUTIERREZ CUBILLOS OLIVERIO </v>
          </cell>
          <cell r="C1342" t="str">
            <v>GUTIERREZ CUBILLOS</v>
          </cell>
          <cell r="D1342" t="str">
            <v xml:space="preserve">OLIVERIO </v>
          </cell>
        </row>
        <row r="1343">
          <cell r="A1343" t="str">
            <v xml:space="preserve">GUTIERREZ CUBILLOS OLIVERIO </v>
          </cell>
          <cell r="C1343" t="str">
            <v>GUTIERREZ CUBILLOS</v>
          </cell>
          <cell r="D1343" t="str">
            <v xml:space="preserve">OLIVERIO </v>
          </cell>
        </row>
        <row r="1344">
          <cell r="A1344" t="str">
            <v>GUTIERREZ SANCHEZ MALENA</v>
          </cell>
          <cell r="C1344" t="str">
            <v>GUTIERREZ SANCHEZ</v>
          </cell>
          <cell r="D1344" t="str">
            <v>MALENA</v>
          </cell>
        </row>
        <row r="1345">
          <cell r="A1345" t="str">
            <v>GUTIERREZ SANCHEZ MALENA</v>
          </cell>
          <cell r="C1345" t="str">
            <v>GUTIERREZ SANCHEZ</v>
          </cell>
          <cell r="D1345" t="str">
            <v>MALENA</v>
          </cell>
        </row>
        <row r="1346">
          <cell r="A1346" t="str">
            <v xml:space="preserve">HENRY GOMEZ </v>
          </cell>
          <cell r="C1346" t="str">
            <v>GOMEZ</v>
          </cell>
          <cell r="D1346" t="str">
            <v>HENRY</v>
          </cell>
        </row>
        <row r="1347">
          <cell r="A1347" t="str">
            <v>Hernan cortes</v>
          </cell>
          <cell r="E1347" t="str">
            <v xml:space="preserve"> 317 6668605</v>
          </cell>
        </row>
        <row r="1348">
          <cell r="A1348" t="str">
            <v xml:space="preserve">IGATRANS  </v>
          </cell>
          <cell r="D1348" t="str">
            <v>IGATRANS</v>
          </cell>
          <cell r="E1348">
            <v>3143809106</v>
          </cell>
        </row>
        <row r="1349">
          <cell r="A1349" t="str">
            <v xml:space="preserve">INVERSIONES MI TIERRA SAS  </v>
          </cell>
          <cell r="D1349" t="str">
            <v>INVERSIONES MI TIERRA SAS</v>
          </cell>
          <cell r="E1349">
            <v>3203715545</v>
          </cell>
        </row>
        <row r="1350">
          <cell r="A1350" t="str">
            <v>JAIME PEÑA  DURAN</v>
          </cell>
          <cell r="C1350" t="str">
            <v xml:space="preserve">PEÑA </v>
          </cell>
          <cell r="D1350" t="str">
            <v>JAIME</v>
          </cell>
        </row>
        <row r="1351">
          <cell r="A1351" t="str">
            <v xml:space="preserve">JESUS ACEVEDO </v>
          </cell>
          <cell r="C1351" t="str">
            <v>ACEVEDO</v>
          </cell>
          <cell r="D1351" t="str">
            <v>JESUS</v>
          </cell>
        </row>
        <row r="1352">
          <cell r="A1352" t="str">
            <v>JESUS ARNOBI LONDOÑO</v>
          </cell>
        </row>
        <row r="1353">
          <cell r="A1353" t="str">
            <v>JESUS RODRIGUEZ</v>
          </cell>
          <cell r="E1353" t="str">
            <v xml:space="preserve"> 317 6668605</v>
          </cell>
        </row>
        <row r="1354">
          <cell r="A1354" t="str">
            <v xml:space="preserve">JHON  FRAN  OSMA </v>
          </cell>
          <cell r="C1354" t="str">
            <v xml:space="preserve">FRAN </v>
          </cell>
          <cell r="D1354" t="str">
            <v xml:space="preserve">JHON </v>
          </cell>
        </row>
        <row r="1355">
          <cell r="A1355" t="str">
            <v>JORGE FLORES WILCHES</v>
          </cell>
          <cell r="C1355" t="str">
            <v>FLORES</v>
          </cell>
          <cell r="D1355" t="str">
            <v>JORGE</v>
          </cell>
        </row>
        <row r="1356">
          <cell r="A1356" t="str">
            <v>JORGE FLOREZ</v>
          </cell>
          <cell r="C1356" t="str">
            <v>FLOREZ</v>
          </cell>
          <cell r="D1356" t="str">
            <v>JORGE</v>
          </cell>
        </row>
        <row r="1357">
          <cell r="A1357" t="str">
            <v>JORGE LUIS</v>
          </cell>
          <cell r="C1357" t="str">
            <v>LUIS</v>
          </cell>
          <cell r="D1357" t="str">
            <v>JORGE</v>
          </cell>
        </row>
        <row r="1358">
          <cell r="A1358" t="str">
            <v xml:space="preserve">JORGE MORA </v>
          </cell>
          <cell r="C1358" t="str">
            <v>MORA</v>
          </cell>
          <cell r="D1358" t="str">
            <v>JORGE</v>
          </cell>
        </row>
        <row r="1359">
          <cell r="A1359" t="str">
            <v>JOSE GUSTAVO CUPER</v>
          </cell>
          <cell r="E1359" t="str">
            <v xml:space="preserve"> 317 6668605</v>
          </cell>
        </row>
        <row r="1360">
          <cell r="A1360" t="str">
            <v>JOSE ORTIZ</v>
          </cell>
          <cell r="C1360" t="str">
            <v>ORTIZ</v>
          </cell>
          <cell r="D1360" t="str">
            <v>JOSE</v>
          </cell>
        </row>
        <row r="1361">
          <cell r="A1361" t="str">
            <v>JOSE RUEDA PINTO</v>
          </cell>
          <cell r="C1361" t="str">
            <v>RUEDA</v>
          </cell>
          <cell r="D1361" t="str">
            <v>JOSE</v>
          </cell>
        </row>
        <row r="1362">
          <cell r="A1362" t="str">
            <v xml:space="preserve">JOSE VARGAS  </v>
          </cell>
          <cell r="C1362" t="str">
            <v>VARGAS</v>
          </cell>
          <cell r="D1362" t="str">
            <v>JOSE</v>
          </cell>
        </row>
        <row r="1363">
          <cell r="A1363" t="str">
            <v xml:space="preserve">JOSE VERGARA  </v>
          </cell>
          <cell r="C1363" t="str">
            <v xml:space="preserve">JOSE VERGARA </v>
          </cell>
        </row>
        <row r="1364">
          <cell r="A1364" t="str">
            <v xml:space="preserve">JOSE VERGARA  </v>
          </cell>
          <cell r="C1364" t="str">
            <v xml:space="preserve">JOSE VERGARA </v>
          </cell>
        </row>
        <row r="1365">
          <cell r="A1365" t="str">
            <v>JUAN  CAMILO  JARAMILLO</v>
          </cell>
          <cell r="C1365" t="str">
            <v xml:space="preserve">CAMILO </v>
          </cell>
          <cell r="D1365" t="str">
            <v xml:space="preserve">JUAN </v>
          </cell>
          <cell r="E1365">
            <v>3015303399</v>
          </cell>
        </row>
        <row r="1366">
          <cell r="A1366" t="str">
            <v>JUAN ALVARES</v>
          </cell>
          <cell r="C1366" t="str">
            <v>ALVARES</v>
          </cell>
          <cell r="D1366" t="str">
            <v>JUAN</v>
          </cell>
        </row>
        <row r="1367">
          <cell r="A1367" t="str">
            <v>JUAN ALVAREZ</v>
          </cell>
          <cell r="E1367">
            <v>3102547523</v>
          </cell>
        </row>
        <row r="1368">
          <cell r="A1368" t="str">
            <v xml:space="preserve">JUAN CAMILO CABALLERO </v>
          </cell>
          <cell r="C1368" t="str">
            <v>CABALLERO</v>
          </cell>
          <cell r="D1368" t="str">
            <v>JUAN CAMILO</v>
          </cell>
        </row>
        <row r="1369">
          <cell r="A1369" t="str">
            <v>JUAN CARLOS MUÑOZ</v>
          </cell>
          <cell r="E1369">
            <v>3152059279</v>
          </cell>
        </row>
        <row r="1370">
          <cell r="A1370" t="str">
            <v xml:space="preserve">JUAN CARLOS ROJAS </v>
          </cell>
          <cell r="C1370" t="str">
            <v>ROJAS</v>
          </cell>
          <cell r="D1370" t="str">
            <v>JUAN CARLOS</v>
          </cell>
        </row>
        <row r="1371">
          <cell r="A1371" t="str">
            <v>JULIO HERNANDO RIVERA</v>
          </cell>
          <cell r="E1371" t="str">
            <v xml:space="preserve"> 317 6668605</v>
          </cell>
        </row>
        <row r="1372">
          <cell r="A1372" t="str">
            <v xml:space="preserve">JULIO SALAMANCA </v>
          </cell>
          <cell r="C1372" t="str">
            <v>SALAMANCA</v>
          </cell>
          <cell r="D1372" t="str">
            <v>JULIO</v>
          </cell>
        </row>
        <row r="1373">
          <cell r="A1373" t="str">
            <v xml:space="preserve">LAVANDERIA  HOSPITALARIA    </v>
          </cell>
          <cell r="D1373" t="str">
            <v xml:space="preserve">LAVANDERIA  HOSPITALARIA  </v>
          </cell>
        </row>
        <row r="1374">
          <cell r="A1374" t="str">
            <v>LAZARO TRUYOL  JOHAN JESUS</v>
          </cell>
          <cell r="C1374" t="str">
            <v xml:space="preserve">LAZARO TRUYOL </v>
          </cell>
          <cell r="D1374" t="str">
            <v>JOHAN JESUS</v>
          </cell>
        </row>
        <row r="1375">
          <cell r="A1375" t="str">
            <v>LAZARO TRUYOL  JOHAN JESUS</v>
          </cell>
          <cell r="C1375" t="str">
            <v xml:space="preserve">LAZARO TRUYOL </v>
          </cell>
          <cell r="D1375" t="str">
            <v>JOHAN JESUS</v>
          </cell>
        </row>
        <row r="1376">
          <cell r="A1376" t="str">
            <v xml:space="preserve">LEONARDO  GONZALEZ </v>
          </cell>
          <cell r="C1376" t="str">
            <v>GONZALEZ</v>
          </cell>
          <cell r="D1376" t="str">
            <v xml:space="preserve">LEONARDO </v>
          </cell>
        </row>
        <row r="1377">
          <cell r="A1377" t="str">
            <v>LOZADA DIEGO</v>
          </cell>
          <cell r="C1377" t="str">
            <v>LOZADA</v>
          </cell>
          <cell r="D1377" t="str">
            <v>DIEGO</v>
          </cell>
        </row>
        <row r="1378">
          <cell r="A1378" t="str">
            <v>LOZADA DIEGO</v>
          </cell>
          <cell r="C1378" t="str">
            <v>LOZADA</v>
          </cell>
          <cell r="D1378" t="str">
            <v>DIEGO</v>
          </cell>
        </row>
        <row r="1379">
          <cell r="A1379" t="str">
            <v xml:space="preserve">LUIS  E. PEÑA  </v>
          </cell>
          <cell r="C1379" t="str">
            <v xml:space="preserve">PEÑA </v>
          </cell>
          <cell r="D1379" t="str">
            <v>LUIS  E.</v>
          </cell>
          <cell r="E1379" t="str">
            <v>311 4814228</v>
          </cell>
        </row>
        <row r="1380">
          <cell r="A1380" t="str">
            <v xml:space="preserve">LUIS  PADILLA </v>
          </cell>
          <cell r="C1380" t="str">
            <v>PADILLA</v>
          </cell>
          <cell r="D1380" t="str">
            <v xml:space="preserve">LUIS </v>
          </cell>
        </row>
        <row r="1381">
          <cell r="A1381" t="str">
            <v xml:space="preserve">LUIS ENRIQUE PEÑA  </v>
          </cell>
          <cell r="C1381" t="str">
            <v xml:space="preserve">PEÑA </v>
          </cell>
          <cell r="D1381" t="str">
            <v>LUIS ENRIQUE</v>
          </cell>
          <cell r="E1381">
            <v>3114814228</v>
          </cell>
        </row>
        <row r="1382">
          <cell r="A1382" t="str">
            <v xml:space="preserve">LUIS GUERRERO </v>
          </cell>
          <cell r="C1382" t="str">
            <v>GUERRERO</v>
          </cell>
          <cell r="D1382" t="str">
            <v>LUIS</v>
          </cell>
        </row>
        <row r="1383">
          <cell r="A1383" t="str">
            <v>LUIS PEÑA  MARTINEZ</v>
          </cell>
          <cell r="C1383" t="str">
            <v xml:space="preserve">PEÑA </v>
          </cell>
          <cell r="D1383" t="str">
            <v>LUIS</v>
          </cell>
        </row>
        <row r="1384">
          <cell r="A1384" t="str">
            <v xml:space="preserve">LUZ MARIELA TORRES </v>
          </cell>
          <cell r="C1384" t="str">
            <v>TORRES</v>
          </cell>
          <cell r="D1384" t="str">
            <v>LUZ MARIELA</v>
          </cell>
          <cell r="E1384">
            <v>3045282223</v>
          </cell>
        </row>
        <row r="1385">
          <cell r="A1385" t="str">
            <v>MARCOS</v>
          </cell>
        </row>
        <row r="1386">
          <cell r="A1386" t="str">
            <v xml:space="preserve">MARCOS </v>
          </cell>
          <cell r="C1386" t="str">
            <v>MARCOS</v>
          </cell>
        </row>
        <row r="1387">
          <cell r="A1387" t="str">
            <v xml:space="preserve">MARCOS </v>
          </cell>
          <cell r="C1387" t="str">
            <v>MARCOS</v>
          </cell>
        </row>
        <row r="1388">
          <cell r="A1388" t="str">
            <v xml:space="preserve">MARCOS AMAYA </v>
          </cell>
          <cell r="C1388" t="str">
            <v>AMAYA</v>
          </cell>
          <cell r="D1388" t="str">
            <v>MARCOS</v>
          </cell>
        </row>
        <row r="1389">
          <cell r="A1389" t="str">
            <v>MARY LUZ MEDINA</v>
          </cell>
        </row>
        <row r="1390">
          <cell r="A1390" t="str">
            <v>MUÑOZ RODRIGUEZ MAURICIO</v>
          </cell>
          <cell r="C1390" t="str">
            <v>MUÑOZ RODRIGUEZ</v>
          </cell>
          <cell r="D1390" t="str">
            <v>MAURICIO</v>
          </cell>
          <cell r="F1390" t="str">
            <v>BANCO CAJA SOCIAL</v>
          </cell>
        </row>
        <row r="1391">
          <cell r="A1391" t="str">
            <v>MUÑOZ RODRIGUEZ MAURICIO</v>
          </cell>
          <cell r="C1391" t="str">
            <v>MUÑOZ RODRIGUEZ</v>
          </cell>
          <cell r="D1391" t="str">
            <v>MAURICIO</v>
          </cell>
          <cell r="F1391" t="str">
            <v>BANCO CAJA SOCIAL</v>
          </cell>
        </row>
        <row r="1392">
          <cell r="A1392" t="str">
            <v xml:space="preserve">NAVARRO MIGUEL </v>
          </cell>
          <cell r="C1392" t="str">
            <v>NAVARRO</v>
          </cell>
          <cell r="D1392" t="str">
            <v xml:space="preserve">MIGUEL </v>
          </cell>
        </row>
        <row r="1393">
          <cell r="A1393" t="str">
            <v xml:space="preserve">NAVARRO MIGUEL </v>
          </cell>
          <cell r="C1393" t="str">
            <v>NAVARRO</v>
          </cell>
          <cell r="D1393" t="str">
            <v xml:space="preserve">MIGUEL </v>
          </cell>
        </row>
        <row r="1394">
          <cell r="A1394" t="str">
            <v>NELSON</v>
          </cell>
          <cell r="E1394" t="str">
            <v xml:space="preserve"> 317 6668605</v>
          </cell>
        </row>
        <row r="1395">
          <cell r="A1395" t="str">
            <v xml:space="preserve">NIDIA  MARISOL </v>
          </cell>
          <cell r="C1395" t="str">
            <v>MARISOL</v>
          </cell>
          <cell r="D1395" t="str">
            <v xml:space="preserve">NIDIA </v>
          </cell>
        </row>
        <row r="1396">
          <cell r="A1396" t="str">
            <v xml:space="preserve">OMAR ARANGO </v>
          </cell>
          <cell r="C1396" t="str">
            <v>ARANGO</v>
          </cell>
          <cell r="D1396" t="str">
            <v>OMAR</v>
          </cell>
        </row>
        <row r="1397">
          <cell r="A1397" t="str">
            <v>ORTIZ ROA  ISRAEL</v>
          </cell>
          <cell r="C1397" t="str">
            <v>ORTIZ ROA</v>
          </cell>
          <cell r="D1397" t="str">
            <v xml:space="preserve"> ISRAEL</v>
          </cell>
        </row>
        <row r="1398">
          <cell r="A1398" t="str">
            <v>ORTIZ ROA  ISRAEL</v>
          </cell>
          <cell r="C1398" t="str">
            <v>ORTIZ ROA</v>
          </cell>
          <cell r="D1398" t="str">
            <v xml:space="preserve"> ISRAEL</v>
          </cell>
        </row>
        <row r="1399">
          <cell r="A1399" t="str">
            <v>OSCAR VELASQUEZ CAJAMARCA</v>
          </cell>
          <cell r="C1399" t="str">
            <v>VELASQUEZ</v>
          </cell>
          <cell r="D1399" t="str">
            <v>OSCAR</v>
          </cell>
        </row>
        <row r="1400">
          <cell r="A1400" t="str">
            <v xml:space="preserve">PABLO  RODRIGUEZ </v>
          </cell>
          <cell r="C1400" t="str">
            <v>RODRIGUEZ</v>
          </cell>
          <cell r="D1400" t="str">
            <v xml:space="preserve">PABLO </v>
          </cell>
        </row>
        <row r="1401">
          <cell r="A1401" t="str">
            <v xml:space="preserve">PABLO PALACIOS </v>
          </cell>
          <cell r="C1401" t="str">
            <v>PALACIOS</v>
          </cell>
          <cell r="D1401" t="str">
            <v>PABLO</v>
          </cell>
        </row>
        <row r="1402">
          <cell r="A1402" t="str">
            <v xml:space="preserve">PEDRO SAAVEDRA </v>
          </cell>
          <cell r="C1402" t="str">
            <v>SAAVEDRA</v>
          </cell>
          <cell r="D1402" t="str">
            <v>PEDRO</v>
          </cell>
        </row>
        <row r="1403">
          <cell r="A1403" t="str">
            <v xml:space="preserve">PICAP APP </v>
          </cell>
          <cell r="C1403" t="str">
            <v>PICAP APP</v>
          </cell>
        </row>
        <row r="1404">
          <cell r="A1404" t="str">
            <v xml:space="preserve">PICAP APP </v>
          </cell>
          <cell r="C1404" t="str">
            <v>PICAP APP</v>
          </cell>
        </row>
        <row r="1405">
          <cell r="A1405" t="str">
            <v xml:space="preserve">PICAP APP </v>
          </cell>
          <cell r="C1405" t="str">
            <v>APP</v>
          </cell>
          <cell r="D1405" t="str">
            <v>PICAP</v>
          </cell>
        </row>
        <row r="1406">
          <cell r="A1406" t="str">
            <v xml:space="preserve">PICAP APP </v>
          </cell>
          <cell r="E1406">
            <v>3222545911</v>
          </cell>
        </row>
        <row r="1407">
          <cell r="A1407" t="str">
            <v xml:space="preserve">PLATAFORMA   </v>
          </cell>
          <cell r="D1407" t="str">
            <v xml:space="preserve">PLATAFORMA </v>
          </cell>
        </row>
        <row r="1408">
          <cell r="A1408" t="str">
            <v>RAMIRO REYES</v>
          </cell>
          <cell r="E1408">
            <v>314250894</v>
          </cell>
        </row>
        <row r="1409">
          <cell r="A1409" t="str">
            <v xml:space="preserve">RAMON MUÑOZ </v>
          </cell>
          <cell r="C1409" t="str">
            <v>MUÑOZ</v>
          </cell>
          <cell r="D1409" t="str">
            <v>RAMON</v>
          </cell>
        </row>
        <row r="1410">
          <cell r="A1410" t="str">
            <v>REYES REGUILLO JOSE RAFAEL</v>
          </cell>
          <cell r="C1410" t="str">
            <v>REYES REGUILLO</v>
          </cell>
          <cell r="D1410" t="str">
            <v>JOSE RAFAEL</v>
          </cell>
        </row>
        <row r="1411">
          <cell r="A1411" t="str">
            <v>REYES REGUILLO JOSE RAFAEL</v>
          </cell>
          <cell r="C1411" t="str">
            <v>REYES REGUILLO</v>
          </cell>
          <cell r="D1411" t="str">
            <v>JOSE RAFAEL</v>
          </cell>
        </row>
        <row r="1412">
          <cell r="A1412" t="str">
            <v xml:space="preserve">RIGOBERTO  </v>
          </cell>
          <cell r="D1412" t="str">
            <v>RIGOBERTO</v>
          </cell>
        </row>
        <row r="1413">
          <cell r="A1413" t="str">
            <v xml:space="preserve">ROBERT  QUINTERO </v>
          </cell>
          <cell r="C1413" t="str">
            <v>QUINTERO</v>
          </cell>
          <cell r="D1413" t="str">
            <v xml:space="preserve">ROBERT </v>
          </cell>
        </row>
        <row r="1414">
          <cell r="A1414" t="str">
            <v xml:space="preserve">ROBINSON CAMPOS </v>
          </cell>
          <cell r="C1414" t="str">
            <v>CAMPOS</v>
          </cell>
          <cell r="D1414" t="str">
            <v>ROBINSON</v>
          </cell>
        </row>
        <row r="1415">
          <cell r="A1415" t="str">
            <v xml:space="preserve">ROBINSON DELGADO </v>
          </cell>
          <cell r="C1415" t="str">
            <v>DELGADO</v>
          </cell>
          <cell r="D1415" t="str">
            <v>ROBINSON</v>
          </cell>
        </row>
        <row r="1416">
          <cell r="A1416" t="str">
            <v>RODRIGO DAZA</v>
          </cell>
          <cell r="E1416">
            <v>3143314397</v>
          </cell>
        </row>
        <row r="1417">
          <cell r="A1417" t="str">
            <v>RODRIGUEZ JESUS</v>
          </cell>
          <cell r="C1417" t="str">
            <v>RODRIGUEZ</v>
          </cell>
          <cell r="D1417" t="str">
            <v>JESUS</v>
          </cell>
        </row>
        <row r="1418">
          <cell r="A1418" t="str">
            <v>RODRIGUEZ JESUS</v>
          </cell>
          <cell r="C1418" t="str">
            <v>RODRIGUEZ</v>
          </cell>
          <cell r="D1418" t="str">
            <v>JESUS</v>
          </cell>
        </row>
        <row r="1419">
          <cell r="A1419" t="str">
            <v>ROJAS JUAN CARLOS</v>
          </cell>
          <cell r="C1419" t="str">
            <v>ROJAS</v>
          </cell>
          <cell r="D1419" t="str">
            <v>JUAN CARLOS</v>
          </cell>
        </row>
        <row r="1420">
          <cell r="A1420" t="str">
            <v>ROJAS JUAN CARLOS</v>
          </cell>
          <cell r="C1420" t="str">
            <v>ROJAS</v>
          </cell>
          <cell r="D1420" t="str">
            <v>JUAN CARLOS</v>
          </cell>
        </row>
        <row r="1421">
          <cell r="A1421" t="str">
            <v>RUEDA CHESMAN YESID</v>
          </cell>
          <cell r="C1421" t="str">
            <v>RUEDA</v>
          </cell>
          <cell r="D1421" t="str">
            <v>CHESMAN YESID</v>
          </cell>
        </row>
        <row r="1422">
          <cell r="A1422" t="str">
            <v>RUEDA CHESMAN YESID</v>
          </cell>
          <cell r="C1422" t="str">
            <v>RUEDA</v>
          </cell>
          <cell r="D1422" t="str">
            <v>CHESMAN YESID</v>
          </cell>
        </row>
        <row r="1423">
          <cell r="A1423" t="str">
            <v xml:space="preserve">SANTIAGO BERNAL </v>
          </cell>
          <cell r="C1423" t="str">
            <v>BERNAL</v>
          </cell>
          <cell r="D1423" t="str">
            <v>SANTIAGO</v>
          </cell>
        </row>
        <row r="1424">
          <cell r="A1424" t="str">
            <v>STIVEN REYES GUZMAN</v>
          </cell>
          <cell r="C1424" t="str">
            <v>REYES</v>
          </cell>
          <cell r="D1424" t="str">
            <v>STIVEN</v>
          </cell>
        </row>
        <row r="1425">
          <cell r="A1425" t="str">
            <v xml:space="preserve">TAXI BARRANQUILLA  </v>
          </cell>
          <cell r="D1425" t="str">
            <v>TAXI BARRANQUILLA</v>
          </cell>
        </row>
        <row r="1426">
          <cell r="A1426" t="str">
            <v xml:space="preserve">TAXI EMPRESA BARRANQUILLA  </v>
          </cell>
          <cell r="D1426" t="str">
            <v>TAXI EMPRESA BARRANQUILLA</v>
          </cell>
        </row>
        <row r="1427">
          <cell r="A1427" t="str">
            <v>TRANSPORTE TRES PERLAS SAS</v>
          </cell>
        </row>
        <row r="1428">
          <cell r="A1428" t="str">
            <v xml:space="preserve">TRANSVANCARTAGENA </v>
          </cell>
          <cell r="C1428" t="str">
            <v>TRANSVANCARTAGENA</v>
          </cell>
        </row>
        <row r="1429">
          <cell r="A1429" t="str">
            <v xml:space="preserve">TRANSVANCARTAGENA </v>
          </cell>
          <cell r="C1429" t="str">
            <v>TRANSVANCARTAGENA</v>
          </cell>
        </row>
        <row r="1430">
          <cell r="A1430" t="str">
            <v xml:space="preserve">Uber APP </v>
          </cell>
          <cell r="C1430" t="str">
            <v>Uber APP</v>
          </cell>
        </row>
        <row r="1431">
          <cell r="A1431" t="str">
            <v xml:space="preserve">Uber APP </v>
          </cell>
          <cell r="C1431" t="str">
            <v>Uber APP</v>
          </cell>
        </row>
        <row r="1432">
          <cell r="A1432" t="str">
            <v>UBER TABARES BUITRAGO</v>
          </cell>
          <cell r="E1432" t="str">
            <v>300 4232463</v>
          </cell>
        </row>
        <row r="1433">
          <cell r="A1433" t="str">
            <v>VERGARA JOSE</v>
          </cell>
          <cell r="E1433" t="str">
            <v xml:space="preserve"> 317 6668605</v>
          </cell>
        </row>
        <row r="1434">
          <cell r="A1434" t="str">
            <v>VIAJERO VIP</v>
          </cell>
          <cell r="E1434">
            <v>3136836263</v>
          </cell>
        </row>
        <row r="1435">
          <cell r="A1435" t="str">
            <v xml:space="preserve">VICTOR  </v>
          </cell>
          <cell r="D1435" t="str">
            <v>VICTOR</v>
          </cell>
          <cell r="E1435">
            <v>3207753408</v>
          </cell>
        </row>
        <row r="1436">
          <cell r="A1436" t="str">
            <v xml:space="preserve">WILDER AMAYA  </v>
          </cell>
          <cell r="D1436" t="str">
            <v>WILDER AMAYA</v>
          </cell>
        </row>
        <row r="1437">
          <cell r="A1437" t="str">
            <v xml:space="preserve">WILLIA ALEXANDERR SANCHEZ  </v>
          </cell>
          <cell r="D1437" t="str">
            <v>WILLIA ALEXANDERR SANCHEZ</v>
          </cell>
        </row>
        <row r="1438">
          <cell r="A1438" t="str">
            <v xml:space="preserve">WILLIAM    SARMIENTO </v>
          </cell>
          <cell r="C1438" t="str">
            <v>SARMIENTO</v>
          </cell>
          <cell r="D1438" t="str">
            <v xml:space="preserve">WILLIAM   </v>
          </cell>
        </row>
        <row r="1439">
          <cell r="A1439" t="str">
            <v>WILSON AMAUCA</v>
          </cell>
          <cell r="E1439" t="str">
            <v xml:space="preserve"> 318 6668605</v>
          </cell>
        </row>
        <row r="1440">
          <cell r="A1440" t="str">
            <v>WILSON BRIEVA</v>
          </cell>
          <cell r="E1440" t="str">
            <v xml:space="preserve"> 316 6668605</v>
          </cell>
        </row>
        <row r="1441">
          <cell r="A1441" t="str">
            <v>WILSON LONDOÑO RIVERA</v>
          </cell>
          <cell r="C1441" t="str">
            <v>LONDOÑO</v>
          </cell>
          <cell r="D1441" t="str">
            <v>WILSON</v>
          </cell>
        </row>
        <row r="1442">
          <cell r="A1442" t="str">
            <v>YADIR PINILLA</v>
          </cell>
          <cell r="C1442" t="str">
            <v>YADIR</v>
          </cell>
          <cell r="D1442" t="str">
            <v>PINILLA</v>
          </cell>
        </row>
        <row r="1443">
          <cell r="A1443" t="str">
            <v>YADIR PINILLA</v>
          </cell>
          <cell r="C1443" t="str">
            <v>YADIR</v>
          </cell>
          <cell r="D1443" t="str">
            <v>PINILLA</v>
          </cell>
        </row>
        <row r="1444">
          <cell r="A1444" t="str">
            <v>YADIR PINILLA</v>
          </cell>
          <cell r="E1444">
            <v>3178930638</v>
          </cell>
        </row>
        <row r="1445">
          <cell r="A1445" t="str">
            <v xml:space="preserve">FABIAN MAURICIO CANO </v>
          </cell>
          <cell r="B1445">
            <v>1112760710</v>
          </cell>
          <cell r="C1445" t="str">
            <v xml:space="preserve">CANO ROJAS </v>
          </cell>
          <cell r="D1445" t="str">
            <v>FABIAN MAURICIO</v>
          </cell>
          <cell r="E1445">
            <v>3105104631</v>
          </cell>
          <cell r="F1445" t="str">
            <v>VLG961</v>
          </cell>
        </row>
        <row r="1446">
          <cell r="A1446" t="str">
            <v xml:space="preserve"> MARTINEZ TORREGLOSA EDGARDO</v>
          </cell>
          <cell r="B1446">
            <v>10932607</v>
          </cell>
          <cell r="E1446">
            <v>3205150559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532-F672-4742-8B5D-B2055B1333F9}">
  <dimension ref="A1:B117"/>
  <sheetViews>
    <sheetView topLeftCell="A58" workbookViewId="0">
      <selection activeCell="A112" sqref="A112:A117"/>
    </sheetView>
  </sheetViews>
  <sheetFormatPr baseColWidth="10" defaultRowHeight="15" x14ac:dyDescent="0.25"/>
  <cols>
    <col min="1" max="1" width="37.5703125" bestFit="1" customWidth="1"/>
    <col min="2" max="2" width="41.28515625" bestFit="1" customWidth="1"/>
  </cols>
  <sheetData>
    <row r="1" spans="1:2" x14ac:dyDescent="0.25">
      <c r="A1" s="5" t="s">
        <v>39</v>
      </c>
    </row>
    <row r="2" spans="1:2" x14ac:dyDescent="0.25">
      <c r="A2" t="s">
        <v>40</v>
      </c>
    </row>
    <row r="3" spans="1:2" x14ac:dyDescent="0.25">
      <c r="A3" t="s">
        <v>41</v>
      </c>
    </row>
    <row r="4" spans="1:2" x14ac:dyDescent="0.25">
      <c r="A4" t="s">
        <v>42</v>
      </c>
    </row>
    <row r="6" spans="1:2" x14ac:dyDescent="0.25">
      <c r="A6" s="5" t="s">
        <v>5</v>
      </c>
    </row>
    <row r="7" spans="1:2" x14ac:dyDescent="0.25">
      <c r="A7" s="6">
        <v>1</v>
      </c>
    </row>
    <row r="8" spans="1:2" x14ac:dyDescent="0.25">
      <c r="A8" s="6">
        <v>2</v>
      </c>
    </row>
    <row r="9" spans="1:2" x14ac:dyDescent="0.25">
      <c r="A9" s="6">
        <v>3</v>
      </c>
    </row>
    <row r="10" spans="1:2" x14ac:dyDescent="0.25">
      <c r="A10" s="6">
        <v>4</v>
      </c>
    </row>
    <row r="11" spans="1:2" x14ac:dyDescent="0.25">
      <c r="A11" s="6">
        <v>5</v>
      </c>
    </row>
    <row r="13" spans="1:2" x14ac:dyDescent="0.25">
      <c r="A13" s="5" t="s">
        <v>58</v>
      </c>
    </row>
    <row r="14" spans="1:2" x14ac:dyDescent="0.25">
      <c r="A14" t="s">
        <v>43</v>
      </c>
      <c r="B14" t="s">
        <v>44</v>
      </c>
    </row>
    <row r="15" spans="1:2" x14ac:dyDescent="0.25">
      <c r="A15" s="34">
        <v>901011198</v>
      </c>
      <c r="B15" t="s">
        <v>45</v>
      </c>
    </row>
    <row r="16" spans="1:2" x14ac:dyDescent="0.25">
      <c r="A16" s="34">
        <v>890103197</v>
      </c>
      <c r="B16" t="s">
        <v>46</v>
      </c>
    </row>
    <row r="17" spans="1:2" x14ac:dyDescent="0.25">
      <c r="A17" s="34">
        <v>900007650</v>
      </c>
      <c r="B17" t="s">
        <v>47</v>
      </c>
    </row>
    <row r="18" spans="1:2" x14ac:dyDescent="0.25">
      <c r="A18" s="34">
        <v>830007355</v>
      </c>
      <c r="B18" t="s">
        <v>48</v>
      </c>
    </row>
    <row r="19" spans="1:2" x14ac:dyDescent="0.25">
      <c r="A19" s="34">
        <v>800170118</v>
      </c>
      <c r="B19" t="s">
        <v>49</v>
      </c>
    </row>
    <row r="20" spans="1:2" x14ac:dyDescent="0.25">
      <c r="A20" s="6">
        <v>901184493</v>
      </c>
      <c r="B20" t="s">
        <v>105</v>
      </c>
    </row>
    <row r="21" spans="1:2" x14ac:dyDescent="0.25">
      <c r="A21" s="34">
        <v>802013501</v>
      </c>
      <c r="B21" t="s">
        <v>50</v>
      </c>
    </row>
    <row r="22" spans="1:2" x14ac:dyDescent="0.25">
      <c r="A22" s="34">
        <v>901305248</v>
      </c>
      <c r="B22" t="s">
        <v>51</v>
      </c>
    </row>
    <row r="23" spans="1:2" x14ac:dyDescent="0.25">
      <c r="A23" s="34">
        <v>890903910</v>
      </c>
      <c r="B23" t="s">
        <v>52</v>
      </c>
    </row>
    <row r="24" spans="1:2" x14ac:dyDescent="0.25">
      <c r="A24" s="34">
        <v>900137616</v>
      </c>
      <c r="B24" t="s">
        <v>53</v>
      </c>
    </row>
    <row r="25" spans="1:2" x14ac:dyDescent="0.25">
      <c r="A25" s="34">
        <v>901467180</v>
      </c>
      <c r="B25" t="s">
        <v>54</v>
      </c>
    </row>
    <row r="26" spans="1:2" x14ac:dyDescent="0.25">
      <c r="A26" s="34">
        <v>860007972</v>
      </c>
      <c r="B26" t="s">
        <v>55</v>
      </c>
    </row>
    <row r="27" spans="1:2" x14ac:dyDescent="0.25">
      <c r="A27" s="34">
        <v>802020815</v>
      </c>
      <c r="B27" t="s">
        <v>56</v>
      </c>
    </row>
    <row r="28" spans="1:2" x14ac:dyDescent="0.25">
      <c r="A28" s="34">
        <v>900064854</v>
      </c>
      <c r="B28" t="s">
        <v>57</v>
      </c>
    </row>
    <row r="29" spans="1:2" x14ac:dyDescent="0.25">
      <c r="A29" s="34"/>
    </row>
    <row r="30" spans="1:2" x14ac:dyDescent="0.25">
      <c r="A30" s="34"/>
    </row>
    <row r="31" spans="1:2" x14ac:dyDescent="0.25">
      <c r="A31" s="34"/>
    </row>
    <row r="32" spans="1:2" x14ac:dyDescent="0.25">
      <c r="A32" s="34"/>
    </row>
    <row r="33" spans="1:2" x14ac:dyDescent="0.25">
      <c r="A33" s="34"/>
    </row>
    <row r="34" spans="1:2" x14ac:dyDescent="0.25">
      <c r="A34" s="34"/>
    </row>
    <row r="37" spans="1:2" ht="15.75" x14ac:dyDescent="0.25">
      <c r="A37" s="11" t="s">
        <v>9</v>
      </c>
      <c r="B37" s="12" t="s">
        <v>10</v>
      </c>
    </row>
    <row r="38" spans="1:2" s="38" customFormat="1" x14ac:dyDescent="0.25">
      <c r="A38" s="39" t="s">
        <v>116</v>
      </c>
      <c r="B38" s="39" t="s">
        <v>116</v>
      </c>
    </row>
    <row r="39" spans="1:2" s="38" customFormat="1" x14ac:dyDescent="0.25">
      <c r="A39" s="39" t="s">
        <v>117</v>
      </c>
      <c r="B39" s="39" t="s">
        <v>117</v>
      </c>
    </row>
    <row r="40" spans="1:2" s="38" customFormat="1" x14ac:dyDescent="0.25">
      <c r="A40" s="39" t="s">
        <v>118</v>
      </c>
      <c r="B40" s="39" t="s">
        <v>118</v>
      </c>
    </row>
    <row r="41" spans="1:2" s="38" customFormat="1" x14ac:dyDescent="0.25">
      <c r="A41" s="39" t="s">
        <v>119</v>
      </c>
      <c r="B41" s="39" t="s">
        <v>119</v>
      </c>
    </row>
    <row r="42" spans="1:2" s="38" customFormat="1" x14ac:dyDescent="0.25">
      <c r="A42" s="39" t="s">
        <v>120</v>
      </c>
      <c r="B42" s="39" t="s">
        <v>120</v>
      </c>
    </row>
    <row r="43" spans="1:2" s="38" customFormat="1" x14ac:dyDescent="0.25">
      <c r="A43" s="39" t="s">
        <v>121</v>
      </c>
      <c r="B43" s="39" t="s">
        <v>121</v>
      </c>
    </row>
    <row r="44" spans="1:2" s="38" customFormat="1" x14ac:dyDescent="0.25">
      <c r="A44" s="39" t="s">
        <v>122</v>
      </c>
      <c r="B44" s="39" t="s">
        <v>122</v>
      </c>
    </row>
    <row r="45" spans="1:2" s="38" customFormat="1" x14ac:dyDescent="0.25">
      <c r="A45" s="39" t="s">
        <v>123</v>
      </c>
      <c r="B45" s="39" t="s">
        <v>123</v>
      </c>
    </row>
    <row r="46" spans="1:2" s="38" customFormat="1" x14ac:dyDescent="0.25">
      <c r="A46" s="39" t="s">
        <v>124</v>
      </c>
      <c r="B46" s="39" t="s">
        <v>124</v>
      </c>
    </row>
    <row r="47" spans="1:2" s="38" customFormat="1" x14ac:dyDescent="0.25">
      <c r="A47" s="39" t="s">
        <v>125</v>
      </c>
      <c r="B47" s="39" t="s">
        <v>125</v>
      </c>
    </row>
    <row r="48" spans="1:2" s="38" customFormat="1" x14ac:dyDescent="0.25">
      <c r="A48" s="39" t="s">
        <v>126</v>
      </c>
      <c r="B48" s="39" t="s">
        <v>126</v>
      </c>
    </row>
    <row r="49" spans="1:2" s="38" customFormat="1" x14ac:dyDescent="0.25">
      <c r="A49" s="39" t="s">
        <v>60</v>
      </c>
      <c r="B49" s="39" t="s">
        <v>60</v>
      </c>
    </row>
    <row r="50" spans="1:2" s="38" customFormat="1" x14ac:dyDescent="0.25">
      <c r="A50" s="39" t="s">
        <v>127</v>
      </c>
      <c r="B50" s="39" t="s">
        <v>127</v>
      </c>
    </row>
    <row r="51" spans="1:2" s="38" customFormat="1" x14ac:dyDescent="0.25">
      <c r="A51" s="39" t="s">
        <v>128</v>
      </c>
      <c r="B51" s="39" t="s">
        <v>128</v>
      </c>
    </row>
    <row r="52" spans="1:2" s="38" customFormat="1" x14ac:dyDescent="0.25">
      <c r="A52" s="39" t="s">
        <v>130</v>
      </c>
      <c r="B52" s="39" t="s">
        <v>130</v>
      </c>
    </row>
    <row r="53" spans="1:2" s="38" customFormat="1" x14ac:dyDescent="0.25">
      <c r="A53" s="39" t="s">
        <v>129</v>
      </c>
      <c r="B53" s="39" t="s">
        <v>129</v>
      </c>
    </row>
    <row r="54" spans="1:2" s="38" customFormat="1" x14ac:dyDescent="0.25">
      <c r="A54" s="39" t="s">
        <v>131</v>
      </c>
      <c r="B54" s="39" t="s">
        <v>131</v>
      </c>
    </row>
    <row r="55" spans="1:2" s="38" customFormat="1" x14ac:dyDescent="0.25">
      <c r="A55" s="39" t="s">
        <v>132</v>
      </c>
      <c r="B55" s="39" t="s">
        <v>132</v>
      </c>
    </row>
    <row r="56" spans="1:2" s="38" customFormat="1" x14ac:dyDescent="0.25">
      <c r="A56" s="39" t="s">
        <v>133</v>
      </c>
      <c r="B56" s="39" t="s">
        <v>133</v>
      </c>
    </row>
    <row r="57" spans="1:2" s="38" customFormat="1" x14ac:dyDescent="0.25">
      <c r="A57" s="39" t="s">
        <v>134</v>
      </c>
      <c r="B57" s="39" t="s">
        <v>134</v>
      </c>
    </row>
    <row r="58" spans="1:2" s="38" customFormat="1" x14ac:dyDescent="0.25">
      <c r="A58" s="39" t="s">
        <v>135</v>
      </c>
      <c r="B58" s="39" t="s">
        <v>135</v>
      </c>
    </row>
    <row r="59" spans="1:2" s="38" customFormat="1" x14ac:dyDescent="0.25">
      <c r="A59" s="39" t="s">
        <v>136</v>
      </c>
      <c r="B59" s="39" t="s">
        <v>136</v>
      </c>
    </row>
    <row r="60" spans="1:2" s="38" customFormat="1" x14ac:dyDescent="0.25">
      <c r="A60" s="39" t="s">
        <v>137</v>
      </c>
      <c r="B60" s="39" t="s">
        <v>137</v>
      </c>
    </row>
    <row r="61" spans="1:2" s="38" customFormat="1" x14ac:dyDescent="0.25">
      <c r="A61" s="39" t="s">
        <v>138</v>
      </c>
      <c r="B61" s="39" t="s">
        <v>138</v>
      </c>
    </row>
    <row r="62" spans="1:2" s="38" customFormat="1" x14ac:dyDescent="0.25">
      <c r="A62" s="39" t="s">
        <v>139</v>
      </c>
      <c r="B62" s="39" t="s">
        <v>139</v>
      </c>
    </row>
    <row r="63" spans="1:2" s="38" customFormat="1" x14ac:dyDescent="0.25">
      <c r="A63" s="39" t="s">
        <v>140</v>
      </c>
      <c r="B63" s="39" t="s">
        <v>140</v>
      </c>
    </row>
    <row r="64" spans="1:2" s="38" customFormat="1" x14ac:dyDescent="0.25">
      <c r="A64" s="39" t="s">
        <v>141</v>
      </c>
      <c r="B64" s="39" t="s">
        <v>141</v>
      </c>
    </row>
    <row r="65" spans="1:2" x14ac:dyDescent="0.25">
      <c r="A65" s="13" t="s">
        <v>65</v>
      </c>
      <c r="B65" s="13" t="s">
        <v>65</v>
      </c>
    </row>
    <row r="66" spans="1:2" x14ac:dyDescent="0.25">
      <c r="A66" s="13" t="s">
        <v>115</v>
      </c>
      <c r="B66" s="13" t="s">
        <v>66</v>
      </c>
    </row>
    <row r="67" spans="1:2" x14ac:dyDescent="0.25">
      <c r="A67" s="13" t="s">
        <v>142</v>
      </c>
      <c r="B67" s="13" t="s">
        <v>67</v>
      </c>
    </row>
    <row r="68" spans="1:2" x14ac:dyDescent="0.25">
      <c r="A68" s="13" t="s">
        <v>59</v>
      </c>
      <c r="B68" s="13" t="s">
        <v>59</v>
      </c>
    </row>
    <row r="69" spans="1:2" x14ac:dyDescent="0.25">
      <c r="A69" s="13" t="s">
        <v>64</v>
      </c>
      <c r="B69" s="13" t="s">
        <v>63</v>
      </c>
    </row>
    <row r="70" spans="1:2" x14ac:dyDescent="0.25">
      <c r="A70" s="13" t="s">
        <v>62</v>
      </c>
      <c r="B70" s="13" t="s">
        <v>62</v>
      </c>
    </row>
    <row r="71" spans="1:2" x14ac:dyDescent="0.25">
      <c r="A71" s="13" t="s">
        <v>114</v>
      </c>
      <c r="B71" s="13" t="s">
        <v>61</v>
      </c>
    </row>
    <row r="72" spans="1:2" x14ac:dyDescent="0.25">
      <c r="A72" s="13" t="s">
        <v>68</v>
      </c>
      <c r="B72" s="13" t="s">
        <v>68</v>
      </c>
    </row>
    <row r="73" spans="1:2" x14ac:dyDescent="0.25">
      <c r="A73" s="13" t="s">
        <v>111</v>
      </c>
      <c r="B73" s="13" t="s">
        <v>60</v>
      </c>
    </row>
    <row r="74" spans="1:2" x14ac:dyDescent="0.25">
      <c r="A74" s="13" t="s">
        <v>112</v>
      </c>
      <c r="B74" s="13" t="s">
        <v>60</v>
      </c>
    </row>
    <row r="75" spans="1:2" x14ac:dyDescent="0.25">
      <c r="A75" s="13" t="s">
        <v>113</v>
      </c>
      <c r="B75" s="13" t="s">
        <v>60</v>
      </c>
    </row>
    <row r="79" spans="1:2" ht="30" x14ac:dyDescent="0.25">
      <c r="A79" s="29" t="s">
        <v>16</v>
      </c>
    </row>
    <row r="80" spans="1:2" x14ac:dyDescent="0.25">
      <c r="A80" s="10" t="s">
        <v>73</v>
      </c>
    </row>
    <row r="81" spans="1:1" x14ac:dyDescent="0.25">
      <c r="A81" s="10" t="s">
        <v>74</v>
      </c>
    </row>
    <row r="82" spans="1:1" x14ac:dyDescent="0.25">
      <c r="A82" s="10" t="s">
        <v>75</v>
      </c>
    </row>
    <row r="83" spans="1:1" x14ac:dyDescent="0.25">
      <c r="A83" s="10" t="s">
        <v>76</v>
      </c>
    </row>
    <row r="84" spans="1:1" x14ac:dyDescent="0.25">
      <c r="A84" s="10" t="s">
        <v>77</v>
      </c>
    </row>
    <row r="85" spans="1:1" x14ac:dyDescent="0.25">
      <c r="A85" s="10" t="s">
        <v>78</v>
      </c>
    </row>
    <row r="86" spans="1:1" x14ac:dyDescent="0.25">
      <c r="A86" s="10" t="s">
        <v>79</v>
      </c>
    </row>
    <row r="87" spans="1:1" x14ac:dyDescent="0.25">
      <c r="A87" s="10" t="s">
        <v>80</v>
      </c>
    </row>
    <row r="89" spans="1:1" x14ac:dyDescent="0.25">
      <c r="A89" s="30" t="s">
        <v>3</v>
      </c>
    </row>
    <row r="90" spans="1:1" x14ac:dyDescent="0.25">
      <c r="A90" t="s">
        <v>81</v>
      </c>
    </row>
    <row r="91" spans="1:1" x14ac:dyDescent="0.25">
      <c r="A91" t="s">
        <v>82</v>
      </c>
    </row>
    <row r="92" spans="1:1" x14ac:dyDescent="0.25">
      <c r="A92" t="s">
        <v>83</v>
      </c>
    </row>
    <row r="93" spans="1:1" x14ac:dyDescent="0.25">
      <c r="A93" t="s">
        <v>84</v>
      </c>
    </row>
    <row r="94" spans="1:1" x14ac:dyDescent="0.25">
      <c r="A94" t="s">
        <v>85</v>
      </c>
    </row>
    <row r="95" spans="1:1" x14ac:dyDescent="0.25">
      <c r="A95" t="s">
        <v>86</v>
      </c>
    </row>
    <row r="96" spans="1:1" x14ac:dyDescent="0.25">
      <c r="A96" t="s">
        <v>87</v>
      </c>
    </row>
    <row r="97" spans="1:1" x14ac:dyDescent="0.25">
      <c r="A97" t="s">
        <v>88</v>
      </c>
    </row>
    <row r="98" spans="1:1" x14ac:dyDescent="0.25">
      <c r="A98" t="s">
        <v>89</v>
      </c>
    </row>
    <row r="99" spans="1:1" x14ac:dyDescent="0.25">
      <c r="A99" t="s">
        <v>90</v>
      </c>
    </row>
    <row r="100" spans="1:1" x14ac:dyDescent="0.25">
      <c r="A100" t="s">
        <v>91</v>
      </c>
    </row>
    <row r="101" spans="1:1" x14ac:dyDescent="0.25">
      <c r="A101" t="s">
        <v>92</v>
      </c>
    </row>
    <row r="102" spans="1:1" x14ac:dyDescent="0.25">
      <c r="A102" t="s">
        <v>93</v>
      </c>
    </row>
    <row r="103" spans="1:1" x14ac:dyDescent="0.25">
      <c r="A103" t="s">
        <v>94</v>
      </c>
    </row>
    <row r="104" spans="1:1" x14ac:dyDescent="0.25">
      <c r="A104" t="s">
        <v>95</v>
      </c>
    </row>
    <row r="105" spans="1:1" x14ac:dyDescent="0.25">
      <c r="A105" t="s">
        <v>96</v>
      </c>
    </row>
    <row r="106" spans="1:1" x14ac:dyDescent="0.25">
      <c r="A106" t="s">
        <v>97</v>
      </c>
    </row>
    <row r="107" spans="1:1" x14ac:dyDescent="0.25">
      <c r="A107" t="s">
        <v>98</v>
      </c>
    </row>
    <row r="108" spans="1:1" x14ac:dyDescent="0.25">
      <c r="A108" t="s">
        <v>99</v>
      </c>
    </row>
    <row r="109" spans="1:1" x14ac:dyDescent="0.25">
      <c r="A109" t="s">
        <v>100</v>
      </c>
    </row>
    <row r="110" spans="1:1" x14ac:dyDescent="0.25">
      <c r="A110" t="s">
        <v>101</v>
      </c>
    </row>
    <row r="112" spans="1:1" x14ac:dyDescent="0.25">
      <c r="A112" s="41" t="s">
        <v>17</v>
      </c>
    </row>
    <row r="113" spans="1:1" x14ac:dyDescent="0.25">
      <c r="A113" t="s">
        <v>143</v>
      </c>
    </row>
    <row r="114" spans="1:1" x14ac:dyDescent="0.25">
      <c r="A114" t="s">
        <v>144</v>
      </c>
    </row>
    <row r="115" spans="1:1" x14ac:dyDescent="0.25">
      <c r="A115" t="s">
        <v>145</v>
      </c>
    </row>
    <row r="116" spans="1:1" x14ac:dyDescent="0.25">
      <c r="A116" t="s">
        <v>146</v>
      </c>
    </row>
    <row r="117" spans="1:1" x14ac:dyDescent="0.25">
      <c r="A117" t="s">
        <v>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C2D6-4019-4DD8-BFD2-8A21328B8643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68" priority="2"/>
  </conditionalFormatting>
  <conditionalFormatting sqref="A2">
    <cfRule type="duplicateValues" dxfId="67" priority="3"/>
  </conditionalFormatting>
  <conditionalFormatting sqref="A3">
    <cfRule type="duplicateValues" dxfId="66" priority="1"/>
  </conditionalFormatting>
  <dataValidations count="1">
    <dataValidation showInputMessage="1" showErrorMessage="1" sqref="AC2" xr:uid="{F6D4760F-CAED-4EA4-9113-B95EDB9A4A5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AA7D542-D2E3-4CBA-B180-074B872FF704}">
          <x14:formula1>
            <xm:f>'CONDICIONALES '!$B$15:$B$34</xm:f>
          </x14:formula1>
          <xm:sqref>I2</xm:sqref>
        </x14:dataValidation>
        <x14:dataValidation type="list" allowBlank="1" showInputMessage="1" showErrorMessage="1" xr:uid="{489FD508-AB3F-4895-A116-3D2D71BAA904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E4B04637-2FB7-4221-A9B5-89A335C15A7F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13BB1E0A-65F5-4D1C-8713-708F951BCE13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3E84E5D8-A4B0-40E3-8E49-59B73CF0913E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176318BF-B52E-4B78-A8DF-BE9E0146C29E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1E1B39C5-58A5-4688-B7D6-1C34D0DDBBCE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8695290E-7431-4F8E-9E81-974DBAB63544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987-D46C-449E-A99B-F8611AD283E0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65" priority="2"/>
  </conditionalFormatting>
  <conditionalFormatting sqref="A2">
    <cfRule type="duplicateValues" dxfId="64" priority="3"/>
  </conditionalFormatting>
  <conditionalFormatting sqref="A3">
    <cfRule type="duplicateValues" dxfId="63" priority="1"/>
  </conditionalFormatting>
  <dataValidations count="1">
    <dataValidation showInputMessage="1" showErrorMessage="1" sqref="AC2" xr:uid="{BC109344-D4D7-4737-8568-DB2C6CAEE68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B30C094-CB6F-4BBE-AD0A-46A6FDE63C41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BB0B361D-F90F-4CFF-89F3-5256CD1789C4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FAE57991-F678-4AA0-91C2-F349C6F53A07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CF24CF80-57A3-4CB5-9BCB-822836B28E6E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07D495A-A8A0-4F7C-8941-C687A5AE8570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052F7273-EA56-4BA0-A28A-160E559B8C8D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3D528930-B042-4387-B13A-0841BCD73A65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71062992-D31D-4E66-BD04-23E8755922DD}">
          <x14:formula1>
            <xm:f>'CONDICIONALES '!$B$15:$B$34</xm:f>
          </x14:formula1>
          <xm:sqref>I2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A57E-F6AB-43BB-919D-6C8086A7C3CE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62" priority="2"/>
  </conditionalFormatting>
  <conditionalFormatting sqref="A2">
    <cfRule type="duplicateValues" dxfId="61" priority="3"/>
  </conditionalFormatting>
  <conditionalFormatting sqref="A3">
    <cfRule type="duplicateValues" dxfId="60" priority="1"/>
  </conditionalFormatting>
  <dataValidations count="1">
    <dataValidation showInputMessage="1" showErrorMessage="1" sqref="AC2" xr:uid="{14E647DF-6C80-4A18-A001-CCEE0F6AC47C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D997A0C-702D-465C-8747-547592CD97F7}">
          <x14:formula1>
            <xm:f>'CONDICIONALES '!$B$15:$B$34</xm:f>
          </x14:formula1>
          <xm:sqref>I2</xm:sqref>
        </x14:dataValidation>
        <x14:dataValidation type="list" allowBlank="1" showInputMessage="1" showErrorMessage="1" xr:uid="{7E4EEED1-08BB-4720-A3F2-95E9DD056052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9F38E6D1-3EF8-473F-8AF9-532520A30DE2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96E80A61-B7AB-4A81-9415-74B6E40C77C1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49B7872F-B6C7-40BB-89A1-6658039C1252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9BE95621-FD84-4E8D-81D5-0FD624ADC8FD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A43824C0-1D27-40C8-A610-A5F75FD2F7B3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6611E2D5-D2E0-4FE1-B852-7EAEBC93CC4F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4C84-9440-4A3F-8F24-D435103CD901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59" priority="2"/>
  </conditionalFormatting>
  <conditionalFormatting sqref="A2">
    <cfRule type="duplicateValues" dxfId="58" priority="3"/>
  </conditionalFormatting>
  <conditionalFormatting sqref="A3">
    <cfRule type="duplicateValues" dxfId="57" priority="1"/>
  </conditionalFormatting>
  <dataValidations count="1">
    <dataValidation showInputMessage="1" showErrorMessage="1" sqref="AC2" xr:uid="{B481CF47-5B71-483A-B960-485475E1047D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ED796C0-440F-4289-AF6C-5ECF3B6F5A97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E2CC655D-4EBF-446B-A874-BC82109279A2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F64EDE6A-C4F5-4D6B-B69D-B29D7CBA8C5F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172EC229-7ABA-4938-899E-8CC9C44E6525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65586687-FC34-4AF2-AA6A-15A8A9FBD4CB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0BF93285-3516-4350-A25E-EFB880883E1A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502EBB56-5A61-4F8C-BC64-763451351D6B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58C80241-CBCB-4E68-B172-2CF6C0BAF94F}">
          <x14:formula1>
            <xm:f>'CONDICIONALES '!$B$15:$B$34</xm:f>
          </x14:formula1>
          <xm:sqref>I2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78B1-AB28-4077-A9A3-3722F8863732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56" priority="2"/>
  </conditionalFormatting>
  <conditionalFormatting sqref="A2">
    <cfRule type="duplicateValues" dxfId="55" priority="3"/>
  </conditionalFormatting>
  <conditionalFormatting sqref="A3">
    <cfRule type="duplicateValues" dxfId="54" priority="1"/>
  </conditionalFormatting>
  <dataValidations count="1">
    <dataValidation showInputMessage="1" showErrorMessage="1" sqref="AC2" xr:uid="{2F67EEBB-8464-4ACC-AC26-4C3EB726B4A7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35C6489-46D2-4F7A-A1A2-0F323D86DA69}">
          <x14:formula1>
            <xm:f>'CONDICIONALES '!$B$15:$B$34</xm:f>
          </x14:formula1>
          <xm:sqref>I2</xm:sqref>
        </x14:dataValidation>
        <x14:dataValidation type="list" allowBlank="1" showInputMessage="1" showErrorMessage="1" xr:uid="{690E2C93-9123-49DC-AC6D-95E4F09DD4C6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C3DB95BB-3D2F-4C92-8BB3-B5CF498D9960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86487F7D-A534-4428-BE46-C06952B170B7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99C9D094-1AA5-4CFF-B665-307EB2F8A97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3ACCA60E-759A-448D-AF11-AFB8D6ACD135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12AA26C5-28CE-4BEF-84C5-7E4EEED6007A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C2BEAF10-98B5-49A1-AFAA-5A83343A971C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A78E-4720-461C-A04F-1B4506DC08E2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53" priority="2"/>
  </conditionalFormatting>
  <conditionalFormatting sqref="A2">
    <cfRule type="duplicateValues" dxfId="52" priority="3"/>
  </conditionalFormatting>
  <conditionalFormatting sqref="A3">
    <cfRule type="duplicateValues" dxfId="51" priority="1"/>
  </conditionalFormatting>
  <dataValidations count="1">
    <dataValidation showInputMessage="1" showErrorMessage="1" sqref="AC2" xr:uid="{B942988F-2BE5-4658-B55E-4E3DCA637E78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720FCE6-5A9B-4F71-BCE2-1782BFAF2F5A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DA19CFAE-0B96-4D45-9259-06F42036A88E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BB686C5C-3E54-405B-9540-089ABA2F67AE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CCFB4E10-24D6-4B91-A652-1D4CF071FE9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FD8D0C92-0F53-40C5-8DC0-08E2327A57EF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28322FB6-3001-4F21-B136-8977D3FCA9DA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AC0956D3-5DCE-4EEF-98B7-7FCE08A3AC7F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EEB52D0B-1D71-4E4D-A19B-DFAD3B0F6F68}">
          <x14:formula1>
            <xm:f>'CONDICIONALES '!$B$15:$B$34</xm:f>
          </x14:formula1>
          <xm:sqref>I2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5FC6-71D9-4A02-B629-F8E94DF10971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50" priority="2"/>
  </conditionalFormatting>
  <conditionalFormatting sqref="A2">
    <cfRule type="duplicateValues" dxfId="49" priority="3"/>
  </conditionalFormatting>
  <conditionalFormatting sqref="A3">
    <cfRule type="duplicateValues" dxfId="48" priority="1"/>
  </conditionalFormatting>
  <dataValidations count="1">
    <dataValidation showInputMessage="1" showErrorMessage="1" sqref="AC2" xr:uid="{CCD9AF15-9043-42A9-B5E7-3858FA5C3F01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2B3D83E-E45C-4E22-AA30-228E56C0F974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3E52B528-D08B-4778-AF9F-38BD2DE9446A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7838E521-3655-4C7A-AC63-8A869C4D0CB9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3E306AC4-37E3-456A-B07F-28784562EAF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4512C1F-94E8-4FCF-90E2-00477F9F8ED5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0D4B6D3F-CBBF-4BA5-8A3C-0F79374F7877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4A275EAF-A90C-4DFD-9C70-A483C42CAA42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2970E20B-EDE4-4798-91C7-8CFDD96C4E69}">
          <x14:formula1>
            <xm:f>'CONDICIONALES '!$B$15:$B$34</xm:f>
          </x14:formula1>
          <xm:sqref>I2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4840-966B-42A0-AFDB-2FF978EC0E2B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47" priority="2"/>
  </conditionalFormatting>
  <conditionalFormatting sqref="A2">
    <cfRule type="duplicateValues" dxfId="46" priority="3"/>
  </conditionalFormatting>
  <conditionalFormatting sqref="A3">
    <cfRule type="duplicateValues" dxfId="45" priority="1"/>
  </conditionalFormatting>
  <dataValidations count="1">
    <dataValidation showInputMessage="1" showErrorMessage="1" sqref="AC2" xr:uid="{70C28EE6-15BC-4900-9E64-3A995D3FAFA2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E84B709-89D5-424A-ABB9-AA5BF2820421}">
          <x14:formula1>
            <xm:f>'CONDICIONALES '!$B$15:$B$34</xm:f>
          </x14:formula1>
          <xm:sqref>I2</xm:sqref>
        </x14:dataValidation>
        <x14:dataValidation type="list" allowBlank="1" showInputMessage="1" showErrorMessage="1" xr:uid="{4B868CB9-EB1F-4C36-A201-48E8B1B4611B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DE9A008D-F9B7-48DB-84AD-530F1ECAA599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52E1E74E-9D03-4A58-AF78-5A37F4F38BE9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EF833E3A-6CA2-4FE7-874B-55C247219998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5F1DC767-B218-45E7-B745-91234A57C80F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E371FBD3-6693-449B-82E0-638122EED11A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B3D8CA5C-A2AA-43FB-9CBC-6AEC9D216AB7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E33-539A-4F15-81AF-6751E950558C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44" priority="2"/>
  </conditionalFormatting>
  <conditionalFormatting sqref="A2">
    <cfRule type="duplicateValues" dxfId="43" priority="3"/>
  </conditionalFormatting>
  <conditionalFormatting sqref="A3">
    <cfRule type="duplicateValues" dxfId="42" priority="1"/>
  </conditionalFormatting>
  <dataValidations count="1">
    <dataValidation showInputMessage="1" showErrorMessage="1" sqref="AC2" xr:uid="{F2D6A2B1-9F28-4A21-BDB7-DFB64AE6AE01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8AA6AE0-A01A-4439-B4ED-7A4B8AF344AD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98A4AD01-E18D-4D05-A038-02BCF5C7D6BC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B08C8E9B-746B-4012-81F6-AD81B202B07C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8CECD39A-5195-4B9F-A1E1-3A18A4A31BD6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01C7D068-025E-410C-B8DD-4AB88C358AFB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AE1EAD44-BE52-49D0-944C-11294F398BE5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074AF6ED-B264-413E-BDC0-75BB59D82819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21AC7875-25AD-45DA-971A-67197EC50391}">
          <x14:formula1>
            <xm:f>'CONDICIONALES '!$B$15:$B$34</xm:f>
          </x14:formula1>
          <xm:sqref>I2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3590-7338-408E-974C-55B09AEC94D2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41" priority="1"/>
  </conditionalFormatting>
  <conditionalFormatting sqref="A2">
    <cfRule type="duplicateValues" dxfId="40" priority="2"/>
  </conditionalFormatting>
  <conditionalFormatting sqref="A3">
    <cfRule type="duplicateValues" dxfId="39" priority="3"/>
  </conditionalFormatting>
  <dataValidations count="1">
    <dataValidation showInputMessage="1" showErrorMessage="1" sqref="AC2" xr:uid="{63A0B8C1-3251-45C0-978F-8D76001FB5E5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88FE743-7168-4B36-9042-BB4761D50AE9}">
          <x14:formula1>
            <xm:f>'CONDICIONALES '!$B$15:$B$34</xm:f>
          </x14:formula1>
          <xm:sqref>I2</xm:sqref>
        </x14:dataValidation>
        <x14:dataValidation type="list" allowBlank="1" showInputMessage="1" showErrorMessage="1" xr:uid="{5F0B09E8-F7E8-44B0-83CB-DE8C4583286C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5B1F352B-FE48-45AB-A265-D33BD12BBD54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23BB053A-6162-4549-96EF-CDBBEAF9E32B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D71F8AAF-9735-44BB-8D57-464D0F686819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5BCEFEC3-8C74-4677-BB87-2CAEF768DE05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28926D77-483E-4C1E-8EC5-4532244A84EA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88527ED1-F386-4D72-91BB-B670B9FF236A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AA0-94E8-434B-B2F6-178A71373AE1}">
  <dimension ref="A1:AY3"/>
  <sheetViews>
    <sheetView workbookViewId="0">
      <selection activeCell="K15" sqref="K15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AS1:AY1"/>
    <mergeCell ref="H1:AR1"/>
  </mergeCells>
  <conditionalFormatting sqref="A4:A1048576">
    <cfRule type="duplicateValues" dxfId="92" priority="13"/>
  </conditionalFormatting>
  <conditionalFormatting sqref="A2">
    <cfRule type="duplicateValues" dxfId="91" priority="15"/>
  </conditionalFormatting>
  <conditionalFormatting sqref="A3">
    <cfRule type="duplicateValues" dxfId="90" priority="1"/>
  </conditionalFormatting>
  <dataValidations count="1">
    <dataValidation showInputMessage="1" showErrorMessage="1" sqref="AC2" xr:uid="{D0E87395-129B-4C28-926B-8B1DD91F88AF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0DC5E40-7BB6-4AF8-A971-8EEA5EAE589E}">
          <x14:formula1>
            <xm:f>'CONDICIONALES '!$B$15:$B$34</xm:f>
          </x14:formula1>
          <xm:sqref>I2</xm:sqref>
        </x14:dataValidation>
        <x14:dataValidation type="list" allowBlank="1" showInputMessage="1" showErrorMessage="1" xr:uid="{8C43B655-34A4-492C-81F4-BF0AB471EA50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DC3BD41E-26C9-4095-82AB-69E0292D6806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0597DE16-9D6D-4945-98DB-AF4FD16B53E2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DED0161C-698B-4E23-A039-F420DADE44CF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E054D69-260B-4E8B-A404-4378ED8B7A8D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D3EE82D7-A8D2-4145-8585-32290AAF0CB6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5880692B-0150-44A5-BF49-BBD69B0842E0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C437-2DDC-4398-9307-E0701F042AE6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38" priority="2"/>
  </conditionalFormatting>
  <conditionalFormatting sqref="A2">
    <cfRule type="duplicateValues" dxfId="37" priority="3"/>
  </conditionalFormatting>
  <conditionalFormatting sqref="A3">
    <cfRule type="duplicateValues" dxfId="36" priority="1"/>
  </conditionalFormatting>
  <dataValidations count="1">
    <dataValidation showInputMessage="1" showErrorMessage="1" sqref="AC2" xr:uid="{D98B3857-9E87-4EDF-8B80-F0F08CDC6A6E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A8049A6-C439-4862-B3CF-54F3E6770F71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4F1631E2-1EDE-45BE-80C1-2340A76024B5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CC1423E9-9A43-4800-93FE-DF1DCA46D3C0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DB66365E-9D85-4917-B345-2EDD6D8292CF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09AED2FE-E107-45F4-99B2-7DCA0798070F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6FA9D160-7641-40AE-83BE-2F86B56DED3A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5BB43D22-F453-4F3D-8CF0-8F4C7E71B848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DF8E3E9D-24D8-4C4A-A433-EA3DD96DD008}">
          <x14:formula1>
            <xm:f>'CONDICIONALES '!$B$15:$B$34</xm:f>
          </x14:formula1>
          <xm:sqref>I2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813B-55EB-43ED-A4A7-7B1DDBA3E7D6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35" priority="2"/>
  </conditionalFormatting>
  <conditionalFormatting sqref="A2">
    <cfRule type="duplicateValues" dxfId="34" priority="3"/>
  </conditionalFormatting>
  <conditionalFormatting sqref="A3">
    <cfRule type="duplicateValues" dxfId="33" priority="1"/>
  </conditionalFormatting>
  <dataValidations count="1">
    <dataValidation showInputMessage="1" showErrorMessage="1" sqref="AC2" xr:uid="{C0FD6182-34B8-47F0-B3F9-AC44B938B810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D45B4F1-7D16-4476-BD0E-03BF99F8FF2A}">
          <x14:formula1>
            <xm:f>'CONDICIONALES '!$B$15:$B$34</xm:f>
          </x14:formula1>
          <xm:sqref>I2</xm:sqref>
        </x14:dataValidation>
        <x14:dataValidation type="list" allowBlank="1" showInputMessage="1" showErrorMessage="1" xr:uid="{2AF0D36A-E85E-4F13-A44A-A583686C1363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2658A4DA-774C-4D0D-80F7-8358AE0CBCA0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766D9409-8343-472F-BC1C-70F6B7EE0254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B4474DEB-CC89-4174-819E-EB24D6091E1F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7E2CCDD8-CD71-4682-B22B-95EF31228D01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9486CA32-AAE7-4D9D-88CC-60CBE249B7AE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FB95D7A9-015F-43D5-A5CF-4C7EF96795DD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6C1E-6414-41BA-89F9-AF5DEE55F309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32" priority="2"/>
  </conditionalFormatting>
  <conditionalFormatting sqref="A2">
    <cfRule type="duplicateValues" dxfId="31" priority="3"/>
  </conditionalFormatting>
  <conditionalFormatting sqref="A3">
    <cfRule type="duplicateValues" dxfId="30" priority="1"/>
  </conditionalFormatting>
  <dataValidations count="1">
    <dataValidation showInputMessage="1" showErrorMessage="1" sqref="AC2" xr:uid="{8090426A-6233-4059-9342-76E2F3ED0822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E40DB13-480C-47C3-BDFC-BC923416899C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AE93AE4A-BEC7-407D-87F9-32AA9784A078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7EEE927A-C830-438A-802E-EAE02E55FB7F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439E7D32-4107-4DF0-9D26-0033A9C7D590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CB003E41-D69E-4B38-B89A-9696C01C42E6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5E331A3D-5943-402B-8D44-8830D42C56D9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EB10F0FE-2F2F-410A-A380-AC3B1B475B95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DB2C2891-410D-46EC-8680-CC5E28E746CD}">
          <x14:formula1>
            <xm:f>'CONDICIONALES '!$B$15:$B$34</xm:f>
          </x14:formula1>
          <xm:sqref>I2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D022-C040-4521-B71D-97DC7E31F352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29" priority="2"/>
  </conditionalFormatting>
  <conditionalFormatting sqref="A2">
    <cfRule type="duplicateValues" dxfId="28" priority="3"/>
  </conditionalFormatting>
  <conditionalFormatting sqref="A3">
    <cfRule type="duplicateValues" dxfId="27" priority="1"/>
  </conditionalFormatting>
  <dataValidations count="1">
    <dataValidation showInputMessage="1" showErrorMessage="1" sqref="AC2" xr:uid="{1FDD4475-6428-4053-8C92-E034ADAA118A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B930BDF-E068-4030-AB02-1BF44A99AC1F}">
          <x14:formula1>
            <xm:f>'CONDICIONALES '!$B$15:$B$34</xm:f>
          </x14:formula1>
          <xm:sqref>I2</xm:sqref>
        </x14:dataValidation>
        <x14:dataValidation type="list" allowBlank="1" showInputMessage="1" showErrorMessage="1" xr:uid="{7C86E840-0171-43E1-92F6-6A287D22343F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CD671241-A98E-4555-A30E-E2C71F28B0AF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668DA2A9-FE7A-44FC-A622-ED1B183442DE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9DA52351-36B5-458E-8F01-E06E9BDBC3C0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30ECF026-49C2-45F9-B37F-313868AAEE31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E444A8F7-8E3C-4F6C-830F-4C6018275999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97383EF1-A2E6-4E28-9336-BC5A76D2AD86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7876-5E61-4002-AEB3-6B3636E79A75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26" priority="2"/>
  </conditionalFormatting>
  <conditionalFormatting sqref="A2">
    <cfRule type="duplicateValues" dxfId="25" priority="3"/>
  </conditionalFormatting>
  <conditionalFormatting sqref="A3">
    <cfRule type="duplicateValues" dxfId="24" priority="1"/>
  </conditionalFormatting>
  <dataValidations count="1">
    <dataValidation showInputMessage="1" showErrorMessage="1" sqref="AC2" xr:uid="{A39FBDB5-6A5A-4F0B-8D0C-9CF7C17A6554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50946E9-6436-4E68-987D-AB75F3E60E0E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BAF93C43-EA87-466A-84C7-22AC97D4B80F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B33E9B4F-5601-4ECE-8FED-C24C11CBC1E8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DA38FAF9-558F-4B9C-A506-44E4749982A0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C6DA2DD7-D998-44DC-99D1-2CB52B4E858F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E91CBDED-2624-40B9-BCF4-6B19E552779F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0647CD6E-4607-4B7B-A371-0EEBF77CADBF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8DF58CCD-C5FB-4134-8492-8F388C2513EE}">
          <x14:formula1>
            <xm:f>'CONDICIONALES '!$B$15:$B$34</xm:f>
          </x14:formula1>
          <xm:sqref>I2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B785-9CE3-4641-A186-E0EA10C2D489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23" priority="2"/>
  </conditionalFormatting>
  <conditionalFormatting sqref="A2">
    <cfRule type="duplicateValues" dxfId="22" priority="3"/>
  </conditionalFormatting>
  <conditionalFormatting sqref="A3">
    <cfRule type="duplicateValues" dxfId="21" priority="1"/>
  </conditionalFormatting>
  <dataValidations count="1">
    <dataValidation showInputMessage="1" showErrorMessage="1" sqref="AC2" xr:uid="{4F30EF67-569C-49A7-90F8-5BC264D8845A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85731AF-CA70-4E9A-A36B-0AAF2E26AAD7}">
          <x14:formula1>
            <xm:f>'CONDICIONALES '!$B$15:$B$34</xm:f>
          </x14:formula1>
          <xm:sqref>I2</xm:sqref>
        </x14:dataValidation>
        <x14:dataValidation type="list" allowBlank="1" showInputMessage="1" showErrorMessage="1" xr:uid="{4C24E9A6-293E-45FD-9687-A05439344752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4EDC1CAB-99F3-4F80-98DA-713BF55358F8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484454A3-0195-4429-8079-5796C283F897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62ACA8BD-57BE-4237-B02D-B6549207AE0E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68AAE9E2-7F55-4A5F-B665-2718D4CF63B6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B93F3989-531D-46A6-BBD1-21462F9374BA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C6B5D33E-A836-4B10-9EF4-E3B20ADD8144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B0D7-7A54-4159-8FBA-B681DDB25D23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20" priority="2"/>
  </conditionalFormatting>
  <conditionalFormatting sqref="A2">
    <cfRule type="duplicateValues" dxfId="19" priority="3"/>
  </conditionalFormatting>
  <conditionalFormatting sqref="A3">
    <cfRule type="duplicateValues" dxfId="18" priority="1"/>
  </conditionalFormatting>
  <dataValidations count="1">
    <dataValidation showInputMessage="1" showErrorMessage="1" sqref="AC2" xr:uid="{DDFCE51A-05A3-449A-AAF3-1AE658640156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A99AE84-D1AE-4FF8-8BCA-9D664F506F43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5E7C9FD6-F6DF-4435-9F79-1E9C744E9C48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737B9CFF-F017-4D68-A476-963B8D713B83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C1FAF46A-737A-42FA-BF1A-01C426C69AC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166D38AE-0195-494C-BBD9-EB5902C6AD3E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210CCB89-44D8-44A4-B153-290752DC37EA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4D08E465-03F8-416A-8607-72893876BE36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E386978B-89B4-4AF1-8DA2-33F0C1549A01}">
          <x14:formula1>
            <xm:f>'CONDICIONALES '!$B$15:$B$34</xm:f>
          </x14:formula1>
          <xm:sqref>I2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0294-D938-4154-BAAB-3CDE25631A2E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17" priority="2"/>
  </conditionalFormatting>
  <conditionalFormatting sqref="A2">
    <cfRule type="duplicateValues" dxfId="16" priority="3"/>
  </conditionalFormatting>
  <conditionalFormatting sqref="A3">
    <cfRule type="duplicateValues" dxfId="15" priority="1"/>
  </conditionalFormatting>
  <dataValidations count="1">
    <dataValidation showInputMessage="1" showErrorMessage="1" sqref="AC2" xr:uid="{1FF7208E-46B7-4B18-A389-3EC911068CD6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CBF4A48-0227-4FCC-B245-F1022AECACDC}">
          <x14:formula1>
            <xm:f>'CONDICIONALES '!$B$15:$B$34</xm:f>
          </x14:formula1>
          <xm:sqref>I2</xm:sqref>
        </x14:dataValidation>
        <x14:dataValidation type="list" allowBlank="1" showInputMessage="1" showErrorMessage="1" xr:uid="{AB072B34-3A50-4780-8768-D3720BC75821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B09E8248-0126-4AF3-8C6E-CDD349FB2865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498C4B9B-DEEB-4164-B6CA-68B4FB586B04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8AF53783-426C-4B21-9C92-078407AD1FD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3660CF0E-8F8B-4421-8C27-909B98E2353E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EBE43A39-9DD2-4C30-8BD5-8E0B82256574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D8B36C5A-094C-4A43-80D8-F35FF5AA1DC1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45EA-F202-4454-ACE4-16B494E9411E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14" priority="2"/>
  </conditionalFormatting>
  <conditionalFormatting sqref="A2">
    <cfRule type="duplicateValues" dxfId="13" priority="3"/>
  </conditionalFormatting>
  <conditionalFormatting sqref="A3">
    <cfRule type="duplicateValues" dxfId="12" priority="1"/>
  </conditionalFormatting>
  <dataValidations count="1">
    <dataValidation showInputMessage="1" showErrorMessage="1" sqref="AC2" xr:uid="{7C90FB2C-42C1-4D9F-B247-11C2FAC06DCC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B38AF8F-81FF-4525-967A-4E34A3B31A63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24CF95B4-2DF6-4691-8CF7-CFE597E42768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D85E0A6A-31B5-4B22-A078-B7487E065116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DBC66047-53E3-43F1-B881-431B93DF9E2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4DEE2FC-BE9B-4BEA-8511-0CBC3E357E7F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27C4057C-332C-44A8-BC42-30610023E131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54804605-BC14-430F-BF4B-B179D398C4B2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F08F41C1-25FC-4642-8A41-D2A93943EAEE}">
          <x14:formula1>
            <xm:f>'CONDICIONALES '!$B$15:$B$34</xm:f>
          </x14:formula1>
          <xm:sqref>I2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1A34-BEE2-494E-8687-1128E49F9445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11" priority="2"/>
  </conditionalFormatting>
  <conditionalFormatting sqref="A2">
    <cfRule type="duplicateValues" dxfId="10" priority="3"/>
  </conditionalFormatting>
  <conditionalFormatting sqref="A3">
    <cfRule type="duplicateValues" dxfId="9" priority="1"/>
  </conditionalFormatting>
  <dataValidations count="1">
    <dataValidation showInputMessage="1" showErrorMessage="1" sqref="AC2" xr:uid="{FEE125DC-84A0-414F-89B2-0ADEB054B904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82D694D-EA92-4C5A-830E-FF3582B6BCB0}">
          <x14:formula1>
            <xm:f>'CONDICIONALES '!$B$15:$B$34</xm:f>
          </x14:formula1>
          <xm:sqref>I2</xm:sqref>
        </x14:dataValidation>
        <x14:dataValidation type="list" allowBlank="1" showInputMessage="1" showErrorMessage="1" xr:uid="{CFC35D77-CFE5-4DC3-8A27-90EDC07F030A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DAB1EF23-3319-432C-9136-861CCCB4D8E1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FF0ED487-8D78-41F6-A0F3-0F249992158F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5CA6135C-C74F-4361-AF2B-C919254FC8B2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F64005C5-9D01-4555-88BA-CE6F608E0D54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998BC3DB-44EB-4940-86B0-36BCE3CA1F16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5E187BCC-C9CE-4C54-BF50-23DDD8938BF5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1E0B-6487-4FC7-B08E-E5E6CBDB329C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89" priority="2"/>
  </conditionalFormatting>
  <conditionalFormatting sqref="A2">
    <cfRule type="duplicateValues" dxfId="88" priority="3"/>
  </conditionalFormatting>
  <conditionalFormatting sqref="A3">
    <cfRule type="duplicateValues" dxfId="87" priority="1"/>
  </conditionalFormatting>
  <dataValidations count="1">
    <dataValidation showInputMessage="1" showErrorMessage="1" sqref="AC2" xr:uid="{578CE7C8-1C24-46AA-B92E-2FA995EB43CD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9C3292F-A718-488F-BF16-D52F5D80D6EB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18A5D1E8-21DF-4BF0-A668-8E9587541606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D05EBDE7-9093-4888-AA05-F762D71913AB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0022D963-A2FC-466C-B18D-03AF932301A7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4C406FED-6A89-4E8B-AFFA-A1CE44FFFD7F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57D057BF-75DA-4C70-B316-49BC1CCE3E99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AFB9B284-343B-4F0A-B906-FE015563690F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0E0D5C2E-89E3-4EC3-BC64-540D9944C6AF}">
          <x14:formula1>
            <xm:f>'CONDICIONALES '!$B$15:$B$34</xm:f>
          </x14:formula1>
          <xm:sqref>I2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171B-A6F9-451A-8916-5129C39CED23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8" priority="4"/>
  </conditionalFormatting>
  <conditionalFormatting sqref="A2">
    <cfRule type="duplicateValues" dxfId="7" priority="5"/>
  </conditionalFormatting>
  <conditionalFormatting sqref="A3">
    <cfRule type="duplicateValues" dxfId="6" priority="1"/>
  </conditionalFormatting>
  <dataValidations count="1">
    <dataValidation showInputMessage="1" showErrorMessage="1" sqref="AC2" xr:uid="{AABD3320-1DDE-4E7E-A4AA-8CF7683490F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87872BB-1061-493F-AE75-A967389FC752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3216DDC1-F262-4EAD-9016-BCB165FA9188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95A21A79-7E5F-4798-BA4B-0C6002E830C2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4C0D0185-EAC1-4CDE-931D-DF8279AC3C4A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3AF2B9D2-16B7-44FE-92F0-A4E6C231EBE4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30B68C90-8FFF-4098-8442-3A837E956CC9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2DF35E8F-8C8C-495F-814F-98D72E7D95F1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8724E92C-0A04-4032-90DE-D4D714BBA443}">
          <x14:formula1>
            <xm:f>'CONDICIONALES '!$B$15:$B$34</xm:f>
          </x14:formula1>
          <xm:sqref>I2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A9FF-9CAF-452C-BCD7-CBC701409008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5" priority="2"/>
  </conditionalFormatting>
  <conditionalFormatting sqref="A2">
    <cfRule type="duplicateValues" dxfId="4" priority="3"/>
  </conditionalFormatting>
  <conditionalFormatting sqref="A3">
    <cfRule type="duplicateValues" dxfId="3" priority="1"/>
  </conditionalFormatting>
  <dataValidations count="1">
    <dataValidation showInputMessage="1" showErrorMessage="1" sqref="AC2" xr:uid="{6638C7C9-E207-4262-8754-FEF3EDA769A4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74FD6F5-905F-469D-9C9A-1A05FCBBC93B}">
          <x14:formula1>
            <xm:f>'CONDICIONALES '!$B$15:$B$34</xm:f>
          </x14:formula1>
          <xm:sqref>I2</xm:sqref>
        </x14:dataValidation>
        <x14:dataValidation type="list" allowBlank="1" showInputMessage="1" showErrorMessage="1" xr:uid="{4177EEA4-B717-4BDA-8705-379138C281A1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445CF8B1-0F8D-42DF-A912-DC4A3B6BCCD2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98439847-3FF0-41EF-87A5-65860A936B00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BE883ED1-7F22-44E6-8233-813308AE1E98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490942E5-5D31-4989-8EC6-776BCB65008D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03989363-FC11-4970-B5C4-D8B57B0794A0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3B3BEDEA-F0CD-453E-A3E9-C2B6FB982691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5F89-6B1A-4860-90DD-001BCC440F9B}">
  <dimension ref="A1:AY3"/>
  <sheetViews>
    <sheetView tabSelected="1" workbookViewId="0">
      <selection activeCell="G17" sqref="G17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2" priority="2"/>
  </conditionalFormatting>
  <conditionalFormatting sqref="A2">
    <cfRule type="duplicateValues" dxfId="1" priority="3"/>
  </conditionalFormatting>
  <conditionalFormatting sqref="A3">
    <cfRule type="duplicateValues" dxfId="0" priority="1"/>
  </conditionalFormatting>
  <dataValidations count="1">
    <dataValidation showInputMessage="1" showErrorMessage="1" sqref="AC2" xr:uid="{D96D7808-E900-43AE-86A2-FF31D9E6E295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6F32FAF-2684-4AF2-8769-917A865CFDD9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83EABCA4-1050-4C52-A4E3-8B34F508D4BC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8D8067B7-87AB-4896-BBC6-C5838825010C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417725EC-FF7A-489E-9F23-86E93B732241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2170D2F-34DC-4FE8-9B81-3CAD1EF0C2CD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BC56F897-995C-49CF-86C6-074D26F35516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779950FA-B681-493E-8629-D7EA814D7F54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681AE853-E715-45C7-8E5F-54B6EF628DC4}">
          <x14:formula1>
            <xm:f>'CONDICIONALES '!$B$15:$B$34</xm:f>
          </x14:formula1>
          <xm:sqref>I2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9668-81B1-4696-B066-AA8664C5AE8D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86" priority="2"/>
  </conditionalFormatting>
  <conditionalFormatting sqref="A2">
    <cfRule type="duplicateValues" dxfId="85" priority="3"/>
  </conditionalFormatting>
  <conditionalFormatting sqref="A3">
    <cfRule type="duplicateValues" dxfId="84" priority="1"/>
  </conditionalFormatting>
  <dataValidations count="1">
    <dataValidation showInputMessage="1" showErrorMessage="1" sqref="AC2" xr:uid="{AD273CBA-3B5B-4211-83D3-77F9E2C7F4B7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A2A8A85-98D7-4638-BF04-5E22895F1B82}">
          <x14:formula1>
            <xm:f>'CONDICIONALES '!$B$15:$B$34</xm:f>
          </x14:formula1>
          <xm:sqref>I2</xm:sqref>
        </x14:dataValidation>
        <x14:dataValidation type="list" allowBlank="1" showInputMessage="1" showErrorMessage="1" xr:uid="{6FB2072D-A3E5-4C55-AA1F-6FA00BFA1F6D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491354D1-CA87-4B87-8386-6827A5F72780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0FCEEB8D-4D18-47AF-813F-11FBFB87023B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3BB66299-EAC9-4191-AD02-62F6B596CE38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D5EDAE8E-E8D2-4FAB-8299-902EDB883055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B8CD3555-9E45-4B45-89B3-AED9202FED91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D7B98F2F-2396-41C3-A2ED-A1D4B8BC02EE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25E2-B567-44CE-B6A6-7295DE1DEC59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83" priority="2"/>
  </conditionalFormatting>
  <conditionalFormatting sqref="A2">
    <cfRule type="duplicateValues" dxfId="82" priority="3"/>
  </conditionalFormatting>
  <conditionalFormatting sqref="A3">
    <cfRule type="duplicateValues" dxfId="81" priority="1"/>
  </conditionalFormatting>
  <dataValidations count="1">
    <dataValidation showInputMessage="1" showErrorMessage="1" sqref="AC2" xr:uid="{4A35C389-B702-45AD-84D7-028AFA98D5B9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9ABFA25-D2B0-4DFC-89D9-702DBC28A8EB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B6B8433D-3937-4DBD-AFF0-31D79BFB5FAF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00107335-8D49-4892-B58D-12C463E93A4B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A24B182E-B872-4857-961D-B3F6F431F1AA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17FE426-34E5-4825-AEC4-0BB660F25F30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C301C261-8B36-4419-9BD6-300EC2D365A9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53D19548-844C-4885-80AE-4BD9D1A96998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D916D6EA-E4FB-4330-9AB7-62728B5D466A}">
          <x14:formula1>
            <xm:f>'CONDICIONALES '!$B$15:$B$34</xm:f>
          </x14:formula1>
          <xm:sqref>I2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048D-F746-4383-9611-FB1F09ABDC70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80" priority="2"/>
  </conditionalFormatting>
  <conditionalFormatting sqref="A2">
    <cfRule type="duplicateValues" dxfId="79" priority="3"/>
  </conditionalFormatting>
  <conditionalFormatting sqref="A3">
    <cfRule type="duplicateValues" dxfId="78" priority="1"/>
  </conditionalFormatting>
  <dataValidations count="1">
    <dataValidation showInputMessage="1" showErrorMessage="1" sqref="AC2" xr:uid="{406DE0B8-EF8F-47BC-AA5D-34776FD6802C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AD1C1C2-4DB3-454E-A94E-873385E823AB}">
          <x14:formula1>
            <xm:f>'CONDICIONALES '!$B$15:$B$34</xm:f>
          </x14:formula1>
          <xm:sqref>I2</xm:sqref>
        </x14:dataValidation>
        <x14:dataValidation type="list" allowBlank="1" showInputMessage="1" showErrorMessage="1" xr:uid="{8A71F233-4A83-4364-9DD4-C2E7A8DD80E0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F83B5BE3-332E-4366-8D99-740408DC50D2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D587C832-55D0-4592-AE9B-DE40939C3DA5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F59933C9-EF65-48CF-B175-09C659AE2A71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676502FD-B710-4536-AEE1-5121FADB1FF5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FB69D756-0376-41E1-81CE-E32A061D0C48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858D5FA0-84EC-418B-885C-AB16140CE594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5EFA-F32C-461F-8C1B-23608DBA3300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77" priority="2"/>
  </conditionalFormatting>
  <conditionalFormatting sqref="A2">
    <cfRule type="duplicateValues" dxfId="76" priority="3"/>
  </conditionalFormatting>
  <conditionalFormatting sqref="A3">
    <cfRule type="duplicateValues" dxfId="75" priority="1"/>
  </conditionalFormatting>
  <dataValidations count="1">
    <dataValidation showInputMessage="1" showErrorMessage="1" sqref="AC2" xr:uid="{BDD81F3F-5030-4F49-9A53-86078704FB68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15FA558-F43D-45A3-A95E-1B0CA05F3A0F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C6B9C266-A5B9-4933-A227-A9768B753569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AC00BD38-F889-4427-845D-B48AB4C083F7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16CC6EE8-428C-4FC6-97B8-B0353F85CFA5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D47B284D-111E-4E2F-A8F1-919C7858B4C7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F505D5A0-894C-4C75-88FF-21788E62ACB4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AED8B570-C68D-4FBA-961A-C8485ADA1C0F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1046DEBC-C623-45E9-97BF-E244C7A6368F}">
          <x14:formula1>
            <xm:f>'CONDICIONALES '!$B$15:$B$34</xm:f>
          </x14:formula1>
          <xm:sqref>I2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1B5B-4765-455A-842F-19193FB498A7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74" priority="2"/>
  </conditionalFormatting>
  <conditionalFormatting sqref="A2">
    <cfRule type="duplicateValues" dxfId="73" priority="3"/>
  </conditionalFormatting>
  <conditionalFormatting sqref="A3">
    <cfRule type="duplicateValues" dxfId="72" priority="1"/>
  </conditionalFormatting>
  <dataValidations count="1">
    <dataValidation showInputMessage="1" showErrorMessage="1" sqref="AC2" xr:uid="{E7C27DE6-FE86-403E-942D-94A5A439E933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E2A8E76-6A2E-41C2-AFAB-63E97B9A6EC1}">
          <x14:formula1>
            <xm:f>'CONDICIONALES '!$B$15:$B$34</xm:f>
          </x14:formula1>
          <xm:sqref>I2</xm:sqref>
        </x14:dataValidation>
        <x14:dataValidation type="list" allowBlank="1" showInputMessage="1" showErrorMessage="1" xr:uid="{0C9389A6-AE7C-48D8-99F2-271D05E99709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76FC4071-6419-4A99-B685-CB2EE103CFC1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1EECCDBD-32F2-48CB-8AD1-98C4B70A63C5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064F60A0-57A4-482D-8F99-8D4B205C5911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BC21AD6E-B234-4185-BBA6-725A8EECD936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B00FA60C-F5AF-43F3-886B-750C2DE61356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AFDBC660-04A4-44E4-8CBA-48870B4B85F5}">
          <x14:formula1>
            <xm:f>'CONDICIONALES '!$A$113:$A$117</xm:f>
          </x14:formula1>
          <xm:sqref>U1:U1048576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D9A4-504D-4EE4-9E4E-13E79D1C83B4}">
  <dimension ref="A1:AY3"/>
  <sheetViews>
    <sheetView workbookViewId="0">
      <selection activeCell="K3" sqref="K3"/>
    </sheetView>
  </sheetViews>
  <sheetFormatPr baseColWidth="10" defaultRowHeight="12.75" x14ac:dyDescent="0.2"/>
  <cols>
    <col min="1" max="1" width="17.140625" style="4" customWidth="1"/>
    <col min="2" max="2" width="12.140625" style="4" customWidth="1"/>
    <col min="3" max="3" width="11.42578125" style="4"/>
    <col min="4" max="4" width="28.5703125" style="4" customWidth="1"/>
    <col min="5" max="6" width="16.42578125" style="4" customWidth="1"/>
    <col min="7" max="7" width="14.28515625" style="4" customWidth="1"/>
    <col min="8" max="8" width="11.42578125" style="4"/>
    <col min="9" max="9" width="29.85546875" style="4" customWidth="1"/>
    <col min="10" max="12" width="11.42578125" style="4"/>
    <col min="13" max="13" width="14.28515625" style="4" customWidth="1"/>
    <col min="14" max="14" width="12.140625" style="4" customWidth="1"/>
    <col min="15" max="19" width="11.42578125" style="4"/>
    <col min="20" max="20" width="18.7109375" style="4" customWidth="1"/>
    <col min="21" max="21" width="11.42578125" style="4"/>
    <col min="22" max="22" width="15.7109375" style="4" customWidth="1"/>
    <col min="23" max="27" width="11.42578125" style="4"/>
    <col min="28" max="28" width="19" style="4" customWidth="1"/>
    <col min="29" max="33" width="11.42578125" style="4"/>
    <col min="34" max="35" width="11.42578125" style="28"/>
    <col min="36" max="36" width="11.42578125" style="4"/>
    <col min="37" max="37" width="11.42578125" style="28"/>
    <col min="38" max="38" width="11.42578125" style="4"/>
    <col min="39" max="39" width="11.42578125" style="28"/>
    <col min="40" max="42" width="11.42578125" style="4"/>
    <col min="43" max="43" width="11.42578125" style="33"/>
    <col min="44" max="50" width="11.42578125" style="4"/>
    <col min="51" max="51" width="14.7109375" style="4" customWidth="1"/>
    <col min="52" max="16384" width="11.42578125" style="4"/>
  </cols>
  <sheetData>
    <row r="1" spans="1:51" ht="84" customHeight="1" x14ac:dyDescent="0.2">
      <c r="A1" s="42"/>
      <c r="B1" s="42"/>
      <c r="C1" s="42"/>
      <c r="D1" s="42"/>
      <c r="E1" s="42"/>
      <c r="F1" s="42"/>
      <c r="G1" s="42"/>
      <c r="H1" s="45" t="s">
        <v>109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3" t="s">
        <v>110</v>
      </c>
      <c r="AT1" s="44"/>
      <c r="AU1" s="44"/>
      <c r="AV1" s="44"/>
      <c r="AW1" s="44"/>
      <c r="AX1" s="44"/>
      <c r="AY1" s="44"/>
    </row>
    <row r="2" spans="1:51" s="7" customFormat="1" ht="63.75" x14ac:dyDescent="0.2">
      <c r="A2" s="14" t="s">
        <v>0</v>
      </c>
      <c r="B2" s="15" t="s">
        <v>1</v>
      </c>
      <c r="C2" s="15" t="s">
        <v>2</v>
      </c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104</v>
      </c>
      <c r="O2" s="16" t="s">
        <v>102</v>
      </c>
      <c r="P2" s="16" t="s">
        <v>103</v>
      </c>
      <c r="Q2" s="17" t="s">
        <v>13</v>
      </c>
      <c r="R2" s="17" t="s">
        <v>14</v>
      </c>
      <c r="S2" s="18" t="s">
        <v>15</v>
      </c>
      <c r="T2" s="18" t="s">
        <v>16</v>
      </c>
      <c r="U2" s="16" t="s">
        <v>17</v>
      </c>
      <c r="V2" s="19" t="s">
        <v>22</v>
      </c>
      <c r="W2" s="20" t="s">
        <v>36</v>
      </c>
      <c r="X2" s="20" t="s">
        <v>37</v>
      </c>
      <c r="Y2" s="21" t="s">
        <v>28</v>
      </c>
      <c r="Z2" s="21" t="s">
        <v>29</v>
      </c>
      <c r="AA2" s="16" t="s">
        <v>38</v>
      </c>
      <c r="AB2" s="2" t="s">
        <v>18</v>
      </c>
      <c r="AC2" s="2" t="s">
        <v>19</v>
      </c>
      <c r="AD2" s="8" t="s">
        <v>20</v>
      </c>
      <c r="AE2" s="8" t="s">
        <v>21</v>
      </c>
      <c r="AF2" s="8" t="s">
        <v>107</v>
      </c>
      <c r="AG2" s="8" t="s">
        <v>108</v>
      </c>
      <c r="AH2" s="3" t="s">
        <v>23</v>
      </c>
      <c r="AI2" s="3" t="s">
        <v>24</v>
      </c>
      <c r="AJ2" s="3" t="s">
        <v>30</v>
      </c>
      <c r="AK2" s="3" t="s">
        <v>25</v>
      </c>
      <c r="AL2" s="3" t="s">
        <v>26</v>
      </c>
      <c r="AM2" s="3" t="s">
        <v>72</v>
      </c>
      <c r="AN2" s="1" t="s">
        <v>27</v>
      </c>
      <c r="AO2" s="31" t="s">
        <v>71</v>
      </c>
      <c r="AP2" s="22" t="s">
        <v>31</v>
      </c>
      <c r="AQ2" s="23" t="s">
        <v>32</v>
      </c>
      <c r="AR2" s="23" t="s">
        <v>33</v>
      </c>
      <c r="AS2" s="24" t="s">
        <v>106</v>
      </c>
      <c r="AT2" s="25" t="s">
        <v>34</v>
      </c>
      <c r="AU2" s="25" t="s">
        <v>35</v>
      </c>
      <c r="AV2" s="22" t="s">
        <v>69</v>
      </c>
      <c r="AW2" s="26" t="s">
        <v>70</v>
      </c>
      <c r="AX2" s="22" t="s">
        <v>69</v>
      </c>
      <c r="AY2" s="26" t="s">
        <v>70</v>
      </c>
    </row>
    <row r="3" spans="1:51" ht="15" x14ac:dyDescent="0.25">
      <c r="A3" s="9"/>
      <c r="B3" s="35"/>
      <c r="C3" s="35"/>
      <c r="D3" s="36"/>
      <c r="E3" s="36"/>
      <c r="F3" s="36"/>
      <c r="G3" s="40"/>
      <c r="H3" s="36" t="e">
        <f>VLOOKUP(G3,'[1]BASE PASAJEROS'!$A:$K,4,0)</f>
        <v>#N/A</v>
      </c>
      <c r="I3" s="36"/>
      <c r="J3" s="36"/>
      <c r="K3" s="36" t="e">
        <f>VLOOKUP(J3,'CONDICIONALES '!$A$37:$B$75,2,FALSE)</f>
        <v>#N/A</v>
      </c>
      <c r="L3" s="9"/>
      <c r="M3" s="36"/>
      <c r="N3" s="36" t="e">
        <f>VLOOKUP(G3,'[1]BASE PASAJEROS'!$A:$K,3,0)</f>
        <v>#N/A</v>
      </c>
      <c r="O3" s="9"/>
      <c r="P3" s="9"/>
      <c r="Q3" s="36" t="e">
        <f>VLOOKUP(G3,'[1]BASE PASAJEROS'!$A:$K,10,0)</f>
        <v>#N/A</v>
      </c>
      <c r="R3" s="36" t="e">
        <f>VLOOKUP(G3,'[1]BASE PASAJEROS'!$A:$K,11,0)</f>
        <v>#N/A</v>
      </c>
      <c r="S3" s="9"/>
      <c r="T3" s="36"/>
      <c r="U3" s="36"/>
      <c r="V3" s="9"/>
      <c r="W3" s="9"/>
      <c r="X3" s="9"/>
      <c r="Y3" s="9"/>
      <c r="Z3" s="9"/>
      <c r="AA3" s="9"/>
      <c r="AB3" s="9"/>
      <c r="AC3" s="36" t="e">
        <f>VLOOKUP(AB3,'[2]BASE DE DATOS CONDUCTORES'!$A:$J,2,0)</f>
        <v>#N/A</v>
      </c>
      <c r="AD3" s="9"/>
      <c r="AE3" s="36" t="e">
        <f>VLOOKUP(AD3,'[2]BASE DE DATOS CONDUCTORES'!$A:$J,5,0)</f>
        <v>#N/A</v>
      </c>
      <c r="AF3" s="9"/>
      <c r="AG3" s="9"/>
      <c r="AH3" s="27"/>
      <c r="AI3" s="27"/>
      <c r="AJ3" s="27"/>
      <c r="AK3" s="27">
        <f>+AH3-AI3+AJ3</f>
        <v>0</v>
      </c>
      <c r="AL3" s="27"/>
      <c r="AM3" s="27"/>
      <c r="AN3" s="9"/>
      <c r="AO3" s="32"/>
      <c r="AP3" s="9"/>
      <c r="AQ3" s="9"/>
      <c r="AR3" s="9"/>
      <c r="AS3" s="9"/>
      <c r="AT3" s="37">
        <f>+AI3+AK3-AS3</f>
        <v>0</v>
      </c>
      <c r="AU3" s="9"/>
      <c r="AV3" s="9"/>
      <c r="AW3" s="9"/>
      <c r="AX3" s="9"/>
      <c r="AY3" s="9"/>
    </row>
  </sheetData>
  <mergeCells count="3">
    <mergeCell ref="A1:G1"/>
    <mergeCell ref="H1:AR1"/>
    <mergeCell ref="AS1:AY1"/>
  </mergeCells>
  <conditionalFormatting sqref="A4:A1048576">
    <cfRule type="duplicateValues" dxfId="71" priority="2"/>
  </conditionalFormatting>
  <conditionalFormatting sqref="A2">
    <cfRule type="duplicateValues" dxfId="70" priority="3"/>
  </conditionalFormatting>
  <conditionalFormatting sqref="A3">
    <cfRule type="duplicateValues" dxfId="69" priority="1"/>
  </conditionalFormatting>
  <dataValidations count="1">
    <dataValidation showInputMessage="1" showErrorMessage="1" sqref="AC2" xr:uid="{A0E74101-95D8-49A6-BDEA-9F92E12FA1A7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3D3A7A-960C-4193-8897-50B3E037763F}">
          <x14:formula1>
            <xm:f>'CONDICIONALES '!$A$113:$A$117</xm:f>
          </x14:formula1>
          <xm:sqref>U1:U1048576</xm:sqref>
        </x14:dataValidation>
        <x14:dataValidation type="list" allowBlank="1" showInputMessage="1" showErrorMessage="1" xr:uid="{26E8FA04-CBDE-4971-B951-8E159A2ED1A1}">
          <x14:formula1>
            <xm:f>'CONDICIONALES '!$A$37:$A$75</xm:f>
          </x14:formula1>
          <xm:sqref>J1:J1048576</xm:sqref>
        </x14:dataValidation>
        <x14:dataValidation type="list" allowBlank="1" showInputMessage="1" showErrorMessage="1" xr:uid="{ABA9F75D-8AC1-470D-8AEA-52E8E93BEF3E}">
          <x14:formula1>
            <xm:f>'CONDICIONALES '!$A$90:$A$110</xm:f>
          </x14:formula1>
          <xm:sqref>D2:D1048576</xm:sqref>
        </x14:dataValidation>
        <x14:dataValidation type="list" allowBlank="1" showInputMessage="1" showErrorMessage="1" xr:uid="{C7FEE3D1-BA0D-4FBA-BEAA-DDA1902AF404}">
          <x14:formula1>
            <xm:f>'CONDICIONALES '!$A$80:$A$87</xm:f>
          </x14:formula1>
          <xm:sqref>T1:T1048576</xm:sqref>
        </x14:dataValidation>
        <x14:dataValidation type="list" allowBlank="1" showInputMessage="1" showErrorMessage="1" xr:uid="{A23D7837-4F11-4DF6-A796-0F0CD208D001}">
          <x14:formula1>
            <xm:f>'CONDICIONALES '!$B$15:$B$28</xm:f>
          </x14:formula1>
          <xm:sqref>I3:I1048576</xm:sqref>
        </x14:dataValidation>
        <x14:dataValidation type="list" allowBlank="1" showInputMessage="1" showErrorMessage="1" xr:uid="{853C405E-30AA-4916-81FD-876873A1C03B}">
          <x14:formula1>
            <xm:f>'CONDICIONALES '!$A$7:$A$11</xm:f>
          </x14:formula1>
          <xm:sqref>F2:F1048576</xm:sqref>
        </x14:dataValidation>
        <x14:dataValidation type="list" allowBlank="1" showInputMessage="1" showErrorMessage="1" xr:uid="{C4BF3478-CDB6-4FC2-9F89-FCD11309CF6E}">
          <x14:formula1>
            <xm:f>'CONDICIONALES '!$A$2:$A$4</xm:f>
          </x14:formula1>
          <xm:sqref>E2:E1048576</xm:sqref>
        </x14:dataValidation>
        <x14:dataValidation type="list" allowBlank="1" showInputMessage="1" showErrorMessage="1" xr:uid="{1CBCDCAE-9A76-47B2-9435-766994F2CBB2}">
          <x14:formula1>
            <xm:f>'CONDICIONALES '!$B$15:$B$34</xm:f>
          </x14:formula1>
          <xm:sqref>I2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CONDICIONALES 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Melissa Gomez Florez</cp:lastModifiedBy>
  <dcterms:created xsi:type="dcterms:W3CDTF">2021-12-27T18:31:12Z</dcterms:created>
  <dcterms:modified xsi:type="dcterms:W3CDTF">2022-01-27T02:45:17Z</dcterms:modified>
</cp:coreProperties>
</file>