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nJoséRamosOrtega\Downloads\"/>
    </mc:Choice>
  </mc:AlternateContent>
  <xr:revisionPtr revIDLastSave="0" documentId="8_{68E7C471-9AE3-4009-8441-445C5B3B6811}" xr6:coauthVersionLast="47" xr6:coauthVersionMax="47" xr10:uidLastSave="{00000000-0000-0000-0000-000000000000}"/>
  <bookViews>
    <workbookView xWindow="-110" yWindow="-110" windowWidth="19420" windowHeight="10300" xr2:uid="{79E6EE20-70A4-4D09-95B3-F17939F64262}"/>
  </bookViews>
  <sheets>
    <sheet name="BASE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0" i="1" l="1"/>
  <c r="V20" i="1"/>
  <c r="S20" i="1"/>
  <c r="P20" i="1"/>
  <c r="M20" i="1"/>
  <c r="J20" i="1"/>
  <c r="G20" i="1"/>
  <c r="D20" i="1"/>
  <c r="Y19" i="1"/>
  <c r="V19" i="1"/>
  <c r="S19" i="1"/>
  <c r="P19" i="1"/>
  <c r="M19" i="1"/>
  <c r="J19" i="1"/>
  <c r="G19" i="1"/>
  <c r="D19" i="1"/>
  <c r="Y18" i="1"/>
  <c r="V18" i="1"/>
  <c r="S18" i="1"/>
  <c r="P18" i="1"/>
  <c r="M18" i="1"/>
  <c r="J18" i="1"/>
  <c r="G18" i="1"/>
  <c r="D18" i="1"/>
  <c r="Y17" i="1"/>
  <c r="V17" i="1"/>
  <c r="S17" i="1"/>
  <c r="P17" i="1"/>
  <c r="M17" i="1"/>
  <c r="J17" i="1"/>
  <c r="G17" i="1"/>
  <c r="D17" i="1"/>
  <c r="Y16" i="1"/>
  <c r="V16" i="1"/>
  <c r="S16" i="1"/>
  <c r="P16" i="1"/>
  <c r="M16" i="1"/>
  <c r="J16" i="1"/>
  <c r="G16" i="1"/>
  <c r="D16" i="1"/>
  <c r="Y15" i="1"/>
  <c r="V15" i="1"/>
  <c r="S15" i="1"/>
  <c r="P15" i="1"/>
  <c r="M15" i="1"/>
  <c r="J15" i="1"/>
  <c r="G15" i="1"/>
  <c r="D15" i="1"/>
  <c r="Y14" i="1"/>
  <c r="V14" i="1"/>
  <c r="S14" i="1"/>
  <c r="P14" i="1"/>
  <c r="M14" i="1"/>
  <c r="J14" i="1"/>
  <c r="G14" i="1"/>
  <c r="D14" i="1"/>
  <c r="Y13" i="1"/>
  <c r="V13" i="1"/>
  <c r="S13" i="1"/>
  <c r="P13" i="1"/>
  <c r="M13" i="1"/>
  <c r="J13" i="1"/>
  <c r="G13" i="1"/>
  <c r="D13" i="1"/>
  <c r="Y12" i="1"/>
  <c r="V12" i="1"/>
  <c r="S12" i="1"/>
  <c r="P12" i="1"/>
  <c r="M12" i="1"/>
  <c r="J12" i="1"/>
  <c r="G12" i="1"/>
  <c r="D12" i="1"/>
  <c r="Y11" i="1"/>
  <c r="V11" i="1"/>
  <c r="S11" i="1"/>
  <c r="P11" i="1"/>
  <c r="M11" i="1"/>
  <c r="J11" i="1"/>
  <c r="G11" i="1"/>
  <c r="D11" i="1"/>
  <c r="Y10" i="1"/>
  <c r="V10" i="1"/>
  <c r="S10" i="1"/>
  <c r="P10" i="1"/>
  <c r="M10" i="1"/>
  <c r="J10" i="1"/>
  <c r="G10" i="1"/>
  <c r="D10" i="1"/>
  <c r="Y9" i="1"/>
  <c r="V9" i="1"/>
  <c r="S9" i="1"/>
  <c r="P9" i="1"/>
  <c r="M9" i="1"/>
  <c r="J9" i="1"/>
  <c r="G9" i="1"/>
  <c r="D9" i="1"/>
  <c r="Y8" i="1"/>
  <c r="V8" i="1"/>
  <c r="S8" i="1"/>
  <c r="P8" i="1"/>
  <c r="M8" i="1"/>
  <c r="J8" i="1"/>
  <c r="G8" i="1"/>
  <c r="D8" i="1"/>
  <c r="Y7" i="1"/>
  <c r="V7" i="1"/>
  <c r="S7" i="1"/>
  <c r="P7" i="1"/>
  <c r="M7" i="1"/>
  <c r="J7" i="1"/>
  <c r="G7" i="1"/>
  <c r="D7" i="1"/>
  <c r="Y6" i="1"/>
  <c r="V6" i="1"/>
  <c r="S6" i="1"/>
  <c r="P6" i="1"/>
  <c r="M6" i="1"/>
  <c r="J6" i="1"/>
  <c r="G6" i="1"/>
  <c r="D6" i="1"/>
  <c r="Y5" i="1"/>
  <c r="V5" i="1"/>
  <c r="S5" i="1"/>
  <c r="P5" i="1"/>
  <c r="M5" i="1"/>
  <c r="J5" i="1"/>
  <c r="G5" i="1"/>
  <c r="D5" i="1"/>
  <c r="Y4" i="1"/>
  <c r="V4" i="1"/>
  <c r="S4" i="1"/>
  <c r="P4" i="1"/>
  <c r="M4" i="1"/>
  <c r="J4" i="1"/>
  <c r="G4" i="1"/>
  <c r="D4" i="1"/>
  <c r="Y3" i="1"/>
  <c r="V3" i="1"/>
  <c r="S3" i="1"/>
  <c r="P3" i="1"/>
  <c r="M3" i="1"/>
  <c r="J3" i="1"/>
  <c r="G3" i="1"/>
  <c r="D3" i="1"/>
</calcChain>
</file>

<file path=xl/sharedStrings.xml><?xml version="1.0" encoding="utf-8"?>
<sst xmlns="http://schemas.openxmlformats.org/spreadsheetml/2006/main" count="51" uniqueCount="30">
  <si>
    <t>PLACA</t>
  </si>
  <si>
    <t>TARJETA DE OPERACIÓN</t>
  </si>
  <si>
    <t>SOAT</t>
  </si>
  <si>
    <t>REVISION TECNOMECANICA</t>
  </si>
  <si>
    <t>REVISION PREVENTIVA</t>
  </si>
  <si>
    <t>POLIZA RCE</t>
  </si>
  <si>
    <t>POLIZA RCC</t>
  </si>
  <si>
    <t>POLIZA SEGURO TODO RIESGO</t>
  </si>
  <si>
    <t>FUEC</t>
  </si>
  <si>
    <t>FECHA FIN DE VIGENCIA</t>
  </si>
  <si>
    <t>FECHA DE EXPEDICION</t>
  </si>
  <si>
    <t>DIAS RESTANTES</t>
  </si>
  <si>
    <t>ESR580</t>
  </si>
  <si>
    <t>GZZ415</t>
  </si>
  <si>
    <t>FVK267</t>
  </si>
  <si>
    <t>WLR839</t>
  </si>
  <si>
    <t>LKK237</t>
  </si>
  <si>
    <t>JKU710</t>
  </si>
  <si>
    <t>JKU714</t>
  </si>
  <si>
    <t>JKU719</t>
  </si>
  <si>
    <t>WMR622</t>
  </si>
  <si>
    <t>WMR632</t>
  </si>
  <si>
    <t>WMR633</t>
  </si>
  <si>
    <t>HFT052</t>
  </si>
  <si>
    <t>LJU125</t>
  </si>
  <si>
    <t>LZN253</t>
  </si>
  <si>
    <r>
      <rPr>
        <b/>
        <sz val="11"/>
        <color theme="1"/>
        <rFont val="Aptos Narrow"/>
        <family val="2"/>
        <scheme val="minor"/>
      </rPr>
      <t>WCM254</t>
    </r>
    <r>
      <rPr>
        <sz val="11"/>
        <color theme="1"/>
        <rFont val="Aptos Narrow"/>
        <family val="2"/>
        <scheme val="minor"/>
      </rPr>
      <t xml:space="preserve"> (VINCULADO)</t>
    </r>
  </si>
  <si>
    <r>
      <rPr>
        <b/>
        <sz val="11"/>
        <color theme="1"/>
        <rFont val="Aptos Narrow"/>
        <family val="2"/>
        <scheme val="minor"/>
      </rPr>
      <t>WCR203</t>
    </r>
    <r>
      <rPr>
        <sz val="11"/>
        <color theme="1"/>
        <rFont val="Aptos Narrow"/>
        <family val="2"/>
        <scheme val="minor"/>
      </rPr>
      <t xml:space="preserve"> (VINCULADO)</t>
    </r>
  </si>
  <si>
    <r>
      <rPr>
        <b/>
        <sz val="11"/>
        <color theme="1"/>
        <rFont val="Aptos Narrow"/>
        <family val="2"/>
        <scheme val="minor"/>
      </rPr>
      <t>TFT734</t>
    </r>
    <r>
      <rPr>
        <sz val="11"/>
        <color theme="1"/>
        <rFont val="Aptos Narrow"/>
        <family val="2"/>
        <scheme val="minor"/>
      </rPr>
      <t xml:space="preserve"> (VINCULADO)</t>
    </r>
  </si>
  <si>
    <r>
      <rPr>
        <b/>
        <sz val="11"/>
        <color theme="1"/>
        <rFont val="Aptos Narrow"/>
        <family val="2"/>
        <scheme val="minor"/>
      </rPr>
      <t>WGK936</t>
    </r>
    <r>
      <rPr>
        <sz val="11"/>
        <color theme="1"/>
        <rFont val="Aptos Narrow"/>
        <family val="2"/>
        <scheme val="minor"/>
      </rPr>
      <t xml:space="preserve"> (VINCULADO)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</si>
</sst>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Maiandra GD"/>
      <family val="2"/>
    </font>
    <font>
      <sz val="12"/>
      <color rgb="FF00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 vertical="center" wrapText="1"/>
    </xf>
    <xf numFmtId="0" fontId="1" fillId="0" borderId="5" xfId="0" applyFont="1" applyBorder="1"/>
    <xf numFmtId="14" fontId="3" fillId="0" borderId="5" xfId="0" applyNumberFormat="1" applyFont="1" applyBorder="1" applyAlignment="1">
      <alignment horizontal="center"/>
    </xf>
    <xf numFmtId="1" fontId="3" fillId="2" borderId="5" xfId="0" applyNumberFormat="1" applyFont="1" applyFill="1" applyBorder="1" applyAlignment="1">
      <alignment horizontal="center" vertical="center" wrapText="1"/>
    </xf>
    <xf numFmtId="0" fontId="1" fillId="0" borderId="6" xfId="0" applyFont="1" applyBorder="1"/>
    <xf numFmtId="14" fontId="3" fillId="0" borderId="6" xfId="0" applyNumberFormat="1" applyFont="1" applyBorder="1" applyAlignment="1">
      <alignment horizontal="center"/>
    </xf>
    <xf numFmtId="1" fontId="3" fillId="2" borderId="6" xfId="0" applyNumberFormat="1" applyFont="1" applyFill="1" applyBorder="1" applyAlignment="1">
      <alignment horizontal="center" vertical="center" wrapText="1"/>
    </xf>
    <xf numFmtId="14" fontId="3" fillId="0" borderId="6" xfId="0" applyNumberFormat="1" applyFont="1" applyBorder="1" applyAlignment="1">
      <alignment horizontal="left"/>
    </xf>
    <xf numFmtId="0" fontId="0" fillId="0" borderId="6" xfId="0" applyBorder="1"/>
  </cellXfs>
  <cellStyles count="1">
    <cellStyle name="Normal" xfId="0" builtinId="0"/>
  </cellStyles>
  <dxfs count="9"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A198A-A68B-4EB6-B780-FAAA8617E331}">
  <dimension ref="A1:Y20"/>
  <sheetViews>
    <sheetView tabSelected="1" workbookViewId="0">
      <selection activeCell="F24" sqref="F24"/>
    </sheetView>
  </sheetViews>
  <sheetFormatPr baseColWidth="10" defaultRowHeight="14.5" x14ac:dyDescent="0.35"/>
  <sheetData>
    <row r="1" spans="1:25" ht="15" thickBot="1" x14ac:dyDescent="0.4">
      <c r="A1" s="1" t="s">
        <v>0</v>
      </c>
      <c r="B1" s="2" t="s">
        <v>1</v>
      </c>
      <c r="C1" s="3"/>
      <c r="D1" s="4"/>
      <c r="E1" s="2" t="s">
        <v>2</v>
      </c>
      <c r="F1" s="3"/>
      <c r="G1" s="4"/>
      <c r="H1" s="2" t="s">
        <v>3</v>
      </c>
      <c r="I1" s="3"/>
      <c r="J1" s="4"/>
      <c r="K1" s="2" t="s">
        <v>4</v>
      </c>
      <c r="L1" s="3"/>
      <c r="M1" s="4"/>
      <c r="N1" s="2" t="s">
        <v>5</v>
      </c>
      <c r="O1" s="3"/>
      <c r="P1" s="4"/>
      <c r="Q1" s="2" t="s">
        <v>6</v>
      </c>
      <c r="R1" s="3"/>
      <c r="S1" s="4"/>
      <c r="T1" s="2" t="s">
        <v>7</v>
      </c>
      <c r="U1" s="3"/>
      <c r="V1" s="4"/>
      <c r="W1" s="2" t="s">
        <v>8</v>
      </c>
      <c r="X1" s="3"/>
      <c r="Y1" s="3"/>
    </row>
    <row r="2" spans="1:25" ht="56.5" thickBot="1" x14ac:dyDescent="0.4">
      <c r="A2" s="5"/>
      <c r="B2" s="1" t="s">
        <v>9</v>
      </c>
      <c r="C2" s="6" t="s">
        <v>10</v>
      </c>
      <c r="D2" s="1" t="s">
        <v>11</v>
      </c>
      <c r="E2" s="1" t="s">
        <v>9</v>
      </c>
      <c r="F2" s="6" t="s">
        <v>10</v>
      </c>
      <c r="G2" s="1" t="s">
        <v>11</v>
      </c>
      <c r="H2" s="1" t="s">
        <v>9</v>
      </c>
      <c r="I2" s="6" t="s">
        <v>10</v>
      </c>
      <c r="J2" s="1" t="s">
        <v>11</v>
      </c>
      <c r="K2" s="1" t="s">
        <v>9</v>
      </c>
      <c r="L2" s="6" t="s">
        <v>10</v>
      </c>
      <c r="M2" s="1" t="s">
        <v>11</v>
      </c>
      <c r="N2" s="1" t="s">
        <v>9</v>
      </c>
      <c r="O2" s="6" t="s">
        <v>10</v>
      </c>
      <c r="P2" s="1" t="s">
        <v>11</v>
      </c>
      <c r="Q2" s="1" t="s">
        <v>9</v>
      </c>
      <c r="R2" s="6" t="s">
        <v>10</v>
      </c>
      <c r="S2" s="1" t="s">
        <v>11</v>
      </c>
      <c r="T2" s="1" t="s">
        <v>9</v>
      </c>
      <c r="U2" s="6" t="s">
        <v>10</v>
      </c>
      <c r="V2" s="1" t="s">
        <v>11</v>
      </c>
      <c r="W2" s="1" t="s">
        <v>9</v>
      </c>
      <c r="X2" s="6" t="s">
        <v>10</v>
      </c>
      <c r="Y2" s="1" t="s">
        <v>11</v>
      </c>
    </row>
    <row r="3" spans="1:25" ht="15.5" x14ac:dyDescent="0.35">
      <c r="A3" s="7" t="s">
        <v>12</v>
      </c>
      <c r="B3" s="8">
        <v>45511</v>
      </c>
      <c r="C3" s="8">
        <v>44780</v>
      </c>
      <c r="D3" s="9">
        <f t="shared" ref="D3:D20" ca="1" si="0">IF(B3&gt;NOW(),B3-NOW(),"Vencido")</f>
        <v>62.19965520833648</v>
      </c>
      <c r="E3" s="8">
        <v>45604</v>
      </c>
      <c r="F3" s="8">
        <v>45239</v>
      </c>
      <c r="G3" s="9">
        <f t="shared" ref="G3:G20" ca="1" si="1">IF(E3&gt;NOW(),E3-NOW(),"Vencido")</f>
        <v>155.19965520833648</v>
      </c>
      <c r="H3" s="8">
        <v>45600</v>
      </c>
      <c r="I3" s="8">
        <v>45234</v>
      </c>
      <c r="J3" s="9">
        <f t="shared" ref="J3:J20" ca="1" si="2">IF(H3&gt;NOW(),H3-NOW(),"Vencido")</f>
        <v>151.19965520833648</v>
      </c>
      <c r="K3" s="8">
        <v>45435</v>
      </c>
      <c r="L3" s="8">
        <v>45373</v>
      </c>
      <c r="M3" s="9" t="str">
        <f ca="1">IF(K3&gt;NOW(),K3-NOW(),"Vencido")</f>
        <v>Vencido</v>
      </c>
      <c r="N3" s="8">
        <v>45614</v>
      </c>
      <c r="O3" s="8">
        <v>45248</v>
      </c>
      <c r="P3" s="9">
        <f t="shared" ref="P3:P20" ca="1" si="3">IF(N3&gt;NOW(),N3-NOW(),"Vencido")</f>
        <v>165.19965520833648</v>
      </c>
      <c r="Q3" s="8">
        <v>45614</v>
      </c>
      <c r="R3" s="8">
        <v>45248</v>
      </c>
      <c r="S3" s="9">
        <f t="shared" ref="S3:S20" ca="1" si="4">IF(Q3&gt;NOW(),Q3-NOW(),"Vencido")</f>
        <v>165.19965520833648</v>
      </c>
      <c r="T3" s="8">
        <v>45545</v>
      </c>
      <c r="U3" s="8">
        <v>45179</v>
      </c>
      <c r="V3" s="9">
        <f t="shared" ref="V3:V20" ca="1" si="5">IF(T3&gt;NOW(),T3-NOW(),"Vencido")</f>
        <v>96.19965520833648</v>
      </c>
      <c r="W3" s="8">
        <v>45492</v>
      </c>
      <c r="X3" s="8">
        <v>45432</v>
      </c>
      <c r="Y3" s="9">
        <f t="shared" ref="Y3:Y20" ca="1" si="6">IF(W3&gt;NOW(),W3-NOW(),"Vencido")</f>
        <v>43.19965520833648</v>
      </c>
    </row>
    <row r="4" spans="1:25" ht="15.5" x14ac:dyDescent="0.35">
      <c r="A4" s="10" t="s">
        <v>13</v>
      </c>
      <c r="B4" s="11">
        <v>45519</v>
      </c>
      <c r="C4" s="11">
        <v>44788</v>
      </c>
      <c r="D4" s="12">
        <f t="shared" ca="1" si="0"/>
        <v>70.19965520833648</v>
      </c>
      <c r="E4" s="11">
        <v>45659</v>
      </c>
      <c r="F4" s="11">
        <v>45294</v>
      </c>
      <c r="G4" s="12">
        <f t="shared" ca="1" si="1"/>
        <v>210.19965520833648</v>
      </c>
      <c r="H4" s="11">
        <v>45663</v>
      </c>
      <c r="I4" s="11">
        <v>45297</v>
      </c>
      <c r="J4" s="12">
        <f t="shared" ca="1" si="2"/>
        <v>214.19965520833648</v>
      </c>
      <c r="K4" s="11">
        <v>45418</v>
      </c>
      <c r="L4" s="11">
        <v>45357</v>
      </c>
      <c r="M4" s="12" t="str">
        <f ca="1">IF(K4&gt;NOW(),K4-NOW(),"Vencido")</f>
        <v>Vencido</v>
      </c>
      <c r="N4" s="11">
        <v>45614</v>
      </c>
      <c r="O4" s="11">
        <v>45248</v>
      </c>
      <c r="P4" s="12">
        <f t="shared" ca="1" si="3"/>
        <v>165.19965520833648</v>
      </c>
      <c r="Q4" s="11">
        <v>45614</v>
      </c>
      <c r="R4" s="11">
        <v>45248</v>
      </c>
      <c r="S4" s="12">
        <f t="shared" ca="1" si="4"/>
        <v>165.19965520833648</v>
      </c>
      <c r="T4" s="11">
        <v>45545</v>
      </c>
      <c r="U4" s="11">
        <v>45179</v>
      </c>
      <c r="V4" s="12">
        <f t="shared" ca="1" si="5"/>
        <v>96.19965520833648</v>
      </c>
      <c r="W4" s="8">
        <v>45492</v>
      </c>
      <c r="X4" s="8">
        <v>45432</v>
      </c>
      <c r="Y4" s="12">
        <f t="shared" ca="1" si="6"/>
        <v>43.19965520833648</v>
      </c>
    </row>
    <row r="5" spans="1:25" ht="15.5" x14ac:dyDescent="0.35">
      <c r="A5" s="10" t="s">
        <v>14</v>
      </c>
      <c r="B5" s="11">
        <v>46092</v>
      </c>
      <c r="C5" s="11">
        <v>45362</v>
      </c>
      <c r="D5" s="12">
        <f t="shared" ca="1" si="0"/>
        <v>643.19965520833648</v>
      </c>
      <c r="E5" s="11">
        <v>45797</v>
      </c>
      <c r="F5" s="11">
        <v>45432</v>
      </c>
      <c r="G5" s="12">
        <f t="shared" ca="1" si="1"/>
        <v>348.19965520833648</v>
      </c>
      <c r="H5" s="11">
        <v>45796</v>
      </c>
      <c r="I5" s="11">
        <v>45431</v>
      </c>
      <c r="J5" s="12">
        <f t="shared" ca="1" si="2"/>
        <v>347.19965520833648</v>
      </c>
      <c r="K5" s="11">
        <v>45492</v>
      </c>
      <c r="L5" s="11">
        <v>45431</v>
      </c>
      <c r="M5" s="12">
        <f ca="1">IF(K5&gt;NOW(),K5-NOW(),"Vencido")</f>
        <v>43.19965520833648</v>
      </c>
      <c r="N5" s="11">
        <v>45614</v>
      </c>
      <c r="O5" s="11">
        <v>45248</v>
      </c>
      <c r="P5" s="12">
        <f t="shared" ca="1" si="3"/>
        <v>165.19965520833648</v>
      </c>
      <c r="Q5" s="11">
        <v>45614</v>
      </c>
      <c r="R5" s="11">
        <v>45248</v>
      </c>
      <c r="S5" s="12">
        <f t="shared" ca="1" si="4"/>
        <v>165.19965520833648</v>
      </c>
      <c r="T5" s="11">
        <v>45545</v>
      </c>
      <c r="U5" s="11">
        <v>45179</v>
      </c>
      <c r="V5" s="12">
        <f t="shared" ca="1" si="5"/>
        <v>96.19965520833648</v>
      </c>
      <c r="W5" s="8">
        <v>45492</v>
      </c>
      <c r="X5" s="8">
        <v>45432</v>
      </c>
      <c r="Y5" s="12">
        <f t="shared" ca="1" si="6"/>
        <v>43.19965520833648</v>
      </c>
    </row>
    <row r="6" spans="1:25" ht="15.5" x14ac:dyDescent="0.35">
      <c r="A6" s="10" t="s">
        <v>15</v>
      </c>
      <c r="B6" s="11">
        <v>45752</v>
      </c>
      <c r="C6" s="11">
        <v>44996</v>
      </c>
      <c r="D6" s="12">
        <f t="shared" ca="1" si="0"/>
        <v>303.19965520833648</v>
      </c>
      <c r="E6" s="11">
        <v>45718</v>
      </c>
      <c r="F6" s="11">
        <v>45354</v>
      </c>
      <c r="G6" s="12">
        <f t="shared" ca="1" si="1"/>
        <v>269.19965520833648</v>
      </c>
      <c r="H6" s="11">
        <v>45741</v>
      </c>
      <c r="I6" s="11">
        <v>45376</v>
      </c>
      <c r="J6" s="12">
        <f t="shared" ca="1" si="2"/>
        <v>292.19965520833648</v>
      </c>
      <c r="K6" s="11">
        <v>45437</v>
      </c>
      <c r="L6" s="11">
        <v>45376</v>
      </c>
      <c r="M6" s="12" t="str">
        <f ca="1">IF(K6&gt;NOW(),K6-NOW(),"Vencido")</f>
        <v>Vencido</v>
      </c>
      <c r="N6" s="11">
        <v>45614</v>
      </c>
      <c r="O6" s="11">
        <v>45248</v>
      </c>
      <c r="P6" s="12">
        <f t="shared" ca="1" si="3"/>
        <v>165.19965520833648</v>
      </c>
      <c r="Q6" s="11">
        <v>45614</v>
      </c>
      <c r="R6" s="11">
        <v>45248</v>
      </c>
      <c r="S6" s="12">
        <f t="shared" ca="1" si="4"/>
        <v>165.19965520833648</v>
      </c>
      <c r="T6" s="11">
        <v>45545</v>
      </c>
      <c r="U6" s="11">
        <v>45179</v>
      </c>
      <c r="V6" s="12">
        <f t="shared" ca="1" si="5"/>
        <v>96.19965520833648</v>
      </c>
      <c r="W6" s="8">
        <v>45492</v>
      </c>
      <c r="X6" s="8">
        <v>45432</v>
      </c>
      <c r="Y6" s="12">
        <f t="shared" ca="1" si="6"/>
        <v>43.19965520833648</v>
      </c>
    </row>
    <row r="7" spans="1:25" ht="15.5" x14ac:dyDescent="0.35">
      <c r="A7" s="10" t="s">
        <v>16</v>
      </c>
      <c r="B7" s="11">
        <v>45829</v>
      </c>
      <c r="C7" s="11">
        <v>45098</v>
      </c>
      <c r="D7" s="12">
        <f t="shared" ca="1" si="0"/>
        <v>380.19965520833648</v>
      </c>
      <c r="E7" s="11">
        <v>45596</v>
      </c>
      <c r="F7" s="11">
        <v>45230</v>
      </c>
      <c r="G7" s="12">
        <f t="shared" ca="1" si="1"/>
        <v>147.19965520833648</v>
      </c>
      <c r="H7" s="11"/>
      <c r="I7" s="11"/>
      <c r="J7" s="12" t="str">
        <f t="shared" ca="1" si="2"/>
        <v>Vencido</v>
      </c>
      <c r="K7" s="11">
        <v>45492</v>
      </c>
      <c r="L7" s="11">
        <v>45431</v>
      </c>
      <c r="M7" s="12">
        <f t="shared" ref="M7:M20" ca="1" si="7">IF(K7&gt;NOW(),K7-NOW(),"Vencido")</f>
        <v>43.19965520833648</v>
      </c>
      <c r="N7" s="11">
        <v>45614</v>
      </c>
      <c r="O7" s="11">
        <v>45248</v>
      </c>
      <c r="P7" s="12">
        <f t="shared" ca="1" si="3"/>
        <v>165.19965520833648</v>
      </c>
      <c r="Q7" s="11">
        <v>45614</v>
      </c>
      <c r="R7" s="11">
        <v>45248</v>
      </c>
      <c r="S7" s="12">
        <f t="shared" ca="1" si="4"/>
        <v>165.19965520833648</v>
      </c>
      <c r="T7" s="11">
        <v>45545</v>
      </c>
      <c r="U7" s="11">
        <v>45179</v>
      </c>
      <c r="V7" s="12">
        <f t="shared" ca="1" si="5"/>
        <v>96.19965520833648</v>
      </c>
      <c r="W7" s="8">
        <v>45491</v>
      </c>
      <c r="X7" s="8">
        <v>45432</v>
      </c>
      <c r="Y7" s="12">
        <f t="shared" ca="1" si="6"/>
        <v>42.19965520833648</v>
      </c>
    </row>
    <row r="8" spans="1:25" ht="15.5" x14ac:dyDescent="0.35">
      <c r="A8" s="10" t="s">
        <v>17</v>
      </c>
      <c r="B8" s="11">
        <v>45731</v>
      </c>
      <c r="C8" s="11">
        <v>45000</v>
      </c>
      <c r="D8" s="12">
        <f t="shared" ca="1" si="0"/>
        <v>282.19965520833648</v>
      </c>
      <c r="E8" s="11">
        <v>45508</v>
      </c>
      <c r="F8" s="11">
        <v>45143</v>
      </c>
      <c r="G8" s="12">
        <f t="shared" ca="1" si="1"/>
        <v>59.19965520833648</v>
      </c>
      <c r="H8" s="11">
        <v>45530</v>
      </c>
      <c r="I8" s="11">
        <v>45164</v>
      </c>
      <c r="J8" s="12">
        <f t="shared" ca="1" si="2"/>
        <v>81.19965520833648</v>
      </c>
      <c r="K8" s="11">
        <v>45445</v>
      </c>
      <c r="L8" s="11">
        <v>45384</v>
      </c>
      <c r="M8" s="12" t="str">
        <f t="shared" ca="1" si="7"/>
        <v>Vencido</v>
      </c>
      <c r="N8" s="11">
        <v>45614</v>
      </c>
      <c r="O8" s="11">
        <v>45248</v>
      </c>
      <c r="P8" s="12">
        <f t="shared" ca="1" si="3"/>
        <v>165.19965520833648</v>
      </c>
      <c r="Q8" s="11">
        <v>45614</v>
      </c>
      <c r="R8" s="11">
        <v>45248</v>
      </c>
      <c r="S8" s="12">
        <f t="shared" ca="1" si="4"/>
        <v>165.19965520833648</v>
      </c>
      <c r="T8" s="11">
        <v>45545</v>
      </c>
      <c r="U8" s="11">
        <v>45179</v>
      </c>
      <c r="V8" s="12">
        <f t="shared" ca="1" si="5"/>
        <v>96.19965520833648</v>
      </c>
      <c r="W8" s="8">
        <v>45491</v>
      </c>
      <c r="X8" s="8">
        <v>45432</v>
      </c>
      <c r="Y8" s="12">
        <f t="shared" ca="1" si="6"/>
        <v>42.19965520833648</v>
      </c>
    </row>
    <row r="9" spans="1:25" ht="15.5" x14ac:dyDescent="0.35">
      <c r="A9" s="10" t="s">
        <v>18</v>
      </c>
      <c r="B9" s="11">
        <v>45566</v>
      </c>
      <c r="C9" s="11">
        <v>44835</v>
      </c>
      <c r="D9" s="12">
        <f t="shared" ca="1" si="0"/>
        <v>117.19965520833648</v>
      </c>
      <c r="E9" s="11">
        <v>45508</v>
      </c>
      <c r="F9" s="11">
        <v>45143</v>
      </c>
      <c r="G9" s="12">
        <f t="shared" ca="1" si="1"/>
        <v>59.19965520833648</v>
      </c>
      <c r="H9" s="11">
        <v>45516</v>
      </c>
      <c r="I9" s="11">
        <v>45151</v>
      </c>
      <c r="J9" s="12">
        <f t="shared" ca="1" si="2"/>
        <v>67.19965520833648</v>
      </c>
      <c r="K9" s="11">
        <v>45406</v>
      </c>
      <c r="L9" s="11">
        <v>45346</v>
      </c>
      <c r="M9" s="12" t="str">
        <f t="shared" ca="1" si="7"/>
        <v>Vencido</v>
      </c>
      <c r="N9" s="11">
        <v>45614</v>
      </c>
      <c r="O9" s="11">
        <v>45248</v>
      </c>
      <c r="P9" s="12">
        <f t="shared" ca="1" si="3"/>
        <v>165.19965520833648</v>
      </c>
      <c r="Q9" s="11">
        <v>45614</v>
      </c>
      <c r="R9" s="11">
        <v>45248</v>
      </c>
      <c r="S9" s="12">
        <f t="shared" ca="1" si="4"/>
        <v>165.19965520833648</v>
      </c>
      <c r="T9" s="11">
        <v>45545</v>
      </c>
      <c r="U9" s="11">
        <v>45179</v>
      </c>
      <c r="V9" s="12">
        <f t="shared" ca="1" si="5"/>
        <v>96.19965520833648</v>
      </c>
      <c r="W9" s="8">
        <v>45492</v>
      </c>
      <c r="X9" s="8">
        <v>45432</v>
      </c>
      <c r="Y9" s="12">
        <f t="shared" ca="1" si="6"/>
        <v>43.19965520833648</v>
      </c>
    </row>
    <row r="10" spans="1:25" ht="15.5" x14ac:dyDescent="0.35">
      <c r="A10" s="10" t="s">
        <v>19</v>
      </c>
      <c r="B10" s="11">
        <v>45566</v>
      </c>
      <c r="C10" s="11">
        <v>44835</v>
      </c>
      <c r="D10" s="12">
        <f t="shared" ca="1" si="0"/>
        <v>117.19965520833648</v>
      </c>
      <c r="E10" s="11">
        <v>45508</v>
      </c>
      <c r="F10" s="11">
        <v>45143</v>
      </c>
      <c r="G10" s="12">
        <f t="shared" ca="1" si="1"/>
        <v>59.19965520833648</v>
      </c>
      <c r="H10" s="11">
        <v>45516</v>
      </c>
      <c r="I10" s="11">
        <v>45151</v>
      </c>
      <c r="J10" s="12">
        <f t="shared" ca="1" si="2"/>
        <v>67.19965520833648</v>
      </c>
      <c r="K10" s="11">
        <v>45455</v>
      </c>
      <c r="L10" s="11">
        <v>45394</v>
      </c>
      <c r="M10" s="12">
        <f t="shared" ca="1" si="7"/>
        <v>6.1996552083364804</v>
      </c>
      <c r="N10" s="11">
        <v>45614</v>
      </c>
      <c r="O10" s="11">
        <v>45248</v>
      </c>
      <c r="P10" s="12">
        <f t="shared" ca="1" si="3"/>
        <v>165.19965520833648</v>
      </c>
      <c r="Q10" s="11">
        <v>45614</v>
      </c>
      <c r="R10" s="11">
        <v>45248</v>
      </c>
      <c r="S10" s="12">
        <f t="shared" ca="1" si="4"/>
        <v>165.19965520833648</v>
      </c>
      <c r="T10" s="11">
        <v>45545</v>
      </c>
      <c r="U10" s="11">
        <v>45179</v>
      </c>
      <c r="V10" s="12">
        <f t="shared" ca="1" si="5"/>
        <v>96.19965520833648</v>
      </c>
      <c r="W10" s="8">
        <v>45492</v>
      </c>
      <c r="X10" s="8">
        <v>45432</v>
      </c>
      <c r="Y10" s="12">
        <f t="shared" ca="1" si="6"/>
        <v>43.19965520833648</v>
      </c>
    </row>
    <row r="11" spans="1:25" ht="15.5" x14ac:dyDescent="0.35">
      <c r="A11" s="10" t="s">
        <v>20</v>
      </c>
      <c r="B11" s="11">
        <v>45938</v>
      </c>
      <c r="C11" s="11">
        <v>45207</v>
      </c>
      <c r="D11" s="12">
        <f t="shared" ca="1" si="0"/>
        <v>489.19965520833648</v>
      </c>
      <c r="E11" s="11">
        <v>45523</v>
      </c>
      <c r="F11" s="11">
        <v>45573</v>
      </c>
      <c r="G11" s="12">
        <f t="shared" ca="1" si="1"/>
        <v>74.19965520833648</v>
      </c>
      <c r="H11" s="11">
        <v>45558</v>
      </c>
      <c r="I11" s="11">
        <v>45192</v>
      </c>
      <c r="J11" s="12">
        <f t="shared" ca="1" si="2"/>
        <v>109.19965520833648</v>
      </c>
      <c r="K11" s="11">
        <v>45494</v>
      </c>
      <c r="L11" s="11">
        <v>45433</v>
      </c>
      <c r="M11" s="12">
        <f t="shared" ca="1" si="7"/>
        <v>45.19965520833648</v>
      </c>
      <c r="N11" s="11">
        <v>45614</v>
      </c>
      <c r="O11" s="11">
        <v>45248</v>
      </c>
      <c r="P11" s="12">
        <f t="shared" ca="1" si="3"/>
        <v>165.19965520833648</v>
      </c>
      <c r="Q11" s="11">
        <v>45614</v>
      </c>
      <c r="R11" s="11">
        <v>45248</v>
      </c>
      <c r="S11" s="12">
        <f t="shared" ca="1" si="4"/>
        <v>165.19965520833648</v>
      </c>
      <c r="T11" s="11">
        <v>45545</v>
      </c>
      <c r="U11" s="11">
        <v>45179</v>
      </c>
      <c r="V11" s="12">
        <f t="shared" ca="1" si="5"/>
        <v>96.19965520833648</v>
      </c>
      <c r="W11" s="8">
        <v>45492</v>
      </c>
      <c r="X11" s="8">
        <v>45432</v>
      </c>
      <c r="Y11" s="12">
        <f t="shared" ca="1" si="6"/>
        <v>43.19965520833648</v>
      </c>
    </row>
    <row r="12" spans="1:25" ht="15.5" x14ac:dyDescent="0.35">
      <c r="A12" s="10" t="s">
        <v>21</v>
      </c>
      <c r="B12" s="11">
        <v>45974</v>
      </c>
      <c r="C12" s="11">
        <v>45243</v>
      </c>
      <c r="D12" s="12">
        <f t="shared" ca="1" si="0"/>
        <v>525.19965520833648</v>
      </c>
      <c r="E12" s="11">
        <v>45557</v>
      </c>
      <c r="F12" s="11">
        <v>45191</v>
      </c>
      <c r="G12" s="12">
        <f t="shared" ca="1" si="1"/>
        <v>108.19965520833648</v>
      </c>
      <c r="H12" s="11">
        <v>45586</v>
      </c>
      <c r="I12" s="11">
        <v>45220</v>
      </c>
      <c r="J12" s="12">
        <f t="shared" ca="1" si="2"/>
        <v>137.19965520833648</v>
      </c>
      <c r="K12" s="11">
        <v>45411</v>
      </c>
      <c r="L12" s="11">
        <v>45351</v>
      </c>
      <c r="M12" s="12" t="str">
        <f t="shared" ca="1" si="7"/>
        <v>Vencido</v>
      </c>
      <c r="N12" s="11">
        <v>45614</v>
      </c>
      <c r="O12" s="11">
        <v>45248</v>
      </c>
      <c r="P12" s="12">
        <f t="shared" ca="1" si="3"/>
        <v>165.19965520833648</v>
      </c>
      <c r="Q12" s="11">
        <v>45614</v>
      </c>
      <c r="R12" s="11">
        <v>45248</v>
      </c>
      <c r="S12" s="12">
        <f t="shared" ca="1" si="4"/>
        <v>165.19965520833648</v>
      </c>
      <c r="T12" s="11">
        <v>45545</v>
      </c>
      <c r="U12" s="11">
        <v>45179</v>
      </c>
      <c r="V12" s="12">
        <f t="shared" ca="1" si="5"/>
        <v>96.19965520833648</v>
      </c>
      <c r="W12" s="8">
        <v>45492</v>
      </c>
      <c r="X12" s="8">
        <v>45432</v>
      </c>
      <c r="Y12" s="12">
        <f t="shared" ca="1" si="6"/>
        <v>43.19965520833648</v>
      </c>
    </row>
    <row r="13" spans="1:25" ht="15.5" x14ac:dyDescent="0.35">
      <c r="A13" s="10" t="s">
        <v>22</v>
      </c>
      <c r="B13" s="11">
        <v>45980</v>
      </c>
      <c r="C13" s="11">
        <v>45249</v>
      </c>
      <c r="D13" s="12">
        <f t="shared" ca="1" si="0"/>
        <v>531.19965520833648</v>
      </c>
      <c r="E13" s="11">
        <v>45557</v>
      </c>
      <c r="F13" s="11">
        <v>45191</v>
      </c>
      <c r="G13" s="12">
        <f t="shared" ca="1" si="1"/>
        <v>108.19965520833648</v>
      </c>
      <c r="H13" s="11">
        <v>45586</v>
      </c>
      <c r="I13" s="11">
        <v>45220</v>
      </c>
      <c r="J13" s="12">
        <f t="shared" ca="1" si="2"/>
        <v>137.19965520833648</v>
      </c>
      <c r="K13" s="11">
        <v>45425</v>
      </c>
      <c r="L13" s="11">
        <v>45364</v>
      </c>
      <c r="M13" s="12" t="str">
        <f t="shared" ca="1" si="7"/>
        <v>Vencido</v>
      </c>
      <c r="N13" s="11">
        <v>45614</v>
      </c>
      <c r="O13" s="11">
        <v>45248</v>
      </c>
      <c r="P13" s="12">
        <f t="shared" ca="1" si="3"/>
        <v>165.19965520833648</v>
      </c>
      <c r="Q13" s="11">
        <v>45614</v>
      </c>
      <c r="R13" s="11">
        <v>45248</v>
      </c>
      <c r="S13" s="12">
        <f t="shared" ca="1" si="4"/>
        <v>165.19965520833648</v>
      </c>
      <c r="T13" s="11">
        <v>45545</v>
      </c>
      <c r="U13" s="11">
        <v>45179</v>
      </c>
      <c r="V13" s="12">
        <f t="shared" ca="1" si="5"/>
        <v>96.19965520833648</v>
      </c>
      <c r="W13" s="8">
        <v>45492</v>
      </c>
      <c r="X13" s="8">
        <v>45432</v>
      </c>
      <c r="Y13" s="12">
        <f t="shared" ca="1" si="6"/>
        <v>43.19965520833648</v>
      </c>
    </row>
    <row r="14" spans="1:25" ht="15.5" x14ac:dyDescent="0.35">
      <c r="A14" s="10" t="s">
        <v>23</v>
      </c>
      <c r="B14" s="13"/>
      <c r="C14" s="11"/>
      <c r="D14" s="12" t="str">
        <f t="shared" ca="1" si="0"/>
        <v>Vencido</v>
      </c>
      <c r="E14" s="11">
        <v>45678</v>
      </c>
      <c r="F14" s="11">
        <v>45312</v>
      </c>
      <c r="G14" s="12">
        <f t="shared" ca="1" si="1"/>
        <v>229.19965520833648</v>
      </c>
      <c r="H14" s="11"/>
      <c r="I14" s="11"/>
      <c r="J14" s="12" t="str">
        <f t="shared" ca="1" si="2"/>
        <v>Vencido</v>
      </c>
      <c r="K14" s="11"/>
      <c r="L14" s="11"/>
      <c r="M14" s="12" t="str">
        <f t="shared" ca="1" si="7"/>
        <v>Vencido</v>
      </c>
      <c r="N14" s="11"/>
      <c r="O14" s="11"/>
      <c r="P14" s="12" t="str">
        <f t="shared" ca="1" si="3"/>
        <v>Vencido</v>
      </c>
      <c r="Q14" s="11"/>
      <c r="R14" s="11"/>
      <c r="S14" s="12" t="str">
        <f t="shared" ca="1" si="4"/>
        <v>Vencido</v>
      </c>
      <c r="T14" s="11">
        <v>45679</v>
      </c>
      <c r="U14" s="11">
        <v>45313</v>
      </c>
      <c r="V14" s="12">
        <f t="shared" ca="1" si="5"/>
        <v>230.19965520833648</v>
      </c>
      <c r="W14" s="11"/>
      <c r="X14" s="11"/>
      <c r="Y14" s="12" t="str">
        <f t="shared" ca="1" si="6"/>
        <v>Vencido</v>
      </c>
    </row>
    <row r="15" spans="1:25" ht="15.5" x14ac:dyDescent="0.35">
      <c r="A15" s="10" t="s">
        <v>24</v>
      </c>
      <c r="B15" s="11">
        <v>46130</v>
      </c>
      <c r="C15" s="11">
        <v>45400</v>
      </c>
      <c r="D15" s="12">
        <f t="shared" ca="1" si="0"/>
        <v>681.19965520833648</v>
      </c>
      <c r="E15" s="11">
        <v>45597</v>
      </c>
      <c r="F15" s="11">
        <v>45598</v>
      </c>
      <c r="G15" s="12">
        <f t="shared" ca="1" si="1"/>
        <v>148.19965520833648</v>
      </c>
      <c r="H15" s="11"/>
      <c r="I15" s="11"/>
      <c r="J15" s="12" t="str">
        <f t="shared" ca="1" si="2"/>
        <v>Vencido</v>
      </c>
      <c r="K15" s="11">
        <v>45495</v>
      </c>
      <c r="L15" s="11">
        <v>45434</v>
      </c>
      <c r="M15" s="12">
        <f t="shared" ca="1" si="7"/>
        <v>46.19965520833648</v>
      </c>
      <c r="N15" s="11">
        <v>45614</v>
      </c>
      <c r="O15" s="11">
        <v>45248</v>
      </c>
      <c r="P15" s="12">
        <f t="shared" ca="1" si="3"/>
        <v>165.19965520833648</v>
      </c>
      <c r="Q15" s="11">
        <v>45614</v>
      </c>
      <c r="R15" s="11">
        <v>45248</v>
      </c>
      <c r="S15" s="12">
        <f t="shared" ca="1" si="4"/>
        <v>165.19965520833648</v>
      </c>
      <c r="T15" s="11">
        <v>45545</v>
      </c>
      <c r="U15" s="11">
        <v>45179</v>
      </c>
      <c r="V15" s="12">
        <f t="shared" ca="1" si="5"/>
        <v>96.19965520833648</v>
      </c>
      <c r="W15" s="8">
        <v>45492</v>
      </c>
      <c r="X15" s="8">
        <v>45432</v>
      </c>
      <c r="Y15" s="12">
        <f t="shared" ca="1" si="6"/>
        <v>43.19965520833648</v>
      </c>
    </row>
    <row r="16" spans="1:25" ht="15.5" x14ac:dyDescent="0.35">
      <c r="A16" s="10" t="s">
        <v>25</v>
      </c>
      <c r="B16" s="13"/>
      <c r="C16" s="11"/>
      <c r="D16" s="12" t="str">
        <f t="shared" ca="1" si="0"/>
        <v>Vencido</v>
      </c>
      <c r="E16" s="11">
        <v>45472</v>
      </c>
      <c r="F16" s="11">
        <v>45107</v>
      </c>
      <c r="G16" s="12">
        <f t="shared" ca="1" si="1"/>
        <v>23.19965520833648</v>
      </c>
      <c r="H16" s="11"/>
      <c r="I16" s="11"/>
      <c r="J16" s="12" t="str">
        <f t="shared" ca="1" si="2"/>
        <v>Vencido</v>
      </c>
      <c r="K16" s="11"/>
      <c r="L16" s="11"/>
      <c r="M16" s="12" t="str">
        <f t="shared" ca="1" si="7"/>
        <v>Vencido</v>
      </c>
      <c r="N16" s="11"/>
      <c r="O16" s="11"/>
      <c r="P16" s="12" t="str">
        <f t="shared" ca="1" si="3"/>
        <v>Vencido</v>
      </c>
      <c r="Q16" s="11"/>
      <c r="R16" s="11"/>
      <c r="S16" s="12" t="str">
        <f t="shared" ca="1" si="4"/>
        <v>Vencido</v>
      </c>
      <c r="T16" s="11">
        <v>45545</v>
      </c>
      <c r="U16" s="11">
        <v>45179</v>
      </c>
      <c r="V16" s="12">
        <f t="shared" ca="1" si="5"/>
        <v>96.19965520833648</v>
      </c>
      <c r="W16" s="8">
        <v>45492</v>
      </c>
      <c r="X16" s="8">
        <v>45432</v>
      </c>
      <c r="Y16" s="12">
        <f t="shared" ca="1" si="6"/>
        <v>43.19965520833648</v>
      </c>
    </row>
    <row r="17" spans="1:25" ht="15.5" x14ac:dyDescent="0.35">
      <c r="A17" s="14" t="s">
        <v>26</v>
      </c>
      <c r="B17" s="11">
        <v>46059</v>
      </c>
      <c r="C17" s="11">
        <v>45328</v>
      </c>
      <c r="D17" s="12">
        <f t="shared" ca="1" si="0"/>
        <v>610.19965520833648</v>
      </c>
      <c r="E17" s="11">
        <v>45611</v>
      </c>
      <c r="F17" s="11">
        <v>45245</v>
      </c>
      <c r="G17" s="12">
        <f t="shared" ca="1" si="1"/>
        <v>162.19965520833648</v>
      </c>
      <c r="H17" s="11">
        <v>45540</v>
      </c>
      <c r="I17" s="11">
        <v>45174</v>
      </c>
      <c r="J17" s="12">
        <f t="shared" ca="1" si="2"/>
        <v>91.19965520833648</v>
      </c>
      <c r="K17" s="11">
        <v>45437</v>
      </c>
      <c r="L17" s="11">
        <v>45376</v>
      </c>
      <c r="M17" s="12" t="str">
        <f t="shared" ca="1" si="7"/>
        <v>Vencido</v>
      </c>
      <c r="N17" s="11">
        <v>45614</v>
      </c>
      <c r="O17" s="11">
        <v>45248</v>
      </c>
      <c r="P17" s="12">
        <f t="shared" ca="1" si="3"/>
        <v>165.19965520833648</v>
      </c>
      <c r="Q17" s="11">
        <v>45614</v>
      </c>
      <c r="R17" s="11">
        <v>45248</v>
      </c>
      <c r="S17" s="12">
        <f t="shared" ca="1" si="4"/>
        <v>165.19965520833648</v>
      </c>
      <c r="T17" s="11"/>
      <c r="U17" s="11"/>
      <c r="V17" s="12" t="str">
        <f t="shared" ca="1" si="5"/>
        <v>Vencido</v>
      </c>
      <c r="W17" s="11"/>
      <c r="X17" s="11"/>
      <c r="Y17" s="12" t="str">
        <f t="shared" ca="1" si="6"/>
        <v>Vencido</v>
      </c>
    </row>
    <row r="18" spans="1:25" ht="15.5" x14ac:dyDescent="0.35">
      <c r="A18" s="14" t="s">
        <v>27</v>
      </c>
      <c r="B18" s="11">
        <v>45560</v>
      </c>
      <c r="C18" s="11">
        <v>44598</v>
      </c>
      <c r="D18" s="12">
        <f t="shared" ca="1" si="0"/>
        <v>111.19965520833648</v>
      </c>
      <c r="E18" s="11">
        <v>45557</v>
      </c>
      <c r="F18" s="11">
        <v>45191</v>
      </c>
      <c r="G18" s="12">
        <f t="shared" ca="1" si="1"/>
        <v>108.19965520833648</v>
      </c>
      <c r="H18" s="11">
        <v>45550</v>
      </c>
      <c r="I18" s="11">
        <v>45184</v>
      </c>
      <c r="J18" s="12">
        <f t="shared" ca="1" si="2"/>
        <v>101.19965520833648</v>
      </c>
      <c r="K18" s="11">
        <v>45474</v>
      </c>
      <c r="L18" s="11">
        <v>45413</v>
      </c>
      <c r="M18" s="12">
        <f t="shared" ca="1" si="7"/>
        <v>25.19965520833648</v>
      </c>
      <c r="N18" s="11">
        <v>45614</v>
      </c>
      <c r="O18" s="11">
        <v>45248</v>
      </c>
      <c r="P18" s="12">
        <f t="shared" ca="1" si="3"/>
        <v>165.19965520833648</v>
      </c>
      <c r="Q18" s="11">
        <v>45614</v>
      </c>
      <c r="R18" s="11">
        <v>45248</v>
      </c>
      <c r="S18" s="12">
        <f t="shared" ca="1" si="4"/>
        <v>165.19965520833648</v>
      </c>
      <c r="T18" s="11"/>
      <c r="U18" s="11"/>
      <c r="V18" s="12" t="str">
        <f t="shared" ca="1" si="5"/>
        <v>Vencido</v>
      </c>
      <c r="W18" s="11"/>
      <c r="X18" s="11"/>
      <c r="Y18" s="12" t="str">
        <f t="shared" ca="1" si="6"/>
        <v>Vencido</v>
      </c>
    </row>
    <row r="19" spans="1:25" ht="15.5" x14ac:dyDescent="0.35">
      <c r="A19" s="14" t="s">
        <v>28</v>
      </c>
      <c r="B19" s="11">
        <v>46074</v>
      </c>
      <c r="C19" s="11">
        <v>45342</v>
      </c>
      <c r="D19" s="12">
        <f t="shared" ca="1" si="0"/>
        <v>625.19965520833648</v>
      </c>
      <c r="E19" s="11">
        <v>45739</v>
      </c>
      <c r="F19" s="11">
        <v>45374</v>
      </c>
      <c r="G19" s="12">
        <f t="shared" ca="1" si="1"/>
        <v>290.19965520833648</v>
      </c>
      <c r="H19" s="11">
        <v>45623</v>
      </c>
      <c r="I19" s="11">
        <v>45257</v>
      </c>
      <c r="J19" s="12">
        <f t="shared" ca="1" si="2"/>
        <v>174.19965520833648</v>
      </c>
      <c r="K19" s="11">
        <v>45466</v>
      </c>
      <c r="L19" s="11">
        <v>45405</v>
      </c>
      <c r="M19" s="12">
        <f t="shared" ca="1" si="7"/>
        <v>17.19965520833648</v>
      </c>
      <c r="N19" s="11">
        <v>45614</v>
      </c>
      <c r="O19" s="11">
        <v>45248</v>
      </c>
      <c r="P19" s="12">
        <f t="shared" ca="1" si="3"/>
        <v>165.19965520833648</v>
      </c>
      <c r="Q19" s="11">
        <v>45614</v>
      </c>
      <c r="R19" s="11">
        <v>45248</v>
      </c>
      <c r="S19" s="12">
        <f t="shared" ca="1" si="4"/>
        <v>165.19965520833648</v>
      </c>
      <c r="T19" s="11"/>
      <c r="U19" s="11"/>
      <c r="V19" s="12" t="str">
        <f t="shared" ca="1" si="5"/>
        <v>Vencido</v>
      </c>
      <c r="W19" s="11"/>
      <c r="X19" s="11"/>
      <c r="Y19" s="12" t="str">
        <f t="shared" ca="1" si="6"/>
        <v>Vencido</v>
      </c>
    </row>
    <row r="20" spans="1:25" ht="15.5" x14ac:dyDescent="0.35">
      <c r="A20" s="14" t="s">
        <v>29</v>
      </c>
      <c r="B20" s="11">
        <v>45752</v>
      </c>
      <c r="C20" s="11">
        <v>45021</v>
      </c>
      <c r="D20" s="12">
        <f t="shared" ca="1" si="0"/>
        <v>303.19965520833648</v>
      </c>
      <c r="E20" s="11">
        <v>45483</v>
      </c>
      <c r="F20" s="11">
        <v>45117</v>
      </c>
      <c r="G20" s="12">
        <f t="shared" ca="1" si="1"/>
        <v>34.19965520833648</v>
      </c>
      <c r="H20" s="11">
        <v>45517</v>
      </c>
      <c r="I20" s="11">
        <v>45151</v>
      </c>
      <c r="J20" s="12">
        <f t="shared" ca="1" si="2"/>
        <v>68.19965520833648</v>
      </c>
      <c r="K20" s="11">
        <v>45484</v>
      </c>
      <c r="L20" s="11">
        <v>45423</v>
      </c>
      <c r="M20" s="12">
        <f t="shared" ca="1" si="7"/>
        <v>35.19965520833648</v>
      </c>
      <c r="N20" s="11">
        <v>45614</v>
      </c>
      <c r="O20" s="11">
        <v>45248</v>
      </c>
      <c r="P20" s="12">
        <f t="shared" ca="1" si="3"/>
        <v>165.19965520833648</v>
      </c>
      <c r="Q20" s="11">
        <v>45614</v>
      </c>
      <c r="R20" s="11">
        <v>45248</v>
      </c>
      <c r="S20" s="12">
        <f t="shared" ca="1" si="4"/>
        <v>165.19965520833648</v>
      </c>
      <c r="T20" s="11"/>
      <c r="U20" s="11"/>
      <c r="V20" s="12" t="str">
        <f t="shared" ca="1" si="5"/>
        <v>Vencido</v>
      </c>
      <c r="W20" s="11"/>
      <c r="X20" s="11"/>
      <c r="Y20" s="12" t="str">
        <f t="shared" ca="1" si="6"/>
        <v>Vencido</v>
      </c>
    </row>
  </sheetData>
  <mergeCells count="8">
    <mergeCell ref="T1:V1"/>
    <mergeCell ref="W1:Y1"/>
    <mergeCell ref="B1:D1"/>
    <mergeCell ref="E1:G1"/>
    <mergeCell ref="H1:J1"/>
    <mergeCell ref="K1:M1"/>
    <mergeCell ref="N1:P1"/>
    <mergeCell ref="Q1:S1"/>
  </mergeCells>
  <conditionalFormatting sqref="D3:D20">
    <cfRule type="colorScale" priority="17">
      <colorScale>
        <cfvo type="formula" val="0"/>
        <cfvo type="formula" val="15"/>
        <cfvo type="formula" val="30"/>
        <color rgb="FFFF0000"/>
        <color rgb="FFFFEB84"/>
        <color rgb="FF63BE7B"/>
      </colorScale>
    </cfRule>
    <cfRule type="containsText" dxfId="8" priority="18" operator="containsText" text="Vencido">
      <formula>NOT(ISERROR(SEARCH(("Vencido"),(D3))))</formula>
    </cfRule>
  </conditionalFormatting>
  <conditionalFormatting sqref="G3:G20">
    <cfRule type="colorScale" priority="15">
      <colorScale>
        <cfvo type="formula" val="0"/>
        <cfvo type="formula" val="15"/>
        <cfvo type="formula" val="30"/>
        <color rgb="FFFF0000"/>
        <color rgb="FFFFEB84"/>
        <color rgb="FF63BE7B"/>
      </colorScale>
    </cfRule>
    <cfRule type="containsText" dxfId="7" priority="16" operator="containsText" text="Vencido">
      <formula>NOT(ISERROR(SEARCH(("Vencido"),(G3))))</formula>
    </cfRule>
  </conditionalFormatting>
  <conditionalFormatting sqref="J3:J20">
    <cfRule type="colorScale" priority="13">
      <colorScale>
        <cfvo type="formula" val="0"/>
        <cfvo type="formula" val="15"/>
        <cfvo type="formula" val="30"/>
        <color rgb="FFFF0000"/>
        <color rgb="FFFFEB84"/>
        <color rgb="FF63BE7B"/>
      </colorScale>
    </cfRule>
    <cfRule type="containsText" dxfId="6" priority="14" operator="containsText" text="Vencido">
      <formula>NOT(ISERROR(SEARCH(("Vencido"),(J3))))</formula>
    </cfRule>
  </conditionalFormatting>
  <conditionalFormatting sqref="M3:M20">
    <cfRule type="colorScale" priority="11">
      <colorScale>
        <cfvo type="formula" val="0"/>
        <cfvo type="formula" val="15"/>
        <cfvo type="formula" val="30"/>
        <color rgb="FFFF0000"/>
        <color rgb="FFFFEB84"/>
        <color rgb="FF63BE7B"/>
      </colorScale>
    </cfRule>
    <cfRule type="containsText" dxfId="5" priority="12" operator="containsText" text="Vencido">
      <formula>NOT(ISERROR(SEARCH(("Vencido"),(M3))))</formula>
    </cfRule>
  </conditionalFormatting>
  <conditionalFormatting sqref="P3:P20">
    <cfRule type="colorScale" priority="9">
      <colorScale>
        <cfvo type="formula" val="0"/>
        <cfvo type="formula" val="15"/>
        <cfvo type="formula" val="30"/>
        <color rgb="FFFF0000"/>
        <color rgb="FFFFEB84"/>
        <color rgb="FF63BE7B"/>
      </colorScale>
    </cfRule>
    <cfRule type="containsText" dxfId="4" priority="10" operator="containsText" text="Vencido">
      <formula>NOT(ISERROR(SEARCH(("Vencido"),(P3))))</formula>
    </cfRule>
  </conditionalFormatting>
  <conditionalFormatting sqref="S3:S14">
    <cfRule type="colorScale" priority="7">
      <colorScale>
        <cfvo type="formula" val="0"/>
        <cfvo type="formula" val="15"/>
        <cfvo type="formula" val="30"/>
        <color rgb="FFFF0000"/>
        <color rgb="FFFFEB84"/>
        <color rgb="FF63BE7B"/>
      </colorScale>
    </cfRule>
    <cfRule type="containsText" dxfId="3" priority="8" operator="containsText" text="Vencido">
      <formula>NOT(ISERROR(SEARCH(("Vencido"),(S3))))</formula>
    </cfRule>
  </conditionalFormatting>
  <conditionalFormatting sqref="S15:S20">
    <cfRule type="colorScale" priority="3">
      <colorScale>
        <cfvo type="formula" val="0"/>
        <cfvo type="formula" val="15"/>
        <cfvo type="formula" val="30"/>
        <color rgb="FFFF0000"/>
        <color rgb="FFFFEB84"/>
        <color rgb="FF63BE7B"/>
      </colorScale>
    </cfRule>
    <cfRule type="containsText" dxfId="2" priority="4" operator="containsText" text="Vencido">
      <formula>NOT(ISERROR(SEARCH(("Vencido"),(S15))))</formula>
    </cfRule>
  </conditionalFormatting>
  <conditionalFormatting sqref="V3:V20">
    <cfRule type="colorScale" priority="5">
      <colorScale>
        <cfvo type="formula" val="0"/>
        <cfvo type="formula" val="15"/>
        <cfvo type="formula" val="30"/>
        <color rgb="FFFF0000"/>
        <color rgb="FFFFEB84"/>
        <color rgb="FF63BE7B"/>
      </colorScale>
    </cfRule>
    <cfRule type="containsText" dxfId="1" priority="6" operator="containsText" text="Vencido">
      <formula>NOT(ISERROR(SEARCH(("Vencido"),(V3))))</formula>
    </cfRule>
  </conditionalFormatting>
  <conditionalFormatting sqref="Y3:Y20">
    <cfRule type="colorScale" priority="1">
      <colorScale>
        <cfvo type="formula" val="0"/>
        <cfvo type="formula" val="15"/>
        <cfvo type="formula" val="30"/>
        <color rgb="FFFF0000"/>
        <color rgb="FFFFEB84"/>
        <color rgb="FF63BE7B"/>
      </colorScale>
    </cfRule>
    <cfRule type="containsText" dxfId="0" priority="2" operator="containsText" text="Vencido">
      <formula>NOT(ISERROR(SEARCH(("Vencido"),(Y3))))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José Ramos Ortega</dc:creator>
  <cp:lastModifiedBy>Juan José Ramos Ortega</cp:lastModifiedBy>
  <dcterms:created xsi:type="dcterms:W3CDTF">2024-06-06T00:07:56Z</dcterms:created>
  <dcterms:modified xsi:type="dcterms:W3CDTF">2024-06-06T00:13:09Z</dcterms:modified>
</cp:coreProperties>
</file>