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ogu\Desktop\Choucair\POM_25102021_Daniel_Ramirez\solucionfuncional\"/>
    </mc:Choice>
  </mc:AlternateContent>
  <xr:revisionPtr revIDLastSave="0" documentId="8_{B09C4B15-AA03-44BF-B141-1E6811BD428D}" xr6:coauthVersionLast="47" xr6:coauthVersionMax="47" xr10:uidLastSave="{00000000-0000-0000-0000-000000000000}"/>
  <bookViews>
    <workbookView xWindow="22485" yWindow="-555" windowWidth="28800" windowHeight="11385" xr2:uid="{2BF9DCB1-8F38-4B35-9697-6A8E5F8770B5}"/>
  </bookViews>
  <sheets>
    <sheet name="Presentación" sheetId="8" r:id="rId1"/>
    <sheet name="a. Alcance" sheetId="1" r:id="rId2"/>
    <sheet name="b. Estrategia" sheetId="2" r:id="rId3"/>
    <sheet name="c. Escenarios" sheetId="3" r:id="rId4"/>
    <sheet name="d. Estimación" sheetId="4" r:id="rId5"/>
    <sheet name="e. Bugs" sheetId="5" r:id="rId6"/>
    <sheet name="g. Riesgos" sheetId="6" r:id="rId7"/>
    <sheet name="h. HU"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6" l="1"/>
  <c r="E4" i="6"/>
  <c r="E5" i="6"/>
  <c r="E6" i="6"/>
  <c r="E7" i="6"/>
  <c r="E8" i="6"/>
  <c r="E9" i="6"/>
  <c r="E14" i="4"/>
  <c r="E11" i="4"/>
  <c r="E12" i="4"/>
  <c r="E9" i="4"/>
  <c r="E6" i="4"/>
  <c r="E4" i="4"/>
</calcChain>
</file>

<file path=xl/sharedStrings.xml><?xml version="1.0" encoding="utf-8"?>
<sst xmlns="http://schemas.openxmlformats.org/spreadsheetml/2006/main" count="216" uniqueCount="181">
  <si>
    <t>Alcance</t>
  </si>
  <si>
    <t>1.  Autenticación de usuarios en la plataforma (4 usuarios)</t>
  </si>
  <si>
    <t>2.  Debe permitir ordenar productos por filtro</t>
  </si>
  <si>
    <t>3. Debe permitir seleccionar un producto</t>
  </si>
  <si>
    <t>4. Agregar productos al carrito de compra</t>
  </si>
  <si>
    <t>5. Realizar el Checkout</t>
  </si>
  <si>
    <t>6. Llenar el formulario para el checkout de la compra</t>
  </si>
  <si>
    <t>7. Finalizar el proceso de compra exitosamente</t>
  </si>
  <si>
    <t>No hace parte del alcance de la prueba</t>
  </si>
  <si>
    <t>Estrategia</t>
  </si>
  <si>
    <t>1. Se realizará un exploratory test para identificar información relevante sobre la plataforma que pudo no estar incluida dentro de la documentación del aplicativo</t>
  </si>
  <si>
    <t>Las pruebas no incluyen modulos que no esten definidos en este documento, no incluye pruebas de seguridad y tampoco de integración con otros aplicativos.</t>
  </si>
  <si>
    <t>Nota: La ejecución de las pruebas se realizará de forma manual y se automatizará solo la ruta crítica del proceso, el proceso de compra de un producto</t>
  </si>
  <si>
    <t>Se realizarán pruebas funcionales para garantizar el cumplimiento de los requerimientos:</t>
  </si>
  <si>
    <t>Tipos de pruebas</t>
  </si>
  <si>
    <t>Pruebas basadas en la experiencia</t>
  </si>
  <si>
    <t>Pruebas de UI</t>
  </si>
  <si>
    <t>Pruebas unitarias</t>
  </si>
  <si>
    <t>2. Se reealizará el login con los 4 usuarios disponibles para la plataforma</t>
  </si>
  <si>
    <t>4. Luego de la selección de los productos se realizará el proceso de checkout y finalización de la compra con cada uno de los usuarios</t>
  </si>
  <si>
    <t>3. Luego del login, se realizará el proceso de agregar a un carrito de compras un producto con cada uno de los usuarios</t>
  </si>
  <si>
    <t>ID Historia Usuario</t>
  </si>
  <si>
    <t>Nombre Historia de Usuario</t>
  </si>
  <si>
    <t>Criterio de Aceptación</t>
  </si>
  <si>
    <t>Nombre Escenario de Prueba</t>
  </si>
  <si>
    <t>Descripción Escenario de Prueba (Gherkin)</t>
  </si>
  <si>
    <t>Secuencia (Pasos)</t>
  </si>
  <si>
    <t>Precondiciòn</t>
  </si>
  <si>
    <t>ID Caso de Prueba</t>
  </si>
  <si>
    <t>Nombre de Caso de Prueba</t>
  </si>
  <si>
    <t>Resultados Esperados</t>
  </si>
  <si>
    <t>¿Se Automatizará?</t>
  </si>
  <si>
    <t>HU_1</t>
  </si>
  <si>
    <t>CP_001</t>
  </si>
  <si>
    <t>Si</t>
  </si>
  <si>
    <t>Para la implementación del proceso de pruebas se tiene en cuenta el documento guía en base a las necesidades de la empresa SWAGLABS, se realizarán diferentes pruebas a nivel UI donde se busca encontrar que la funcionalidad sea correcta en cada uno de los flujos:</t>
  </si>
  <si>
    <t>Como usuario quiero iniciar sesión en la página de saucedemo</t>
  </si>
  <si>
    <t>Validar el inicio de sesión de usuario</t>
  </si>
  <si>
    <t>Scenario Outline: Inicio de sesión de usuario
Given El usuario se encuentra en la página web
When Inicia sesión
|&lt;userName&gt;|&lt;password&gt;|
Then verificar PRODUCTS
Examples:
|userName|password|
|standard_user|secret_sauce|</t>
  </si>
  <si>
    <t>N/A</t>
  </si>
  <si>
    <t>Verificamos que se pudo ingresar correctamente a la sesión.</t>
  </si>
  <si>
    <t>HU_2</t>
  </si>
  <si>
    <t>Como usuario quiero agregar un producto al carrito de compras</t>
  </si>
  <si>
    <t>Validar el poder agregar un producto al carrrito de compras</t>
  </si>
  <si>
    <t>Validar el poder agregar un producto al carrito de compras</t>
  </si>
  <si>
    <t>Realizar el login en la plataforma</t>
  </si>
  <si>
    <t>CP_002</t>
  </si>
  <si>
    <t>HU_3</t>
  </si>
  <si>
    <t>Como usuario quiero eliminar un producto del carrito de compras</t>
  </si>
  <si>
    <t>Validar el poder eliminar un producto del carrito de compras</t>
  </si>
  <si>
    <t>CP_003</t>
  </si>
  <si>
    <t>Verificamos que se pudo eliminar correctamente el producto del carrito</t>
  </si>
  <si>
    <t>No</t>
  </si>
  <si>
    <t>HU_4</t>
  </si>
  <si>
    <t>CP_004</t>
  </si>
  <si>
    <t>Realizar el login en la plataforma
Haber añadido un producto al carrito</t>
  </si>
  <si>
    <t>Validar el poder realizar el proceso de compra de un producto en la tienda sauce</t>
  </si>
  <si>
    <t>Como usuario quiero poder realizar el proceso de compra de un producto  en la tienda de Sauce</t>
  </si>
  <si>
    <t>HU_5</t>
  </si>
  <si>
    <t>Validar que no pueda realizar una compra sin tener productos en el carrito</t>
  </si>
  <si>
    <t>Verificar que no pueda realizar una compra sin tener productos en el carrito</t>
  </si>
  <si>
    <t>CP_005</t>
  </si>
  <si>
    <t>HU_6</t>
  </si>
  <si>
    <t>CP_006</t>
  </si>
  <si>
    <t>HU_7</t>
  </si>
  <si>
    <t>CP_007</t>
  </si>
  <si>
    <t>Scenario Outline: Inicio de sesión de usuario
Given El usuario se encuentra en la página web
When Inicia sesión
|&lt;userName&gt;|&lt;password&gt;|
Then verificar el mensaje de error
Examples:
|userName|password|
|standard_user|secret_sauce|</t>
  </si>
  <si>
    <t>1. Ingreso a la URL "saucedemo.com"
2. Seleccionar el campo username e ingresar el usuario
3. Seleccionar el campo password e ingresar la contraseña
dar clic en el botón login
4. Verificar el globo de notificación de error usuario bloqueado</t>
  </si>
  <si>
    <t>1. Se da clic en el botón del carrito de compras
2. Se valida que haya un producto agregado al carrito
3. Se da clic en el botón "Remove"
4. Se valida que el producto haya sido eliminado del carrito</t>
  </si>
  <si>
    <t>1. Se selecciona un producto para la compra
2. Se da clic en el botón "Add to cart"
3. Se da clic en el carrito de compras
4. Se valida que el producto haya sido agregado al carrito de compras</t>
  </si>
  <si>
    <t>Validar que no pueda realizar una compra sin tener productos en el carrito de compras</t>
  </si>
  <si>
    <t>Usuario con credenciales validas</t>
  </si>
  <si>
    <t>1. Ingreso a la URL "saucedemo.com"
2. Seleccionar el campo username e ingresar el usuario
3. Seleccionar el campo password e ingresar la contraseña
4.dar clic en el botón login
5. Verificar la etiqueta "Products"</t>
  </si>
  <si>
    <t>Scenario: Agregar un producto al carrito de compras
Given El usuario inicia sesión correctamente en la plataforma
When da clic al botón "add to cart"
Then Se agrega el producto al carrito de compras</t>
  </si>
  <si>
    <t>Verificamos que se pudo añadir correctamente el producto al carrito</t>
  </si>
  <si>
    <t>Scenario: Eliminar un producto del carrito de compras
Given El usuario inició sesión correctamente en la plataforma
And Añadió mínimo un producto al carrito de compras
When da clic al botón "Remove"
Then Se  elimina el producto al carrito de compras</t>
  </si>
  <si>
    <t>Scenario Outline: Compra de un producto
Given El usuario inició sesión correctamente en la plataforma
When Compramos un producto
|&lt;Username&gt;|&lt;Password&gt;|&lt;Name&gt;|&lt;LastName&gt;|&lt;ZIPCode&gt;|
Then Validamos que la compra haya sido exitosa
Examples:
|Username|Password|Name|Lastname|ZIPCode|
|standard_user|secret_Sauce|Pepito|Perez|33101|</t>
  </si>
  <si>
    <t>1. Se selecciona un producto para la compra
2. Se da clic al botón "add to cart"
3. Se da clic en el carrito de compras
4. Se valida que se haya agregado el producto al carrito de compras
5. Se da clic en el botón de "Checkout"
6. Se selecciona y se ingresa el nombre, el apellido y el código postal
7. Se da clic en el botón "Continue"
8. Se da clic en el botón "Finish"
9. Se valida la compra exitosa</t>
  </si>
  <si>
    <t>Verificamos que se pudo finalizar el proceso de compra de un producto de manera exitosa</t>
  </si>
  <si>
    <t xml:space="preserve">Tener un usuario con credenciales de acceso validas
Realizar el inicio de sesión en la plataforma
</t>
  </si>
  <si>
    <t>Como usuario quiero validar no sea posible realizar el proceso de compra sin tener productos en el carrito de compra</t>
  </si>
  <si>
    <t xml:space="preserve">1. Se da clic en el carrito de compras
2. Se valida que no existan productos en el carrito de compras
3. Se da clic en el botón de "Checkout"
4. Se valida que no sea posible continuar con la compra sin productos
</t>
  </si>
  <si>
    <t>Tener un usuario con credenciales de acceso validas
Realizar el inicio de sesión en la plataforma</t>
  </si>
  <si>
    <t>Scenario Outline: Compra sin productos
Given El usuario inició sesión correctamente en la plataforma 
When Vamos a realizar el checkout sin productos en el carrito de compras
|&lt;Username&gt;|&lt;Password&gt;|
Then Validamos que no sea posible realizar la compra
Examples:
|Username|Password|
|standard_user|secret_Sauce|</t>
  </si>
  <si>
    <t>Como usuario quiero validar que pueda utilizar el usuario "problem_user" para realizar la compra de un producto</t>
  </si>
  <si>
    <t>Validar que pueda utilizar el usuario "problem_user" para realizar la compra de un producto</t>
  </si>
  <si>
    <t>Verificar que pueda utilizar el usuario "problem_user" para realizar la compra de un producto</t>
  </si>
  <si>
    <t>Como usuario quiero validar que no pueda ingresar a la plataforma con el usuario "locked_out_user"</t>
  </si>
  <si>
    <t>Validar que no pueda ingresar a la plataforma con el usuario "locked_out_user"</t>
  </si>
  <si>
    <t>Verificamos que no pueda ingresar a la plataforma con el usuario "locked_out_user"</t>
  </si>
  <si>
    <t>Tener las credenciales del usuario "locked_out_user"</t>
  </si>
  <si>
    <t>Perdida del personal capacitado para la implementación de las mejoras debido a rotación de personal</t>
  </si>
  <si>
    <t>No haya personal capacitado para la implementación de mejoras</t>
  </si>
  <si>
    <t>No contar con las personas idoneas para la toma de decisiones en el momento de elegir las mejoras a implementar</t>
  </si>
  <si>
    <t>Demoras en la solución de los bugs reportados</t>
  </si>
  <si>
    <t>Falta de colaboración entre todos los frentes (negocio, operación TI y desarrollo)</t>
  </si>
  <si>
    <t>Terminación del servicio de pruebas sin lograr el alcance</t>
  </si>
  <si>
    <t>No contar con un control de versiones</t>
  </si>
  <si>
    <t>Descripción del riesgo</t>
  </si>
  <si>
    <t>Estimación de tiempo</t>
  </si>
  <si>
    <t>Diseño de escenarios y casos de prueba</t>
  </si>
  <si>
    <t>Id</t>
  </si>
  <si>
    <t>Descripción del Bug</t>
  </si>
  <si>
    <t>Caso de prueba relacionado</t>
  </si>
  <si>
    <t>B1</t>
  </si>
  <si>
    <t>B2</t>
  </si>
  <si>
    <t>B3</t>
  </si>
  <si>
    <t>B4</t>
  </si>
  <si>
    <t>B5</t>
  </si>
  <si>
    <t>Permite realizar el proceso de compra con el carrito de compras vacío</t>
  </si>
  <si>
    <t>Al darle al botón "checkout" con el usuario "problem_user" e ingresar los datos de usuario, no es posible avanzar debido a que el campo "Last name" reescribe el campo "name" y siempre deja vacio "Last name"</t>
  </si>
  <si>
    <t>No es posible filtrar productos con el usuario "problem_user"</t>
  </si>
  <si>
    <t>Al seleccionar un producto con el usuario "problem_user", selecciona uno diferente</t>
  </si>
  <si>
    <t>No es posible agregar todos los productos con el usuario "problem_user"</t>
  </si>
  <si>
    <t>1. Se selecciona un producto para la compra
2. Se da clic al botón "add to cart"
3. Se da clic en el carrito de compras
4. Se da clic en el botón de "Checkout"
5. Se selecciona y se ingresa el nombre, el apellido y el código postal
6. Se da clic en el botón "Continue"
7. Se da clic en el botón "Finish"
8. Se valida la compra exitosa</t>
  </si>
  <si>
    <t xml:space="preserve">  Scenario Outline: Compra de un producto
    Given El usuario inició sesión correctamente en la plataforma
      |&lt;Username&gt;|&lt;Password&gt;|
    When Compramos un producto
      |&lt;Nombre&gt;|&lt;Apellido&gt;|&lt;ZIPCode&gt;|
    Then Validamos que la compra haya sido exitosa
    |&lt;TextValidation&gt;|
    Examples:
      |Username|Password|Nombre|Apellido|ZIPCode|TextValidation|
      |standard_user|secret_sauce|Pepito|Perez|33101|THANK YOU FOR YOUR ORDER|</t>
  </si>
  <si>
    <t>Propuesta de mejora</t>
  </si>
  <si>
    <t>Propondría un módulo de registro de usuarios y recuperación de contraseña ya que es necesario para realizar el seguimiento en marketing de los pedidos de los clientes</t>
  </si>
  <si>
    <t>Propondría que se pueda modificar la cantidad del artículo que deseo comprar para los clientes que deseen más de una unidad del mismo artículo</t>
  </si>
  <si>
    <t>Propondría realizar una validación de que el carrito de compras no esté vacío para evitar el bug que se genera donde permite realizar una orden de compra sin tener productos en el carrito de compras</t>
  </si>
  <si>
    <t>Paso a Paso</t>
  </si>
  <si>
    <t>Impacto</t>
  </si>
  <si>
    <t>Prueba SURA - Tienda Online Sauce</t>
  </si>
  <si>
    <t>Información General</t>
  </si>
  <si>
    <t>Cliente</t>
  </si>
  <si>
    <t>Tipo de Proyecto</t>
  </si>
  <si>
    <t>Triada</t>
  </si>
  <si>
    <t>Línea de negocio</t>
  </si>
  <si>
    <t>Aplicación</t>
  </si>
  <si>
    <t>Nombre del proyecto</t>
  </si>
  <si>
    <t>SWAGLABS</t>
  </si>
  <si>
    <t>Proyecto Coporativo</t>
  </si>
  <si>
    <t>Responsable del cliente</t>
  </si>
  <si>
    <t>Líder del Pruebas</t>
  </si>
  <si>
    <t>Responsable de Desarrollo</t>
  </si>
  <si>
    <t>Enterprise</t>
  </si>
  <si>
    <t>Tienda Online</t>
  </si>
  <si>
    <t>Tienda Sauce</t>
  </si>
  <si>
    <t>Contexto del proyecto</t>
  </si>
  <si>
    <t>SWAGLABS es una empresa que vende productos para la actividad física en bicicleta y la cual cuenta con una plataforma web en versión 1.0 donde ofrecen algunos de estos productos. Realizaron un despliegue de la plataforma sin realizar un proceso de pruebas que les permitiera identificar la calidad de la misma, lo que conlleva al mal funcionamiento de la misma.
Con el fin de generar un proceso de mejora continua, la directora de mercadeo ha solicitado realizar un proceso de calidad en la plataforma lo que es el objeto principal de este documento, donde se pueda conocer de primera mano las oportunidades de mejora de la plataforma y el estado actual del funcionamiento de la misma, previo a un despliegue de una versión 2.0 que se encuentra en desarrollo al tiempo que el proceso de pruebas.</t>
  </si>
  <si>
    <t>Directora de Mercadeo</t>
  </si>
  <si>
    <t>Analista de Pruebas - Daniel Leonardo Ramirez Salazar</t>
  </si>
  <si>
    <t>Sauce</t>
  </si>
  <si>
    <t>Smoke Test</t>
  </si>
  <si>
    <t>Etapa</t>
  </si>
  <si>
    <t>Actividades</t>
  </si>
  <si>
    <t>Planeación</t>
  </si>
  <si>
    <t>Reunión de planeación con el equipo de pruebas</t>
  </si>
  <si>
    <t>Esfuerzo total (Hrs)</t>
  </si>
  <si>
    <t>Análisis de documentación de requisitos</t>
  </si>
  <si>
    <t>Diseño</t>
  </si>
  <si>
    <t>Documentación del plan de pruebas</t>
  </si>
  <si>
    <t>Reunión de presentación del plan de pruebas y feedback</t>
  </si>
  <si>
    <t>Ejecución</t>
  </si>
  <si>
    <t>Implementación de los casos de prueba automatizados</t>
  </si>
  <si>
    <t>Documentación final para la entrega a SWAGLABS</t>
  </si>
  <si>
    <t>Cierre / Entrega</t>
  </si>
  <si>
    <t>Reunión con el cliente para la entrega de los resultados</t>
  </si>
  <si>
    <t>Mejora continua / Control</t>
  </si>
  <si>
    <t>Gestión de versión 2.0 en producción</t>
  </si>
  <si>
    <t>Esfuerzo Estimado</t>
  </si>
  <si>
    <t>Factor de ajuste (35%)</t>
  </si>
  <si>
    <t>Esfuerzo por etapa (Hrs)</t>
  </si>
  <si>
    <t>Esfuerzo más probable (Hrs)</t>
  </si>
  <si>
    <t>1. Se selecciona un producto para la compra
2. Se da clic al botón "add to cart"
3. Se da clic en el carrito de compras
4. Se da clic en el botón de "Checkout"</t>
  </si>
  <si>
    <t>Precondición</t>
  </si>
  <si>
    <t>Tener un usuario con credenciales de acceso validas
Realizar el inicio de sesión en la plataforma con el usuario "problem_user"</t>
  </si>
  <si>
    <t>1. Se selecciona un producto para la compra
2. Se da clic al botón "add to cart"
3. Se da clic en el carrito de compras</t>
  </si>
  <si>
    <t>1. Se selecciona un producto para la compra
2. Se da clic al botón "add to cart"
3. Se da clic en el carrito de compras
4. Se valida que se haya agregado el producto al carrito de compras
5. Se da clic en el botón de "Checkout"
6. Se selecciona y se ingresa el nombre, el apellido y el código postal
7. Se da clic en el botón "Continue"</t>
  </si>
  <si>
    <t>1. Se selecciona cada uno de los productos para la compra
2. Se da clic al botón "add to cart" a cada uno
3. Se da clic en el carrito de compras</t>
  </si>
  <si>
    <t>1. Se da clic en el combobox de filtrar.
2. Se selecciona una opción de filtro "Ordenar de la A a la Z", "Mayor costo", Menor Costo"</t>
  </si>
  <si>
    <t>Probabilidad</t>
  </si>
  <si>
    <t>Nivel del riesgo</t>
  </si>
  <si>
    <t>Plan de mitigación</t>
  </si>
  <si>
    <t>Comunicación constante con el equipo de pruebas para reconocer las oportunidades de mejora y poder aplicarlas previo a la implermentación.</t>
  </si>
  <si>
    <t>Contar con personal de respaldo para el apoyo a los procesos en cuanto sea necesario.</t>
  </si>
  <si>
    <t>Realizar el proces de citación de todos los involucrados con el debido tiempo y proceso y así evitar ausencias que pueden ser de gran importancia para la toma de decisiones.</t>
  </si>
  <si>
    <t>Reuniones de socialización, metodología SCRUM que permita conocer el estado de actual del proyecto, los avances y las siguientes tareas a realizar</t>
  </si>
  <si>
    <t>Contar con una metodología de versionamiento que sea reconocida por todos los integrantes del equipo del proyecto y socializarla</t>
  </si>
  <si>
    <t>Reportes de bugs estandarizados para que los desarrolladores puedan replicarlos y así facilitar la corrección de defectos en la plataforma, adicionalmente, contar con un plan de seguimiento a los bugs, establecer tiempos de respuesta para el cumplimiento de las actividades</t>
  </si>
  <si>
    <t>Una adecuada estimación de cada una de las fases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</si>
</sst>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1"/>
      <color rgb="FFFFFFFF"/>
      <name val="Arial"/>
      <family val="2"/>
    </font>
    <font>
      <b/>
      <sz val="10"/>
      <color theme="1"/>
      <name val="Arial"/>
      <family val="2"/>
    </font>
    <font>
      <sz val="10"/>
      <color theme="1"/>
      <name val="Arial"/>
      <family val="2"/>
    </font>
    <font>
      <b/>
      <sz val="11"/>
      <color theme="1"/>
      <name val="Arial"/>
      <family val="2"/>
    </font>
    <font>
      <b/>
      <sz val="12"/>
      <color theme="1"/>
      <name val="Arial"/>
      <family val="2"/>
    </font>
    <font>
      <b/>
      <sz val="16"/>
      <color theme="1"/>
      <name val="Arial"/>
      <family val="2"/>
    </font>
    <font>
      <b/>
      <sz val="12"/>
      <color theme="0"/>
      <name val="Arial"/>
      <family val="2"/>
    </font>
    <font>
      <b/>
      <sz val="14"/>
      <color theme="0"/>
      <name val="Arial"/>
      <family val="2"/>
    </font>
    <font>
      <sz val="11"/>
      <color theme="1"/>
      <name val="Arial"/>
      <family val="2"/>
    </font>
    <font>
      <sz val="12"/>
      <color theme="1"/>
      <name val="Arial"/>
      <family val="2"/>
    </font>
    <font>
      <sz val="14"/>
      <color theme="1"/>
      <name val="Arial"/>
      <family val="2"/>
    </font>
    <font>
      <sz val="14"/>
      <color theme="0"/>
      <name val="Arial"/>
      <family val="2"/>
    </font>
    <font>
      <b/>
      <sz val="14"/>
      <color rgb="FFFFFFFF"/>
      <name val="Arial"/>
      <family val="2"/>
    </font>
  </fonts>
  <fills count="6">
    <fill>
      <patternFill patternType="none"/>
    </fill>
    <fill>
      <patternFill patternType="gray125"/>
    </fill>
    <fill>
      <patternFill patternType="solid">
        <fgColor rgb="FFFFFFFF"/>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s>
  <borders count="9">
    <border>
      <left/>
      <right/>
      <top/>
      <bottom/>
      <diagonal/>
    </border>
    <border>
      <left style="medium">
        <color rgb="FF000000"/>
      </left>
      <right style="medium">
        <color rgb="FF000000"/>
      </right>
      <top style="thick">
        <color rgb="FF000000"/>
      </top>
      <bottom style="medium">
        <color rgb="FF000000"/>
      </bottom>
      <diagonal/>
    </border>
    <border>
      <left/>
      <right style="medium">
        <color rgb="FF000000"/>
      </right>
      <top style="thick">
        <color rgb="FF000000"/>
      </top>
      <bottom style="thick">
        <color rgb="FF000000"/>
      </bottom>
      <diagonal/>
    </border>
    <border>
      <left/>
      <right style="medium">
        <color rgb="FF000000"/>
      </right>
      <top style="medium">
        <color rgb="FF000000"/>
      </top>
      <bottom style="medium">
        <color rgb="FF000000"/>
      </bottom>
      <diagonal/>
    </border>
    <border>
      <left/>
      <right style="medium">
        <color rgb="FF000000"/>
      </right>
      <top style="thick">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thick">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4" fillId="0" borderId="7" xfId="0" applyFont="1" applyBorder="1" applyAlignment="1">
      <alignment horizontal="center"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5" fillId="2" borderId="7" xfId="0" applyFont="1" applyFill="1" applyBorder="1" applyAlignment="1">
      <alignment horizontal="left" vertical="center" wrapText="1"/>
    </xf>
    <xf numFmtId="0" fontId="0" fillId="0" borderId="0" xfId="0" applyAlignment="1">
      <alignment horizontal="left"/>
    </xf>
    <xf numFmtId="0" fontId="3" fillId="0" borderId="7" xfId="0" applyFont="1" applyBorder="1" applyAlignment="1">
      <alignment horizontal="center" vertical="center" wrapText="1"/>
    </xf>
    <xf numFmtId="0" fontId="3" fillId="0" borderId="5" xfId="0" applyFont="1" applyBorder="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9" fillId="3" borderId="0" xfId="0" applyFont="1" applyFill="1"/>
    <xf numFmtId="0" fontId="0" fillId="0" borderId="8" xfId="0" applyBorder="1" applyAlignment="1">
      <alignment wrapText="1"/>
    </xf>
    <xf numFmtId="0" fontId="0" fillId="0" borderId="8" xfId="0" applyBorder="1"/>
    <xf numFmtId="0" fontId="11" fillId="0" borderId="0" xfId="0" applyFont="1" applyAlignment="1">
      <alignment horizontal="center"/>
    </xf>
    <xf numFmtId="0" fontId="9" fillId="3" borderId="0" xfId="0" applyFont="1" applyFill="1" applyAlignment="1">
      <alignment horizontal="center" vertical="center" wrapText="1"/>
    </xf>
    <xf numFmtId="0" fontId="9" fillId="3" borderId="0" xfId="0" applyFont="1" applyFill="1" applyAlignment="1">
      <alignment horizontal="center" vertical="center"/>
    </xf>
    <xf numFmtId="0" fontId="9" fillId="3" borderId="8" xfId="0" applyFont="1" applyFill="1" applyBorder="1" applyAlignment="1">
      <alignment horizontal="center" vertical="center"/>
    </xf>
    <xf numFmtId="0" fontId="11" fillId="0" borderId="8" xfId="0" applyFont="1" applyBorder="1" applyAlignment="1">
      <alignment horizontal="center" vertical="center" wrapText="1"/>
    </xf>
    <xf numFmtId="0" fontId="9" fillId="3" borderId="8" xfId="0" applyFont="1" applyFill="1" applyBorder="1" applyAlignment="1">
      <alignment horizontal="center" vertical="center" wrapText="1"/>
    </xf>
    <xf numFmtId="0" fontId="6" fillId="0" borderId="8" xfId="0" applyFont="1" applyBorder="1" applyAlignment="1">
      <alignment horizontal="center"/>
    </xf>
    <xf numFmtId="0" fontId="11" fillId="0" borderId="8" xfId="0" applyFont="1" applyBorder="1" applyAlignment="1">
      <alignment horizontal="center"/>
    </xf>
    <xf numFmtId="0" fontId="6" fillId="0" borderId="8" xfId="0" applyFont="1" applyBorder="1" applyAlignment="1">
      <alignment horizontal="center" vertical="center"/>
    </xf>
    <xf numFmtId="0" fontId="9" fillId="3" borderId="8" xfId="0" applyFont="1" applyFill="1" applyBorder="1" applyAlignment="1">
      <alignment horizontal="center" vertical="center" wrapText="1"/>
    </xf>
    <xf numFmtId="0" fontId="12" fillId="0" borderId="0" xfId="0" applyFont="1" applyAlignment="1">
      <alignment wrapText="1"/>
    </xf>
    <xf numFmtId="0" fontId="11" fillId="0" borderId="0" xfId="0" applyFont="1" applyAlignment="1">
      <alignment wrapText="1"/>
    </xf>
    <xf numFmtId="0" fontId="11" fillId="0" borderId="8" xfId="0" applyFont="1" applyBorder="1" applyAlignment="1">
      <alignment wrapText="1"/>
    </xf>
    <xf numFmtId="0" fontId="11" fillId="0" borderId="8" xfId="0" applyFont="1" applyFill="1" applyBorder="1" applyAlignment="1">
      <alignment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0" fillId="0" borderId="0" xfId="0" applyFont="1"/>
    <xf numFmtId="0" fontId="8" fillId="3" borderId="8" xfId="0" applyFont="1" applyFill="1" applyBorder="1"/>
    <xf numFmtId="0" fontId="8" fillId="3" borderId="8" xfId="0" applyFont="1" applyFill="1" applyBorder="1" applyAlignment="1">
      <alignment horizontal="center" wrapText="1"/>
    </xf>
    <xf numFmtId="0" fontId="0" fillId="0" borderId="8" xfId="0" applyBorder="1" applyAlignment="1">
      <alignment horizontal="center" vertical="center"/>
    </xf>
    <xf numFmtId="0" fontId="0" fillId="0" borderId="8" xfId="0" applyBorder="1" applyAlignment="1">
      <alignment horizontal="center" vertical="center"/>
    </xf>
    <xf numFmtId="0" fontId="0" fillId="0" borderId="8" xfId="0" applyFill="1" applyBorder="1" applyAlignment="1">
      <alignment wrapText="1"/>
    </xf>
    <xf numFmtId="0" fontId="0" fillId="0" borderId="8" xfId="0" applyBorder="1" applyAlignment="1">
      <alignment horizontal="center" vertical="center" wrapText="1"/>
    </xf>
    <xf numFmtId="0" fontId="1" fillId="0" borderId="8" xfId="0" applyFont="1" applyBorder="1" applyAlignment="1">
      <alignment horizontal="center" wrapText="1"/>
    </xf>
    <xf numFmtId="0" fontId="1" fillId="0" borderId="8" xfId="0" applyFont="1" applyBorder="1" applyAlignment="1">
      <alignment horizontal="center" vertical="center" wrapText="1"/>
    </xf>
    <xf numFmtId="0" fontId="1" fillId="0" borderId="8" xfId="0" applyFont="1" applyBorder="1" applyAlignment="1">
      <alignment horizontal="center" vertical="center"/>
    </xf>
    <xf numFmtId="0" fontId="1" fillId="0" borderId="8" xfId="0" applyFont="1" applyBorder="1" applyAlignment="1">
      <alignment horizontal="center"/>
    </xf>
    <xf numFmtId="0" fontId="12" fillId="3" borderId="0" xfId="0" applyFont="1" applyFill="1" applyAlignment="1">
      <alignment wrapText="1"/>
    </xf>
    <xf numFmtId="0" fontId="11" fillId="0" borderId="0" xfId="0" applyFont="1"/>
    <xf numFmtId="0" fontId="11" fillId="0" borderId="0" xfId="0" applyFont="1" applyAlignment="1">
      <alignment horizontal="center" vertical="center" wrapText="1"/>
    </xf>
    <xf numFmtId="0" fontId="11" fillId="0" borderId="0" xfId="0" applyFont="1" applyAlignment="1">
      <alignment horizontal="left" vertical="center"/>
    </xf>
    <xf numFmtId="0" fontId="11" fillId="0" borderId="0" xfId="0" applyFont="1" applyAlignment="1">
      <alignment horizontal="left" vertical="center" wrapText="1"/>
    </xf>
    <xf numFmtId="0" fontId="13" fillId="3" borderId="0" xfId="0" applyFont="1" applyFill="1"/>
    <xf numFmtId="0" fontId="14" fillId="3" borderId="1"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6" fillId="0" borderId="5" xfId="0" applyFont="1" applyBorder="1" applyAlignment="1">
      <alignment horizontal="center" vertical="center" wrapText="1"/>
    </xf>
    <xf numFmtId="0" fontId="11" fillId="0" borderId="6" xfId="0" applyFont="1" applyBorder="1" applyAlignment="1">
      <alignment horizontal="left" vertical="center" wrapText="1"/>
    </xf>
    <xf numFmtId="0" fontId="8" fillId="4" borderId="0" xfId="0" applyFont="1" applyFill="1"/>
    <xf numFmtId="0" fontId="6" fillId="4" borderId="0" xfId="0" applyFont="1" applyFill="1"/>
    <xf numFmtId="0" fontId="6" fillId="5" borderId="0" xfId="0" applyFont="1" applyFill="1"/>
  </cellXfs>
  <cellStyles count="1">
    <cellStyle name="Normal" xfId="0" builtinId="0"/>
  </cellStyles>
  <dxfs count="15">
    <dxf>
      <font>
        <strike val="0"/>
        <outline val="0"/>
        <shadow val="0"/>
        <u val="none"/>
        <vertAlign val="baseline"/>
        <sz val="12"/>
        <color theme="1"/>
        <name val="Arial"/>
        <family val="2"/>
        <scheme val="none"/>
      </font>
      <alignment horizontal="general" vertical="bottom" textRotation="0" wrapText="1" indent="0" justifyLastLine="0" shrinkToFit="0" readingOrder="0"/>
    </dxf>
    <dxf>
      <font>
        <strike val="0"/>
        <outline val="0"/>
        <shadow val="0"/>
        <u val="none"/>
        <vertAlign val="baseline"/>
        <sz val="12"/>
        <color theme="1"/>
        <name val="Arial"/>
        <family val="2"/>
        <scheme val="none"/>
      </font>
      <numFmt numFmtId="0" formatCode="General"/>
    </dxf>
    <dxf>
      <font>
        <strike val="0"/>
        <outline val="0"/>
        <shadow val="0"/>
        <u val="none"/>
        <vertAlign val="baseline"/>
        <sz val="12"/>
        <color theme="1"/>
        <name val="Arial"/>
        <family val="2"/>
        <scheme val="none"/>
      </font>
      <alignment horizontal="general" vertical="bottom" textRotation="0" wrapText="1" indent="0" justifyLastLine="0" shrinkToFit="0" readingOrder="0"/>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4"/>
        <color theme="0"/>
        <name val="Arial"/>
        <family val="2"/>
        <scheme val="none"/>
      </font>
      <fill>
        <patternFill patternType="solid">
          <fgColor indexed="64"/>
          <bgColor rgb="FF0070C0"/>
        </patternFill>
      </fill>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alignment horizontal="general" vertical="bottom" textRotation="0" wrapText="1" indent="0" justifyLastLine="0" shrinkToFit="0" readingOrder="0"/>
    </dxf>
    <dxf>
      <font>
        <strike val="0"/>
        <outline val="0"/>
        <shadow val="0"/>
        <u val="none"/>
        <vertAlign val="baseline"/>
        <sz val="12"/>
        <color theme="1"/>
        <name val="Arial"/>
        <family val="2"/>
        <scheme val="none"/>
      </font>
    </dxf>
    <dxf>
      <font>
        <strike val="0"/>
        <outline val="0"/>
        <shadow val="0"/>
        <u val="none"/>
        <vertAlign val="baseline"/>
        <sz val="14"/>
        <color theme="1"/>
        <name val="Arial"/>
        <family val="2"/>
        <scheme val="none"/>
      </font>
      <fill>
        <patternFill patternType="solid">
          <fgColor indexed="64"/>
          <bgColor rgb="FF0070C0"/>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xdr:row>
      <xdr:rowOff>0</xdr:rowOff>
    </xdr:from>
    <xdr:to>
      <xdr:col>12</xdr:col>
      <xdr:colOff>304800</xdr:colOff>
      <xdr:row>2</xdr:row>
      <xdr:rowOff>304800</xdr:rowOff>
    </xdr:to>
    <xdr:sp macro="" textlink="">
      <xdr:nvSpPr>
        <xdr:cNvPr id="1025" name="avatar">
          <a:extLst>
            <a:ext uri="{FF2B5EF4-FFF2-40B4-BE49-F238E27FC236}">
              <a16:creationId xmlns:a16="http://schemas.microsoft.com/office/drawing/2014/main" id="{8995DEF6-9EC6-4CE8-97DD-9855987FF679}"/>
            </a:ext>
          </a:extLst>
        </xdr:cNvPr>
        <xdr:cNvSpPr>
          <a:spLocks noChangeAspect="1" noChangeArrowheads="1"/>
        </xdr:cNvSpPr>
      </xdr:nvSpPr>
      <xdr:spPr bwMode="auto">
        <a:xfrm>
          <a:off x="18440400" y="427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D2CC18-2159-49EB-BC93-486CEF206EA8}" name="Tabla2" displayName="Tabla2" ref="A1:E6" totalsRowShown="0" headerRowDxfId="14" dataDxfId="9">
  <autoFilter ref="A1:E6" xr:uid="{DFD2CC18-2159-49EB-BC93-486CEF206EA8}"/>
  <tableColumns count="5">
    <tableColumn id="1" xr3:uid="{94360EEF-D539-415A-8636-77E43ADD0A7F}" name="Id" dataDxfId="13"/>
    <tableColumn id="2" xr3:uid="{9674BFAE-E5D0-4881-BB99-5A20FE5B42F3}" name="Descripción del Bug" dataDxfId="12"/>
    <tableColumn id="3" xr3:uid="{4D0F830E-3AA8-47EF-84CA-CFEB3860D54D}" name="Caso de prueba relacionado" dataDxfId="11"/>
    <tableColumn id="4" xr3:uid="{767CF684-92A7-451B-A946-EB632C85F37E}" name="Paso a Paso" dataDxfId="10"/>
    <tableColumn id="5" xr3:uid="{C3D56679-EE9B-42CB-BEE9-15CF517C510B}" name="Precondición" dataDxfId="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89F19C-A6AF-48AE-B4C8-028849ABB62D}" name="Tabla3" displayName="Tabla3" ref="A2:F9" totalsRowShown="0" headerRowDxfId="7" dataDxfId="6">
  <autoFilter ref="A2:F9" xr:uid="{BB89F19C-A6AF-48AE-B4C8-028849ABB62D}"/>
  <tableColumns count="6">
    <tableColumn id="1" xr3:uid="{6090955A-5332-48FE-A6FA-F88229758DEC}" name="Id" dataDxfId="4"/>
    <tableColumn id="2" xr3:uid="{2343A476-30BD-42B8-BB38-89BF22E6C804}" name="Descripción del riesgo" dataDxfId="2"/>
    <tableColumn id="3" xr3:uid="{AA6A73FB-DE54-413F-A8A9-76224FFEB179}" name="Impacto" dataDxfId="3"/>
    <tableColumn id="4" xr3:uid="{B2DB3D7F-6215-4B71-9020-6DA3909AD320}" name="Probabilidad" dataDxfId="5"/>
    <tableColumn id="5" xr3:uid="{3C3379ED-73DF-4E48-B222-BC40556A4409}" name="Nivel del riesgo" dataDxfId="1">
      <calculatedColumnFormula>Tabla3[[#This Row],[Impacto]]*Tabla3[[#This Row],[Probabilidad]]</calculatedColumnFormula>
    </tableColumn>
    <tableColumn id="6" xr3:uid="{45E06B1B-857E-4B9D-9009-6BA588EF314B}" name="Plan de mitigación" dataDxfId="0"/>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E7639-CA69-41D4-B256-561E328237A6}">
  <dimension ref="A1:H30"/>
  <sheetViews>
    <sheetView tabSelected="1" workbookViewId="0">
      <selection activeCell="K19" sqref="K19"/>
    </sheetView>
  </sheetViews>
  <sheetFormatPr baseColWidth="10" defaultRowHeight="15" x14ac:dyDescent="0.25"/>
  <cols>
    <col min="4" max="4" width="12.7109375" customWidth="1"/>
    <col min="8" max="8" width="21.85546875" customWidth="1"/>
  </cols>
  <sheetData>
    <row r="1" spans="1:8" x14ac:dyDescent="0.25">
      <c r="A1" s="9" t="s">
        <v>122</v>
      </c>
      <c r="B1" s="8"/>
      <c r="C1" s="8"/>
      <c r="D1" s="8"/>
      <c r="E1" s="8"/>
      <c r="F1" s="8"/>
      <c r="G1" s="8"/>
      <c r="H1" s="8"/>
    </row>
    <row r="2" spans="1:8" x14ac:dyDescent="0.25">
      <c r="A2" s="8"/>
      <c r="B2" s="8"/>
      <c r="C2" s="8"/>
      <c r="D2" s="8"/>
      <c r="E2" s="8"/>
      <c r="F2" s="8"/>
      <c r="G2" s="8"/>
      <c r="H2" s="8"/>
    </row>
    <row r="3" spans="1:8" x14ac:dyDescent="0.25">
      <c r="A3" s="8"/>
      <c r="B3" s="8"/>
      <c r="C3" s="8"/>
      <c r="D3" s="8"/>
      <c r="E3" s="8"/>
      <c r="F3" s="8"/>
      <c r="G3" s="8"/>
      <c r="H3" s="8"/>
    </row>
    <row r="4" spans="1:8" x14ac:dyDescent="0.25">
      <c r="A4" s="18" t="s">
        <v>123</v>
      </c>
      <c r="B4" s="18"/>
      <c r="C4" s="18"/>
      <c r="D4" s="18"/>
      <c r="E4" s="18"/>
      <c r="F4" s="18"/>
      <c r="G4" s="18"/>
      <c r="H4" s="18"/>
    </row>
    <row r="5" spans="1:8" x14ac:dyDescent="0.25">
      <c r="A5" s="18"/>
      <c r="B5" s="18"/>
      <c r="C5" s="18"/>
      <c r="D5" s="18"/>
      <c r="E5" s="18"/>
      <c r="F5" s="18"/>
      <c r="G5" s="18"/>
      <c r="H5" s="18"/>
    </row>
    <row r="6" spans="1:8" ht="15.75" x14ac:dyDescent="0.25">
      <c r="A6" s="19" t="s">
        <v>124</v>
      </c>
      <c r="B6" s="19"/>
      <c r="C6" s="20" t="s">
        <v>130</v>
      </c>
      <c r="D6" s="20"/>
      <c r="E6" s="20"/>
      <c r="F6" s="20"/>
      <c r="G6" s="20"/>
      <c r="H6" s="20"/>
    </row>
    <row r="7" spans="1:8" ht="15.75" x14ac:dyDescent="0.25">
      <c r="A7" s="19" t="s">
        <v>125</v>
      </c>
      <c r="B7" s="19"/>
      <c r="C7" s="20" t="s">
        <v>131</v>
      </c>
      <c r="D7" s="20"/>
      <c r="E7" s="20"/>
      <c r="F7" s="20"/>
      <c r="G7" s="20"/>
      <c r="H7" s="20"/>
    </row>
    <row r="8" spans="1:8" ht="15.75" x14ac:dyDescent="0.25">
      <c r="A8" s="21" t="s">
        <v>126</v>
      </c>
      <c r="B8" s="21"/>
      <c r="C8" s="20" t="s">
        <v>132</v>
      </c>
      <c r="D8" s="20"/>
      <c r="E8" s="20" t="s">
        <v>140</v>
      </c>
      <c r="F8" s="20"/>
      <c r="G8" s="20"/>
      <c r="H8" s="20"/>
    </row>
    <row r="9" spans="1:8" ht="15.75" x14ac:dyDescent="0.25">
      <c r="A9" s="21"/>
      <c r="B9" s="21"/>
      <c r="C9" s="20" t="s">
        <v>133</v>
      </c>
      <c r="D9" s="20"/>
      <c r="E9" s="20" t="s">
        <v>141</v>
      </c>
      <c r="F9" s="20"/>
      <c r="G9" s="20"/>
      <c r="H9" s="20"/>
    </row>
    <row r="10" spans="1:8" ht="15.75" x14ac:dyDescent="0.25">
      <c r="A10" s="21"/>
      <c r="B10" s="21"/>
      <c r="C10" s="20" t="s">
        <v>134</v>
      </c>
      <c r="D10" s="20"/>
      <c r="E10" s="20" t="s">
        <v>142</v>
      </c>
      <c r="F10" s="20"/>
      <c r="G10" s="20"/>
      <c r="H10" s="20"/>
    </row>
    <row r="11" spans="1:8" ht="15.75" x14ac:dyDescent="0.25">
      <c r="A11" s="19" t="s">
        <v>127</v>
      </c>
      <c r="B11" s="19"/>
      <c r="C11" s="20" t="s">
        <v>135</v>
      </c>
      <c r="D11" s="20"/>
      <c r="E11" s="20"/>
      <c r="F11" s="20"/>
      <c r="G11" s="20"/>
      <c r="H11" s="20"/>
    </row>
    <row r="12" spans="1:8" ht="15.75" x14ac:dyDescent="0.25">
      <c r="A12" s="19" t="s">
        <v>128</v>
      </c>
      <c r="B12" s="19"/>
      <c r="C12" s="20" t="s">
        <v>136</v>
      </c>
      <c r="D12" s="20"/>
      <c r="E12" s="20"/>
      <c r="F12" s="20"/>
      <c r="G12" s="20"/>
      <c r="H12" s="20"/>
    </row>
    <row r="13" spans="1:8" ht="15.75" x14ac:dyDescent="0.25">
      <c r="A13" s="19" t="s">
        <v>129</v>
      </c>
      <c r="B13" s="19"/>
      <c r="C13" s="20" t="s">
        <v>137</v>
      </c>
      <c r="D13" s="20"/>
      <c r="E13" s="20"/>
      <c r="F13" s="20"/>
      <c r="G13" s="20"/>
      <c r="H13" s="20"/>
    </row>
    <row r="14" spans="1:8" ht="15.75" x14ac:dyDescent="0.25">
      <c r="A14" s="13"/>
      <c r="B14" s="13"/>
      <c r="C14" s="13"/>
      <c r="D14" s="13"/>
      <c r="E14" s="13"/>
      <c r="F14" s="13"/>
      <c r="G14" s="13"/>
      <c r="H14" s="13"/>
    </row>
    <row r="15" spans="1:8" x14ac:dyDescent="0.25">
      <c r="A15" s="16" t="s">
        <v>138</v>
      </c>
      <c r="B15" s="16"/>
      <c r="C15" s="16"/>
      <c r="D15" s="16"/>
      <c r="E15" s="16"/>
      <c r="F15" s="16"/>
      <c r="G15" s="16"/>
      <c r="H15" s="16"/>
    </row>
    <row r="16" spans="1:8" x14ac:dyDescent="0.25">
      <c r="A16" s="16"/>
      <c r="B16" s="16"/>
      <c r="C16" s="16"/>
      <c r="D16" s="16"/>
      <c r="E16" s="16"/>
      <c r="F16" s="16"/>
      <c r="G16" s="16"/>
      <c r="H16" s="16"/>
    </row>
    <row r="17" spans="1:8" ht="15" customHeight="1" x14ac:dyDescent="0.25">
      <c r="A17" s="17" t="s">
        <v>139</v>
      </c>
      <c r="B17" s="17"/>
      <c r="C17" s="17"/>
      <c r="D17" s="17"/>
      <c r="E17" s="17"/>
      <c r="F17" s="17"/>
      <c r="G17" s="17"/>
      <c r="H17" s="17"/>
    </row>
    <row r="18" spans="1:8" x14ac:dyDescent="0.25">
      <c r="A18" s="17"/>
      <c r="B18" s="17"/>
      <c r="C18" s="17"/>
      <c r="D18" s="17"/>
      <c r="E18" s="17"/>
      <c r="F18" s="17"/>
      <c r="G18" s="17"/>
      <c r="H18" s="17"/>
    </row>
    <row r="19" spans="1:8" x14ac:dyDescent="0.25">
      <c r="A19" s="17"/>
      <c r="B19" s="17"/>
      <c r="C19" s="17"/>
      <c r="D19" s="17"/>
      <c r="E19" s="17"/>
      <c r="F19" s="17"/>
      <c r="G19" s="17"/>
      <c r="H19" s="17"/>
    </row>
    <row r="20" spans="1:8" x14ac:dyDescent="0.25">
      <c r="A20" s="17"/>
      <c r="B20" s="17"/>
      <c r="C20" s="17"/>
      <c r="D20" s="17"/>
      <c r="E20" s="17"/>
      <c r="F20" s="17"/>
      <c r="G20" s="17"/>
      <c r="H20" s="17"/>
    </row>
    <row r="21" spans="1:8" x14ac:dyDescent="0.25">
      <c r="A21" s="17"/>
      <c r="B21" s="17"/>
      <c r="C21" s="17"/>
      <c r="D21" s="17"/>
      <c r="E21" s="17"/>
      <c r="F21" s="17"/>
      <c r="G21" s="17"/>
      <c r="H21" s="17"/>
    </row>
    <row r="22" spans="1:8" x14ac:dyDescent="0.25">
      <c r="A22" s="17"/>
      <c r="B22" s="17"/>
      <c r="C22" s="17"/>
      <c r="D22" s="17"/>
      <c r="E22" s="17"/>
      <c r="F22" s="17"/>
      <c r="G22" s="17"/>
      <c r="H22" s="17"/>
    </row>
    <row r="23" spans="1:8" x14ac:dyDescent="0.25">
      <c r="A23" s="17"/>
      <c r="B23" s="17"/>
      <c r="C23" s="17"/>
      <c r="D23" s="17"/>
      <c r="E23" s="17"/>
      <c r="F23" s="17"/>
      <c r="G23" s="17"/>
      <c r="H23" s="17"/>
    </row>
    <row r="24" spans="1:8" ht="15" customHeight="1" x14ac:dyDescent="0.25">
      <c r="A24" s="17"/>
      <c r="B24" s="17"/>
      <c r="C24" s="17"/>
      <c r="D24" s="17"/>
      <c r="E24" s="17"/>
      <c r="F24" s="17"/>
      <c r="G24" s="17"/>
      <c r="H24" s="17"/>
    </row>
    <row r="25" spans="1:8" x14ac:dyDescent="0.25">
      <c r="A25" s="17"/>
      <c r="B25" s="17"/>
      <c r="C25" s="17"/>
      <c r="D25" s="17"/>
      <c r="E25" s="17"/>
      <c r="F25" s="17"/>
      <c r="G25" s="17"/>
      <c r="H25" s="17"/>
    </row>
    <row r="26" spans="1:8" x14ac:dyDescent="0.25">
      <c r="A26" s="17"/>
      <c r="B26" s="17"/>
      <c r="C26" s="17"/>
      <c r="D26" s="17"/>
      <c r="E26" s="17"/>
      <c r="F26" s="17"/>
      <c r="G26" s="17"/>
      <c r="H26" s="17"/>
    </row>
    <row r="27" spans="1:8" x14ac:dyDescent="0.25">
      <c r="A27" s="17"/>
      <c r="B27" s="17"/>
      <c r="C27" s="17"/>
      <c r="D27" s="17"/>
      <c r="E27" s="17"/>
      <c r="F27" s="17"/>
      <c r="G27" s="17"/>
      <c r="H27" s="17"/>
    </row>
    <row r="28" spans="1:8" x14ac:dyDescent="0.25">
      <c r="A28" s="17"/>
      <c r="B28" s="17"/>
      <c r="C28" s="17"/>
      <c r="D28" s="17"/>
      <c r="E28" s="17"/>
      <c r="F28" s="17"/>
      <c r="G28" s="17"/>
      <c r="H28" s="17"/>
    </row>
    <row r="29" spans="1:8" x14ac:dyDescent="0.25">
      <c r="A29" s="17"/>
      <c r="B29" s="17"/>
      <c r="C29" s="17"/>
      <c r="D29" s="17"/>
      <c r="E29" s="17"/>
      <c r="F29" s="17"/>
      <c r="G29" s="17"/>
      <c r="H29" s="17"/>
    </row>
    <row r="30" spans="1:8" x14ac:dyDescent="0.25">
      <c r="A30" s="17"/>
      <c r="B30" s="17"/>
      <c r="C30" s="17"/>
      <c r="D30" s="17"/>
      <c r="E30" s="17"/>
      <c r="F30" s="17"/>
      <c r="G30" s="17"/>
      <c r="H30" s="17"/>
    </row>
  </sheetData>
  <mergeCells count="22">
    <mergeCell ref="A15:H16"/>
    <mergeCell ref="A14:H14"/>
    <mergeCell ref="A17:H30"/>
    <mergeCell ref="A11:B11"/>
    <mergeCell ref="A12:B12"/>
    <mergeCell ref="A13:B13"/>
    <mergeCell ref="C11:H11"/>
    <mergeCell ref="C12:H12"/>
    <mergeCell ref="C13:H13"/>
    <mergeCell ref="C8:D8"/>
    <mergeCell ref="C9:D9"/>
    <mergeCell ref="E8:H8"/>
    <mergeCell ref="E9:H9"/>
    <mergeCell ref="E10:H10"/>
    <mergeCell ref="C10:D10"/>
    <mergeCell ref="A1:H3"/>
    <mergeCell ref="A4:H5"/>
    <mergeCell ref="A6:B6"/>
    <mergeCell ref="A7:B7"/>
    <mergeCell ref="A8:B10"/>
    <mergeCell ref="C6:H6"/>
    <mergeCell ref="C7:H7"/>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8D5F5-9BF4-4DE5-A0E9-70C2CEF67CBF}">
  <dimension ref="A1:A14"/>
  <sheetViews>
    <sheetView workbookViewId="0">
      <selection activeCell="A20" sqref="A20"/>
    </sheetView>
  </sheetViews>
  <sheetFormatPr baseColWidth="10" defaultRowHeight="15" x14ac:dyDescent="0.25"/>
  <cols>
    <col min="1" max="1" width="68.140625" customWidth="1"/>
  </cols>
  <sheetData>
    <row r="1" spans="1:1" ht="18" x14ac:dyDescent="0.25">
      <c r="A1" s="15" t="s">
        <v>0</v>
      </c>
    </row>
    <row r="2" spans="1:1" ht="30" x14ac:dyDescent="0.25">
      <c r="A2" s="11" t="s">
        <v>13</v>
      </c>
    </row>
    <row r="3" spans="1:1" ht="18" customHeight="1" x14ac:dyDescent="0.25">
      <c r="A3" s="12" t="s">
        <v>1</v>
      </c>
    </row>
    <row r="4" spans="1:1" x14ac:dyDescent="0.25">
      <c r="A4" s="12" t="s">
        <v>2</v>
      </c>
    </row>
    <row r="5" spans="1:1" x14ac:dyDescent="0.25">
      <c r="A5" s="12" t="s">
        <v>3</v>
      </c>
    </row>
    <row r="6" spans="1:1" x14ac:dyDescent="0.25">
      <c r="A6" s="12" t="s">
        <v>4</v>
      </c>
    </row>
    <row r="7" spans="1:1" x14ac:dyDescent="0.25">
      <c r="A7" s="12" t="s">
        <v>5</v>
      </c>
    </row>
    <row r="8" spans="1:1" x14ac:dyDescent="0.25">
      <c r="A8" s="12" t="s">
        <v>6</v>
      </c>
    </row>
    <row r="9" spans="1:1" x14ac:dyDescent="0.25">
      <c r="A9" s="12" t="s">
        <v>7</v>
      </c>
    </row>
    <row r="10" spans="1:1" x14ac:dyDescent="0.25">
      <c r="A10" s="12"/>
    </row>
    <row r="11" spans="1:1" ht="45" x14ac:dyDescent="0.25">
      <c r="A11" s="11" t="s">
        <v>12</v>
      </c>
    </row>
    <row r="13" spans="1:1" ht="18" x14ac:dyDescent="0.25">
      <c r="A13" s="22" t="s">
        <v>8</v>
      </c>
    </row>
    <row r="14" spans="1:1" ht="45" x14ac:dyDescent="0.25">
      <c r="A14" s="11" t="s">
        <v>11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A83D-8B3A-4D98-AE26-A105D1F2957D}">
  <dimension ref="A1:A12"/>
  <sheetViews>
    <sheetView workbookViewId="0">
      <selection activeCell="A15" sqref="A15"/>
    </sheetView>
  </sheetViews>
  <sheetFormatPr baseColWidth="10" defaultRowHeight="15" x14ac:dyDescent="0.25"/>
  <cols>
    <col min="1" max="1" width="75.5703125" customWidth="1"/>
  </cols>
  <sheetData>
    <row r="1" spans="1:1" ht="18" x14ac:dyDescent="0.25">
      <c r="A1" s="22" t="s">
        <v>9</v>
      </c>
    </row>
    <row r="2" spans="1:1" ht="60.75" x14ac:dyDescent="0.25">
      <c r="A2" s="25" t="s">
        <v>35</v>
      </c>
    </row>
    <row r="3" spans="1:1" ht="45.75" x14ac:dyDescent="0.25">
      <c r="A3" s="25" t="s">
        <v>10</v>
      </c>
    </row>
    <row r="4" spans="1:1" ht="15.75" x14ac:dyDescent="0.25">
      <c r="A4" s="25" t="s">
        <v>18</v>
      </c>
    </row>
    <row r="5" spans="1:1" ht="30.75" x14ac:dyDescent="0.25">
      <c r="A5" s="25" t="s">
        <v>20</v>
      </c>
    </row>
    <row r="6" spans="1:1" ht="30.75" x14ac:dyDescent="0.25">
      <c r="A6" s="25" t="s">
        <v>19</v>
      </c>
    </row>
    <row r="7" spans="1:1" ht="18" x14ac:dyDescent="0.25">
      <c r="A7" s="23"/>
    </row>
    <row r="8" spans="1:1" ht="18" x14ac:dyDescent="0.25">
      <c r="A8" s="22" t="s">
        <v>14</v>
      </c>
    </row>
    <row r="9" spans="1:1" ht="15.75" x14ac:dyDescent="0.25">
      <c r="A9" s="25" t="s">
        <v>15</v>
      </c>
    </row>
    <row r="10" spans="1:1" ht="15.75" x14ac:dyDescent="0.25">
      <c r="A10" s="25" t="s">
        <v>16</v>
      </c>
    </row>
    <row r="11" spans="1:1" ht="15.75" x14ac:dyDescent="0.25">
      <c r="A11" s="25" t="s">
        <v>17</v>
      </c>
    </row>
    <row r="12" spans="1:1" ht="15.75" x14ac:dyDescent="0.25">
      <c r="A12" s="26" t="s">
        <v>143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8DFA5-F1A6-41CD-865C-782995DA454D}">
  <dimension ref="A1:M8"/>
  <sheetViews>
    <sheetView topLeftCell="C7" zoomScale="120" zoomScaleNormal="120" workbookViewId="0">
      <selection activeCell="F7" sqref="F7"/>
    </sheetView>
  </sheetViews>
  <sheetFormatPr baseColWidth="10" defaultRowHeight="15" x14ac:dyDescent="0.25"/>
  <cols>
    <col min="1" max="1" width="22.7109375" customWidth="1"/>
    <col min="2" max="2" width="22.5703125" customWidth="1"/>
    <col min="3" max="4" width="22.7109375" customWidth="1"/>
    <col min="5" max="5" width="45.42578125" customWidth="1"/>
    <col min="6" max="6" width="26.42578125" customWidth="1"/>
    <col min="7" max="8" width="22.85546875" customWidth="1"/>
    <col min="9" max="10" width="22.7109375" customWidth="1"/>
  </cols>
  <sheetData>
    <row r="1" spans="1:13" ht="46.5" thickTop="1" thickBot="1" x14ac:dyDescent="0.3">
      <c r="A1" s="27" t="s">
        <v>21</v>
      </c>
      <c r="B1" s="28" t="s">
        <v>22</v>
      </c>
      <c r="C1" s="28" t="s">
        <v>23</v>
      </c>
      <c r="D1" s="28" t="s">
        <v>24</v>
      </c>
      <c r="E1" s="29" t="s">
        <v>25</v>
      </c>
      <c r="F1" s="30" t="s">
        <v>26</v>
      </c>
      <c r="G1" s="30" t="s">
        <v>27</v>
      </c>
      <c r="H1" s="29" t="s">
        <v>28</v>
      </c>
      <c r="I1" s="28" t="s">
        <v>29</v>
      </c>
      <c r="J1" s="28" t="s">
        <v>30</v>
      </c>
      <c r="K1" s="29" t="s">
        <v>31</v>
      </c>
    </row>
    <row r="2" spans="1:13" s="5" customFormat="1" ht="290.25" customHeight="1" thickBot="1" x14ac:dyDescent="0.3">
      <c r="A2" s="7" t="s">
        <v>32</v>
      </c>
      <c r="B2" s="2" t="s">
        <v>36</v>
      </c>
      <c r="C2" s="3" t="s">
        <v>37</v>
      </c>
      <c r="D2" s="3" t="s">
        <v>37</v>
      </c>
      <c r="E2" s="3" t="s">
        <v>38</v>
      </c>
      <c r="F2" s="3" t="s">
        <v>72</v>
      </c>
      <c r="G2" s="1" t="s">
        <v>71</v>
      </c>
      <c r="H2" s="4" t="s">
        <v>33</v>
      </c>
      <c r="I2" s="1" t="s">
        <v>37</v>
      </c>
      <c r="J2" s="1" t="s">
        <v>40</v>
      </c>
      <c r="K2" s="6" t="s">
        <v>52</v>
      </c>
    </row>
    <row r="3" spans="1:13" s="5" customFormat="1" ht="290.25" customHeight="1" thickBot="1" x14ac:dyDescent="0.3">
      <c r="A3" s="7" t="s">
        <v>41</v>
      </c>
      <c r="B3" s="2" t="s">
        <v>42</v>
      </c>
      <c r="C3" s="3" t="s">
        <v>43</v>
      </c>
      <c r="D3" s="3" t="s">
        <v>44</v>
      </c>
      <c r="E3" s="3" t="s">
        <v>73</v>
      </c>
      <c r="F3" s="3" t="s">
        <v>69</v>
      </c>
      <c r="G3" s="1" t="s">
        <v>45</v>
      </c>
      <c r="H3" s="4" t="s">
        <v>46</v>
      </c>
      <c r="I3" s="1" t="s">
        <v>44</v>
      </c>
      <c r="J3" s="1" t="s">
        <v>74</v>
      </c>
      <c r="K3" s="6" t="s">
        <v>52</v>
      </c>
      <c r="M3"/>
    </row>
    <row r="4" spans="1:13" s="5" customFormat="1" ht="290.25" customHeight="1" thickBot="1" x14ac:dyDescent="0.3">
      <c r="A4" s="7" t="s">
        <v>47</v>
      </c>
      <c r="B4" s="2" t="s">
        <v>48</v>
      </c>
      <c r="C4" s="3" t="s">
        <v>49</v>
      </c>
      <c r="D4" s="3" t="s">
        <v>49</v>
      </c>
      <c r="E4" s="3" t="s">
        <v>75</v>
      </c>
      <c r="F4" s="3" t="s">
        <v>68</v>
      </c>
      <c r="G4" s="1" t="s">
        <v>55</v>
      </c>
      <c r="H4" s="4" t="s">
        <v>50</v>
      </c>
      <c r="I4" s="3" t="s">
        <v>49</v>
      </c>
      <c r="J4" s="1" t="s">
        <v>51</v>
      </c>
      <c r="K4" s="6" t="s">
        <v>52</v>
      </c>
    </row>
    <row r="5" spans="1:13" s="5" customFormat="1" ht="290.25" customHeight="1" thickBot="1" x14ac:dyDescent="0.3">
      <c r="A5" s="7" t="s">
        <v>53</v>
      </c>
      <c r="B5" s="2" t="s">
        <v>57</v>
      </c>
      <c r="C5" s="3" t="s">
        <v>56</v>
      </c>
      <c r="D5" s="3" t="s">
        <v>56</v>
      </c>
      <c r="E5" s="3" t="s">
        <v>115</v>
      </c>
      <c r="F5" s="3" t="s">
        <v>114</v>
      </c>
      <c r="G5" s="1" t="s">
        <v>79</v>
      </c>
      <c r="H5" s="4" t="s">
        <v>54</v>
      </c>
      <c r="I5" s="3" t="s">
        <v>56</v>
      </c>
      <c r="J5" s="1" t="s">
        <v>78</v>
      </c>
      <c r="K5" s="6" t="s">
        <v>34</v>
      </c>
    </row>
    <row r="6" spans="1:13" s="5" customFormat="1" ht="290.25" customHeight="1" thickBot="1" x14ac:dyDescent="0.3">
      <c r="A6" s="7" t="s">
        <v>58</v>
      </c>
      <c r="B6" s="2" t="s">
        <v>80</v>
      </c>
      <c r="C6" s="3" t="s">
        <v>70</v>
      </c>
      <c r="D6" s="3" t="s">
        <v>70</v>
      </c>
      <c r="E6" s="3" t="s">
        <v>83</v>
      </c>
      <c r="F6" s="3" t="s">
        <v>81</v>
      </c>
      <c r="G6" s="1" t="s">
        <v>82</v>
      </c>
      <c r="H6" s="4" t="s">
        <v>61</v>
      </c>
      <c r="I6" s="3" t="s">
        <v>59</v>
      </c>
      <c r="J6" s="3" t="s">
        <v>60</v>
      </c>
      <c r="K6" s="6" t="s">
        <v>52</v>
      </c>
    </row>
    <row r="7" spans="1:13" s="5" customFormat="1" ht="290.25" customHeight="1" thickBot="1" x14ac:dyDescent="0.3">
      <c r="A7" s="7" t="s">
        <v>62</v>
      </c>
      <c r="B7" s="2" t="s">
        <v>84</v>
      </c>
      <c r="C7" s="3" t="s">
        <v>85</v>
      </c>
      <c r="D7" s="3" t="s">
        <v>85</v>
      </c>
      <c r="E7" s="3" t="s">
        <v>76</v>
      </c>
      <c r="F7" s="3" t="s">
        <v>77</v>
      </c>
      <c r="G7" s="1" t="s">
        <v>82</v>
      </c>
      <c r="H7" s="4" t="s">
        <v>63</v>
      </c>
      <c r="I7" s="3" t="s">
        <v>85</v>
      </c>
      <c r="J7" s="3" t="s">
        <v>86</v>
      </c>
      <c r="K7" s="6" t="s">
        <v>52</v>
      </c>
    </row>
    <row r="8" spans="1:13" s="5" customFormat="1" ht="290.25" customHeight="1" thickBot="1" x14ac:dyDescent="0.3">
      <c r="A8" s="7" t="s">
        <v>64</v>
      </c>
      <c r="B8" s="2" t="s">
        <v>87</v>
      </c>
      <c r="C8" s="3" t="s">
        <v>88</v>
      </c>
      <c r="D8" s="3" t="s">
        <v>88</v>
      </c>
      <c r="E8" s="3" t="s">
        <v>66</v>
      </c>
      <c r="F8" s="3" t="s">
        <v>67</v>
      </c>
      <c r="G8" s="1" t="s">
        <v>90</v>
      </c>
      <c r="H8" s="4" t="s">
        <v>65</v>
      </c>
      <c r="I8" s="3" t="s">
        <v>88</v>
      </c>
      <c r="J8" s="3" t="s">
        <v>89</v>
      </c>
      <c r="K8" s="6" t="s">
        <v>52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2E7E7-9F62-4A04-8186-87C348CC772D}">
  <dimension ref="A1:E16"/>
  <sheetViews>
    <sheetView workbookViewId="0">
      <selection activeCell="C16" sqref="C16:D16"/>
    </sheetView>
  </sheetViews>
  <sheetFormatPr baseColWidth="10" defaultRowHeight="15" x14ac:dyDescent="0.25"/>
  <cols>
    <col min="1" max="1" width="36.140625" customWidth="1"/>
    <col min="2" max="2" width="26.85546875" customWidth="1"/>
    <col min="3" max="3" width="12.85546875" customWidth="1"/>
    <col min="4" max="4" width="10.140625" customWidth="1"/>
    <col min="5" max="5" width="34.140625" customWidth="1"/>
  </cols>
  <sheetData>
    <row r="1" spans="1:5" ht="18" x14ac:dyDescent="0.25">
      <c r="A1" s="14" t="s">
        <v>99</v>
      </c>
      <c r="B1" s="14"/>
      <c r="C1" s="14"/>
      <c r="D1" s="14"/>
      <c r="E1" s="14"/>
    </row>
    <row r="2" spans="1:5" x14ac:dyDescent="0.25">
      <c r="A2" s="31"/>
      <c r="B2" s="31"/>
      <c r="C2" s="31"/>
      <c r="D2" s="31"/>
      <c r="E2" s="31"/>
    </row>
    <row r="3" spans="1:5" ht="15.75" x14ac:dyDescent="0.25">
      <c r="A3" s="32" t="s">
        <v>144</v>
      </c>
      <c r="B3" s="32" t="s">
        <v>145</v>
      </c>
      <c r="C3" s="33" t="s">
        <v>148</v>
      </c>
      <c r="D3" s="33"/>
      <c r="E3" s="32" t="s">
        <v>162</v>
      </c>
    </row>
    <row r="4" spans="1:5" ht="30" x14ac:dyDescent="0.25">
      <c r="A4" s="39" t="s">
        <v>146</v>
      </c>
      <c r="B4" s="11" t="s">
        <v>147</v>
      </c>
      <c r="C4" s="35">
        <v>2</v>
      </c>
      <c r="D4" s="35"/>
      <c r="E4" s="35">
        <f>SUM(C4:D5)</f>
        <v>9</v>
      </c>
    </row>
    <row r="5" spans="1:5" ht="30" x14ac:dyDescent="0.25">
      <c r="A5" s="39"/>
      <c r="B5" s="11" t="s">
        <v>149</v>
      </c>
      <c r="C5" s="35">
        <v>7</v>
      </c>
      <c r="D5" s="35"/>
      <c r="E5" s="35"/>
    </row>
    <row r="6" spans="1:5" ht="30" x14ac:dyDescent="0.25">
      <c r="A6" s="39" t="s">
        <v>150</v>
      </c>
      <c r="B6" s="11" t="s">
        <v>151</v>
      </c>
      <c r="C6" s="35">
        <v>4</v>
      </c>
      <c r="D6" s="35"/>
      <c r="E6" s="35">
        <f>SUM(C6:D8)</f>
        <v>18</v>
      </c>
    </row>
    <row r="7" spans="1:5" ht="30" x14ac:dyDescent="0.25">
      <c r="A7" s="39"/>
      <c r="B7" s="11" t="s">
        <v>100</v>
      </c>
      <c r="C7" s="35">
        <v>9</v>
      </c>
      <c r="D7" s="35"/>
      <c r="E7" s="35"/>
    </row>
    <row r="8" spans="1:5" ht="30" x14ac:dyDescent="0.25">
      <c r="A8" s="39"/>
      <c r="B8" s="11" t="s">
        <v>152</v>
      </c>
      <c r="C8" s="35">
        <v>5</v>
      </c>
      <c r="D8" s="35"/>
      <c r="E8" s="35"/>
    </row>
    <row r="9" spans="1:5" ht="30" x14ac:dyDescent="0.25">
      <c r="A9" s="39" t="s">
        <v>153</v>
      </c>
      <c r="B9" s="11" t="s">
        <v>154</v>
      </c>
      <c r="C9" s="35">
        <v>18</v>
      </c>
      <c r="D9" s="35"/>
      <c r="E9" s="35">
        <f>SUM(C9:D10)</f>
        <v>27</v>
      </c>
    </row>
    <row r="10" spans="1:5" ht="30" x14ac:dyDescent="0.25">
      <c r="A10" s="39"/>
      <c r="B10" s="11" t="s">
        <v>155</v>
      </c>
      <c r="C10" s="35">
        <v>9</v>
      </c>
      <c r="D10" s="35"/>
      <c r="E10" s="35"/>
    </row>
    <row r="11" spans="1:5" ht="30" x14ac:dyDescent="0.25">
      <c r="A11" s="40" t="s">
        <v>156</v>
      </c>
      <c r="B11" s="11" t="s">
        <v>157</v>
      </c>
      <c r="C11" s="35">
        <v>4</v>
      </c>
      <c r="D11" s="35"/>
      <c r="E11" s="34">
        <f>C11</f>
        <v>4</v>
      </c>
    </row>
    <row r="12" spans="1:5" ht="30" x14ac:dyDescent="0.25">
      <c r="A12" s="41" t="s">
        <v>158</v>
      </c>
      <c r="B12" s="36" t="s">
        <v>159</v>
      </c>
      <c r="C12" s="35">
        <v>2</v>
      </c>
      <c r="D12" s="35"/>
      <c r="E12" s="34">
        <f>C12</f>
        <v>2</v>
      </c>
    </row>
    <row r="14" spans="1:5" x14ac:dyDescent="0.25">
      <c r="C14" s="38" t="s">
        <v>160</v>
      </c>
      <c r="D14" s="38"/>
      <c r="E14" s="37">
        <f>SUM(E4:E12)</f>
        <v>60</v>
      </c>
    </row>
    <row r="15" spans="1:5" x14ac:dyDescent="0.25">
      <c r="C15" s="38" t="s">
        <v>161</v>
      </c>
      <c r="D15" s="38"/>
      <c r="E15" s="37">
        <v>21</v>
      </c>
    </row>
    <row r="16" spans="1:5" ht="33.75" customHeight="1" x14ac:dyDescent="0.25">
      <c r="C16" s="38" t="s">
        <v>163</v>
      </c>
      <c r="D16" s="38"/>
      <c r="E16" s="37">
        <v>81</v>
      </c>
    </row>
  </sheetData>
  <mergeCells count="20">
    <mergeCell ref="E9:E10"/>
    <mergeCell ref="C12:D12"/>
    <mergeCell ref="C14:D14"/>
    <mergeCell ref="C15:D15"/>
    <mergeCell ref="C16:D16"/>
    <mergeCell ref="C7:D7"/>
    <mergeCell ref="C8:D8"/>
    <mergeCell ref="C9:D9"/>
    <mergeCell ref="C10:D10"/>
    <mergeCell ref="C11:D11"/>
    <mergeCell ref="A4:A5"/>
    <mergeCell ref="A6:A8"/>
    <mergeCell ref="A9:A10"/>
    <mergeCell ref="A1:E1"/>
    <mergeCell ref="C3:D3"/>
    <mergeCell ref="C4:D4"/>
    <mergeCell ref="C5:D5"/>
    <mergeCell ref="C6:D6"/>
    <mergeCell ref="E4:E5"/>
    <mergeCell ref="E6:E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A8926-33A8-4816-A37D-49FFE2582EFC}">
  <dimension ref="A1:E6"/>
  <sheetViews>
    <sheetView workbookViewId="0">
      <selection activeCell="D7" sqref="D7"/>
    </sheetView>
  </sheetViews>
  <sheetFormatPr baseColWidth="10" defaultRowHeight="15" x14ac:dyDescent="0.25"/>
  <cols>
    <col min="2" max="2" width="34.28515625" customWidth="1"/>
    <col min="3" max="3" width="27.5703125" customWidth="1"/>
    <col min="4" max="4" width="37.5703125" customWidth="1"/>
    <col min="5" max="5" width="25.42578125" customWidth="1"/>
  </cols>
  <sheetData>
    <row r="1" spans="1:5" ht="36" x14ac:dyDescent="0.25">
      <c r="A1" s="42" t="s">
        <v>101</v>
      </c>
      <c r="B1" s="42" t="s">
        <v>102</v>
      </c>
      <c r="C1" s="42" t="s">
        <v>103</v>
      </c>
      <c r="D1" s="42" t="s">
        <v>120</v>
      </c>
      <c r="E1" s="42" t="s">
        <v>165</v>
      </c>
    </row>
    <row r="2" spans="1:5" ht="146.25" customHeight="1" x14ac:dyDescent="0.25">
      <c r="A2" s="45" t="s">
        <v>104</v>
      </c>
      <c r="B2" s="46" t="s">
        <v>109</v>
      </c>
      <c r="C2" s="45" t="s">
        <v>58</v>
      </c>
      <c r="D2" s="46" t="s">
        <v>164</v>
      </c>
      <c r="E2" s="44" t="s">
        <v>82</v>
      </c>
    </row>
    <row r="3" spans="1:5" ht="105" x14ac:dyDescent="0.25">
      <c r="A3" s="43" t="s">
        <v>105</v>
      </c>
      <c r="B3" s="24" t="s">
        <v>112</v>
      </c>
      <c r="C3" s="43" t="s">
        <v>62</v>
      </c>
      <c r="D3" s="44" t="s">
        <v>167</v>
      </c>
      <c r="E3" s="44" t="s">
        <v>166</v>
      </c>
    </row>
    <row r="4" spans="1:5" ht="195" x14ac:dyDescent="0.25">
      <c r="A4" s="43" t="s">
        <v>106</v>
      </c>
      <c r="B4" s="24" t="s">
        <v>110</v>
      </c>
      <c r="C4" s="43" t="s">
        <v>62</v>
      </c>
      <c r="D4" s="44" t="s">
        <v>168</v>
      </c>
      <c r="E4" s="44" t="s">
        <v>166</v>
      </c>
    </row>
    <row r="5" spans="1:5" ht="105" x14ac:dyDescent="0.25">
      <c r="A5" s="43" t="s">
        <v>107</v>
      </c>
      <c r="B5" s="24" t="s">
        <v>113</v>
      </c>
      <c r="C5" s="43" t="s">
        <v>41</v>
      </c>
      <c r="D5" s="44" t="s">
        <v>169</v>
      </c>
      <c r="E5" s="44" t="s">
        <v>166</v>
      </c>
    </row>
    <row r="6" spans="1:5" ht="105" x14ac:dyDescent="0.25">
      <c r="A6" s="43" t="s">
        <v>108</v>
      </c>
      <c r="B6" s="24" t="s">
        <v>111</v>
      </c>
      <c r="C6" s="43" t="s">
        <v>39</v>
      </c>
      <c r="D6" s="44" t="s">
        <v>170</v>
      </c>
      <c r="E6" s="44" t="s">
        <v>166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BF507-7145-4FD8-8E0D-3371E66CEF49}">
  <dimension ref="A2:F9"/>
  <sheetViews>
    <sheetView topLeftCell="C1" workbookViewId="0">
      <selection activeCell="F10" sqref="F10"/>
    </sheetView>
  </sheetViews>
  <sheetFormatPr baseColWidth="10" defaultRowHeight="15" x14ac:dyDescent="0.25"/>
  <cols>
    <col min="1" max="1" width="8.28515625" customWidth="1"/>
    <col min="2" max="2" width="81.85546875" customWidth="1"/>
    <col min="3" max="3" width="14.42578125" customWidth="1"/>
    <col min="4" max="4" width="20" customWidth="1"/>
    <col min="5" max="5" width="23.140625" customWidth="1"/>
    <col min="6" max="6" width="86.7109375" customWidth="1"/>
  </cols>
  <sheetData>
    <row r="2" spans="1:6" ht="18" x14ac:dyDescent="0.25">
      <c r="A2" s="47" t="s">
        <v>101</v>
      </c>
      <c r="B2" s="10" t="s">
        <v>98</v>
      </c>
      <c r="C2" s="47" t="s">
        <v>121</v>
      </c>
      <c r="D2" s="47" t="s">
        <v>171</v>
      </c>
      <c r="E2" s="47" t="s">
        <v>172</v>
      </c>
      <c r="F2" s="47" t="s">
        <v>173</v>
      </c>
    </row>
    <row r="3" spans="1:6" ht="30.75" x14ac:dyDescent="0.25">
      <c r="A3" s="43">
        <v>1</v>
      </c>
      <c r="B3" s="24" t="s">
        <v>92</v>
      </c>
      <c r="C3" s="43">
        <v>3</v>
      </c>
      <c r="D3" s="43">
        <v>1</v>
      </c>
      <c r="E3" s="52">
        <f>Tabla3[[#This Row],[Impacto]]*Tabla3[[#This Row],[Probabilidad]]</f>
        <v>3</v>
      </c>
      <c r="F3" s="24" t="s">
        <v>174</v>
      </c>
    </row>
    <row r="4" spans="1:6" ht="30.75" x14ac:dyDescent="0.25">
      <c r="A4" s="43">
        <v>2</v>
      </c>
      <c r="B4" s="24" t="s">
        <v>91</v>
      </c>
      <c r="C4" s="43">
        <v>3</v>
      </c>
      <c r="D4" s="43">
        <v>1</v>
      </c>
      <c r="E4" s="52">
        <f>Tabla3[[#This Row],[Impacto]]*Tabla3[[#This Row],[Probabilidad]]</f>
        <v>3</v>
      </c>
      <c r="F4" s="24" t="s">
        <v>175</v>
      </c>
    </row>
    <row r="5" spans="1:6" ht="45.75" x14ac:dyDescent="0.25">
      <c r="A5" s="43">
        <v>3</v>
      </c>
      <c r="B5" s="24" t="s">
        <v>93</v>
      </c>
      <c r="C5" s="43">
        <v>2</v>
      </c>
      <c r="D5" s="43">
        <v>1</v>
      </c>
      <c r="E5" s="52">
        <f>Tabla3[[#This Row],[Impacto]]*Tabla3[[#This Row],[Probabilidad]]</f>
        <v>2</v>
      </c>
      <c r="F5" s="24" t="s">
        <v>176</v>
      </c>
    </row>
    <row r="6" spans="1:6" ht="30.75" x14ac:dyDescent="0.25">
      <c r="A6" s="43">
        <v>4</v>
      </c>
      <c r="B6" s="24" t="s">
        <v>95</v>
      </c>
      <c r="C6" s="43">
        <v>3</v>
      </c>
      <c r="D6" s="43">
        <v>2</v>
      </c>
      <c r="E6" s="54">
        <f>Tabla3[[#This Row],[Impacto]]*Tabla3[[#This Row],[Probabilidad]]</f>
        <v>6</v>
      </c>
      <c r="F6" s="24" t="s">
        <v>177</v>
      </c>
    </row>
    <row r="7" spans="1:6" ht="30.75" x14ac:dyDescent="0.25">
      <c r="A7" s="43">
        <v>5</v>
      </c>
      <c r="B7" s="24" t="s">
        <v>97</v>
      </c>
      <c r="C7" s="43">
        <v>3</v>
      </c>
      <c r="D7" s="43">
        <v>1</v>
      </c>
      <c r="E7" s="53">
        <f>Tabla3[[#This Row],[Impacto]]*Tabla3[[#This Row],[Probabilidad]]</f>
        <v>3</v>
      </c>
      <c r="F7" s="24" t="s">
        <v>178</v>
      </c>
    </row>
    <row r="8" spans="1:6" ht="60.75" x14ac:dyDescent="0.25">
      <c r="A8" s="43">
        <v>6</v>
      </c>
      <c r="B8" s="24" t="s">
        <v>94</v>
      </c>
      <c r="C8" s="43">
        <v>3</v>
      </c>
      <c r="D8" s="43">
        <v>2</v>
      </c>
      <c r="E8" s="54">
        <f>Tabla3[[#This Row],[Impacto]]*Tabla3[[#This Row],[Probabilidad]]</f>
        <v>6</v>
      </c>
      <c r="F8" s="24" t="s">
        <v>179</v>
      </c>
    </row>
    <row r="9" spans="1:6" ht="15.75" x14ac:dyDescent="0.25">
      <c r="A9" s="43">
        <v>7</v>
      </c>
      <c r="B9" s="24" t="s">
        <v>96</v>
      </c>
      <c r="C9" s="43">
        <v>2</v>
      </c>
      <c r="D9" s="43">
        <v>2</v>
      </c>
      <c r="E9" s="54">
        <f>Tabla3[[#This Row],[Impacto]]*Tabla3[[#This Row],[Probabilidad]]</f>
        <v>4</v>
      </c>
      <c r="F9" s="24" t="s">
        <v>180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692E8-7959-4B59-B778-EC64AD69DBE9}">
  <dimension ref="A1:C4"/>
  <sheetViews>
    <sheetView workbookViewId="0">
      <selection activeCell="F2" sqref="F2"/>
    </sheetView>
  </sheetViews>
  <sheetFormatPr baseColWidth="10" defaultRowHeight="15" x14ac:dyDescent="0.25"/>
  <cols>
    <col min="1" max="1" width="22.7109375" customWidth="1"/>
    <col min="2" max="2" width="43.5703125" customWidth="1"/>
    <col min="3" max="3" width="45.28515625" customWidth="1"/>
  </cols>
  <sheetData>
    <row r="1" spans="1:3" ht="43.5" customHeight="1" thickTop="1" thickBot="1" x14ac:dyDescent="0.3">
      <c r="A1" s="48" t="s">
        <v>21</v>
      </c>
      <c r="B1" s="49" t="s">
        <v>22</v>
      </c>
      <c r="C1" s="49" t="s">
        <v>116</v>
      </c>
    </row>
    <row r="2" spans="1:3" ht="121.5" customHeight="1" thickBot="1" x14ac:dyDescent="0.3">
      <c r="A2" s="50" t="s">
        <v>32</v>
      </c>
      <c r="B2" s="51" t="s">
        <v>36</v>
      </c>
      <c r="C2" s="50" t="s">
        <v>117</v>
      </c>
    </row>
    <row r="3" spans="1:3" ht="103.5" customHeight="1" thickBot="1" x14ac:dyDescent="0.3">
      <c r="A3" s="50" t="s">
        <v>41</v>
      </c>
      <c r="B3" s="51" t="s">
        <v>42</v>
      </c>
      <c r="C3" s="50" t="s">
        <v>118</v>
      </c>
    </row>
    <row r="4" spans="1:3" ht="137.25" customHeight="1" thickBot="1" x14ac:dyDescent="0.3">
      <c r="A4" s="50" t="s">
        <v>58</v>
      </c>
      <c r="B4" s="51" t="s">
        <v>80</v>
      </c>
      <c r="C4" s="50"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Presentación</vt:lpstr>
      <vt:lpstr>a. Alcance</vt:lpstr>
      <vt:lpstr>b. Estrategia</vt:lpstr>
      <vt:lpstr>c. Escenarios</vt:lpstr>
      <vt:lpstr>d. Estimación</vt:lpstr>
      <vt:lpstr>e. Bugs</vt:lpstr>
      <vt:lpstr>g. Riesgos</vt:lpstr>
      <vt:lpstr>h. HU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Mogu</dc:creator>
  <cp:lastModifiedBy>Mogu</cp:lastModifiedBy>
  <dcterms:created xsi:type="dcterms:W3CDTF">2021-10-27T15:49:56Z</dcterms:created>
  <dcterms:modified xsi:type="dcterms:W3CDTF">2021-10-29T18:52:45Z</dcterms:modified>
</cp:coreProperties>
</file>