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0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11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12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strainSummaries/ambr/"/>
    </mc:Choice>
  </mc:AlternateContent>
  <xr:revisionPtr revIDLastSave="0" documentId="8_{45D7727E-2389-4B3D-BB23-9E586206AEDB}" xr6:coauthVersionLast="47" xr6:coauthVersionMax="47" xr10:uidLastSave="{00000000-0000-0000-0000-000000000000}"/>
  <bookViews>
    <workbookView xWindow="-108" yWindow="-108" windowWidth="23256" windowHeight="12456" firstSheet="9" activeTab="17" xr2:uid="{10DD8734-8D7D-4055-AAD9-2A4BA92664A2}"/>
  </bookViews>
  <sheets>
    <sheet name="c1v1" sheetId="1" r:id="rId1"/>
    <sheet name="c1v2" sheetId="2" r:id="rId2"/>
    <sheet name="c1v3" sheetId="3" r:id="rId3"/>
    <sheet name="c1v4" sheetId="4" r:id="rId4"/>
    <sheet name="c1v5" sheetId="5" r:id="rId5"/>
    <sheet name="c1v6" sheetId="6" r:id="rId6"/>
    <sheet name="c1v7" sheetId="7" r:id="rId7"/>
    <sheet name="c1v8" sheetId="8" r:id="rId8"/>
    <sheet name="c1v9" sheetId="9" r:id="rId9"/>
    <sheet name="c1v10" sheetId="10" r:id="rId10"/>
    <sheet name="c1v11" sheetId="11" r:id="rId11"/>
    <sheet name="c1v12" sheetId="12" r:id="rId12"/>
    <sheet name="c2v7" sheetId="13" r:id="rId13"/>
    <sheet name="c2v8" sheetId="14" r:id="rId14"/>
    <sheet name="c2v9" sheetId="15" r:id="rId15"/>
    <sheet name="c2v10" sheetId="16" r:id="rId16"/>
    <sheet name="c2v11" sheetId="17" r:id="rId17"/>
    <sheet name="c2v12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" i="18" l="1"/>
  <c r="I45" i="18"/>
  <c r="H45" i="18"/>
  <c r="G45" i="18"/>
  <c r="U44" i="18"/>
  <c r="T44" i="18"/>
  <c r="S44" i="18"/>
  <c r="R44" i="18"/>
  <c r="J44" i="18"/>
  <c r="I44" i="18"/>
  <c r="H44" i="18"/>
  <c r="G44" i="18"/>
  <c r="U43" i="18"/>
  <c r="T43" i="18"/>
  <c r="S43" i="18"/>
  <c r="R43" i="18"/>
  <c r="J43" i="18"/>
  <c r="I43" i="18"/>
  <c r="H43" i="18"/>
  <c r="G43" i="18"/>
  <c r="U42" i="18"/>
  <c r="T42" i="18"/>
  <c r="S42" i="18"/>
  <c r="R42" i="18"/>
  <c r="J42" i="18"/>
  <c r="I42" i="18"/>
  <c r="H42" i="18"/>
  <c r="G42" i="18"/>
  <c r="U41" i="18"/>
  <c r="T41" i="18"/>
  <c r="S41" i="18"/>
  <c r="R41" i="18"/>
  <c r="J41" i="18"/>
  <c r="I41" i="18"/>
  <c r="H41" i="18"/>
  <c r="G41" i="18"/>
  <c r="U40" i="18"/>
  <c r="T40" i="18"/>
  <c r="S40" i="18"/>
  <c r="R40" i="18"/>
  <c r="J40" i="18"/>
  <c r="I40" i="18"/>
  <c r="H40" i="18"/>
  <c r="G40" i="18"/>
  <c r="U39" i="18"/>
  <c r="T39" i="18"/>
  <c r="S39" i="18"/>
  <c r="R39" i="18"/>
  <c r="J39" i="18"/>
  <c r="I39" i="18"/>
  <c r="H39" i="18"/>
  <c r="G39" i="18"/>
  <c r="U38" i="18"/>
  <c r="T38" i="18"/>
  <c r="S38" i="18"/>
  <c r="R38" i="18"/>
  <c r="J38" i="18"/>
  <c r="I38" i="18"/>
  <c r="H38" i="18"/>
  <c r="G38" i="18"/>
  <c r="J37" i="18"/>
  <c r="I37" i="18"/>
  <c r="H37" i="18"/>
  <c r="G37" i="18"/>
  <c r="U36" i="18"/>
  <c r="T36" i="18"/>
  <c r="S36" i="18"/>
  <c r="R36" i="18"/>
  <c r="J36" i="18"/>
  <c r="I36" i="18"/>
  <c r="H36" i="18"/>
  <c r="G36" i="18"/>
  <c r="U35" i="18"/>
  <c r="T35" i="18"/>
  <c r="S35" i="18"/>
  <c r="R35" i="18"/>
  <c r="J35" i="18"/>
  <c r="I35" i="18"/>
  <c r="H35" i="18"/>
  <c r="G35" i="18"/>
  <c r="U34" i="18"/>
  <c r="T34" i="18"/>
  <c r="S34" i="18"/>
  <c r="R34" i="18"/>
  <c r="J34" i="18"/>
  <c r="I34" i="18"/>
  <c r="H34" i="18"/>
  <c r="G34" i="18"/>
  <c r="U33" i="18"/>
  <c r="T33" i="18"/>
  <c r="S33" i="18"/>
  <c r="R33" i="18"/>
  <c r="J33" i="18"/>
  <c r="I33" i="18"/>
  <c r="H33" i="18"/>
  <c r="G33" i="18"/>
  <c r="U32" i="18"/>
  <c r="T32" i="18"/>
  <c r="S32" i="18"/>
  <c r="R32" i="18"/>
  <c r="J32" i="18"/>
  <c r="I32" i="18"/>
  <c r="H32" i="18"/>
  <c r="G32" i="18"/>
  <c r="U31" i="18"/>
  <c r="T31" i="18"/>
  <c r="S31" i="18"/>
  <c r="R31" i="18"/>
  <c r="J31" i="18"/>
  <c r="I31" i="18"/>
  <c r="H31" i="18"/>
  <c r="G31" i="18"/>
  <c r="U30" i="18"/>
  <c r="T30" i="18"/>
  <c r="S30" i="18"/>
  <c r="R30" i="18"/>
  <c r="J30" i="18"/>
  <c r="I30" i="18"/>
  <c r="H30" i="18"/>
  <c r="G30" i="18"/>
  <c r="U29" i="18"/>
  <c r="T29" i="18"/>
  <c r="S29" i="18"/>
  <c r="R29" i="18"/>
  <c r="J29" i="18"/>
  <c r="I29" i="18"/>
  <c r="H29" i="18"/>
  <c r="G29" i="18"/>
  <c r="U28" i="18"/>
  <c r="T28" i="18"/>
  <c r="S28" i="18"/>
  <c r="R28" i="18"/>
  <c r="J28" i="18"/>
  <c r="I28" i="18"/>
  <c r="H28" i="18"/>
  <c r="G28" i="18"/>
  <c r="U27" i="18"/>
  <c r="T27" i="18"/>
  <c r="S27" i="18"/>
  <c r="R27" i="18"/>
  <c r="J27" i="18"/>
  <c r="I27" i="18"/>
  <c r="H27" i="18"/>
  <c r="G27" i="18"/>
  <c r="U26" i="18"/>
  <c r="T26" i="18"/>
  <c r="S26" i="18"/>
  <c r="R26" i="18"/>
  <c r="J26" i="18"/>
  <c r="I26" i="18"/>
  <c r="H26" i="18"/>
  <c r="G26" i="18"/>
  <c r="U25" i="18"/>
  <c r="T25" i="18"/>
  <c r="S25" i="18"/>
  <c r="R25" i="18"/>
  <c r="J25" i="18"/>
  <c r="I25" i="18"/>
  <c r="H25" i="18"/>
  <c r="G25" i="18"/>
  <c r="U24" i="18"/>
  <c r="T24" i="18"/>
  <c r="S24" i="18"/>
  <c r="R24" i="18"/>
  <c r="J24" i="18"/>
  <c r="I24" i="18"/>
  <c r="H24" i="18"/>
  <c r="G24" i="18"/>
  <c r="U23" i="18"/>
  <c r="T23" i="18"/>
  <c r="S23" i="18"/>
  <c r="R23" i="18"/>
  <c r="J23" i="18"/>
  <c r="I23" i="18"/>
  <c r="H23" i="18"/>
  <c r="G23" i="18"/>
  <c r="U22" i="18"/>
  <c r="T22" i="18"/>
  <c r="S22" i="18"/>
  <c r="R22" i="18"/>
  <c r="J22" i="18"/>
  <c r="I22" i="18"/>
  <c r="H22" i="18"/>
  <c r="G22" i="18"/>
  <c r="U21" i="18"/>
  <c r="T21" i="18"/>
  <c r="S21" i="18"/>
  <c r="R21" i="18"/>
  <c r="J21" i="18"/>
  <c r="I21" i="18"/>
  <c r="H21" i="18"/>
  <c r="G21" i="18"/>
  <c r="U20" i="18"/>
  <c r="T20" i="18"/>
  <c r="S20" i="18"/>
  <c r="R20" i="18"/>
  <c r="J20" i="18"/>
  <c r="I20" i="18"/>
  <c r="H20" i="18"/>
  <c r="G20" i="18"/>
  <c r="J19" i="18"/>
  <c r="I19" i="18"/>
  <c r="H19" i="18"/>
  <c r="G19" i="18"/>
  <c r="U18" i="18"/>
  <c r="T18" i="18"/>
  <c r="S18" i="18"/>
  <c r="R18" i="18"/>
  <c r="J18" i="18"/>
  <c r="I18" i="18"/>
  <c r="H18" i="18"/>
  <c r="G18" i="18"/>
  <c r="U17" i="18"/>
  <c r="T17" i="18"/>
  <c r="S17" i="18"/>
  <c r="R17" i="18"/>
  <c r="J17" i="18"/>
  <c r="I17" i="18"/>
  <c r="H17" i="18"/>
  <c r="G17" i="18"/>
  <c r="U16" i="18"/>
  <c r="T16" i="18"/>
  <c r="S16" i="18"/>
  <c r="R16" i="18"/>
  <c r="J16" i="18"/>
  <c r="I16" i="18"/>
  <c r="H16" i="18"/>
  <c r="G16" i="18"/>
  <c r="U15" i="18"/>
  <c r="T15" i="18"/>
  <c r="S15" i="18"/>
  <c r="R15" i="18"/>
  <c r="J15" i="18"/>
  <c r="I15" i="18"/>
  <c r="H15" i="18"/>
  <c r="G15" i="18"/>
  <c r="U14" i="18"/>
  <c r="T14" i="18"/>
  <c r="S14" i="18"/>
  <c r="R14" i="18"/>
  <c r="J14" i="18"/>
  <c r="I14" i="18"/>
  <c r="H14" i="18"/>
  <c r="G14" i="18"/>
  <c r="U13" i="18"/>
  <c r="T13" i="18"/>
  <c r="S13" i="18"/>
  <c r="R13" i="18"/>
  <c r="J13" i="18"/>
  <c r="I13" i="18"/>
  <c r="H13" i="18"/>
  <c r="G13" i="18"/>
  <c r="U12" i="18"/>
  <c r="T12" i="18"/>
  <c r="S12" i="18"/>
  <c r="R12" i="18"/>
  <c r="J12" i="18"/>
  <c r="I12" i="18"/>
  <c r="H12" i="18"/>
  <c r="G12" i="18"/>
  <c r="U11" i="18"/>
  <c r="T11" i="18"/>
  <c r="S11" i="18"/>
  <c r="R11" i="18"/>
  <c r="J11" i="18"/>
  <c r="I11" i="18"/>
  <c r="H11" i="18"/>
  <c r="G11" i="18"/>
  <c r="U10" i="18"/>
  <c r="T10" i="18"/>
  <c r="S10" i="18"/>
  <c r="R10" i="18"/>
  <c r="J10" i="18"/>
  <c r="I10" i="18"/>
  <c r="H10" i="18"/>
  <c r="G10" i="18"/>
  <c r="U9" i="18"/>
  <c r="T9" i="18"/>
  <c r="S9" i="18"/>
  <c r="R9" i="18"/>
  <c r="J9" i="18"/>
  <c r="I9" i="18"/>
  <c r="H9" i="18"/>
  <c r="G9" i="18"/>
  <c r="U8" i="18"/>
  <c r="T8" i="18"/>
  <c r="S8" i="18"/>
  <c r="R8" i="18"/>
  <c r="J8" i="18"/>
  <c r="I8" i="18"/>
  <c r="H8" i="18"/>
  <c r="G8" i="18"/>
  <c r="U7" i="18"/>
  <c r="T7" i="18"/>
  <c r="S7" i="18"/>
  <c r="R7" i="18"/>
  <c r="J7" i="18"/>
  <c r="I7" i="18"/>
  <c r="H7" i="18"/>
  <c r="G7" i="18"/>
  <c r="U6" i="18"/>
  <c r="T6" i="18"/>
  <c r="S6" i="18"/>
  <c r="R6" i="18"/>
  <c r="J6" i="18"/>
  <c r="I6" i="18"/>
  <c r="H6" i="18"/>
  <c r="G6" i="18"/>
  <c r="U5" i="18"/>
  <c r="T5" i="18"/>
  <c r="S5" i="18"/>
  <c r="R5" i="18"/>
  <c r="J5" i="18"/>
  <c r="I5" i="18"/>
  <c r="H5" i="18"/>
  <c r="G5" i="18"/>
  <c r="U4" i="18"/>
  <c r="T4" i="18"/>
  <c r="S4" i="18"/>
  <c r="R4" i="18"/>
  <c r="J4" i="18"/>
  <c r="I4" i="18"/>
  <c r="H4" i="18"/>
  <c r="G4" i="18"/>
  <c r="U3" i="18"/>
  <c r="T3" i="18"/>
  <c r="S3" i="18"/>
  <c r="R3" i="18"/>
  <c r="J3" i="18"/>
  <c r="I3" i="18"/>
  <c r="H3" i="18"/>
  <c r="G3" i="18"/>
  <c r="U2" i="18"/>
  <c r="T2" i="18"/>
  <c r="S2" i="18"/>
  <c r="R2" i="18"/>
  <c r="J2" i="18"/>
  <c r="I2" i="18"/>
  <c r="H2" i="18"/>
  <c r="G2" i="18"/>
  <c r="U45" i="17"/>
  <c r="T45" i="17"/>
  <c r="S45" i="17"/>
  <c r="R45" i="17"/>
  <c r="J45" i="17"/>
  <c r="I45" i="17"/>
  <c r="H45" i="17"/>
  <c r="G45" i="17"/>
  <c r="U44" i="17"/>
  <c r="T44" i="17"/>
  <c r="S44" i="17"/>
  <c r="R44" i="17"/>
  <c r="J44" i="17"/>
  <c r="I44" i="17"/>
  <c r="H44" i="17"/>
  <c r="G44" i="17"/>
  <c r="U43" i="17"/>
  <c r="T43" i="17"/>
  <c r="S43" i="17"/>
  <c r="R43" i="17"/>
  <c r="J43" i="17"/>
  <c r="I43" i="17"/>
  <c r="H43" i="17"/>
  <c r="G43" i="17"/>
  <c r="U42" i="17"/>
  <c r="T42" i="17"/>
  <c r="S42" i="17"/>
  <c r="R42" i="17"/>
  <c r="J42" i="17"/>
  <c r="I42" i="17"/>
  <c r="H42" i="17"/>
  <c r="G42" i="17"/>
  <c r="U41" i="17"/>
  <c r="T41" i="17"/>
  <c r="S41" i="17"/>
  <c r="R41" i="17"/>
  <c r="J41" i="17"/>
  <c r="I41" i="17"/>
  <c r="H41" i="17"/>
  <c r="G41" i="17"/>
  <c r="U40" i="17"/>
  <c r="T40" i="17"/>
  <c r="S40" i="17"/>
  <c r="R40" i="17"/>
  <c r="J40" i="17"/>
  <c r="I40" i="17"/>
  <c r="H40" i="17"/>
  <c r="G40" i="17"/>
  <c r="U39" i="17"/>
  <c r="T39" i="17"/>
  <c r="S39" i="17"/>
  <c r="R39" i="17"/>
  <c r="J39" i="17"/>
  <c r="I39" i="17"/>
  <c r="H39" i="17"/>
  <c r="G39" i="17"/>
  <c r="U38" i="17"/>
  <c r="T38" i="17"/>
  <c r="S38" i="17"/>
  <c r="R38" i="17"/>
  <c r="J38" i="17"/>
  <c r="I38" i="17"/>
  <c r="H38" i="17"/>
  <c r="G38" i="17"/>
  <c r="J37" i="17"/>
  <c r="I37" i="17"/>
  <c r="H37" i="17"/>
  <c r="G37" i="17"/>
  <c r="U36" i="17"/>
  <c r="T36" i="17"/>
  <c r="S36" i="17"/>
  <c r="R36" i="17"/>
  <c r="J36" i="17"/>
  <c r="I36" i="17"/>
  <c r="H36" i="17"/>
  <c r="G36" i="17"/>
  <c r="U35" i="17"/>
  <c r="T35" i="17"/>
  <c r="S35" i="17"/>
  <c r="R35" i="17"/>
  <c r="J35" i="17"/>
  <c r="I35" i="17"/>
  <c r="H35" i="17"/>
  <c r="G35" i="17"/>
  <c r="U34" i="17"/>
  <c r="T34" i="17"/>
  <c r="S34" i="17"/>
  <c r="R34" i="17"/>
  <c r="J34" i="17"/>
  <c r="I34" i="17"/>
  <c r="H34" i="17"/>
  <c r="G34" i="17"/>
  <c r="U33" i="17"/>
  <c r="T33" i="17"/>
  <c r="S33" i="17"/>
  <c r="R33" i="17"/>
  <c r="J33" i="17"/>
  <c r="I33" i="17"/>
  <c r="H33" i="17"/>
  <c r="G33" i="17"/>
  <c r="U32" i="17"/>
  <c r="T32" i="17"/>
  <c r="S32" i="17"/>
  <c r="R32" i="17"/>
  <c r="J32" i="17"/>
  <c r="I32" i="17"/>
  <c r="H32" i="17"/>
  <c r="G32" i="17"/>
  <c r="U31" i="17"/>
  <c r="T31" i="17"/>
  <c r="S31" i="17"/>
  <c r="R31" i="17"/>
  <c r="J31" i="17"/>
  <c r="I31" i="17"/>
  <c r="H31" i="17"/>
  <c r="G31" i="17"/>
  <c r="U30" i="17"/>
  <c r="T30" i="17"/>
  <c r="S30" i="17"/>
  <c r="R30" i="17"/>
  <c r="J30" i="17"/>
  <c r="I30" i="17"/>
  <c r="H30" i="17"/>
  <c r="G30" i="17"/>
  <c r="U29" i="17"/>
  <c r="T29" i="17"/>
  <c r="S29" i="17"/>
  <c r="R29" i="17"/>
  <c r="J29" i="17"/>
  <c r="I29" i="17"/>
  <c r="H29" i="17"/>
  <c r="G29" i="17"/>
  <c r="U28" i="17"/>
  <c r="T28" i="17"/>
  <c r="S28" i="17"/>
  <c r="R28" i="17"/>
  <c r="J28" i="17"/>
  <c r="I28" i="17"/>
  <c r="H28" i="17"/>
  <c r="G28" i="17"/>
  <c r="U27" i="17"/>
  <c r="T27" i="17"/>
  <c r="S27" i="17"/>
  <c r="R27" i="17"/>
  <c r="J27" i="17"/>
  <c r="I27" i="17"/>
  <c r="H27" i="17"/>
  <c r="G27" i="17"/>
  <c r="U26" i="17"/>
  <c r="T26" i="17"/>
  <c r="S26" i="17"/>
  <c r="R26" i="17"/>
  <c r="J26" i="17"/>
  <c r="I26" i="17"/>
  <c r="H26" i="17"/>
  <c r="G26" i="17"/>
  <c r="U25" i="17"/>
  <c r="T25" i="17"/>
  <c r="S25" i="17"/>
  <c r="R25" i="17"/>
  <c r="J25" i="17"/>
  <c r="I25" i="17"/>
  <c r="H25" i="17"/>
  <c r="G25" i="17"/>
  <c r="U24" i="17"/>
  <c r="T24" i="17"/>
  <c r="S24" i="17"/>
  <c r="R24" i="17"/>
  <c r="J24" i="17"/>
  <c r="I24" i="17"/>
  <c r="H24" i="17"/>
  <c r="G24" i="17"/>
  <c r="U23" i="17"/>
  <c r="T23" i="17"/>
  <c r="S23" i="17"/>
  <c r="R23" i="17"/>
  <c r="J23" i="17"/>
  <c r="I23" i="17"/>
  <c r="H23" i="17"/>
  <c r="G23" i="17"/>
  <c r="U22" i="17"/>
  <c r="T22" i="17"/>
  <c r="S22" i="17"/>
  <c r="R22" i="17"/>
  <c r="J22" i="17"/>
  <c r="I22" i="17"/>
  <c r="H22" i="17"/>
  <c r="G22" i="17"/>
  <c r="U21" i="17"/>
  <c r="T21" i="17"/>
  <c r="S21" i="17"/>
  <c r="R21" i="17"/>
  <c r="J21" i="17"/>
  <c r="I21" i="17"/>
  <c r="H21" i="17"/>
  <c r="G21" i="17"/>
  <c r="U20" i="17"/>
  <c r="T20" i="17"/>
  <c r="S20" i="17"/>
  <c r="R20" i="17"/>
  <c r="J20" i="17"/>
  <c r="I20" i="17"/>
  <c r="H20" i="17"/>
  <c r="G20" i="17"/>
  <c r="U19" i="17"/>
  <c r="T19" i="17"/>
  <c r="S19" i="17"/>
  <c r="R19" i="17"/>
  <c r="J19" i="17"/>
  <c r="I19" i="17"/>
  <c r="H19" i="17"/>
  <c r="G19" i="17"/>
  <c r="U18" i="17"/>
  <c r="T18" i="17"/>
  <c r="S18" i="17"/>
  <c r="R18" i="17"/>
  <c r="J18" i="17"/>
  <c r="I18" i="17"/>
  <c r="H18" i="17"/>
  <c r="G18" i="17"/>
  <c r="U17" i="17"/>
  <c r="T17" i="17"/>
  <c r="S17" i="17"/>
  <c r="R17" i="17"/>
  <c r="J17" i="17"/>
  <c r="I17" i="17"/>
  <c r="H17" i="17"/>
  <c r="G17" i="17"/>
  <c r="U16" i="17"/>
  <c r="T16" i="17"/>
  <c r="S16" i="17"/>
  <c r="R16" i="17"/>
  <c r="J16" i="17"/>
  <c r="I16" i="17"/>
  <c r="H16" i="17"/>
  <c r="G16" i="17"/>
  <c r="U15" i="17"/>
  <c r="T15" i="17"/>
  <c r="S15" i="17"/>
  <c r="R15" i="17"/>
  <c r="J15" i="17"/>
  <c r="I15" i="17"/>
  <c r="H15" i="17"/>
  <c r="G15" i="17"/>
  <c r="U14" i="17"/>
  <c r="T14" i="17"/>
  <c r="S14" i="17"/>
  <c r="R14" i="17"/>
  <c r="J14" i="17"/>
  <c r="I14" i="17"/>
  <c r="H14" i="17"/>
  <c r="G14" i="17"/>
  <c r="U13" i="17"/>
  <c r="T13" i="17"/>
  <c r="S13" i="17"/>
  <c r="R13" i="17"/>
  <c r="J13" i="17"/>
  <c r="I13" i="17"/>
  <c r="H13" i="17"/>
  <c r="G13" i="17"/>
  <c r="U12" i="17"/>
  <c r="T12" i="17"/>
  <c r="S12" i="17"/>
  <c r="R12" i="17"/>
  <c r="J12" i="17"/>
  <c r="I12" i="17"/>
  <c r="H12" i="17"/>
  <c r="G12" i="17"/>
  <c r="U11" i="17"/>
  <c r="T11" i="17"/>
  <c r="S11" i="17"/>
  <c r="R11" i="17"/>
  <c r="J11" i="17"/>
  <c r="I11" i="17"/>
  <c r="H11" i="17"/>
  <c r="G11" i="17"/>
  <c r="U10" i="17"/>
  <c r="T10" i="17"/>
  <c r="S10" i="17"/>
  <c r="R10" i="17"/>
  <c r="J10" i="17"/>
  <c r="I10" i="17"/>
  <c r="H10" i="17"/>
  <c r="G10" i="17"/>
  <c r="U9" i="17"/>
  <c r="T9" i="17"/>
  <c r="S9" i="17"/>
  <c r="R9" i="17"/>
  <c r="J9" i="17"/>
  <c r="I9" i="17"/>
  <c r="H9" i="17"/>
  <c r="G9" i="17"/>
  <c r="U8" i="17"/>
  <c r="T8" i="17"/>
  <c r="S8" i="17"/>
  <c r="R8" i="17"/>
  <c r="J8" i="17"/>
  <c r="I8" i="17"/>
  <c r="H8" i="17"/>
  <c r="G8" i="17"/>
  <c r="U7" i="17"/>
  <c r="T7" i="17"/>
  <c r="S7" i="17"/>
  <c r="R7" i="17"/>
  <c r="J7" i="17"/>
  <c r="I7" i="17"/>
  <c r="H7" i="17"/>
  <c r="G7" i="17"/>
  <c r="U6" i="17"/>
  <c r="T6" i="17"/>
  <c r="S6" i="17"/>
  <c r="R6" i="17"/>
  <c r="J6" i="17"/>
  <c r="I6" i="17"/>
  <c r="H6" i="17"/>
  <c r="G6" i="17"/>
  <c r="U5" i="17"/>
  <c r="T5" i="17"/>
  <c r="S5" i="17"/>
  <c r="R5" i="17"/>
  <c r="J5" i="17"/>
  <c r="I5" i="17"/>
  <c r="H5" i="17"/>
  <c r="G5" i="17"/>
  <c r="U4" i="17"/>
  <c r="T4" i="17"/>
  <c r="S4" i="17"/>
  <c r="R4" i="17"/>
  <c r="J4" i="17"/>
  <c r="I4" i="17"/>
  <c r="H4" i="17"/>
  <c r="G4" i="17"/>
  <c r="U3" i="17"/>
  <c r="T3" i="17"/>
  <c r="S3" i="17"/>
  <c r="R3" i="17"/>
  <c r="J3" i="17"/>
  <c r="I3" i="17"/>
  <c r="H3" i="17"/>
  <c r="G3" i="17"/>
  <c r="U2" i="17"/>
  <c r="T2" i="17"/>
  <c r="S2" i="17"/>
  <c r="R2" i="17"/>
  <c r="J2" i="17"/>
  <c r="I2" i="17"/>
  <c r="H2" i="17"/>
  <c r="G2" i="17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U37" i="16"/>
  <c r="U38" i="16"/>
  <c r="U39" i="16"/>
  <c r="U40" i="16"/>
  <c r="U41" i="16"/>
  <c r="U42" i="16"/>
  <c r="U43" i="16"/>
  <c r="U44" i="16"/>
  <c r="U45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J45" i="16"/>
  <c r="I45" i="16"/>
  <c r="H45" i="16"/>
  <c r="G45" i="16"/>
  <c r="J44" i="16"/>
  <c r="I44" i="16"/>
  <c r="H44" i="16"/>
  <c r="G44" i="16"/>
  <c r="J43" i="16"/>
  <c r="I43" i="16"/>
  <c r="H43" i="16"/>
  <c r="G43" i="16"/>
  <c r="J42" i="16"/>
  <c r="I42" i="16"/>
  <c r="H42" i="16"/>
  <c r="G42" i="16"/>
  <c r="J41" i="16"/>
  <c r="I41" i="16"/>
  <c r="H41" i="16"/>
  <c r="G41" i="16"/>
  <c r="J40" i="16"/>
  <c r="I40" i="16"/>
  <c r="H40" i="16"/>
  <c r="G40" i="16"/>
  <c r="J39" i="16"/>
  <c r="I39" i="16"/>
  <c r="H39" i="16"/>
  <c r="G39" i="16"/>
  <c r="J38" i="16"/>
  <c r="I38" i="16"/>
  <c r="H38" i="16"/>
  <c r="G38" i="16"/>
  <c r="J37" i="16"/>
  <c r="I37" i="16"/>
  <c r="H37" i="16"/>
  <c r="G37" i="16"/>
  <c r="J36" i="16"/>
  <c r="I36" i="16"/>
  <c r="H36" i="16"/>
  <c r="G36" i="16"/>
  <c r="J35" i="16"/>
  <c r="I35" i="16"/>
  <c r="H35" i="16"/>
  <c r="G35" i="16"/>
  <c r="J34" i="16"/>
  <c r="I34" i="16"/>
  <c r="H34" i="16"/>
  <c r="G34" i="16"/>
  <c r="J33" i="16"/>
  <c r="I33" i="16"/>
  <c r="H33" i="16"/>
  <c r="G33" i="16"/>
  <c r="J32" i="16"/>
  <c r="I32" i="16"/>
  <c r="H32" i="16"/>
  <c r="G32" i="16"/>
  <c r="J31" i="16"/>
  <c r="I31" i="16"/>
  <c r="H31" i="16"/>
  <c r="G31" i="16"/>
  <c r="J30" i="16"/>
  <c r="I30" i="16"/>
  <c r="H30" i="16"/>
  <c r="G30" i="16"/>
  <c r="J29" i="16"/>
  <c r="I29" i="16"/>
  <c r="H29" i="16"/>
  <c r="G29" i="16"/>
  <c r="J28" i="16"/>
  <c r="I28" i="16"/>
  <c r="H28" i="16"/>
  <c r="G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J24" i="16"/>
  <c r="I24" i="16"/>
  <c r="H24" i="16"/>
  <c r="G24" i="16"/>
  <c r="J23" i="16"/>
  <c r="I23" i="16"/>
  <c r="H23" i="16"/>
  <c r="G23" i="16"/>
  <c r="J22" i="16"/>
  <c r="I22" i="16"/>
  <c r="H22" i="16"/>
  <c r="G22" i="16"/>
  <c r="J21" i="16"/>
  <c r="I21" i="16"/>
  <c r="H21" i="16"/>
  <c r="G21" i="16"/>
  <c r="J20" i="16"/>
  <c r="I20" i="16"/>
  <c r="H20" i="16"/>
  <c r="G20" i="16"/>
  <c r="U19" i="16"/>
  <c r="J19" i="16"/>
  <c r="I19" i="16"/>
  <c r="H19" i="16"/>
  <c r="G19" i="16"/>
  <c r="U18" i="16"/>
  <c r="S18" i="16"/>
  <c r="R18" i="16"/>
  <c r="J18" i="16"/>
  <c r="I18" i="16"/>
  <c r="H18" i="16"/>
  <c r="G18" i="16"/>
  <c r="U17" i="16"/>
  <c r="T17" i="16"/>
  <c r="S17" i="16"/>
  <c r="R17" i="16"/>
  <c r="J17" i="16"/>
  <c r="I17" i="16"/>
  <c r="H17" i="16"/>
  <c r="G17" i="16"/>
  <c r="U16" i="16"/>
  <c r="T16" i="16"/>
  <c r="S16" i="16"/>
  <c r="R16" i="16"/>
  <c r="J16" i="16"/>
  <c r="I16" i="16"/>
  <c r="H16" i="16"/>
  <c r="G16" i="16"/>
  <c r="U15" i="16"/>
  <c r="T15" i="16"/>
  <c r="S15" i="16"/>
  <c r="R15" i="16"/>
  <c r="J15" i="16"/>
  <c r="I15" i="16"/>
  <c r="H15" i="16"/>
  <c r="G15" i="16"/>
  <c r="U14" i="16"/>
  <c r="T14" i="16"/>
  <c r="S14" i="16"/>
  <c r="R14" i="16"/>
  <c r="J14" i="16"/>
  <c r="I14" i="16"/>
  <c r="H14" i="16"/>
  <c r="G14" i="16"/>
  <c r="U13" i="16"/>
  <c r="T13" i="16"/>
  <c r="S13" i="16"/>
  <c r="R13" i="16"/>
  <c r="J13" i="16"/>
  <c r="I13" i="16"/>
  <c r="H13" i="16"/>
  <c r="G13" i="16"/>
  <c r="U12" i="16"/>
  <c r="T12" i="16"/>
  <c r="S12" i="16"/>
  <c r="R12" i="16"/>
  <c r="J12" i="16"/>
  <c r="I12" i="16"/>
  <c r="H12" i="16"/>
  <c r="G12" i="16"/>
  <c r="U11" i="16"/>
  <c r="T11" i="16"/>
  <c r="S11" i="16"/>
  <c r="R11" i="16"/>
  <c r="J11" i="16"/>
  <c r="I11" i="16"/>
  <c r="H11" i="16"/>
  <c r="G11" i="16"/>
  <c r="U10" i="16"/>
  <c r="T10" i="16"/>
  <c r="S10" i="16"/>
  <c r="R10" i="16"/>
  <c r="J10" i="16"/>
  <c r="I10" i="16"/>
  <c r="H10" i="16"/>
  <c r="G10" i="16"/>
  <c r="U9" i="16"/>
  <c r="T9" i="16"/>
  <c r="S9" i="16"/>
  <c r="R9" i="16"/>
  <c r="J9" i="16"/>
  <c r="I9" i="16"/>
  <c r="H9" i="16"/>
  <c r="G9" i="16"/>
  <c r="U8" i="16"/>
  <c r="T8" i="16"/>
  <c r="S8" i="16"/>
  <c r="R8" i="16"/>
  <c r="J8" i="16"/>
  <c r="I8" i="16"/>
  <c r="H8" i="16"/>
  <c r="G8" i="16"/>
  <c r="U7" i="16"/>
  <c r="T7" i="16"/>
  <c r="S7" i="16"/>
  <c r="R7" i="16"/>
  <c r="J7" i="16"/>
  <c r="I7" i="16"/>
  <c r="H7" i="16"/>
  <c r="G7" i="16"/>
  <c r="U6" i="16"/>
  <c r="T6" i="16"/>
  <c r="S6" i="16"/>
  <c r="R6" i="16"/>
  <c r="J6" i="16"/>
  <c r="I6" i="16"/>
  <c r="H6" i="16"/>
  <c r="G6" i="16"/>
  <c r="U5" i="16"/>
  <c r="T5" i="16"/>
  <c r="S5" i="16"/>
  <c r="R5" i="16"/>
  <c r="J5" i="16"/>
  <c r="I5" i="16"/>
  <c r="H5" i="16"/>
  <c r="G5" i="16"/>
  <c r="U4" i="16"/>
  <c r="T4" i="16"/>
  <c r="S4" i="16"/>
  <c r="R4" i="16"/>
  <c r="J4" i="16"/>
  <c r="I4" i="16"/>
  <c r="H4" i="16"/>
  <c r="G4" i="16"/>
  <c r="U3" i="16"/>
  <c r="T3" i="16"/>
  <c r="S3" i="16"/>
  <c r="R3" i="16"/>
  <c r="J3" i="16"/>
  <c r="I3" i="16"/>
  <c r="H3" i="16"/>
  <c r="G3" i="16"/>
  <c r="U2" i="16"/>
  <c r="T2" i="16"/>
  <c r="S2" i="16"/>
  <c r="R2" i="16"/>
  <c r="J2" i="16"/>
  <c r="I2" i="16"/>
  <c r="H2" i="16"/>
  <c r="G2" i="16"/>
  <c r="U45" i="15"/>
  <c r="T45" i="15"/>
  <c r="S45" i="15"/>
  <c r="R45" i="15"/>
  <c r="J45" i="15"/>
  <c r="I45" i="15"/>
  <c r="H45" i="15"/>
  <c r="G45" i="15"/>
  <c r="J44" i="15"/>
  <c r="I44" i="15"/>
  <c r="H44" i="15"/>
  <c r="G44" i="15"/>
  <c r="U43" i="15"/>
  <c r="T43" i="15"/>
  <c r="S43" i="15"/>
  <c r="R43" i="15"/>
  <c r="J43" i="15"/>
  <c r="I43" i="15"/>
  <c r="H43" i="15"/>
  <c r="G43" i="15"/>
  <c r="U42" i="15"/>
  <c r="T42" i="15"/>
  <c r="S42" i="15"/>
  <c r="R42" i="15"/>
  <c r="J42" i="15"/>
  <c r="I42" i="15"/>
  <c r="H42" i="15"/>
  <c r="G42" i="15"/>
  <c r="U41" i="15"/>
  <c r="T41" i="15"/>
  <c r="S41" i="15"/>
  <c r="R41" i="15"/>
  <c r="J41" i="15"/>
  <c r="I41" i="15"/>
  <c r="H41" i="15"/>
  <c r="G41" i="15"/>
  <c r="U40" i="15"/>
  <c r="T40" i="15"/>
  <c r="S40" i="15"/>
  <c r="R40" i="15"/>
  <c r="J40" i="15"/>
  <c r="I40" i="15"/>
  <c r="H40" i="15"/>
  <c r="G40" i="15"/>
  <c r="U39" i="15"/>
  <c r="T39" i="15"/>
  <c r="S39" i="15"/>
  <c r="R39" i="15"/>
  <c r="J39" i="15"/>
  <c r="I39" i="15"/>
  <c r="H39" i="15"/>
  <c r="G39" i="15"/>
  <c r="U38" i="15"/>
  <c r="T38" i="15"/>
  <c r="S38" i="15"/>
  <c r="R38" i="15"/>
  <c r="J38" i="15"/>
  <c r="I38" i="15"/>
  <c r="H38" i="15"/>
  <c r="G38" i="15"/>
  <c r="U37" i="15"/>
  <c r="T37" i="15"/>
  <c r="S37" i="15"/>
  <c r="R37" i="15"/>
  <c r="J37" i="15"/>
  <c r="I37" i="15"/>
  <c r="H37" i="15"/>
  <c r="G37" i="15"/>
  <c r="U36" i="15"/>
  <c r="T36" i="15"/>
  <c r="S36" i="15"/>
  <c r="R36" i="15"/>
  <c r="J36" i="15"/>
  <c r="I36" i="15"/>
  <c r="H36" i="15"/>
  <c r="G36" i="15"/>
  <c r="U35" i="15"/>
  <c r="T35" i="15"/>
  <c r="S35" i="15"/>
  <c r="R35" i="15"/>
  <c r="J35" i="15"/>
  <c r="I35" i="15"/>
  <c r="H35" i="15"/>
  <c r="G35" i="15"/>
  <c r="U34" i="15"/>
  <c r="T34" i="15"/>
  <c r="S34" i="15"/>
  <c r="R34" i="15"/>
  <c r="J34" i="15"/>
  <c r="I34" i="15"/>
  <c r="H34" i="15"/>
  <c r="G34" i="15"/>
  <c r="U33" i="15"/>
  <c r="T33" i="15"/>
  <c r="S33" i="15"/>
  <c r="R33" i="15"/>
  <c r="J33" i="15"/>
  <c r="I33" i="15"/>
  <c r="H33" i="15"/>
  <c r="G33" i="15"/>
  <c r="U32" i="15"/>
  <c r="T32" i="15"/>
  <c r="S32" i="15"/>
  <c r="R32" i="15"/>
  <c r="J32" i="15"/>
  <c r="I32" i="15"/>
  <c r="H32" i="15"/>
  <c r="G32" i="15"/>
  <c r="U31" i="15"/>
  <c r="T31" i="15"/>
  <c r="S31" i="15"/>
  <c r="R31" i="15"/>
  <c r="J31" i="15"/>
  <c r="I31" i="15"/>
  <c r="H31" i="15"/>
  <c r="G31" i="15"/>
  <c r="U30" i="15"/>
  <c r="T30" i="15"/>
  <c r="S30" i="15"/>
  <c r="R30" i="15"/>
  <c r="J30" i="15"/>
  <c r="I30" i="15"/>
  <c r="H30" i="15"/>
  <c r="G30" i="15"/>
  <c r="U29" i="15"/>
  <c r="T29" i="15"/>
  <c r="S29" i="15"/>
  <c r="R29" i="15"/>
  <c r="J29" i="15"/>
  <c r="I29" i="15"/>
  <c r="H29" i="15"/>
  <c r="G29" i="15"/>
  <c r="U28" i="15"/>
  <c r="T28" i="15"/>
  <c r="S28" i="15"/>
  <c r="R28" i="15"/>
  <c r="J28" i="15"/>
  <c r="I28" i="15"/>
  <c r="H28" i="15"/>
  <c r="G28" i="15"/>
  <c r="U27" i="15"/>
  <c r="T27" i="15"/>
  <c r="S27" i="15"/>
  <c r="R27" i="15"/>
  <c r="J27" i="15"/>
  <c r="I27" i="15"/>
  <c r="H27" i="15"/>
  <c r="G27" i="15"/>
  <c r="U26" i="15"/>
  <c r="T26" i="15"/>
  <c r="S26" i="15"/>
  <c r="R26" i="15"/>
  <c r="J26" i="15"/>
  <c r="I26" i="15"/>
  <c r="H26" i="15"/>
  <c r="G26" i="15"/>
  <c r="U25" i="15"/>
  <c r="T25" i="15"/>
  <c r="S25" i="15"/>
  <c r="R25" i="15"/>
  <c r="J25" i="15"/>
  <c r="I25" i="15"/>
  <c r="H25" i="15"/>
  <c r="G25" i="15"/>
  <c r="U24" i="15"/>
  <c r="T24" i="15"/>
  <c r="S24" i="15"/>
  <c r="R24" i="15"/>
  <c r="J24" i="15"/>
  <c r="I24" i="15"/>
  <c r="H24" i="15"/>
  <c r="G24" i="15"/>
  <c r="U23" i="15"/>
  <c r="T23" i="15"/>
  <c r="S23" i="15"/>
  <c r="R23" i="15"/>
  <c r="J23" i="15"/>
  <c r="I23" i="15"/>
  <c r="H23" i="15"/>
  <c r="G23" i="15"/>
  <c r="U22" i="15"/>
  <c r="T22" i="15"/>
  <c r="S22" i="15"/>
  <c r="R22" i="15"/>
  <c r="J22" i="15"/>
  <c r="I22" i="15"/>
  <c r="H22" i="15"/>
  <c r="G22" i="15"/>
  <c r="U21" i="15"/>
  <c r="T21" i="15"/>
  <c r="S21" i="15"/>
  <c r="R21" i="15"/>
  <c r="J21" i="15"/>
  <c r="I21" i="15"/>
  <c r="H21" i="15"/>
  <c r="G21" i="15"/>
  <c r="J20" i="15"/>
  <c r="I20" i="15"/>
  <c r="H20" i="15"/>
  <c r="G20" i="15"/>
  <c r="U19" i="15"/>
  <c r="T19" i="15"/>
  <c r="S19" i="15"/>
  <c r="R19" i="15"/>
  <c r="J19" i="15"/>
  <c r="I19" i="15"/>
  <c r="H19" i="15"/>
  <c r="G19" i="15"/>
  <c r="U18" i="15"/>
  <c r="T18" i="15"/>
  <c r="S18" i="15"/>
  <c r="R18" i="15"/>
  <c r="J18" i="15"/>
  <c r="I18" i="15"/>
  <c r="H18" i="15"/>
  <c r="G18" i="15"/>
  <c r="U17" i="15"/>
  <c r="T17" i="15"/>
  <c r="S17" i="15"/>
  <c r="R17" i="15"/>
  <c r="J17" i="15"/>
  <c r="I17" i="15"/>
  <c r="H17" i="15"/>
  <c r="G17" i="15"/>
  <c r="U16" i="15"/>
  <c r="T16" i="15"/>
  <c r="S16" i="15"/>
  <c r="R16" i="15"/>
  <c r="J16" i="15"/>
  <c r="I16" i="15"/>
  <c r="H16" i="15"/>
  <c r="G16" i="15"/>
  <c r="U15" i="15"/>
  <c r="T15" i="15"/>
  <c r="S15" i="15"/>
  <c r="R15" i="15"/>
  <c r="J15" i="15"/>
  <c r="I15" i="15"/>
  <c r="H15" i="15"/>
  <c r="G15" i="15"/>
  <c r="U14" i="15"/>
  <c r="T14" i="15"/>
  <c r="S14" i="15"/>
  <c r="R14" i="15"/>
  <c r="J14" i="15"/>
  <c r="I14" i="15"/>
  <c r="H14" i="15"/>
  <c r="G14" i="15"/>
  <c r="U13" i="15"/>
  <c r="T13" i="15"/>
  <c r="S13" i="15"/>
  <c r="R13" i="15"/>
  <c r="J13" i="15"/>
  <c r="I13" i="15"/>
  <c r="H13" i="15"/>
  <c r="G13" i="15"/>
  <c r="U12" i="15"/>
  <c r="T12" i="15"/>
  <c r="S12" i="15"/>
  <c r="R12" i="15"/>
  <c r="J12" i="15"/>
  <c r="I12" i="15"/>
  <c r="H12" i="15"/>
  <c r="G12" i="15"/>
  <c r="U11" i="15"/>
  <c r="T11" i="15"/>
  <c r="S11" i="15"/>
  <c r="R11" i="15"/>
  <c r="J11" i="15"/>
  <c r="I11" i="15"/>
  <c r="H11" i="15"/>
  <c r="G11" i="15"/>
  <c r="U10" i="15"/>
  <c r="T10" i="15"/>
  <c r="S10" i="15"/>
  <c r="R10" i="15"/>
  <c r="J10" i="15"/>
  <c r="I10" i="15"/>
  <c r="H10" i="15"/>
  <c r="G10" i="15"/>
  <c r="U9" i="15"/>
  <c r="T9" i="15"/>
  <c r="S9" i="15"/>
  <c r="R9" i="15"/>
  <c r="J9" i="15"/>
  <c r="I9" i="15"/>
  <c r="H9" i="15"/>
  <c r="G9" i="15"/>
  <c r="U8" i="15"/>
  <c r="T8" i="15"/>
  <c r="S8" i="15"/>
  <c r="R8" i="15"/>
  <c r="J8" i="15"/>
  <c r="I8" i="15"/>
  <c r="H8" i="15"/>
  <c r="G8" i="15"/>
  <c r="U7" i="15"/>
  <c r="T7" i="15"/>
  <c r="S7" i="15"/>
  <c r="R7" i="15"/>
  <c r="J7" i="15"/>
  <c r="I7" i="15"/>
  <c r="H7" i="15"/>
  <c r="G7" i="15"/>
  <c r="U6" i="15"/>
  <c r="T6" i="15"/>
  <c r="S6" i="15"/>
  <c r="R6" i="15"/>
  <c r="J6" i="15"/>
  <c r="I6" i="15"/>
  <c r="H6" i="15"/>
  <c r="G6" i="15"/>
  <c r="U5" i="15"/>
  <c r="T5" i="15"/>
  <c r="S5" i="15"/>
  <c r="R5" i="15"/>
  <c r="J5" i="15"/>
  <c r="I5" i="15"/>
  <c r="H5" i="15"/>
  <c r="G5" i="15"/>
  <c r="U4" i="15"/>
  <c r="T4" i="15"/>
  <c r="S4" i="15"/>
  <c r="R4" i="15"/>
  <c r="J4" i="15"/>
  <c r="I4" i="15"/>
  <c r="H4" i="15"/>
  <c r="G4" i="15"/>
  <c r="U3" i="15"/>
  <c r="T3" i="15"/>
  <c r="S3" i="15"/>
  <c r="R3" i="15"/>
  <c r="J3" i="15"/>
  <c r="I3" i="15"/>
  <c r="H3" i="15"/>
  <c r="G3" i="15"/>
  <c r="U2" i="15"/>
  <c r="T2" i="15"/>
  <c r="S2" i="15"/>
  <c r="R2" i="15"/>
  <c r="J2" i="15"/>
  <c r="I2" i="15"/>
  <c r="H2" i="15"/>
  <c r="G2" i="15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J45" i="14"/>
  <c r="I45" i="14"/>
  <c r="H45" i="14"/>
  <c r="G45" i="14"/>
  <c r="J44" i="14"/>
  <c r="I44" i="14"/>
  <c r="H44" i="14"/>
  <c r="G44" i="14"/>
  <c r="J43" i="14"/>
  <c r="I43" i="14"/>
  <c r="H43" i="14"/>
  <c r="G43" i="14"/>
  <c r="J42" i="14"/>
  <c r="I42" i="14"/>
  <c r="H42" i="14"/>
  <c r="G42" i="14"/>
  <c r="J41" i="14"/>
  <c r="I41" i="14"/>
  <c r="H41" i="14"/>
  <c r="G41" i="14"/>
  <c r="J40" i="14"/>
  <c r="I40" i="14"/>
  <c r="H40" i="14"/>
  <c r="G40" i="14"/>
  <c r="J39" i="14"/>
  <c r="I39" i="14"/>
  <c r="H39" i="14"/>
  <c r="G39" i="14"/>
  <c r="J38" i="14"/>
  <c r="I38" i="14"/>
  <c r="H38" i="14"/>
  <c r="G38" i="14"/>
  <c r="J37" i="14"/>
  <c r="I37" i="14"/>
  <c r="H37" i="14"/>
  <c r="G37" i="14"/>
  <c r="J36" i="14"/>
  <c r="I36" i="14"/>
  <c r="H36" i="14"/>
  <c r="G36" i="14"/>
  <c r="J35" i="14"/>
  <c r="I35" i="14"/>
  <c r="H35" i="14"/>
  <c r="G35" i="14"/>
  <c r="J34" i="14"/>
  <c r="I34" i="14"/>
  <c r="H34" i="14"/>
  <c r="G34" i="14"/>
  <c r="J33" i="14"/>
  <c r="I33" i="14"/>
  <c r="H33" i="14"/>
  <c r="G33" i="14"/>
  <c r="J32" i="14"/>
  <c r="I32" i="14"/>
  <c r="H32" i="14"/>
  <c r="G32" i="14"/>
  <c r="J31" i="14"/>
  <c r="I31" i="14"/>
  <c r="H31" i="14"/>
  <c r="G31" i="14"/>
  <c r="J30" i="14"/>
  <c r="I30" i="14"/>
  <c r="H30" i="14"/>
  <c r="G30" i="14"/>
  <c r="J29" i="14"/>
  <c r="I29" i="14"/>
  <c r="H29" i="14"/>
  <c r="G29" i="14"/>
  <c r="J28" i="14"/>
  <c r="I28" i="14"/>
  <c r="H28" i="14"/>
  <c r="G28" i="14"/>
  <c r="J27" i="14"/>
  <c r="I27" i="14"/>
  <c r="H27" i="14"/>
  <c r="G27" i="14"/>
  <c r="J26" i="14"/>
  <c r="I26" i="14"/>
  <c r="H26" i="14"/>
  <c r="G26" i="14"/>
  <c r="J25" i="14"/>
  <c r="I25" i="14"/>
  <c r="H25" i="14"/>
  <c r="G25" i="14"/>
  <c r="J24" i="14"/>
  <c r="I24" i="14"/>
  <c r="H24" i="14"/>
  <c r="G24" i="14"/>
  <c r="J23" i="14"/>
  <c r="I23" i="14"/>
  <c r="H23" i="14"/>
  <c r="G23" i="14"/>
  <c r="J22" i="14"/>
  <c r="I22" i="14"/>
  <c r="H22" i="14"/>
  <c r="G22" i="14"/>
  <c r="J21" i="14"/>
  <c r="I21" i="14"/>
  <c r="H21" i="14"/>
  <c r="G21" i="14"/>
  <c r="J20" i="14"/>
  <c r="I20" i="14"/>
  <c r="H20" i="14"/>
  <c r="G20" i="14"/>
  <c r="R19" i="14"/>
  <c r="J19" i="14"/>
  <c r="I19" i="14"/>
  <c r="H19" i="14"/>
  <c r="G19" i="14"/>
  <c r="R18" i="14"/>
  <c r="J18" i="14"/>
  <c r="I18" i="14"/>
  <c r="H18" i="14"/>
  <c r="G18" i="14"/>
  <c r="U17" i="14"/>
  <c r="R17" i="14"/>
  <c r="J17" i="14"/>
  <c r="I17" i="14"/>
  <c r="H17" i="14"/>
  <c r="G17" i="14"/>
  <c r="U16" i="14"/>
  <c r="S16" i="14"/>
  <c r="R16" i="14"/>
  <c r="J16" i="14"/>
  <c r="I16" i="14"/>
  <c r="H16" i="14"/>
  <c r="G16" i="14"/>
  <c r="U15" i="14"/>
  <c r="T15" i="14"/>
  <c r="S15" i="14"/>
  <c r="R15" i="14"/>
  <c r="J15" i="14"/>
  <c r="I15" i="14"/>
  <c r="H15" i="14"/>
  <c r="G15" i="14"/>
  <c r="U14" i="14"/>
  <c r="T14" i="14"/>
  <c r="S14" i="14"/>
  <c r="R14" i="14"/>
  <c r="J14" i="14"/>
  <c r="I14" i="14"/>
  <c r="H14" i="14"/>
  <c r="G14" i="14"/>
  <c r="U13" i="14"/>
  <c r="T13" i="14"/>
  <c r="S13" i="14"/>
  <c r="R13" i="14"/>
  <c r="J13" i="14"/>
  <c r="I13" i="14"/>
  <c r="H13" i="14"/>
  <c r="G13" i="14"/>
  <c r="U12" i="14"/>
  <c r="T12" i="14"/>
  <c r="S12" i="14"/>
  <c r="R12" i="14"/>
  <c r="J12" i="14"/>
  <c r="I12" i="14"/>
  <c r="H12" i="14"/>
  <c r="G12" i="14"/>
  <c r="U11" i="14"/>
  <c r="T11" i="14"/>
  <c r="S11" i="14"/>
  <c r="R11" i="14"/>
  <c r="J11" i="14"/>
  <c r="I11" i="14"/>
  <c r="H11" i="14"/>
  <c r="G11" i="14"/>
  <c r="U10" i="14"/>
  <c r="T10" i="14"/>
  <c r="S10" i="14"/>
  <c r="R10" i="14"/>
  <c r="J10" i="14"/>
  <c r="I10" i="14"/>
  <c r="H10" i="14"/>
  <c r="G10" i="14"/>
  <c r="U9" i="14"/>
  <c r="T9" i="14"/>
  <c r="S9" i="14"/>
  <c r="R9" i="14"/>
  <c r="J9" i="14"/>
  <c r="I9" i="14"/>
  <c r="H9" i="14"/>
  <c r="G9" i="14"/>
  <c r="U8" i="14"/>
  <c r="T8" i="14"/>
  <c r="S8" i="14"/>
  <c r="R8" i="14"/>
  <c r="J8" i="14"/>
  <c r="I8" i="14"/>
  <c r="H8" i="14"/>
  <c r="G8" i="14"/>
  <c r="U7" i="14"/>
  <c r="T7" i="14"/>
  <c r="S7" i="14"/>
  <c r="R7" i="14"/>
  <c r="J7" i="14"/>
  <c r="I7" i="14"/>
  <c r="H7" i="14"/>
  <c r="G7" i="14"/>
  <c r="U6" i="14"/>
  <c r="T6" i="14"/>
  <c r="S6" i="14"/>
  <c r="R6" i="14"/>
  <c r="J6" i="14"/>
  <c r="I6" i="14"/>
  <c r="H6" i="14"/>
  <c r="G6" i="14"/>
  <c r="U5" i="14"/>
  <c r="T5" i="14"/>
  <c r="S5" i="14"/>
  <c r="R5" i="14"/>
  <c r="J5" i="14"/>
  <c r="I5" i="14"/>
  <c r="H5" i="14"/>
  <c r="G5" i="14"/>
  <c r="U4" i="14"/>
  <c r="T4" i="14"/>
  <c r="S4" i="14"/>
  <c r="R4" i="14"/>
  <c r="J4" i="14"/>
  <c r="I4" i="14"/>
  <c r="H4" i="14"/>
  <c r="G4" i="14"/>
  <c r="U3" i="14"/>
  <c r="T3" i="14"/>
  <c r="S3" i="14"/>
  <c r="R3" i="14"/>
  <c r="J3" i="14"/>
  <c r="I3" i="14"/>
  <c r="H3" i="14"/>
  <c r="G3" i="14"/>
  <c r="U2" i="14"/>
  <c r="T2" i="14"/>
  <c r="S2" i="14"/>
  <c r="R2" i="14"/>
  <c r="J2" i="14"/>
  <c r="I2" i="14"/>
  <c r="H2" i="14"/>
  <c r="G2" i="14"/>
  <c r="U15" i="13"/>
  <c r="U16" i="13"/>
  <c r="U17" i="13"/>
  <c r="U18" i="13"/>
  <c r="U19" i="13"/>
  <c r="U20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J17" i="13"/>
  <c r="I17" i="13"/>
  <c r="H17" i="13"/>
  <c r="G17" i="13"/>
  <c r="J16" i="13"/>
  <c r="I16" i="13"/>
  <c r="H16" i="13"/>
  <c r="G16" i="13"/>
  <c r="J15" i="13"/>
  <c r="I15" i="13"/>
  <c r="H15" i="13"/>
  <c r="G15" i="13"/>
  <c r="U14" i="13"/>
  <c r="J14" i="13"/>
  <c r="I14" i="13"/>
  <c r="H14" i="13"/>
  <c r="G14" i="13"/>
  <c r="U13" i="13"/>
  <c r="J13" i="13"/>
  <c r="I13" i="13"/>
  <c r="H13" i="13"/>
  <c r="G13" i="13"/>
  <c r="U12" i="13"/>
  <c r="J12" i="13"/>
  <c r="I12" i="13"/>
  <c r="H12" i="13"/>
  <c r="G12" i="13"/>
  <c r="U11" i="13"/>
  <c r="J11" i="13"/>
  <c r="I11" i="13"/>
  <c r="H11" i="13"/>
  <c r="G11" i="13"/>
  <c r="U10" i="13"/>
  <c r="J10" i="13"/>
  <c r="I10" i="13"/>
  <c r="H10" i="13"/>
  <c r="G10" i="13"/>
  <c r="U9" i="13"/>
  <c r="J9" i="13"/>
  <c r="I9" i="13"/>
  <c r="H9" i="13"/>
  <c r="G9" i="13"/>
  <c r="U8" i="13"/>
  <c r="J8" i="13"/>
  <c r="I8" i="13"/>
  <c r="H8" i="13"/>
  <c r="G8" i="13"/>
  <c r="U7" i="13"/>
  <c r="J7" i="13"/>
  <c r="I7" i="13"/>
  <c r="H7" i="13"/>
  <c r="G7" i="13"/>
  <c r="U6" i="13"/>
  <c r="J6" i="13"/>
  <c r="I6" i="13"/>
  <c r="H6" i="13"/>
  <c r="G6" i="13"/>
  <c r="U5" i="13"/>
  <c r="J5" i="13"/>
  <c r="I5" i="13"/>
  <c r="H5" i="13"/>
  <c r="G5" i="13"/>
  <c r="U4" i="13"/>
  <c r="J4" i="13"/>
  <c r="I4" i="13"/>
  <c r="H4" i="13"/>
  <c r="G4" i="13"/>
  <c r="U3" i="13"/>
  <c r="T3" i="13"/>
  <c r="J3" i="13"/>
  <c r="I3" i="13"/>
  <c r="H3" i="13"/>
  <c r="G3" i="13"/>
  <c r="U2" i="13"/>
  <c r="T2" i="13"/>
  <c r="S2" i="13"/>
  <c r="R2" i="13"/>
  <c r="J2" i="13"/>
  <c r="I2" i="13"/>
  <c r="H2" i="13"/>
  <c r="G2" i="13"/>
  <c r="G2" i="3"/>
  <c r="H2" i="3"/>
  <c r="I2" i="3"/>
  <c r="J2" i="3"/>
  <c r="R2" i="3"/>
  <c r="S2" i="3"/>
  <c r="T2" i="3"/>
  <c r="U2" i="3"/>
  <c r="G3" i="3"/>
  <c r="H3" i="3"/>
  <c r="I3" i="3"/>
  <c r="J3" i="3"/>
  <c r="R3" i="3"/>
  <c r="S3" i="3"/>
  <c r="T3" i="3"/>
  <c r="U3" i="3"/>
  <c r="G4" i="3"/>
  <c r="H4" i="3"/>
  <c r="I4" i="3"/>
  <c r="J4" i="3"/>
  <c r="R4" i="3"/>
  <c r="S4" i="3"/>
  <c r="T4" i="3"/>
  <c r="U4" i="3"/>
  <c r="G5" i="3"/>
  <c r="H5" i="3"/>
  <c r="I5" i="3"/>
  <c r="J5" i="3"/>
  <c r="R5" i="3"/>
  <c r="S5" i="3"/>
  <c r="T5" i="3"/>
  <c r="U5" i="3"/>
  <c r="G6" i="3"/>
  <c r="H6" i="3"/>
  <c r="I6" i="3"/>
  <c r="J6" i="3"/>
  <c r="R6" i="3"/>
  <c r="S6" i="3"/>
  <c r="T6" i="3"/>
  <c r="U6" i="3"/>
  <c r="G7" i="3"/>
  <c r="H7" i="3"/>
  <c r="I7" i="3"/>
  <c r="J7" i="3"/>
  <c r="R7" i="3"/>
  <c r="S7" i="3"/>
  <c r="T7" i="3"/>
  <c r="U7" i="3"/>
  <c r="G8" i="3"/>
  <c r="H8" i="3"/>
  <c r="I8" i="3"/>
  <c r="J8" i="3"/>
  <c r="R8" i="3"/>
  <c r="S8" i="3"/>
  <c r="T8" i="3"/>
  <c r="U8" i="3"/>
  <c r="G2" i="2"/>
  <c r="H2" i="2"/>
  <c r="I2" i="2"/>
  <c r="J2" i="2"/>
  <c r="R2" i="2"/>
  <c r="S2" i="2"/>
  <c r="T2" i="2"/>
  <c r="U2" i="2"/>
  <c r="G3" i="2"/>
  <c r="H3" i="2"/>
  <c r="I3" i="2"/>
  <c r="J3" i="2"/>
  <c r="R3" i="2"/>
  <c r="S3" i="2"/>
  <c r="T3" i="2"/>
  <c r="U3" i="2"/>
  <c r="G4" i="2"/>
  <c r="H4" i="2"/>
  <c r="I4" i="2"/>
  <c r="J4" i="2"/>
  <c r="R4" i="2"/>
  <c r="S4" i="2"/>
  <c r="T4" i="2"/>
  <c r="U4" i="2"/>
  <c r="G5" i="2"/>
  <c r="H5" i="2"/>
  <c r="I5" i="2"/>
  <c r="J5" i="2"/>
  <c r="R5" i="2"/>
  <c r="S5" i="2"/>
  <c r="T5" i="2"/>
  <c r="U5" i="2"/>
  <c r="G6" i="2"/>
  <c r="H6" i="2"/>
  <c r="I6" i="2"/>
  <c r="J6" i="2"/>
  <c r="R6" i="2"/>
  <c r="S6" i="2"/>
  <c r="T6" i="2"/>
  <c r="U6" i="2"/>
  <c r="G7" i="2"/>
  <c r="H7" i="2"/>
  <c r="I7" i="2"/>
  <c r="J7" i="2"/>
  <c r="R7" i="2"/>
  <c r="S7" i="2"/>
  <c r="T7" i="2"/>
  <c r="U7" i="2"/>
  <c r="G8" i="2"/>
  <c r="H8" i="2"/>
  <c r="I8" i="2"/>
  <c r="J8" i="2"/>
  <c r="R8" i="2"/>
  <c r="S8" i="2"/>
  <c r="T8" i="2"/>
  <c r="U8" i="2"/>
  <c r="G2" i="1"/>
  <c r="H2" i="1"/>
  <c r="I2" i="1"/>
  <c r="J2" i="1"/>
  <c r="R2" i="1"/>
  <c r="S2" i="1"/>
  <c r="T2" i="1"/>
  <c r="U2" i="1"/>
  <c r="G3" i="1"/>
  <c r="H3" i="1"/>
  <c r="I3" i="1"/>
  <c r="J3" i="1"/>
  <c r="R3" i="1"/>
  <c r="S3" i="1"/>
  <c r="T3" i="1"/>
  <c r="U3" i="1"/>
  <c r="G4" i="1"/>
  <c r="H4" i="1"/>
  <c r="I4" i="1"/>
  <c r="J4" i="1"/>
  <c r="R4" i="1"/>
  <c r="S4" i="1"/>
  <c r="T4" i="1"/>
  <c r="U4" i="1"/>
  <c r="G5" i="1"/>
  <c r="H5" i="1"/>
  <c r="I5" i="1"/>
  <c r="J5" i="1"/>
  <c r="R5" i="1"/>
  <c r="S5" i="1"/>
  <c r="T5" i="1"/>
  <c r="U5" i="1"/>
  <c r="G6" i="1"/>
  <c r="H6" i="1"/>
  <c r="I6" i="1"/>
  <c r="J6" i="1"/>
  <c r="R6" i="1"/>
  <c r="S6" i="1"/>
  <c r="T6" i="1"/>
  <c r="U6" i="1"/>
  <c r="G7" i="1"/>
  <c r="H7" i="1"/>
  <c r="I7" i="1"/>
  <c r="J7" i="1"/>
  <c r="R7" i="1"/>
  <c r="S7" i="1"/>
  <c r="T7" i="1"/>
  <c r="U7" i="1"/>
  <c r="G8" i="1"/>
  <c r="I8" i="1"/>
  <c r="J8" i="1"/>
  <c r="R8" i="1"/>
  <c r="S8" i="1"/>
  <c r="T8" i="1"/>
  <c r="U8" i="1"/>
  <c r="G9" i="3"/>
  <c r="H9" i="3"/>
  <c r="I9" i="3"/>
  <c r="J9" i="3"/>
  <c r="R9" i="3"/>
  <c r="S9" i="3"/>
  <c r="T9" i="3"/>
  <c r="U9" i="3"/>
  <c r="G2" i="4"/>
  <c r="H2" i="4"/>
  <c r="I2" i="4"/>
  <c r="J2" i="4"/>
  <c r="R2" i="4"/>
  <c r="S2" i="4"/>
  <c r="T2" i="4"/>
  <c r="U2" i="4"/>
  <c r="G3" i="4"/>
  <c r="H3" i="4"/>
  <c r="I3" i="4"/>
  <c r="J3" i="4"/>
  <c r="R3" i="4"/>
  <c r="S3" i="4"/>
  <c r="T3" i="4"/>
  <c r="U3" i="4"/>
  <c r="G4" i="4"/>
  <c r="H4" i="4"/>
  <c r="I4" i="4"/>
  <c r="J4" i="4"/>
  <c r="R4" i="4"/>
  <c r="S4" i="4"/>
  <c r="T4" i="4"/>
  <c r="U4" i="4"/>
  <c r="G5" i="4"/>
  <c r="H5" i="4"/>
  <c r="I5" i="4"/>
  <c r="J5" i="4"/>
  <c r="R5" i="4"/>
  <c r="S5" i="4"/>
  <c r="T5" i="4"/>
  <c r="U5" i="4"/>
  <c r="G6" i="4"/>
  <c r="H6" i="4"/>
  <c r="I6" i="4"/>
  <c r="J6" i="4"/>
  <c r="R6" i="4"/>
  <c r="S6" i="4"/>
  <c r="T6" i="4"/>
  <c r="U6" i="4"/>
  <c r="G7" i="4"/>
  <c r="H7" i="4"/>
  <c r="I7" i="4"/>
  <c r="J7" i="4"/>
  <c r="R7" i="4"/>
  <c r="S7" i="4"/>
  <c r="T7" i="4"/>
  <c r="U7" i="4"/>
  <c r="G8" i="4"/>
  <c r="H8" i="4"/>
  <c r="I8" i="4"/>
  <c r="J8" i="4"/>
  <c r="R8" i="4"/>
  <c r="S8" i="4"/>
  <c r="T8" i="4"/>
  <c r="U8" i="4"/>
  <c r="G9" i="4"/>
  <c r="H9" i="4"/>
  <c r="I9" i="4"/>
  <c r="J9" i="4"/>
  <c r="R9" i="4"/>
  <c r="S9" i="4"/>
  <c r="T9" i="4"/>
  <c r="U9" i="4"/>
  <c r="U15" i="12"/>
  <c r="U17" i="12"/>
  <c r="U18" i="12"/>
  <c r="T15" i="12"/>
  <c r="T17" i="12"/>
  <c r="T18" i="12"/>
  <c r="T19" i="12"/>
  <c r="S15" i="12"/>
  <c r="S17" i="12"/>
  <c r="R17" i="12"/>
  <c r="U23" i="12"/>
  <c r="T23" i="12"/>
  <c r="S23" i="12"/>
  <c r="R23" i="12"/>
  <c r="J23" i="12"/>
  <c r="I23" i="12"/>
  <c r="H23" i="12"/>
  <c r="G23" i="12"/>
  <c r="U22" i="12"/>
  <c r="T22" i="12"/>
  <c r="S22" i="12"/>
  <c r="R22" i="12"/>
  <c r="J22" i="12"/>
  <c r="I22" i="12"/>
  <c r="H22" i="12"/>
  <c r="G22" i="12"/>
  <c r="U21" i="12"/>
  <c r="T21" i="12"/>
  <c r="S21" i="12"/>
  <c r="R21" i="12"/>
  <c r="J21" i="12"/>
  <c r="I21" i="12"/>
  <c r="H21" i="12"/>
  <c r="G21" i="12"/>
  <c r="J20" i="12"/>
  <c r="I20" i="12"/>
  <c r="H20" i="12"/>
  <c r="G20" i="12"/>
  <c r="U19" i="12"/>
  <c r="S19" i="12"/>
  <c r="R19" i="12"/>
  <c r="J19" i="12"/>
  <c r="I19" i="12"/>
  <c r="H19" i="12"/>
  <c r="G19" i="12"/>
  <c r="S18" i="12"/>
  <c r="R18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R15" i="12"/>
  <c r="J15" i="12"/>
  <c r="I15" i="12"/>
  <c r="H15" i="12"/>
  <c r="G15" i="12"/>
  <c r="U14" i="12"/>
  <c r="T14" i="12"/>
  <c r="S14" i="12"/>
  <c r="R14" i="12"/>
  <c r="J14" i="12"/>
  <c r="I14" i="12"/>
  <c r="H14" i="12"/>
  <c r="G14" i="12"/>
  <c r="U13" i="12"/>
  <c r="T13" i="12"/>
  <c r="S13" i="12"/>
  <c r="R13" i="12"/>
  <c r="J13" i="12"/>
  <c r="I13" i="12"/>
  <c r="H13" i="12"/>
  <c r="G13" i="12"/>
  <c r="U12" i="12"/>
  <c r="T12" i="12"/>
  <c r="S12" i="12"/>
  <c r="R12" i="12"/>
  <c r="J12" i="12"/>
  <c r="I12" i="12"/>
  <c r="H12" i="12"/>
  <c r="G12" i="12"/>
  <c r="U11" i="12"/>
  <c r="T11" i="12"/>
  <c r="S11" i="12"/>
  <c r="R11" i="12"/>
  <c r="J11" i="12"/>
  <c r="I11" i="12"/>
  <c r="H11" i="12"/>
  <c r="G11" i="12"/>
  <c r="U10" i="12"/>
  <c r="T10" i="12"/>
  <c r="S10" i="12"/>
  <c r="R10" i="12"/>
  <c r="J10" i="12"/>
  <c r="I10" i="12"/>
  <c r="H10" i="12"/>
  <c r="G10" i="12"/>
  <c r="U9" i="12"/>
  <c r="T9" i="12"/>
  <c r="S9" i="12"/>
  <c r="R9" i="12"/>
  <c r="J9" i="12"/>
  <c r="I9" i="12"/>
  <c r="H9" i="12"/>
  <c r="G9" i="12"/>
  <c r="U8" i="12"/>
  <c r="T8" i="12"/>
  <c r="S8" i="12"/>
  <c r="R8" i="12"/>
  <c r="J8" i="12"/>
  <c r="I8" i="12"/>
  <c r="H8" i="12"/>
  <c r="G8" i="12"/>
  <c r="U7" i="12"/>
  <c r="T7" i="12"/>
  <c r="S7" i="12"/>
  <c r="R7" i="12"/>
  <c r="J7" i="12"/>
  <c r="I7" i="12"/>
  <c r="H7" i="12"/>
  <c r="G7" i="12"/>
  <c r="U6" i="12"/>
  <c r="T6" i="12"/>
  <c r="S6" i="12"/>
  <c r="R6" i="12"/>
  <c r="J6" i="12"/>
  <c r="I6" i="12"/>
  <c r="H6" i="12"/>
  <c r="G6" i="12"/>
  <c r="U5" i="12"/>
  <c r="T5" i="12"/>
  <c r="S5" i="12"/>
  <c r="R5" i="12"/>
  <c r="J5" i="12"/>
  <c r="I5" i="12"/>
  <c r="H5" i="12"/>
  <c r="G5" i="12"/>
  <c r="U4" i="12"/>
  <c r="T4" i="12"/>
  <c r="S4" i="12"/>
  <c r="R4" i="12"/>
  <c r="J4" i="12"/>
  <c r="I4" i="12"/>
  <c r="H4" i="12"/>
  <c r="G4" i="12"/>
  <c r="U3" i="12"/>
  <c r="T3" i="12"/>
  <c r="S3" i="12"/>
  <c r="R3" i="12"/>
  <c r="J3" i="12"/>
  <c r="I3" i="12"/>
  <c r="H3" i="12"/>
  <c r="G3" i="12"/>
  <c r="U2" i="12"/>
  <c r="T2" i="12"/>
  <c r="S2" i="12"/>
  <c r="R2" i="12"/>
  <c r="J2" i="12"/>
  <c r="I2" i="12"/>
  <c r="H2" i="12"/>
  <c r="G2" i="12"/>
  <c r="U4" i="11"/>
  <c r="U5" i="11"/>
  <c r="U6" i="11"/>
  <c r="U7" i="11"/>
  <c r="T4" i="11"/>
  <c r="T5" i="11"/>
  <c r="T6" i="11"/>
  <c r="T7" i="11"/>
  <c r="T8" i="11"/>
  <c r="S4" i="11"/>
  <c r="S5" i="11"/>
  <c r="S6" i="11"/>
  <c r="R4" i="11"/>
  <c r="R5" i="11"/>
  <c r="R6" i="11"/>
  <c r="R7" i="11"/>
  <c r="R8" i="11"/>
  <c r="R9" i="11"/>
  <c r="U14" i="11"/>
  <c r="U15" i="11"/>
  <c r="U16" i="11"/>
  <c r="U18" i="11"/>
  <c r="U19" i="11"/>
  <c r="U20" i="11"/>
  <c r="U21" i="11"/>
  <c r="U22" i="11"/>
  <c r="T15" i="11"/>
  <c r="T16" i="11"/>
  <c r="T18" i="11"/>
  <c r="T19" i="11"/>
  <c r="T20" i="11"/>
  <c r="T21" i="11"/>
  <c r="T22" i="11"/>
  <c r="S16" i="11"/>
  <c r="S18" i="11"/>
  <c r="S19" i="11"/>
  <c r="S20" i="11"/>
  <c r="S21" i="11"/>
  <c r="S22" i="11"/>
  <c r="R18" i="11"/>
  <c r="R19" i="11"/>
  <c r="R20" i="11"/>
  <c r="R21" i="11"/>
  <c r="R22" i="11"/>
  <c r="R23" i="11"/>
  <c r="U23" i="11"/>
  <c r="T23" i="11"/>
  <c r="S23" i="11"/>
  <c r="J23" i="11"/>
  <c r="I23" i="11"/>
  <c r="H23" i="11"/>
  <c r="G23" i="11"/>
  <c r="J22" i="11"/>
  <c r="I22" i="11"/>
  <c r="H22" i="11"/>
  <c r="G22" i="11"/>
  <c r="J21" i="11"/>
  <c r="I21" i="11"/>
  <c r="H21" i="11"/>
  <c r="G21" i="1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R16" i="11"/>
  <c r="J16" i="11"/>
  <c r="I16" i="11"/>
  <c r="H16" i="11"/>
  <c r="G16" i="11"/>
  <c r="S15" i="11"/>
  <c r="R15" i="11"/>
  <c r="J15" i="11"/>
  <c r="I15" i="11"/>
  <c r="H15" i="11"/>
  <c r="G15" i="11"/>
  <c r="T14" i="11"/>
  <c r="S14" i="11"/>
  <c r="R14" i="11"/>
  <c r="J14" i="11"/>
  <c r="I14" i="11"/>
  <c r="H14" i="11"/>
  <c r="G14" i="11"/>
  <c r="U13" i="11"/>
  <c r="T13" i="11"/>
  <c r="S13" i="11"/>
  <c r="R13" i="11"/>
  <c r="J13" i="11"/>
  <c r="I13" i="11"/>
  <c r="H13" i="11"/>
  <c r="G13" i="11"/>
  <c r="U12" i="11"/>
  <c r="T12" i="11"/>
  <c r="S12" i="11"/>
  <c r="R12" i="11"/>
  <c r="J12" i="11"/>
  <c r="I12" i="11"/>
  <c r="H12" i="11"/>
  <c r="G12" i="11"/>
  <c r="U11" i="11"/>
  <c r="T11" i="11"/>
  <c r="S11" i="11"/>
  <c r="R11" i="11"/>
  <c r="J11" i="11"/>
  <c r="I11" i="11"/>
  <c r="H11" i="11"/>
  <c r="G11" i="11"/>
  <c r="U10" i="11"/>
  <c r="T10" i="11"/>
  <c r="S10" i="11"/>
  <c r="R10" i="11"/>
  <c r="J10" i="11"/>
  <c r="I10" i="11"/>
  <c r="H10" i="11"/>
  <c r="G10" i="11"/>
  <c r="U9" i="11"/>
  <c r="T9" i="11"/>
  <c r="S9" i="11"/>
  <c r="J9" i="11"/>
  <c r="I9" i="11"/>
  <c r="H9" i="11"/>
  <c r="G9" i="11"/>
  <c r="U8" i="11"/>
  <c r="S8" i="11"/>
  <c r="J8" i="11"/>
  <c r="I8" i="11"/>
  <c r="H8" i="11"/>
  <c r="G8" i="11"/>
  <c r="S7" i="11"/>
  <c r="J7" i="11"/>
  <c r="I7" i="11"/>
  <c r="H7" i="11"/>
  <c r="G7" i="11"/>
  <c r="J6" i="11"/>
  <c r="I6" i="11"/>
  <c r="H6" i="11"/>
  <c r="G6" i="11"/>
  <c r="J5" i="11"/>
  <c r="I5" i="11"/>
  <c r="H5" i="11"/>
  <c r="G5" i="11"/>
  <c r="J4" i="11"/>
  <c r="I4" i="11"/>
  <c r="H4" i="11"/>
  <c r="G4" i="11"/>
  <c r="U3" i="11"/>
  <c r="T3" i="11"/>
  <c r="S3" i="11"/>
  <c r="R3" i="11"/>
  <c r="J3" i="11"/>
  <c r="I3" i="11"/>
  <c r="H3" i="11"/>
  <c r="G3" i="11"/>
  <c r="U2" i="11"/>
  <c r="T2" i="11"/>
  <c r="S2" i="11"/>
  <c r="R2" i="11"/>
  <c r="J2" i="11"/>
  <c r="I2" i="11"/>
  <c r="H2" i="11"/>
  <c r="G2" i="11"/>
  <c r="U16" i="10"/>
  <c r="U17" i="10"/>
  <c r="T16" i="10"/>
  <c r="T17" i="10"/>
  <c r="S16" i="10"/>
  <c r="S17" i="10"/>
  <c r="R16" i="10"/>
  <c r="U23" i="10"/>
  <c r="T23" i="10"/>
  <c r="S23" i="10"/>
  <c r="R23" i="10"/>
  <c r="J23" i="10"/>
  <c r="I23" i="10"/>
  <c r="H23" i="10"/>
  <c r="G23" i="10"/>
  <c r="U22" i="10"/>
  <c r="T22" i="10"/>
  <c r="S22" i="10"/>
  <c r="R22" i="10"/>
  <c r="J22" i="10"/>
  <c r="I22" i="10"/>
  <c r="H22" i="10"/>
  <c r="G22" i="10"/>
  <c r="U21" i="10"/>
  <c r="T21" i="10"/>
  <c r="S21" i="10"/>
  <c r="R21" i="10"/>
  <c r="J21" i="10"/>
  <c r="I21" i="10"/>
  <c r="H21" i="10"/>
  <c r="G21" i="10"/>
  <c r="J20" i="10"/>
  <c r="I20" i="10"/>
  <c r="H20" i="10"/>
  <c r="G20" i="10"/>
  <c r="J19" i="10"/>
  <c r="I19" i="10"/>
  <c r="H19" i="10"/>
  <c r="G19" i="10"/>
  <c r="U18" i="10"/>
  <c r="T18" i="10"/>
  <c r="S18" i="10"/>
  <c r="R18" i="10"/>
  <c r="J18" i="10"/>
  <c r="I18" i="10"/>
  <c r="H18" i="10"/>
  <c r="G18" i="10"/>
  <c r="R17" i="10"/>
  <c r="J17" i="10"/>
  <c r="I17" i="10"/>
  <c r="H17" i="10"/>
  <c r="G17" i="10"/>
  <c r="J16" i="10"/>
  <c r="I16" i="10"/>
  <c r="H16" i="10"/>
  <c r="G16" i="10"/>
  <c r="U15" i="10"/>
  <c r="T15" i="10"/>
  <c r="S15" i="10"/>
  <c r="R15" i="10"/>
  <c r="J15" i="10"/>
  <c r="I15" i="10"/>
  <c r="H15" i="10"/>
  <c r="G15" i="10"/>
  <c r="U14" i="10"/>
  <c r="T14" i="10"/>
  <c r="S14" i="10"/>
  <c r="R14" i="10"/>
  <c r="J14" i="10"/>
  <c r="I14" i="10"/>
  <c r="H14" i="10"/>
  <c r="G14" i="10"/>
  <c r="U13" i="10"/>
  <c r="T13" i="10"/>
  <c r="S13" i="10"/>
  <c r="R13" i="10"/>
  <c r="J13" i="10"/>
  <c r="I13" i="10"/>
  <c r="H13" i="10"/>
  <c r="G13" i="10"/>
  <c r="U12" i="10"/>
  <c r="T12" i="10"/>
  <c r="S12" i="10"/>
  <c r="R12" i="10"/>
  <c r="J12" i="10"/>
  <c r="I12" i="10"/>
  <c r="H12" i="10"/>
  <c r="G12" i="10"/>
  <c r="U11" i="10"/>
  <c r="T11" i="10"/>
  <c r="S11" i="10"/>
  <c r="R11" i="10"/>
  <c r="J11" i="10"/>
  <c r="I11" i="10"/>
  <c r="H11" i="10"/>
  <c r="G11" i="10"/>
  <c r="U10" i="10"/>
  <c r="T10" i="10"/>
  <c r="S10" i="10"/>
  <c r="R10" i="10"/>
  <c r="J10" i="10"/>
  <c r="I10" i="10"/>
  <c r="H10" i="10"/>
  <c r="G10" i="10"/>
  <c r="U9" i="10"/>
  <c r="T9" i="10"/>
  <c r="S9" i="10"/>
  <c r="R9" i="10"/>
  <c r="J9" i="10"/>
  <c r="I9" i="10"/>
  <c r="H9" i="10"/>
  <c r="G9" i="10"/>
  <c r="U8" i="10"/>
  <c r="T8" i="10"/>
  <c r="S8" i="10"/>
  <c r="R8" i="10"/>
  <c r="J8" i="10"/>
  <c r="I8" i="10"/>
  <c r="H8" i="10"/>
  <c r="G8" i="10"/>
  <c r="U7" i="10"/>
  <c r="T7" i="10"/>
  <c r="S7" i="10"/>
  <c r="R7" i="10"/>
  <c r="J7" i="10"/>
  <c r="I7" i="10"/>
  <c r="H7" i="10"/>
  <c r="G7" i="10"/>
  <c r="U6" i="10"/>
  <c r="T6" i="10"/>
  <c r="S6" i="10"/>
  <c r="R6" i="10"/>
  <c r="J6" i="10"/>
  <c r="I6" i="10"/>
  <c r="H6" i="10"/>
  <c r="G6" i="10"/>
  <c r="U5" i="10"/>
  <c r="T5" i="10"/>
  <c r="S5" i="10"/>
  <c r="R5" i="10"/>
  <c r="J5" i="10"/>
  <c r="I5" i="10"/>
  <c r="H5" i="10"/>
  <c r="G5" i="10"/>
  <c r="J4" i="10"/>
  <c r="I4" i="10"/>
  <c r="H4" i="10"/>
  <c r="G4" i="10"/>
  <c r="U3" i="10"/>
  <c r="T3" i="10"/>
  <c r="S3" i="10"/>
  <c r="R3" i="10"/>
  <c r="J3" i="10"/>
  <c r="I3" i="10"/>
  <c r="H3" i="10"/>
  <c r="G3" i="10"/>
  <c r="U2" i="10"/>
  <c r="T2" i="10"/>
  <c r="S2" i="10"/>
  <c r="R2" i="10"/>
  <c r="J2" i="10"/>
  <c r="I2" i="10"/>
  <c r="H2" i="10"/>
  <c r="G2" i="10"/>
  <c r="U23" i="9"/>
  <c r="T23" i="9"/>
  <c r="S23" i="9"/>
  <c r="R23" i="9"/>
  <c r="J23" i="9"/>
  <c r="I23" i="9"/>
  <c r="H23" i="9"/>
  <c r="G23" i="9"/>
  <c r="U22" i="9"/>
  <c r="T22" i="9"/>
  <c r="S22" i="9"/>
  <c r="R22" i="9"/>
  <c r="J22" i="9"/>
  <c r="I22" i="9"/>
  <c r="H22" i="9"/>
  <c r="G22" i="9"/>
  <c r="U21" i="9"/>
  <c r="T21" i="9"/>
  <c r="S21" i="9"/>
  <c r="R21" i="9"/>
  <c r="J21" i="9"/>
  <c r="I21" i="9"/>
  <c r="H21" i="9"/>
  <c r="G21" i="9"/>
  <c r="U20" i="9"/>
  <c r="T20" i="9"/>
  <c r="S20" i="9"/>
  <c r="R20" i="9"/>
  <c r="J20" i="9"/>
  <c r="I20" i="9"/>
  <c r="H20" i="9"/>
  <c r="G20" i="9"/>
  <c r="U19" i="9"/>
  <c r="T19" i="9"/>
  <c r="S19" i="9"/>
  <c r="R19" i="9"/>
  <c r="J19" i="9"/>
  <c r="I19" i="9"/>
  <c r="H19" i="9"/>
  <c r="G19" i="9"/>
  <c r="U18" i="9"/>
  <c r="T18" i="9"/>
  <c r="S18" i="9"/>
  <c r="R18" i="9"/>
  <c r="J18" i="9"/>
  <c r="I18" i="9"/>
  <c r="H18" i="9"/>
  <c r="G18" i="9"/>
  <c r="U17" i="9"/>
  <c r="T17" i="9"/>
  <c r="S17" i="9"/>
  <c r="R17" i="9"/>
  <c r="J17" i="9"/>
  <c r="I17" i="9"/>
  <c r="H17" i="9"/>
  <c r="G17" i="9"/>
  <c r="J16" i="9"/>
  <c r="I16" i="9"/>
  <c r="H16" i="9"/>
  <c r="G16" i="9"/>
  <c r="U15" i="9"/>
  <c r="T15" i="9"/>
  <c r="S15" i="9"/>
  <c r="R15" i="9"/>
  <c r="J15" i="9"/>
  <c r="I15" i="9"/>
  <c r="H15" i="9"/>
  <c r="G15" i="9"/>
  <c r="U14" i="9"/>
  <c r="T14" i="9"/>
  <c r="S14" i="9"/>
  <c r="R14" i="9"/>
  <c r="J14" i="9"/>
  <c r="I14" i="9"/>
  <c r="H14" i="9"/>
  <c r="G14" i="9"/>
  <c r="U13" i="9"/>
  <c r="T13" i="9"/>
  <c r="S13" i="9"/>
  <c r="R13" i="9"/>
  <c r="J13" i="9"/>
  <c r="I13" i="9"/>
  <c r="H13" i="9"/>
  <c r="G13" i="9"/>
  <c r="U12" i="9"/>
  <c r="T12" i="9"/>
  <c r="S12" i="9"/>
  <c r="R12" i="9"/>
  <c r="J12" i="9"/>
  <c r="I12" i="9"/>
  <c r="H12" i="9"/>
  <c r="G12" i="9"/>
  <c r="U11" i="9"/>
  <c r="T11" i="9"/>
  <c r="S11" i="9"/>
  <c r="R11" i="9"/>
  <c r="J11" i="9"/>
  <c r="I11" i="9"/>
  <c r="H11" i="9"/>
  <c r="G11" i="9"/>
  <c r="U10" i="9"/>
  <c r="T10" i="9"/>
  <c r="S10" i="9"/>
  <c r="R10" i="9"/>
  <c r="J10" i="9"/>
  <c r="I10" i="9"/>
  <c r="H10" i="9"/>
  <c r="G10" i="9"/>
  <c r="U9" i="9"/>
  <c r="T9" i="9"/>
  <c r="S9" i="9"/>
  <c r="R9" i="9"/>
  <c r="J9" i="9"/>
  <c r="I9" i="9"/>
  <c r="H9" i="9"/>
  <c r="G9" i="9"/>
  <c r="U8" i="9"/>
  <c r="T8" i="9"/>
  <c r="S8" i="9"/>
  <c r="R8" i="9"/>
  <c r="J8" i="9"/>
  <c r="I8" i="9"/>
  <c r="H8" i="9"/>
  <c r="G8" i="9"/>
  <c r="U7" i="9"/>
  <c r="T7" i="9"/>
  <c r="S7" i="9"/>
  <c r="R7" i="9"/>
  <c r="J7" i="9"/>
  <c r="I7" i="9"/>
  <c r="H7" i="9"/>
  <c r="G7" i="9"/>
  <c r="U6" i="9"/>
  <c r="T6" i="9"/>
  <c r="S6" i="9"/>
  <c r="R6" i="9"/>
  <c r="J6" i="9"/>
  <c r="I6" i="9"/>
  <c r="H6" i="9"/>
  <c r="G6" i="9"/>
  <c r="U5" i="9"/>
  <c r="T5" i="9"/>
  <c r="S5" i="9"/>
  <c r="R5" i="9"/>
  <c r="J5" i="9"/>
  <c r="I5" i="9"/>
  <c r="H5" i="9"/>
  <c r="G5" i="9"/>
  <c r="U4" i="9"/>
  <c r="T4" i="9"/>
  <c r="S4" i="9"/>
  <c r="R4" i="9"/>
  <c r="J4" i="9"/>
  <c r="I4" i="9"/>
  <c r="H4" i="9"/>
  <c r="G4" i="9"/>
  <c r="U3" i="9"/>
  <c r="T3" i="9"/>
  <c r="S3" i="9"/>
  <c r="R3" i="9"/>
  <c r="J3" i="9"/>
  <c r="I3" i="9"/>
  <c r="H3" i="9"/>
  <c r="G3" i="9"/>
  <c r="U2" i="9"/>
  <c r="T2" i="9"/>
  <c r="S2" i="9"/>
  <c r="R2" i="9"/>
  <c r="J2" i="9"/>
  <c r="I2" i="9"/>
  <c r="H2" i="9"/>
  <c r="G2" i="9"/>
  <c r="U16" i="8"/>
  <c r="U17" i="8"/>
  <c r="U18" i="8"/>
  <c r="T16" i="8"/>
  <c r="T17" i="8"/>
  <c r="T18" i="8"/>
  <c r="S17" i="8"/>
  <c r="S18" i="8"/>
  <c r="R17" i="8"/>
  <c r="R18" i="8"/>
  <c r="U23" i="8"/>
  <c r="T23" i="8"/>
  <c r="S23" i="8"/>
  <c r="R23" i="8"/>
  <c r="J23" i="8"/>
  <c r="I23" i="8"/>
  <c r="H23" i="8"/>
  <c r="G23" i="8"/>
  <c r="U22" i="8"/>
  <c r="T22" i="8"/>
  <c r="S22" i="8"/>
  <c r="R22" i="8"/>
  <c r="J22" i="8"/>
  <c r="I22" i="8"/>
  <c r="H22" i="8"/>
  <c r="G22" i="8"/>
  <c r="U21" i="8"/>
  <c r="T21" i="8"/>
  <c r="S21" i="8"/>
  <c r="R21" i="8"/>
  <c r="J21" i="8"/>
  <c r="I21" i="8"/>
  <c r="H21" i="8"/>
  <c r="G21" i="8"/>
  <c r="U20" i="8"/>
  <c r="T20" i="8"/>
  <c r="S20" i="8"/>
  <c r="R20" i="8"/>
  <c r="J20" i="8"/>
  <c r="I20" i="8"/>
  <c r="H20" i="8"/>
  <c r="G20" i="8"/>
  <c r="U19" i="8"/>
  <c r="T19" i="8"/>
  <c r="S19" i="8"/>
  <c r="R19" i="8"/>
  <c r="J19" i="8"/>
  <c r="I19" i="8"/>
  <c r="H19" i="8"/>
  <c r="G19" i="8"/>
  <c r="J18" i="8"/>
  <c r="I18" i="8"/>
  <c r="H18" i="8"/>
  <c r="G18" i="8"/>
  <c r="J17" i="8"/>
  <c r="I17" i="8"/>
  <c r="H17" i="8"/>
  <c r="G17" i="8"/>
  <c r="S16" i="8"/>
  <c r="R16" i="8"/>
  <c r="J16" i="8"/>
  <c r="I16" i="8"/>
  <c r="H16" i="8"/>
  <c r="G16" i="8"/>
  <c r="U15" i="8"/>
  <c r="T15" i="8"/>
  <c r="S15" i="8"/>
  <c r="R15" i="8"/>
  <c r="J15" i="8"/>
  <c r="I15" i="8"/>
  <c r="H15" i="8"/>
  <c r="G15" i="8"/>
  <c r="U14" i="8"/>
  <c r="T14" i="8"/>
  <c r="S14" i="8"/>
  <c r="R14" i="8"/>
  <c r="J14" i="8"/>
  <c r="I14" i="8"/>
  <c r="H14" i="8"/>
  <c r="G14" i="8"/>
  <c r="U13" i="8"/>
  <c r="T13" i="8"/>
  <c r="S13" i="8"/>
  <c r="R13" i="8"/>
  <c r="J13" i="8"/>
  <c r="I13" i="8"/>
  <c r="H13" i="8"/>
  <c r="G13" i="8"/>
  <c r="U12" i="8"/>
  <c r="T12" i="8"/>
  <c r="S12" i="8"/>
  <c r="R12" i="8"/>
  <c r="J12" i="8"/>
  <c r="I12" i="8"/>
  <c r="H12" i="8"/>
  <c r="G12" i="8"/>
  <c r="U11" i="8"/>
  <c r="T11" i="8"/>
  <c r="S11" i="8"/>
  <c r="R11" i="8"/>
  <c r="J11" i="8"/>
  <c r="I11" i="8"/>
  <c r="H11" i="8"/>
  <c r="G11" i="8"/>
  <c r="U10" i="8"/>
  <c r="T10" i="8"/>
  <c r="S10" i="8"/>
  <c r="R10" i="8"/>
  <c r="J10" i="8"/>
  <c r="I10" i="8"/>
  <c r="H10" i="8"/>
  <c r="G10" i="8"/>
  <c r="U9" i="8"/>
  <c r="T9" i="8"/>
  <c r="S9" i="8"/>
  <c r="R9" i="8"/>
  <c r="J9" i="8"/>
  <c r="I9" i="8"/>
  <c r="H9" i="8"/>
  <c r="G9" i="8"/>
  <c r="U8" i="8"/>
  <c r="T8" i="8"/>
  <c r="S8" i="8"/>
  <c r="R8" i="8"/>
  <c r="J8" i="8"/>
  <c r="I8" i="8"/>
  <c r="H8" i="8"/>
  <c r="G8" i="8"/>
  <c r="U7" i="8"/>
  <c r="T7" i="8"/>
  <c r="S7" i="8"/>
  <c r="R7" i="8"/>
  <c r="J7" i="8"/>
  <c r="I7" i="8"/>
  <c r="H7" i="8"/>
  <c r="G7" i="8"/>
  <c r="U6" i="8"/>
  <c r="T6" i="8"/>
  <c r="S6" i="8"/>
  <c r="R6" i="8"/>
  <c r="J6" i="8"/>
  <c r="I6" i="8"/>
  <c r="H6" i="8"/>
  <c r="G6" i="8"/>
  <c r="U5" i="8"/>
  <c r="T5" i="8"/>
  <c r="S5" i="8"/>
  <c r="R5" i="8"/>
  <c r="J5" i="8"/>
  <c r="I5" i="8"/>
  <c r="H5" i="8"/>
  <c r="G5" i="8"/>
  <c r="U4" i="8"/>
  <c r="T4" i="8"/>
  <c r="S4" i="8"/>
  <c r="R4" i="8"/>
  <c r="J4" i="8"/>
  <c r="I4" i="8"/>
  <c r="H4" i="8"/>
  <c r="G4" i="8"/>
  <c r="U3" i="8"/>
  <c r="T3" i="8"/>
  <c r="S3" i="8"/>
  <c r="R3" i="8"/>
  <c r="J3" i="8"/>
  <c r="I3" i="8"/>
  <c r="H3" i="8"/>
  <c r="G3" i="8"/>
  <c r="U2" i="8"/>
  <c r="T2" i="8"/>
  <c r="S2" i="8"/>
  <c r="R2" i="8"/>
  <c r="J2" i="8"/>
  <c r="I2" i="8"/>
  <c r="H2" i="8"/>
  <c r="G2" i="8"/>
  <c r="U19" i="7"/>
  <c r="U20" i="7"/>
  <c r="U21" i="7"/>
  <c r="U22" i="7"/>
  <c r="U23" i="7"/>
  <c r="T16" i="7"/>
  <c r="T19" i="7"/>
  <c r="T20" i="7"/>
  <c r="T21" i="7"/>
  <c r="T22" i="7"/>
  <c r="T23" i="7"/>
  <c r="S19" i="7"/>
  <c r="S20" i="7"/>
  <c r="S21" i="7"/>
  <c r="S22" i="7"/>
  <c r="S23" i="7"/>
  <c r="R19" i="7"/>
  <c r="R20" i="7"/>
  <c r="R21" i="7"/>
  <c r="R22" i="7"/>
  <c r="R23" i="7"/>
  <c r="J23" i="7"/>
  <c r="I23" i="7"/>
  <c r="H23" i="7"/>
  <c r="G23" i="7"/>
  <c r="J22" i="7"/>
  <c r="I22" i="7"/>
  <c r="H22" i="7"/>
  <c r="G22" i="7"/>
  <c r="J21" i="7"/>
  <c r="I21" i="7"/>
  <c r="H21" i="7"/>
  <c r="G21" i="7"/>
  <c r="J20" i="7"/>
  <c r="I20" i="7"/>
  <c r="H20" i="7"/>
  <c r="G20" i="7"/>
  <c r="J19" i="7"/>
  <c r="I19" i="7"/>
  <c r="H19" i="7"/>
  <c r="G19" i="7"/>
  <c r="J18" i="7"/>
  <c r="I18" i="7"/>
  <c r="H18" i="7"/>
  <c r="G18" i="7"/>
  <c r="J17" i="7"/>
  <c r="I17" i="7"/>
  <c r="H17" i="7"/>
  <c r="G17" i="7"/>
  <c r="U16" i="7"/>
  <c r="S16" i="7"/>
  <c r="R16" i="7"/>
  <c r="J16" i="7"/>
  <c r="I16" i="7"/>
  <c r="H16" i="7"/>
  <c r="G16" i="7"/>
  <c r="U15" i="7"/>
  <c r="T15" i="7"/>
  <c r="S15" i="7"/>
  <c r="R15" i="7"/>
  <c r="J15" i="7"/>
  <c r="I15" i="7"/>
  <c r="H15" i="7"/>
  <c r="G15" i="7"/>
  <c r="U14" i="7"/>
  <c r="T14" i="7"/>
  <c r="S14" i="7"/>
  <c r="R14" i="7"/>
  <c r="J14" i="7"/>
  <c r="I14" i="7"/>
  <c r="H14" i="7"/>
  <c r="G14" i="7"/>
  <c r="U13" i="7"/>
  <c r="T13" i="7"/>
  <c r="S13" i="7"/>
  <c r="R13" i="7"/>
  <c r="J13" i="7"/>
  <c r="I13" i="7"/>
  <c r="H13" i="7"/>
  <c r="G13" i="7"/>
  <c r="U12" i="7"/>
  <c r="T12" i="7"/>
  <c r="S12" i="7"/>
  <c r="R12" i="7"/>
  <c r="J12" i="7"/>
  <c r="I12" i="7"/>
  <c r="H12" i="7"/>
  <c r="G12" i="7"/>
  <c r="U11" i="7"/>
  <c r="T11" i="7"/>
  <c r="S11" i="7"/>
  <c r="R11" i="7"/>
  <c r="J11" i="7"/>
  <c r="I11" i="7"/>
  <c r="H11" i="7"/>
  <c r="G11" i="7"/>
  <c r="U10" i="7"/>
  <c r="T10" i="7"/>
  <c r="S10" i="7"/>
  <c r="R10" i="7"/>
  <c r="J10" i="7"/>
  <c r="I10" i="7"/>
  <c r="H10" i="7"/>
  <c r="G10" i="7"/>
  <c r="U9" i="7"/>
  <c r="T9" i="7"/>
  <c r="S9" i="7"/>
  <c r="R9" i="7"/>
  <c r="J9" i="7"/>
  <c r="I9" i="7"/>
  <c r="H9" i="7"/>
  <c r="G9" i="7"/>
  <c r="U8" i="7"/>
  <c r="T8" i="7"/>
  <c r="S8" i="7"/>
  <c r="R8" i="7"/>
  <c r="J8" i="7"/>
  <c r="I8" i="7"/>
  <c r="H8" i="7"/>
  <c r="G8" i="7"/>
  <c r="U7" i="7"/>
  <c r="T7" i="7"/>
  <c r="S7" i="7"/>
  <c r="R7" i="7"/>
  <c r="J7" i="7"/>
  <c r="I7" i="7"/>
  <c r="H7" i="7"/>
  <c r="G7" i="7"/>
  <c r="U6" i="7"/>
  <c r="T6" i="7"/>
  <c r="S6" i="7"/>
  <c r="R6" i="7"/>
  <c r="J6" i="7"/>
  <c r="I6" i="7"/>
  <c r="H6" i="7"/>
  <c r="G6" i="7"/>
  <c r="U5" i="7"/>
  <c r="T5" i="7"/>
  <c r="S5" i="7"/>
  <c r="R5" i="7"/>
  <c r="J5" i="7"/>
  <c r="I5" i="7"/>
  <c r="H5" i="7"/>
  <c r="G5" i="7"/>
  <c r="U4" i="7"/>
  <c r="T4" i="7"/>
  <c r="S4" i="7"/>
  <c r="R4" i="7"/>
  <c r="J4" i="7"/>
  <c r="I4" i="7"/>
  <c r="H4" i="7"/>
  <c r="G4" i="7"/>
  <c r="U3" i="7"/>
  <c r="T3" i="7"/>
  <c r="S3" i="7"/>
  <c r="R3" i="7"/>
  <c r="J3" i="7"/>
  <c r="I3" i="7"/>
  <c r="H3" i="7"/>
  <c r="G3" i="7"/>
  <c r="U2" i="7"/>
  <c r="T2" i="7"/>
  <c r="S2" i="7"/>
  <c r="R2" i="7"/>
  <c r="J2" i="7"/>
  <c r="I2" i="7"/>
  <c r="H2" i="7"/>
  <c r="G2" i="7"/>
  <c r="U23" i="6"/>
  <c r="T23" i="6"/>
  <c r="S23" i="6"/>
  <c r="R23" i="6"/>
  <c r="J23" i="6"/>
  <c r="I23" i="6"/>
  <c r="H23" i="6"/>
  <c r="G23" i="6"/>
  <c r="U22" i="6"/>
  <c r="T22" i="6"/>
  <c r="S22" i="6"/>
  <c r="R22" i="6"/>
  <c r="J22" i="6"/>
  <c r="I22" i="6"/>
  <c r="H22" i="6"/>
  <c r="G22" i="6"/>
  <c r="J21" i="6"/>
  <c r="I21" i="6"/>
  <c r="H21" i="6"/>
  <c r="G21" i="6"/>
  <c r="U20" i="6"/>
  <c r="T20" i="6"/>
  <c r="S20" i="6"/>
  <c r="R20" i="6"/>
  <c r="J20" i="6"/>
  <c r="I20" i="6"/>
  <c r="H20" i="6"/>
  <c r="G20" i="6"/>
  <c r="U19" i="6"/>
  <c r="T19" i="6"/>
  <c r="S19" i="6"/>
  <c r="R19" i="6"/>
  <c r="J19" i="6"/>
  <c r="I19" i="6"/>
  <c r="H19" i="6"/>
  <c r="G19" i="6"/>
  <c r="U18" i="6"/>
  <c r="T18" i="6"/>
  <c r="S18" i="6"/>
  <c r="R18" i="6"/>
  <c r="J18" i="6"/>
  <c r="I18" i="6"/>
  <c r="H18" i="6"/>
  <c r="G18" i="6"/>
  <c r="U17" i="6"/>
  <c r="T17" i="6"/>
  <c r="S17" i="6"/>
  <c r="R17" i="6"/>
  <c r="J17" i="6"/>
  <c r="I17" i="6"/>
  <c r="H17" i="6"/>
  <c r="G17" i="6"/>
  <c r="U16" i="6"/>
  <c r="T16" i="6"/>
  <c r="S16" i="6"/>
  <c r="R16" i="6"/>
  <c r="J16" i="6"/>
  <c r="I16" i="6"/>
  <c r="H16" i="6"/>
  <c r="G16" i="6"/>
  <c r="U15" i="6"/>
  <c r="T15" i="6"/>
  <c r="S15" i="6"/>
  <c r="R15" i="6"/>
  <c r="J15" i="6"/>
  <c r="I15" i="6"/>
  <c r="H15" i="6"/>
  <c r="G15" i="6"/>
  <c r="U14" i="6"/>
  <c r="T14" i="6"/>
  <c r="S14" i="6"/>
  <c r="R14" i="6"/>
  <c r="J14" i="6"/>
  <c r="I14" i="6"/>
  <c r="H14" i="6"/>
  <c r="G14" i="6"/>
  <c r="U13" i="6"/>
  <c r="T13" i="6"/>
  <c r="S13" i="6"/>
  <c r="R13" i="6"/>
  <c r="J13" i="6"/>
  <c r="I13" i="6"/>
  <c r="H13" i="6"/>
  <c r="G13" i="6"/>
  <c r="U12" i="6"/>
  <c r="T12" i="6"/>
  <c r="S12" i="6"/>
  <c r="R12" i="6"/>
  <c r="J12" i="6"/>
  <c r="I12" i="6"/>
  <c r="H12" i="6"/>
  <c r="G12" i="6"/>
  <c r="U11" i="6"/>
  <c r="T11" i="6"/>
  <c r="S11" i="6"/>
  <c r="R11" i="6"/>
  <c r="J11" i="6"/>
  <c r="I11" i="6"/>
  <c r="H11" i="6"/>
  <c r="G11" i="6"/>
  <c r="U10" i="6"/>
  <c r="T10" i="6"/>
  <c r="S10" i="6"/>
  <c r="R10" i="6"/>
  <c r="J10" i="6"/>
  <c r="I10" i="6"/>
  <c r="H10" i="6"/>
  <c r="G10" i="6"/>
  <c r="U9" i="6"/>
  <c r="T9" i="6"/>
  <c r="S9" i="6"/>
  <c r="R9" i="6"/>
  <c r="J9" i="6"/>
  <c r="I9" i="6"/>
  <c r="H9" i="6"/>
  <c r="G9" i="6"/>
  <c r="U8" i="6"/>
  <c r="T8" i="6"/>
  <c r="S8" i="6"/>
  <c r="R8" i="6"/>
  <c r="J8" i="6"/>
  <c r="I8" i="6"/>
  <c r="H8" i="6"/>
  <c r="G8" i="6"/>
  <c r="U7" i="6"/>
  <c r="T7" i="6"/>
  <c r="S7" i="6"/>
  <c r="R7" i="6"/>
  <c r="J7" i="6"/>
  <c r="I7" i="6"/>
  <c r="H7" i="6"/>
  <c r="G7" i="6"/>
  <c r="U6" i="6"/>
  <c r="T6" i="6"/>
  <c r="S6" i="6"/>
  <c r="R6" i="6"/>
  <c r="J6" i="6"/>
  <c r="I6" i="6"/>
  <c r="H6" i="6"/>
  <c r="G6" i="6"/>
  <c r="U5" i="6"/>
  <c r="T5" i="6"/>
  <c r="S5" i="6"/>
  <c r="R5" i="6"/>
  <c r="J5" i="6"/>
  <c r="I5" i="6"/>
  <c r="H5" i="6"/>
  <c r="G5" i="6"/>
  <c r="U4" i="6"/>
  <c r="T4" i="6"/>
  <c r="S4" i="6"/>
  <c r="R4" i="6"/>
  <c r="J4" i="6"/>
  <c r="I4" i="6"/>
  <c r="H4" i="6"/>
  <c r="G4" i="6"/>
  <c r="U3" i="6"/>
  <c r="T3" i="6"/>
  <c r="S3" i="6"/>
  <c r="R3" i="6"/>
  <c r="J3" i="6"/>
  <c r="I3" i="6"/>
  <c r="H3" i="6"/>
  <c r="G3" i="6"/>
  <c r="U2" i="6"/>
  <c r="T2" i="6"/>
  <c r="S2" i="6"/>
  <c r="R2" i="6"/>
  <c r="J2" i="6"/>
  <c r="I2" i="6"/>
  <c r="H2" i="6"/>
  <c r="G2" i="6"/>
  <c r="U16" i="5"/>
  <c r="U17" i="5"/>
  <c r="U18" i="5"/>
  <c r="U19" i="5"/>
  <c r="U20" i="5"/>
  <c r="U21" i="5"/>
  <c r="U22" i="5"/>
  <c r="U23" i="5"/>
  <c r="T17" i="5"/>
  <c r="T18" i="5"/>
  <c r="T19" i="5"/>
  <c r="T20" i="5"/>
  <c r="T21" i="5"/>
  <c r="T22" i="5"/>
  <c r="T23" i="5"/>
  <c r="S17" i="5"/>
  <c r="S18" i="5"/>
  <c r="S19" i="5"/>
  <c r="S20" i="5"/>
  <c r="S21" i="5"/>
  <c r="S22" i="5"/>
  <c r="S23" i="5"/>
  <c r="R17" i="5"/>
  <c r="R18" i="5"/>
  <c r="R19" i="5"/>
  <c r="R20" i="5"/>
  <c r="R21" i="5"/>
  <c r="R22" i="5"/>
  <c r="R23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I19" i="5"/>
  <c r="H19" i="5"/>
  <c r="G19" i="5"/>
  <c r="J18" i="5"/>
  <c r="I18" i="5"/>
  <c r="H18" i="5"/>
  <c r="G18" i="5"/>
  <c r="J17" i="5"/>
  <c r="I17" i="5"/>
  <c r="H17" i="5"/>
  <c r="G17" i="5"/>
  <c r="T16" i="5"/>
  <c r="S16" i="5"/>
  <c r="R16" i="5"/>
  <c r="J16" i="5"/>
  <c r="I16" i="5"/>
  <c r="H16" i="5"/>
  <c r="G16" i="5"/>
  <c r="U15" i="5"/>
  <c r="T15" i="5"/>
  <c r="S15" i="5"/>
  <c r="R15" i="5"/>
  <c r="J15" i="5"/>
  <c r="I15" i="5"/>
  <c r="H15" i="5"/>
  <c r="G15" i="5"/>
  <c r="U14" i="5"/>
  <c r="T14" i="5"/>
  <c r="S14" i="5"/>
  <c r="R14" i="5"/>
  <c r="J14" i="5"/>
  <c r="I14" i="5"/>
  <c r="H14" i="5"/>
  <c r="G14" i="5"/>
  <c r="U13" i="5"/>
  <c r="T13" i="5"/>
  <c r="S13" i="5"/>
  <c r="R13" i="5"/>
  <c r="J13" i="5"/>
  <c r="I13" i="5"/>
  <c r="H13" i="5"/>
  <c r="G13" i="5"/>
  <c r="U12" i="5"/>
  <c r="T12" i="5"/>
  <c r="S12" i="5"/>
  <c r="R12" i="5"/>
  <c r="J12" i="5"/>
  <c r="I12" i="5"/>
  <c r="H12" i="5"/>
  <c r="G12" i="5"/>
  <c r="U11" i="5"/>
  <c r="T11" i="5"/>
  <c r="S11" i="5"/>
  <c r="R11" i="5"/>
  <c r="J11" i="5"/>
  <c r="I11" i="5"/>
  <c r="H11" i="5"/>
  <c r="G11" i="5"/>
  <c r="U10" i="5"/>
  <c r="T10" i="5"/>
  <c r="S10" i="5"/>
  <c r="R10" i="5"/>
  <c r="J10" i="5"/>
  <c r="I10" i="5"/>
  <c r="H10" i="5"/>
  <c r="G10" i="5"/>
  <c r="U9" i="5"/>
  <c r="T9" i="5"/>
  <c r="S9" i="5"/>
  <c r="R9" i="5"/>
  <c r="J9" i="5"/>
  <c r="I9" i="5"/>
  <c r="H9" i="5"/>
  <c r="G9" i="5"/>
  <c r="U8" i="5"/>
  <c r="T8" i="5"/>
  <c r="S8" i="5"/>
  <c r="R8" i="5"/>
  <c r="J8" i="5"/>
  <c r="I8" i="5"/>
  <c r="H8" i="5"/>
  <c r="G8" i="5"/>
  <c r="U7" i="5"/>
  <c r="T7" i="5"/>
  <c r="S7" i="5"/>
  <c r="R7" i="5"/>
  <c r="J7" i="5"/>
  <c r="I7" i="5"/>
  <c r="H7" i="5"/>
  <c r="G7" i="5"/>
  <c r="U6" i="5"/>
  <c r="T6" i="5"/>
  <c r="S6" i="5"/>
  <c r="R6" i="5"/>
  <c r="J6" i="5"/>
  <c r="I6" i="5"/>
  <c r="H6" i="5"/>
  <c r="G6" i="5"/>
  <c r="U5" i="5"/>
  <c r="T5" i="5"/>
  <c r="S5" i="5"/>
  <c r="R5" i="5"/>
  <c r="J5" i="5"/>
  <c r="I5" i="5"/>
  <c r="H5" i="5"/>
  <c r="G5" i="5"/>
  <c r="U4" i="5"/>
  <c r="T4" i="5"/>
  <c r="S4" i="5"/>
  <c r="R4" i="5"/>
  <c r="J4" i="5"/>
  <c r="I4" i="5"/>
  <c r="H4" i="5"/>
  <c r="G4" i="5"/>
  <c r="U3" i="5"/>
  <c r="T3" i="5"/>
  <c r="S3" i="5"/>
  <c r="R3" i="5"/>
  <c r="J3" i="5"/>
  <c r="I3" i="5"/>
  <c r="H3" i="5"/>
  <c r="G3" i="5"/>
  <c r="U2" i="5"/>
  <c r="T2" i="5"/>
  <c r="S2" i="5"/>
  <c r="R2" i="5"/>
  <c r="J2" i="5"/>
  <c r="I2" i="5"/>
  <c r="H2" i="5"/>
  <c r="G2" i="5"/>
  <c r="U23" i="4"/>
  <c r="T23" i="4"/>
  <c r="S23" i="4"/>
  <c r="R23" i="4"/>
  <c r="J23" i="4"/>
  <c r="I23" i="4"/>
  <c r="H23" i="4"/>
  <c r="G23" i="4"/>
  <c r="U22" i="4"/>
  <c r="T22" i="4"/>
  <c r="S22" i="4"/>
  <c r="R22" i="4"/>
  <c r="J22" i="4"/>
  <c r="I22" i="4"/>
  <c r="H22" i="4"/>
  <c r="G22" i="4"/>
  <c r="U21" i="4"/>
  <c r="T21" i="4"/>
  <c r="S21" i="4"/>
  <c r="R21" i="4"/>
  <c r="J21" i="4"/>
  <c r="I21" i="4"/>
  <c r="H21" i="4"/>
  <c r="G21" i="4"/>
  <c r="J20" i="4"/>
  <c r="I20" i="4"/>
  <c r="H20" i="4"/>
  <c r="G20" i="4"/>
  <c r="U19" i="4"/>
  <c r="T19" i="4"/>
  <c r="S19" i="4"/>
  <c r="R19" i="4"/>
  <c r="J19" i="4"/>
  <c r="I19" i="4"/>
  <c r="H19" i="4"/>
  <c r="G19" i="4"/>
  <c r="U18" i="4"/>
  <c r="T18" i="4"/>
  <c r="S18" i="4"/>
  <c r="R18" i="4"/>
  <c r="J18" i="4"/>
  <c r="I18" i="4"/>
  <c r="H18" i="4"/>
  <c r="G18" i="4"/>
  <c r="J17" i="4"/>
  <c r="I17" i="4"/>
  <c r="H17" i="4"/>
  <c r="G17" i="4"/>
  <c r="U16" i="4"/>
  <c r="T16" i="4"/>
  <c r="S16" i="4"/>
  <c r="R16" i="4"/>
  <c r="J16" i="4"/>
  <c r="I16" i="4"/>
  <c r="H16" i="4"/>
  <c r="G16" i="4"/>
  <c r="U15" i="4"/>
  <c r="T15" i="4"/>
  <c r="S15" i="4"/>
  <c r="R15" i="4"/>
  <c r="J15" i="4"/>
  <c r="I15" i="4"/>
  <c r="H15" i="4"/>
  <c r="G15" i="4"/>
  <c r="U14" i="4"/>
  <c r="T14" i="4"/>
  <c r="S14" i="4"/>
  <c r="R14" i="4"/>
  <c r="J14" i="4"/>
  <c r="I14" i="4"/>
  <c r="H14" i="4"/>
  <c r="G14" i="4"/>
  <c r="U13" i="4"/>
  <c r="T13" i="4"/>
  <c r="S13" i="4"/>
  <c r="R13" i="4"/>
  <c r="J13" i="4"/>
  <c r="I13" i="4"/>
  <c r="H13" i="4"/>
  <c r="G13" i="4"/>
  <c r="U12" i="4"/>
  <c r="T12" i="4"/>
  <c r="S12" i="4"/>
  <c r="R12" i="4"/>
  <c r="J12" i="4"/>
  <c r="I12" i="4"/>
  <c r="H12" i="4"/>
  <c r="G12" i="4"/>
  <c r="U11" i="4"/>
  <c r="T11" i="4"/>
  <c r="S11" i="4"/>
  <c r="R11" i="4"/>
  <c r="J11" i="4"/>
  <c r="I11" i="4"/>
  <c r="H11" i="4"/>
  <c r="G11" i="4"/>
  <c r="U10" i="4"/>
  <c r="T10" i="4"/>
  <c r="S10" i="4"/>
  <c r="R10" i="4"/>
  <c r="J10" i="4"/>
  <c r="I10" i="4"/>
  <c r="H10" i="4"/>
  <c r="G10" i="4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U23" i="2"/>
  <c r="T23" i="2"/>
  <c r="S23" i="2"/>
  <c r="R23" i="2"/>
  <c r="J23" i="2"/>
  <c r="I23" i="2"/>
  <c r="H23" i="2"/>
  <c r="G23" i="2"/>
  <c r="U22" i="2"/>
  <c r="T22" i="2"/>
  <c r="S22" i="2"/>
  <c r="R22" i="2"/>
  <c r="J22" i="2"/>
  <c r="I22" i="2"/>
  <c r="H22" i="2"/>
  <c r="G22" i="2"/>
  <c r="U21" i="2"/>
  <c r="T21" i="2"/>
  <c r="S21" i="2"/>
  <c r="R21" i="2"/>
  <c r="J21" i="2"/>
  <c r="I21" i="2"/>
  <c r="H21" i="2"/>
  <c r="G21" i="2"/>
  <c r="U20" i="2"/>
  <c r="T20" i="2"/>
  <c r="S20" i="2"/>
  <c r="R20" i="2"/>
  <c r="J20" i="2"/>
  <c r="I20" i="2"/>
  <c r="H20" i="2"/>
  <c r="G20" i="2"/>
  <c r="J19" i="2"/>
  <c r="I19" i="2"/>
  <c r="H19" i="2"/>
  <c r="G19" i="2"/>
  <c r="U18" i="2"/>
  <c r="T18" i="2"/>
  <c r="S18" i="2"/>
  <c r="R18" i="2"/>
  <c r="J18" i="2"/>
  <c r="I18" i="2"/>
  <c r="H18" i="2"/>
  <c r="G18" i="2"/>
  <c r="U17" i="2"/>
  <c r="T17" i="2"/>
  <c r="S17" i="2"/>
  <c r="R17" i="2"/>
  <c r="J17" i="2"/>
  <c r="I17" i="2"/>
  <c r="H17" i="2"/>
  <c r="G17" i="2"/>
  <c r="U16" i="2"/>
  <c r="T16" i="2"/>
  <c r="S16" i="2"/>
  <c r="R16" i="2"/>
  <c r="J16" i="2"/>
  <c r="I16" i="2"/>
  <c r="H16" i="2"/>
  <c r="G16" i="2"/>
  <c r="U15" i="2"/>
  <c r="T15" i="2"/>
  <c r="S15" i="2"/>
  <c r="R15" i="2"/>
  <c r="J15" i="2"/>
  <c r="I15" i="2"/>
  <c r="H15" i="2"/>
  <c r="G15" i="2"/>
  <c r="U14" i="2"/>
  <c r="T14" i="2"/>
  <c r="S14" i="2"/>
  <c r="R14" i="2"/>
  <c r="J14" i="2"/>
  <c r="I14" i="2"/>
  <c r="H14" i="2"/>
  <c r="G14" i="2"/>
  <c r="U13" i="2"/>
  <c r="T13" i="2"/>
  <c r="S13" i="2"/>
  <c r="R13" i="2"/>
  <c r="J13" i="2"/>
  <c r="I13" i="2"/>
  <c r="H13" i="2"/>
  <c r="G13" i="2"/>
  <c r="U12" i="2"/>
  <c r="T12" i="2"/>
  <c r="S12" i="2"/>
  <c r="R12" i="2"/>
  <c r="J12" i="2"/>
  <c r="I12" i="2"/>
  <c r="H12" i="2"/>
  <c r="G12" i="2"/>
  <c r="U11" i="2"/>
  <c r="T11" i="2"/>
  <c r="S11" i="2"/>
  <c r="R11" i="2"/>
  <c r="J11" i="2"/>
  <c r="I11" i="2"/>
  <c r="H11" i="2"/>
  <c r="G11" i="2"/>
  <c r="U10" i="2"/>
  <c r="T10" i="2"/>
  <c r="S10" i="2"/>
  <c r="R10" i="2"/>
  <c r="J10" i="2"/>
  <c r="I10" i="2"/>
  <c r="H10" i="2"/>
  <c r="G10" i="2"/>
  <c r="U9" i="2"/>
  <c r="T9" i="2"/>
  <c r="S9" i="2"/>
  <c r="R9" i="2"/>
  <c r="J9" i="2"/>
  <c r="I9" i="2"/>
  <c r="H9" i="2"/>
  <c r="G9" i="2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<sst xmlns="http://schemas.openxmlformats.org/spreadsheetml/2006/main" count="306" uniqueCount="9">
  <si>
    <t>time</t>
  </si>
  <si>
    <t>Trehalose</t>
  </si>
  <si>
    <t>Succinic</t>
  </si>
  <si>
    <t>Acetic</t>
  </si>
  <si>
    <t>Butyric</t>
  </si>
  <si>
    <t>RI</t>
  </si>
  <si>
    <t>BH</t>
  </si>
  <si>
    <t>BT</t>
  </si>
  <si>
    <t>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</si>
</sst>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0" borderId="4" xfId="0" applyNumberFormat="1" applyBorder="1"/>
    <xf numFmtId="0" fontId="0" fillId="0" borderId="5" xfId="0" applyBorder="1" applyAlignment="1">
      <alignment horizontal="center"/>
    </xf>
    <xf numFmtId="2" fontId="0" fillId="0" borderId="6" xfId="0" applyNumberFormat="1" applyBorder="1"/>
    <xf numFmtId="2" fontId="1" fillId="0" borderId="6" xfId="0" applyNumberFormat="1" applyFont="1" applyBorder="1"/>
    <xf numFmtId="2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1" fillId="0" borderId="9" xfId="0" applyFont="1" applyBorder="1"/>
    <xf numFmtId="0" fontId="1" fillId="0" borderId="0" xfId="0" applyFont="1"/>
    <xf numFmtId="0" fontId="0" fillId="0" borderId="10" xfId="0" applyBorder="1"/>
    <xf numFmtId="0" fontId="0" fillId="0" borderId="4" xfId="0" applyBorder="1"/>
    <xf numFmtId="164" fontId="0" fillId="0" borderId="0" xfId="0" applyNumberFormat="1"/>
    <xf numFmtId="164" fontId="1" fillId="0" borderId="0" xfId="0" applyNumberFormat="1" applyFont="1"/>
    <xf numFmtId="164" fontId="0" fillId="0" borderId="4" xfId="0" applyNumberFormat="1" applyBorder="1"/>
    <xf numFmtId="0" fontId="0" fillId="0" borderId="6" xfId="0" applyBorder="1"/>
    <xf numFmtId="164" fontId="0" fillId="0" borderId="6" xfId="0" applyNumberFormat="1" applyBorder="1"/>
    <xf numFmtId="164" fontId="1" fillId="0" borderId="6" xfId="0" applyNumberFormat="1" applyFont="1" applyBorder="1"/>
    <xf numFmtId="164" fontId="0" fillId="0" borderId="5" xfId="0" applyNumberFormat="1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'c1v1'!$G$1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'c1v1'!$G$2:$G$23</c:f>
              <c:numCache>
                <c:formatCode>General</c:formatCode>
                <c:ptCount val="22"/>
                <c:pt idx="0">
                  <c:v>0.8044308330527139</c:v>
                </c:pt>
                <c:pt idx="1">
                  <c:v>0.66602091973352362</c:v>
                </c:pt>
                <c:pt idx="2">
                  <c:v>0.14622765358273548</c:v>
                </c:pt>
                <c:pt idx="3">
                  <c:v>6.6631684316894813E-2</c:v>
                </c:pt>
                <c:pt idx="4">
                  <c:v>7.0045964056837023E-2</c:v>
                </c:pt>
                <c:pt idx="5">
                  <c:v>0.18315257154605705</c:v>
                </c:pt>
                <c:pt idx="6">
                  <c:v>2.4065266147823155E-2</c:v>
                </c:pt>
                <c:pt idx="7">
                  <c:v>2.5434794430582136E-2</c:v>
                </c:pt>
                <c:pt idx="8">
                  <c:v>2.9735161710579175E-2</c:v>
                </c:pt>
                <c:pt idx="9">
                  <c:v>1.7454952979715978E-2</c:v>
                </c:pt>
                <c:pt idx="10">
                  <c:v>1.975182964811582E-2</c:v>
                </c:pt>
                <c:pt idx="11">
                  <c:v>1.5708049820258835E-2</c:v>
                </c:pt>
                <c:pt idx="12">
                  <c:v>1.7496121220242838E-2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C7-4E6B-8276-3E6C87B1E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50031"/>
        <c:axId val="756050511"/>
      </c:scatterChart>
      <c:valAx>
        <c:axId val="756050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0511"/>
        <c:crosses val="autoZero"/>
        <c:crossBetween val="midCat"/>
      </c:valAx>
      <c:valAx>
        <c:axId val="7560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'c1v2'!$I$2:$I$23</c:f>
              <c:numCache>
                <c:formatCode>General</c:formatCode>
                <c:ptCount val="22"/>
                <c:pt idx="0">
                  <c:v>2.3641043346911923</c:v>
                </c:pt>
                <c:pt idx="1">
                  <c:v>12.138971248816508</c:v>
                </c:pt>
                <c:pt idx="2">
                  <c:v>6.4522133623186297</c:v>
                </c:pt>
                <c:pt idx="3">
                  <c:v>9.9980422098406692</c:v>
                </c:pt>
                <c:pt idx="4">
                  <c:v>10.724840192854012</c:v>
                </c:pt>
                <c:pt idx="5">
                  <c:v>9.4161947575307021</c:v>
                </c:pt>
                <c:pt idx="6">
                  <c:v>19.347125669506408</c:v>
                </c:pt>
                <c:pt idx="7">
                  <c:v>17.543016861794023</c:v>
                </c:pt>
                <c:pt idx="8">
                  <c:v>18.464098187238143</c:v>
                </c:pt>
                <c:pt idx="9">
                  <c:v>16.299856409955893</c:v>
                </c:pt>
                <c:pt idx="10">
                  <c:v>16.660919248688785</c:v>
                </c:pt>
                <c:pt idx="11">
                  <c:v>14.650896080763633</c:v>
                </c:pt>
                <c:pt idx="12">
                  <c:v>15.037468138871159</c:v>
                </c:pt>
                <c:pt idx="13">
                  <c:v>14.028200394511144</c:v>
                </c:pt>
                <c:pt idx="14">
                  <c:v>15.994173402476635</c:v>
                </c:pt>
                <c:pt idx="15">
                  <c:v>15.39517311673756</c:v>
                </c:pt>
                <c:pt idx="16">
                  <c:v>17.891522640203966</c:v>
                </c:pt>
                <c:pt idx="17">
                  <c:v>16.417086890383654</c:v>
                </c:pt>
                <c:pt idx="18">
                  <c:v>19.461262325990514</c:v>
                </c:pt>
                <c:pt idx="19">
                  <c:v>18.211181428138655</c:v>
                </c:pt>
                <c:pt idx="20">
                  <c:v>20.970537556447816</c:v>
                </c:pt>
                <c:pt idx="21">
                  <c:v>19.8705329495622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0-4604-8870-5DE95697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68719"/>
        <c:axId val="902173039"/>
      </c:scatterChart>
      <c:valAx>
        <c:axId val="9021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3039"/>
        <c:crosses val="autoZero"/>
        <c:crossBetween val="midCat"/>
      </c:valAx>
      <c:valAx>
        <c:axId val="90217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'c1v2'!$S$2:$S$23</c:f>
              <c:numCache>
                <c:formatCode>General</c:formatCode>
                <c:ptCount val="22"/>
                <c:pt idx="0">
                  <c:v>9.1719539459446706E-2</c:v>
                </c:pt>
                <c:pt idx="1">
                  <c:v>0.45532482123567497</c:v>
                </c:pt>
                <c:pt idx="2">
                  <c:v>6.8587589469804103E-2</c:v>
                </c:pt>
                <c:pt idx="3">
                  <c:v>1.8248907153967198E-2</c:v>
                </c:pt>
                <c:pt idx="4">
                  <c:v>0</c:v>
                </c:pt>
                <c:pt idx="5">
                  <c:v>1.5102128000933199</c:v>
                </c:pt>
                <c:pt idx="6">
                  <c:v>11.339276186166899</c:v>
                </c:pt>
                <c:pt idx="7">
                  <c:v>5.7514477051675907</c:v>
                </c:pt>
                <c:pt idx="8">
                  <c:v>9.0688214078674907</c:v>
                </c:pt>
                <c:pt idx="9">
                  <c:v>6.3411659155903299</c:v>
                </c:pt>
                <c:pt idx="10">
                  <c:v>3.7225261626311599</c:v>
                </c:pt>
                <c:pt idx="11">
                  <c:v>3.8273401857728704</c:v>
                </c:pt>
                <c:pt idx="12">
                  <c:v>3.2699440151703101</c:v>
                </c:pt>
                <c:pt idx="13">
                  <c:v>2.4555601004799499</c:v>
                </c:pt>
                <c:pt idx="14">
                  <c:v>3.2691838529601598</c:v>
                </c:pt>
                <c:pt idx="15">
                  <c:v>6.0351236216463198</c:v>
                </c:pt>
                <c:pt idx="16">
                  <c:v>4.2319223768736602</c:v>
                </c:pt>
                <c:pt idx="18">
                  <c:v>4.1767054723326202</c:v>
                </c:pt>
                <c:pt idx="19">
                  <c:v>6.6345638402073206</c:v>
                </c:pt>
                <c:pt idx="20">
                  <c:v>7.6927878680175308</c:v>
                </c:pt>
                <c:pt idx="21">
                  <c:v>9.2116299613608295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8-4D89-858E-48B5338F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48591"/>
        <c:axId val="756049071"/>
      </c:scatterChart>
      <c:valAx>
        <c:axId val="7560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49071"/>
        <c:crosses val="autoZero"/>
        <c:crossBetween val="midCat"/>
      </c:valAx>
      <c:valAx>
        <c:axId val="7560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4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'c1v2'!$C$1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'c1v2'!$C$2:$C$23</c:f>
              <c:numCache>
                <c:formatCode>0.0</c:formatCode>
                <c:ptCount val="22"/>
                <c:pt idx="0" formatCode="General">
                  <c:v>100.36197595149342</c:v>
                </c:pt>
                <c:pt idx="1">
                  <c:v>637.14838370767836</c:v>
                </c:pt>
                <c:pt idx="2">
                  <c:v>580.20309012773635</c:v>
                </c:pt>
                <c:pt idx="3">
                  <c:v>553.40557332969274</c:v>
                </c:pt>
                <c:pt idx="4">
                  <c:v>601.1799809463887</c:v>
                </c:pt>
                <c:pt idx="5">
                  <c:v>461.23384004463651</c:v>
                </c:pt>
                <c:pt idx="6">
                  <c:v>405.68343701030437</c:v>
                </c:pt>
                <c:pt idx="7">
                  <c:v>281.4643902250819</c:v>
                </c:pt>
                <c:pt idx="8">
                  <c:v>277.66340623367682</c:v>
                </c:pt>
                <c:pt idx="9">
                  <c:v>215.77354100384633</c:v>
                </c:pt>
                <c:pt idx="10">
                  <c:v>243.82887067287146</c:v>
                </c:pt>
                <c:pt idx="11">
                  <c:v>206.21358816301819</c:v>
                </c:pt>
                <c:pt idx="12">
                  <c:v>253.50542300797758</c:v>
                </c:pt>
                <c:pt idx="13">
                  <c:v>216.29660640937365</c:v>
                </c:pt>
                <c:pt idx="14">
                  <c:v>243.0588057659433</c:v>
                </c:pt>
                <c:pt idx="15">
                  <c:v>234.46457348995679</c:v>
                </c:pt>
                <c:pt idx="16">
                  <c:v>252.40959922123557</c:v>
                </c:pt>
                <c:pt idx="17">
                  <c:v>226.10517252124981</c:v>
                </c:pt>
                <c:pt idx="18">
                  <c:v>262.93226767652783</c:v>
                </c:pt>
                <c:pt idx="19">
                  <c:v>227.03377638420628</c:v>
                </c:pt>
                <c:pt idx="20">
                  <c:v>229.64632105038226</c:v>
                </c:pt>
                <c:pt idx="21">
                  <c:v>208.54652405147442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B-42C2-8585-8B205C2F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20911"/>
        <c:axId val="894214191"/>
      </c:scatterChart>
      <c:valAx>
        <c:axId val="89422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4191"/>
        <c:crosses val="autoZero"/>
        <c:crossBetween val="midCat"/>
      </c:valAx>
      <c:valAx>
        <c:axId val="894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2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'c1v2'!$T$2:$T$23</c:f>
              <c:numCache>
                <c:formatCode>General</c:formatCode>
                <c:ptCount val="22"/>
                <c:pt idx="0">
                  <c:v>1.75768614159609E-2</c:v>
                </c:pt>
                <c:pt idx="1">
                  <c:v>13.7519067695613</c:v>
                </c:pt>
                <c:pt idx="2">
                  <c:v>15.1056251854612</c:v>
                </c:pt>
                <c:pt idx="3">
                  <c:v>38.449717417122699</c:v>
                </c:pt>
                <c:pt idx="4">
                  <c:v>15.531032117506198</c:v>
                </c:pt>
                <c:pt idx="5">
                  <c:v>20.764605233457001</c:v>
                </c:pt>
                <c:pt idx="6">
                  <c:v>15.059331151059201</c:v>
                </c:pt>
                <c:pt idx="7">
                  <c:v>13.632654247923901</c:v>
                </c:pt>
                <c:pt idx="8">
                  <c:v>12.0136945479641</c:v>
                </c:pt>
                <c:pt idx="9">
                  <c:v>12.2612046686151</c:v>
                </c:pt>
                <c:pt idx="10">
                  <c:v>8.9757521318784299</c:v>
                </c:pt>
                <c:pt idx="11">
                  <c:v>9.5674773069753503</c:v>
                </c:pt>
                <c:pt idx="12">
                  <c:v>7.8839477772658002</c:v>
                </c:pt>
                <c:pt idx="13">
                  <c:v>5.6890897006838204</c:v>
                </c:pt>
                <c:pt idx="14">
                  <c:v>8.5566229187711205</c:v>
                </c:pt>
                <c:pt idx="15">
                  <c:v>10.893789105032999</c:v>
                </c:pt>
                <c:pt idx="16">
                  <c:v>7.4805808751780196</c:v>
                </c:pt>
                <c:pt idx="18">
                  <c:v>6.5650575114643797</c:v>
                </c:pt>
                <c:pt idx="19">
                  <c:v>9.4006106597267998</c:v>
                </c:pt>
                <c:pt idx="20">
                  <c:v>14.7129488036297</c:v>
                </c:pt>
                <c:pt idx="21">
                  <c:v>9.8619701232337995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6-43DC-B4AF-120A3E20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5807"/>
        <c:axId val="587584367"/>
      </c:scatterChart>
      <c:valAx>
        <c:axId val="5875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4367"/>
        <c:crosses val="autoZero"/>
        <c:crossBetween val="midCat"/>
      </c:valAx>
      <c:valAx>
        <c:axId val="58758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'c1v2'!$J$2:$J$23</c:f>
              <c:numCache>
                <c:formatCode>General</c:formatCode>
                <c:ptCount val="22"/>
                <c:pt idx="0">
                  <c:v>0.60412352938403535</c:v>
                </c:pt>
                <c:pt idx="1">
                  <c:v>5.0571183479477115</c:v>
                </c:pt>
                <c:pt idx="2">
                  <c:v>13.758912688395908</c:v>
                </c:pt>
                <c:pt idx="3">
                  <c:v>8.8693941087860768</c:v>
                </c:pt>
                <c:pt idx="4">
                  <c:v>10.507460829920458</c:v>
                </c:pt>
                <c:pt idx="5">
                  <c:v>9.7519265533333908</c:v>
                </c:pt>
                <c:pt idx="6">
                  <c:v>12.831830104531647</c:v>
                </c:pt>
                <c:pt idx="7">
                  <c:v>13.064128768821439</c:v>
                </c:pt>
                <c:pt idx="8">
                  <c:v>16.107282795903707</c:v>
                </c:pt>
                <c:pt idx="9">
                  <c:v>14.849888117698995</c:v>
                </c:pt>
                <c:pt idx="10">
                  <c:v>17.02166629792568</c:v>
                </c:pt>
                <c:pt idx="11">
                  <c:v>15.687186915956154</c:v>
                </c:pt>
                <c:pt idx="12">
                  <c:v>18.142988885623932</c:v>
                </c:pt>
                <c:pt idx="13">
                  <c:v>16.411851298304299</c:v>
                </c:pt>
                <c:pt idx="14">
                  <c:v>17.471974288519657</c:v>
                </c:pt>
                <c:pt idx="15">
                  <c:v>15.013067139323057</c:v>
                </c:pt>
                <c:pt idx="16">
                  <c:v>16.454355510162461</c:v>
                </c:pt>
                <c:pt idx="17">
                  <c:v>14.539634748161019</c:v>
                </c:pt>
                <c:pt idx="18">
                  <c:v>15.612692005413752</c:v>
                </c:pt>
                <c:pt idx="19">
                  <c:v>13.70664737224965</c:v>
                </c:pt>
                <c:pt idx="20">
                  <c:v>14.730098927183329</c:v>
                </c:pt>
                <c:pt idx="21">
                  <c:v>13.166299280933615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2-4B66-9E33-44C1A127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15631"/>
        <c:axId val="894214671"/>
      </c:scatterChart>
      <c:valAx>
        <c:axId val="8942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4671"/>
        <c:crosses val="autoZero"/>
        <c:crossBetween val="midCat"/>
      </c:valAx>
      <c:valAx>
        <c:axId val="8942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'c1v2'!$R$2:$R$23</c:f>
              <c:numCache>
                <c:formatCode>General</c:formatCode>
                <c:ptCount val="22"/>
                <c:pt idx="0">
                  <c:v>2.4409924205998707E-2</c:v>
                </c:pt>
                <c:pt idx="1">
                  <c:v>6.4095959273142524</c:v>
                </c:pt>
                <c:pt idx="2">
                  <c:v>6.4859238452471173</c:v>
                </c:pt>
                <c:pt idx="3">
                  <c:v>4.7447158600314697E-2</c:v>
                </c:pt>
                <c:pt idx="4">
                  <c:v>2.0421749346784701E-2</c:v>
                </c:pt>
                <c:pt idx="5">
                  <c:v>1.5403076203850359</c:v>
                </c:pt>
                <c:pt idx="6">
                  <c:v>3.9906084522858025</c:v>
                </c:pt>
                <c:pt idx="7">
                  <c:v>7.0808820639970307</c:v>
                </c:pt>
                <c:pt idx="8">
                  <c:v>9.757693303427649</c:v>
                </c:pt>
                <c:pt idx="9">
                  <c:v>12.037056340152709</c:v>
                </c:pt>
                <c:pt idx="10">
                  <c:v>6.6712169807510193</c:v>
                </c:pt>
                <c:pt idx="11">
                  <c:v>6.6646168329953692</c:v>
                </c:pt>
                <c:pt idx="12">
                  <c:v>8.5269114817046496</c:v>
                </c:pt>
                <c:pt idx="13">
                  <c:v>4.4138338197549851</c:v>
                </c:pt>
                <c:pt idx="14">
                  <c:v>9.2210464246382813</c:v>
                </c:pt>
                <c:pt idx="15">
                  <c:v>8.0681570206932598</c:v>
                </c:pt>
                <c:pt idx="16">
                  <c:v>13.408511951989219</c:v>
                </c:pt>
                <c:pt idx="18">
                  <c:v>3.9466297768266618</c:v>
                </c:pt>
                <c:pt idx="19">
                  <c:v>6.4838963763341733</c:v>
                </c:pt>
                <c:pt idx="20">
                  <c:v>5.7648530650133276</c:v>
                </c:pt>
                <c:pt idx="21">
                  <c:v>5.9568844883167973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B15-A041-B594249A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0783"/>
        <c:axId val="505297903"/>
      </c:scatterChart>
      <c:valAx>
        <c:axId val="5053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7903"/>
        <c:crosses val="autoZero"/>
        <c:crossBetween val="midCat"/>
      </c:valAx>
      <c:valAx>
        <c:axId val="5052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'c1v2'!$U$2:$U$23</c:f>
              <c:numCache>
                <c:formatCode>General</c:formatCode>
                <c:ptCount val="22"/>
                <c:pt idx="0">
                  <c:v>3.5939931169851502E-2</c:v>
                </c:pt>
                <c:pt idx="1">
                  <c:v>0.14842248188873799</c:v>
                </c:pt>
                <c:pt idx="2">
                  <c:v>4.7923379821850305E-2</c:v>
                </c:pt>
                <c:pt idx="3">
                  <c:v>1.9228265171230099</c:v>
                </c:pt>
                <c:pt idx="4">
                  <c:v>5.8863261331470502</c:v>
                </c:pt>
                <c:pt idx="5">
                  <c:v>6.6748943460646295</c:v>
                </c:pt>
                <c:pt idx="6">
                  <c:v>3.2115742104880702</c:v>
                </c:pt>
                <c:pt idx="7">
                  <c:v>0.93193598291143698</c:v>
                </c:pt>
                <c:pt idx="8">
                  <c:v>0.58189074074074099</c:v>
                </c:pt>
                <c:pt idx="9">
                  <c:v>0.23773307564187199</c:v>
                </c:pt>
                <c:pt idx="10">
                  <c:v>0.57307472473938503</c:v>
                </c:pt>
                <c:pt idx="11">
                  <c:v>1.27917567425641</c:v>
                </c:pt>
                <c:pt idx="12">
                  <c:v>1.52722672585924</c:v>
                </c:pt>
                <c:pt idx="13">
                  <c:v>1.19273637908124</c:v>
                </c:pt>
                <c:pt idx="14">
                  <c:v>1.2555868036304298</c:v>
                </c:pt>
                <c:pt idx="15">
                  <c:v>2.2267402526274602</c:v>
                </c:pt>
                <c:pt idx="16">
                  <c:v>1.2297547959591402</c:v>
                </c:pt>
                <c:pt idx="18">
                  <c:v>0.95148774075206399</c:v>
                </c:pt>
                <c:pt idx="19">
                  <c:v>1.13087188401341</c:v>
                </c:pt>
                <c:pt idx="20">
                  <c:v>1.1939346719549702</c:v>
                </c:pt>
                <c:pt idx="21">
                  <c:v>1.5954037678906199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7-4FB2-BDB0-B57D51866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43295"/>
        <c:axId val="898848095"/>
      </c:scatterChart>
      <c:valAx>
        <c:axId val="8988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8095"/>
        <c:crosses val="autoZero"/>
        <c:crossBetween val="midCat"/>
      </c:valAx>
      <c:valAx>
        <c:axId val="8988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'c1v3'!$G$2:$G$23</c:f>
              <c:numCache>
                <c:formatCode>General</c:formatCode>
                <c:ptCount val="22"/>
                <c:pt idx="0">
                  <c:v>0.79719574265471049</c:v>
                </c:pt>
                <c:pt idx="1">
                  <c:v>0.67096647439846191</c:v>
                </c:pt>
                <c:pt idx="2">
                  <c:v>0.62735150237349557</c:v>
                </c:pt>
                <c:pt idx="3">
                  <c:v>6.4833802072354521E-2</c:v>
                </c:pt>
                <c:pt idx="4">
                  <c:v>7.0053848716162201E-2</c:v>
                </c:pt>
                <c:pt idx="5">
                  <c:v>0.10318752084803325</c:v>
                </c:pt>
                <c:pt idx="6">
                  <c:v>2.710077532053231E-2</c:v>
                </c:pt>
                <c:pt idx="7">
                  <c:v>2.1333651060275682E-2</c:v>
                </c:pt>
                <c:pt idx="8">
                  <c:v>2.6133052452014777E-2</c:v>
                </c:pt>
                <c:pt idx="9">
                  <c:v>2.1865614208135674E-2</c:v>
                </c:pt>
                <c:pt idx="10">
                  <c:v>1.9491663671902845E-2</c:v>
                </c:pt>
                <c:pt idx="11">
                  <c:v>1.8115524710847236E-2</c:v>
                </c:pt>
                <c:pt idx="12">
                  <c:v>2.3543418118285357E-2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7-49A4-8E82-3CF98E169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27935"/>
        <c:axId val="691628895"/>
      </c:scatterChart>
      <c:valAx>
        <c:axId val="6916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8895"/>
        <c:crosses val="autoZero"/>
        <c:crossBetween val="midCat"/>
      </c:valAx>
      <c:valAx>
        <c:axId val="69162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'c1v3'!$D$1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'c1v3'!$D$2:$D$23</c:f>
              <c:numCache>
                <c:formatCode>0.0</c:formatCode>
                <c:ptCount val="22"/>
                <c:pt idx="0">
                  <c:v>139.38227592561952</c:v>
                </c:pt>
                <c:pt idx="1">
                  <c:v>722.13162502757552</c:v>
                </c:pt>
                <c:pt idx="2">
                  <c:v>377.72357457349801</c:v>
                </c:pt>
                <c:pt idx="3">
                  <c:v>543.50308386646077</c:v>
                </c:pt>
                <c:pt idx="4">
                  <c:v>621.71127013015655</c:v>
                </c:pt>
                <c:pt idx="5">
                  <c:v>517.25011949408042</c:v>
                </c:pt>
                <c:pt idx="6">
                  <c:v>1062.4631176924772</c:v>
                </c:pt>
                <c:pt idx="7">
                  <c:v>977.25303790719897</c:v>
                </c:pt>
                <c:pt idx="8">
                  <c:v>1029.6480899330832</c:v>
                </c:pt>
                <c:pt idx="9">
                  <c:v>986.03366975512904</c:v>
                </c:pt>
                <c:pt idx="10">
                  <c:v>1010.5038743657622</c:v>
                </c:pt>
                <c:pt idx="11">
                  <c:v>872.83422724097352</c:v>
                </c:pt>
                <c:pt idx="12">
                  <c:v>914.60407245018007</c:v>
                </c:pt>
                <c:pt idx="13">
                  <c:v>868.22342175895278</c:v>
                </c:pt>
                <c:pt idx="14">
                  <c:v>974.93749540407373</c:v>
                </c:pt>
                <c:pt idx="15">
                  <c:v>953.75952505698945</c:v>
                </c:pt>
                <c:pt idx="16">
                  <c:v>1071.7495312155304</c:v>
                </c:pt>
                <c:pt idx="17">
                  <c:v>1083.7238721597175</c:v>
                </c:pt>
                <c:pt idx="18">
                  <c:v>1305.5301630634603</c:v>
                </c:pt>
                <c:pt idx="19">
                  <c:v>1280.6651683947348</c:v>
                </c:pt>
                <c:pt idx="20">
                  <c:v>1378.135915324656</c:v>
                </c:pt>
                <c:pt idx="21">
                  <c:v>1226.7733381130965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2-4C81-B725-A0EEC2F5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0239"/>
        <c:axId val="763880719"/>
      </c:scatterChart>
      <c:valAx>
        <c:axId val="7638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0719"/>
        <c:crosses val="autoZero"/>
        <c:crossBetween val="midCat"/>
      </c:valAx>
      <c:valAx>
        <c:axId val="7638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'c1v3'!$S$2:$S$23</c:f>
              <c:numCache>
                <c:formatCode>General</c:formatCode>
                <c:ptCount val="22"/>
                <c:pt idx="0">
                  <c:v>9.6325381993060205E-2</c:v>
                </c:pt>
                <c:pt idx="1">
                  <c:v>0.35660938721124796</c:v>
                </c:pt>
                <c:pt idx="2">
                  <c:v>7.5643638660678997E-2</c:v>
                </c:pt>
                <c:pt idx="3">
                  <c:v>0</c:v>
                </c:pt>
                <c:pt idx="4">
                  <c:v>0</c:v>
                </c:pt>
                <c:pt idx="5">
                  <c:v>1.4367198920793398</c:v>
                </c:pt>
                <c:pt idx="6">
                  <c:v>10.091594397822</c:v>
                </c:pt>
                <c:pt idx="7">
                  <c:v>5.1523844648516102</c:v>
                </c:pt>
                <c:pt idx="8">
                  <c:v>5.01094703108937</c:v>
                </c:pt>
                <c:pt idx="9">
                  <c:v>8.9258500526685403</c:v>
                </c:pt>
                <c:pt idx="10">
                  <c:v>3.18501148978629</c:v>
                </c:pt>
                <c:pt idx="11">
                  <c:v>3.6068543917659097</c:v>
                </c:pt>
                <c:pt idx="12">
                  <c:v>2.9678025997275297</c:v>
                </c:pt>
                <c:pt idx="13">
                  <c:v>3.3281523396361901</c:v>
                </c:pt>
                <c:pt idx="14">
                  <c:v>5.7048493246657506</c:v>
                </c:pt>
                <c:pt idx="15">
                  <c:v>4.7144887329342504</c:v>
                </c:pt>
                <c:pt idx="16">
                  <c:v>4.4115088131415598</c:v>
                </c:pt>
                <c:pt idx="17">
                  <c:v>8.51665210447573</c:v>
                </c:pt>
                <c:pt idx="18">
                  <c:v>9.8108491370568292</c:v>
                </c:pt>
                <c:pt idx="19">
                  <c:v>9.8718008625819103</c:v>
                </c:pt>
                <c:pt idx="20">
                  <c:v>9.1891358625390005</c:v>
                </c:pt>
                <c:pt idx="21">
                  <c:v>10.5237789453045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F-46D2-B426-DD69CFE8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68719"/>
        <c:axId val="898847615"/>
      </c:scatterChart>
      <c:valAx>
        <c:axId val="9021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7615"/>
        <c:crosses val="autoZero"/>
        <c:crossBetween val="midCat"/>
      </c:valAx>
      <c:valAx>
        <c:axId val="8988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'c1v1'!$H$1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'c1v1'!$H$2:$H$23</c:f>
              <c:numCache>
                <c:formatCode>General</c:formatCode>
                <c:ptCount val="22"/>
                <c:pt idx="0">
                  <c:v>0.70489969564739519</c:v>
                </c:pt>
                <c:pt idx="1">
                  <c:v>1.2522661835816542</c:v>
                </c:pt>
                <c:pt idx="2">
                  <c:v>1.0631164621634444</c:v>
                </c:pt>
                <c:pt idx="3">
                  <c:v>4.6984205790641038</c:v>
                </c:pt>
                <c:pt idx="4">
                  <c:v>5.3937447008167911</c:v>
                </c:pt>
                <c:pt idx="5">
                  <c:v>3.9207802773975802</c:v>
                </c:pt>
                <c:pt idx="7">
                  <c:v>2.3726382960930716</c:v>
                </c:pt>
                <c:pt idx="8">
                  <c:v>2.830355644731382</c:v>
                </c:pt>
                <c:pt idx="9">
                  <c:v>2.213011783635467</c:v>
                </c:pt>
                <c:pt idx="10">
                  <c:v>2.6423636062979421</c:v>
                </c:pt>
                <c:pt idx="11">
                  <c:v>2.2542323897445482</c:v>
                </c:pt>
                <c:pt idx="12">
                  <c:v>2.5071166653506145</c:v>
                </c:pt>
                <c:pt idx="13">
                  <c:v>2.2323715280331062</c:v>
                </c:pt>
                <c:pt idx="14">
                  <c:v>2.8749381433147039</c:v>
                </c:pt>
                <c:pt idx="15">
                  <c:v>2.5351119637620063</c:v>
                </c:pt>
                <c:pt idx="16">
                  <c:v>2.9788852260285088</c:v>
                </c:pt>
                <c:pt idx="17">
                  <c:v>2.5820735317942307</c:v>
                </c:pt>
                <c:pt idx="18">
                  <c:v>3.0589326036764048</c:v>
                </c:pt>
                <c:pt idx="19">
                  <c:v>2.5480209208806599</c:v>
                </c:pt>
                <c:pt idx="20">
                  <c:v>2.891647862578814</c:v>
                </c:pt>
                <c:pt idx="21">
                  <c:v>2.4369147962896189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5-403F-A08F-C6BD553B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1119"/>
        <c:axId val="76691599"/>
      </c:scatterChart>
      <c:valAx>
        <c:axId val="7669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99"/>
        <c:crosses val="autoZero"/>
        <c:crossBetween val="midCat"/>
      </c:valAx>
      <c:valAx>
        <c:axId val="766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'c1v3'!$H$2:$H$23</c:f>
              <c:numCache>
                <c:formatCode>General</c:formatCode>
                <c:ptCount val="22"/>
                <c:pt idx="0">
                  <c:v>0.63818816776272935</c:v>
                </c:pt>
                <c:pt idx="1">
                  <c:v>5.2181550501785727</c:v>
                </c:pt>
                <c:pt idx="2">
                  <c:v>4.4426004004427586</c:v>
                </c:pt>
                <c:pt idx="3">
                  <c:v>4.6584667889530014</c:v>
                </c:pt>
                <c:pt idx="4">
                  <c:v>4.8188276305848845</c:v>
                </c:pt>
                <c:pt idx="5">
                  <c:v>3.7578132347689865</c:v>
                </c:pt>
                <c:pt idx="6">
                  <c:v>3.209558518055867</c:v>
                </c:pt>
                <c:pt idx="7">
                  <c:v>2.3274612657611624</c:v>
                </c:pt>
                <c:pt idx="8">
                  <c:v>2.4442312280775771</c:v>
                </c:pt>
                <c:pt idx="9">
                  <c:v>1.8461407710903204</c:v>
                </c:pt>
                <c:pt idx="10">
                  <c:v>1.9711360055374467</c:v>
                </c:pt>
                <c:pt idx="11">
                  <c:v>1.686040518142957</c:v>
                </c:pt>
                <c:pt idx="12">
                  <c:v>1.9086529963594896</c:v>
                </c:pt>
                <c:pt idx="13">
                  <c:v>1.8196248121791112</c:v>
                </c:pt>
                <c:pt idx="14">
                  <c:v>2.0325009494613906</c:v>
                </c:pt>
                <c:pt idx="15">
                  <c:v>1.9847408082693734</c:v>
                </c:pt>
                <c:pt idx="16">
                  <c:v>2.01321063254932</c:v>
                </c:pt>
                <c:pt idx="17">
                  <c:v>1.8576759436189767</c:v>
                </c:pt>
                <c:pt idx="18">
                  <c:v>2.0768233305874713</c:v>
                </c:pt>
                <c:pt idx="19">
                  <c:v>1.8181096594058304</c:v>
                </c:pt>
                <c:pt idx="20">
                  <c:v>1.9410880411047788</c:v>
                </c:pt>
                <c:pt idx="21">
                  <c:v>1.8314656541351781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5-4E8D-9840-753077C64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47135"/>
        <c:axId val="1973403471"/>
      </c:scatterChart>
      <c:valAx>
        <c:axId val="8988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03471"/>
        <c:crosses val="autoZero"/>
        <c:crossBetween val="midCat"/>
      </c:valAx>
      <c:valAx>
        <c:axId val="1973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'c1v3'!$O$1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'c1v3'!$O$2:$O$23</c:f>
              <c:numCache>
                <c:formatCode>General</c:formatCode>
                <c:ptCount val="22"/>
                <c:pt idx="0">
                  <c:v>1628250.62397273</c:v>
                </c:pt>
                <c:pt idx="1">
                  <c:v>1060098448.72341</c:v>
                </c:pt>
                <c:pt idx="2">
                  <c:v>1912082076.2453101</c:v>
                </c:pt>
                <c:pt idx="3">
                  <c:v>4577132343.66572</c:v>
                </c:pt>
                <c:pt idx="4">
                  <c:v>2543338430.3847299</c:v>
                </c:pt>
                <c:pt idx="5">
                  <c:v>2582651982.78053</c:v>
                </c:pt>
                <c:pt idx="6">
                  <c:v>1205587636.83231</c:v>
                </c:pt>
                <c:pt idx="7">
                  <c:v>1439468239.3652699</c:v>
                </c:pt>
                <c:pt idx="8">
                  <c:v>998907476.05374205</c:v>
                </c:pt>
                <c:pt idx="9">
                  <c:v>1167370000.04389</c:v>
                </c:pt>
                <c:pt idx="10">
                  <c:v>1211511953.4135001</c:v>
                </c:pt>
                <c:pt idx="11">
                  <c:v>789512034.20928299</c:v>
                </c:pt>
                <c:pt idx="12">
                  <c:v>934436141.95480597</c:v>
                </c:pt>
                <c:pt idx="13">
                  <c:v>794748322.76208699</c:v>
                </c:pt>
                <c:pt idx="14">
                  <c:v>1323430422.4628899</c:v>
                </c:pt>
                <c:pt idx="15">
                  <c:v>1006486045.7207201</c:v>
                </c:pt>
                <c:pt idx="16">
                  <c:v>931631324.55626202</c:v>
                </c:pt>
                <c:pt idx="17">
                  <c:v>1266414501.28882</c:v>
                </c:pt>
                <c:pt idx="18">
                  <c:v>767488102.46059799</c:v>
                </c:pt>
                <c:pt idx="19">
                  <c:v>656015603.83320498</c:v>
                </c:pt>
                <c:pt idx="20">
                  <c:v>805151993.33914196</c:v>
                </c:pt>
                <c:pt idx="21">
                  <c:v>866284972.56820595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B-43CC-B58E-41DAA96E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18031"/>
        <c:axId val="894220431"/>
      </c:scatterChart>
      <c:valAx>
        <c:axId val="8942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20431"/>
        <c:crosses val="autoZero"/>
        <c:crossBetween val="midCat"/>
      </c:valAx>
      <c:valAx>
        <c:axId val="8942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'c1v3'!$J$2:$J$23</c:f>
              <c:numCache>
                <c:formatCode>General</c:formatCode>
                <c:ptCount val="22"/>
                <c:pt idx="0">
                  <c:v>0.57159407516135485</c:v>
                </c:pt>
                <c:pt idx="1">
                  <c:v>5.1437317268820433</c:v>
                </c:pt>
                <c:pt idx="2">
                  <c:v>13.000061014389143</c:v>
                </c:pt>
                <c:pt idx="3">
                  <c:v>9.0108102316354852</c:v>
                </c:pt>
                <c:pt idx="4">
                  <c:v>10.212161012805756</c:v>
                </c:pt>
                <c:pt idx="5">
                  <c:v>10.371559616157301</c:v>
                </c:pt>
                <c:pt idx="6">
                  <c:v>12.893378805038488</c:v>
                </c:pt>
                <c:pt idx="7">
                  <c:v>13.023849629394876</c:v>
                </c:pt>
                <c:pt idx="8">
                  <c:v>15.983319986867492</c:v>
                </c:pt>
                <c:pt idx="9">
                  <c:v>14.529039471384115</c:v>
                </c:pt>
                <c:pt idx="10">
                  <c:v>16.631769666934193</c:v>
                </c:pt>
                <c:pt idx="11">
                  <c:v>16.029899517184198</c:v>
                </c:pt>
                <c:pt idx="12">
                  <c:v>17.556170588359215</c:v>
                </c:pt>
                <c:pt idx="13">
                  <c:v>15.98662911605768</c:v>
                </c:pt>
                <c:pt idx="14">
                  <c:v>16.537524712157868</c:v>
                </c:pt>
                <c:pt idx="15">
                  <c:v>15.145842043637519</c:v>
                </c:pt>
                <c:pt idx="16">
                  <c:v>15.936722082707425</c:v>
                </c:pt>
                <c:pt idx="17">
                  <c:v>14.106441992662305</c:v>
                </c:pt>
                <c:pt idx="18">
                  <c:v>14.78659482076457</c:v>
                </c:pt>
                <c:pt idx="19">
                  <c:v>12.657119658811192</c:v>
                </c:pt>
                <c:pt idx="20">
                  <c:v>13.052862846761681</c:v>
                </c:pt>
                <c:pt idx="21">
                  <c:v>12.212660062560554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2-4E50-9165-71312B99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18031"/>
        <c:axId val="894218511"/>
      </c:scatterChart>
      <c:valAx>
        <c:axId val="8942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8511"/>
        <c:crosses val="autoZero"/>
        <c:crossBetween val="midCat"/>
      </c:valAx>
      <c:valAx>
        <c:axId val="894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1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'c1v3'!$M$1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'c1v3'!$M$2:$M$23</c:f>
              <c:numCache>
                <c:formatCode>General</c:formatCode>
                <c:ptCount val="22"/>
                <c:pt idx="0">
                  <c:v>2504718.468239957</c:v>
                </c:pt>
                <c:pt idx="1">
                  <c:v>529337473.11562592</c:v>
                </c:pt>
                <c:pt idx="2">
                  <c:v>968343635.46594203</c:v>
                </c:pt>
                <c:pt idx="3">
                  <c:v>6887432.1904105302</c:v>
                </c:pt>
                <c:pt idx="4">
                  <c:v>76593717.683149904</c:v>
                </c:pt>
                <c:pt idx="5">
                  <c:v>473166925.75596726</c:v>
                </c:pt>
                <c:pt idx="6">
                  <c:v>458271970.70628798</c:v>
                </c:pt>
                <c:pt idx="7">
                  <c:v>883892776.94247198</c:v>
                </c:pt>
                <c:pt idx="8">
                  <c:v>728761931.77118397</c:v>
                </c:pt>
                <c:pt idx="9">
                  <c:v>841139183.63764</c:v>
                </c:pt>
                <c:pt idx="10">
                  <c:v>591034912.54271626</c:v>
                </c:pt>
                <c:pt idx="11">
                  <c:v>574327591.92501819</c:v>
                </c:pt>
                <c:pt idx="12">
                  <c:v>984381435.14192092</c:v>
                </c:pt>
                <c:pt idx="13">
                  <c:v>544233400.84968913</c:v>
                </c:pt>
                <c:pt idx="14">
                  <c:v>844754007.34741795</c:v>
                </c:pt>
                <c:pt idx="15">
                  <c:v>576185677.81819367</c:v>
                </c:pt>
                <c:pt idx="16">
                  <c:v>651862542.29476368</c:v>
                </c:pt>
                <c:pt idx="17">
                  <c:v>453540891.18012828</c:v>
                </c:pt>
                <c:pt idx="18">
                  <c:v>337739460.13712931</c:v>
                </c:pt>
                <c:pt idx="19">
                  <c:v>653815493.17584658</c:v>
                </c:pt>
                <c:pt idx="20">
                  <c:v>374582703.02268028</c:v>
                </c:pt>
                <c:pt idx="21">
                  <c:v>501432609.75518638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8-40D5-892F-CF73CC17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60783"/>
        <c:axId val="763161263"/>
      </c:scatterChart>
      <c:valAx>
        <c:axId val="7631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61263"/>
        <c:crosses val="autoZero"/>
        <c:crossBetween val="midCat"/>
      </c:valAx>
      <c:valAx>
        <c:axId val="7631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6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'c1v3'!$U$1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'c1v3'!$A$2:$A$23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'c1v3'!$U$2:$U$23</c:f>
              <c:numCache>
                <c:formatCode>General</c:formatCode>
                <c:ptCount val="22"/>
                <c:pt idx="0">
                  <c:v>3.5993851754902204E-2</c:v>
                </c:pt>
                <c:pt idx="1">
                  <c:v>0.10456139439835999</c:v>
                </c:pt>
                <c:pt idx="2">
                  <c:v>5.9359244226782799E-2</c:v>
                </c:pt>
                <c:pt idx="3">
                  <c:v>2.0169122414387397</c:v>
                </c:pt>
                <c:pt idx="4">
                  <c:v>5.4087085193211601</c:v>
                </c:pt>
                <c:pt idx="5">
                  <c:v>4.0043410225557201</c:v>
                </c:pt>
                <c:pt idx="6">
                  <c:v>1.1163595267920301</c:v>
                </c:pt>
                <c:pt idx="7">
                  <c:v>0.42936537207096798</c:v>
                </c:pt>
                <c:pt idx="8">
                  <c:v>0.29283889066137297</c:v>
                </c:pt>
                <c:pt idx="9">
                  <c:v>0.29259811051615203</c:v>
                </c:pt>
                <c:pt idx="10">
                  <c:v>1.3380498506515899</c:v>
                </c:pt>
                <c:pt idx="11">
                  <c:v>1.5533893468910802</c:v>
                </c:pt>
                <c:pt idx="12">
                  <c:v>1.6231216293052</c:v>
                </c:pt>
                <c:pt idx="13">
                  <c:v>1.5841304242460501</c:v>
                </c:pt>
                <c:pt idx="14">
                  <c:v>1.4817363772312</c:v>
                </c:pt>
                <c:pt idx="15">
                  <c:v>1.2436940316766401</c:v>
                </c:pt>
                <c:pt idx="16">
                  <c:v>1.0391625183481901</c:v>
                </c:pt>
                <c:pt idx="17">
                  <c:v>1.2517339708347601</c:v>
                </c:pt>
                <c:pt idx="18">
                  <c:v>0.89283353227695306</c:v>
                </c:pt>
                <c:pt idx="19">
                  <c:v>0.55654973150567499</c:v>
                </c:pt>
                <c:pt idx="20">
                  <c:v>0.58313046727888507</c:v>
                </c:pt>
                <c:pt idx="21">
                  <c:v>0.808084224384232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C-4233-88DB-24D2EC62E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3887"/>
        <c:axId val="587584847"/>
      </c:scatterChart>
      <c:valAx>
        <c:axId val="5875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4847"/>
        <c:crosses val="autoZero"/>
        <c:crossBetween val="midCat"/>
      </c:valAx>
      <c:valAx>
        <c:axId val="58758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'c1v4'!$G$2:$G$23</c:f>
              <c:numCache>
                <c:formatCode>General</c:formatCode>
                <c:ptCount val="22"/>
                <c:pt idx="0">
                  <c:v>0.78669155608270147</c:v>
                </c:pt>
                <c:pt idx="1">
                  <c:v>0.66540877383370078</c:v>
                </c:pt>
                <c:pt idx="2">
                  <c:v>0.5977633922051897</c:v>
                </c:pt>
                <c:pt idx="3">
                  <c:v>6.8988091486129124E-2</c:v>
                </c:pt>
                <c:pt idx="4">
                  <c:v>7.767766340233194E-2</c:v>
                </c:pt>
                <c:pt idx="5">
                  <c:v>2.7915086002139704E-2</c:v>
                </c:pt>
                <c:pt idx="6">
                  <c:v>2.6500771266898437E-2</c:v>
                </c:pt>
                <c:pt idx="7">
                  <c:v>2.4719031407104075E-2</c:v>
                </c:pt>
                <c:pt idx="8">
                  <c:v>2.0957998637678419E-2</c:v>
                </c:pt>
                <c:pt idx="9">
                  <c:v>2.2805435172319779E-2</c:v>
                </c:pt>
                <c:pt idx="10">
                  <c:v>2.3429577396095785E-2</c:v>
                </c:pt>
                <c:pt idx="11">
                  <c:v>1.7395468781411096E-2</c:v>
                </c:pt>
                <c:pt idx="12">
                  <c:v>1.814737555949034E-2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656-82D6-EA426DC2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72079"/>
        <c:axId val="902168719"/>
      </c:scatterChart>
      <c:valAx>
        <c:axId val="90217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68719"/>
        <c:crosses val="autoZero"/>
        <c:crossBetween val="midCat"/>
      </c:valAx>
      <c:valAx>
        <c:axId val="90216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'c1v4'!$I$2:$I$23</c:f>
              <c:numCache>
                <c:formatCode>General</c:formatCode>
                <c:ptCount val="22"/>
                <c:pt idx="0">
                  <c:v>2.3086422310630539</c:v>
                </c:pt>
                <c:pt idx="1">
                  <c:v>11.934998899304304</c:v>
                </c:pt>
                <c:pt idx="2">
                  <c:v>6.1361410759191184</c:v>
                </c:pt>
                <c:pt idx="3">
                  <c:v>9.1264668507726174</c:v>
                </c:pt>
                <c:pt idx="4">
                  <c:v>10.053358901830144</c:v>
                </c:pt>
                <c:pt idx="5">
                  <c:v>10.108908061110377</c:v>
                </c:pt>
                <c:pt idx="6">
                  <c:v>18.377706454073113</c:v>
                </c:pt>
                <c:pt idx="7">
                  <c:v>15.773073092578779</c:v>
                </c:pt>
                <c:pt idx="8">
                  <c:v>16.089342450014897</c:v>
                </c:pt>
                <c:pt idx="9">
                  <c:v>16.229247579518884</c:v>
                </c:pt>
                <c:pt idx="10">
                  <c:v>16.179084390802281</c:v>
                </c:pt>
                <c:pt idx="11">
                  <c:v>14.304595393321572</c:v>
                </c:pt>
                <c:pt idx="12">
                  <c:v>14.535272781605304</c:v>
                </c:pt>
                <c:pt idx="13">
                  <c:v>14.318542474111474</c:v>
                </c:pt>
                <c:pt idx="14">
                  <c:v>17.247375867282155</c:v>
                </c:pt>
                <c:pt idx="15">
                  <c:v>15.829065183363623</c:v>
                </c:pt>
                <c:pt idx="16">
                  <c:v>17.824677292572872</c:v>
                </c:pt>
                <c:pt idx="17">
                  <c:v>17.369707234929322</c:v>
                </c:pt>
                <c:pt idx="18">
                  <c:v>20.038908147267538</c:v>
                </c:pt>
                <c:pt idx="19">
                  <c:v>19.905936856954526</c:v>
                </c:pt>
                <c:pt idx="20">
                  <c:v>22.334227036938113</c:v>
                </c:pt>
                <c:pt idx="21">
                  <c:v>21.518842753002545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A-40FB-BF75-BA1A602DF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2927"/>
        <c:axId val="587583407"/>
      </c:scatterChart>
      <c:valAx>
        <c:axId val="5875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3407"/>
        <c:crosses val="autoZero"/>
        <c:crossBetween val="midCat"/>
      </c:valAx>
      <c:valAx>
        <c:axId val="5875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'c1v4'!$H$2:$H$23</c:f>
              <c:numCache>
                <c:formatCode>General</c:formatCode>
                <c:ptCount val="22"/>
                <c:pt idx="0">
                  <c:v>0.63512114575745393</c:v>
                </c:pt>
                <c:pt idx="1">
                  <c:v>5.1919749192405416</c:v>
                </c:pt>
                <c:pt idx="2">
                  <c:v>4.4582646234536067</c:v>
                </c:pt>
                <c:pt idx="3">
                  <c:v>4.7174148081700746</c:v>
                </c:pt>
                <c:pt idx="4">
                  <c:v>4.763081757794942</c:v>
                </c:pt>
                <c:pt idx="5">
                  <c:v>3.6878281302556917</c:v>
                </c:pt>
                <c:pt idx="6">
                  <c:v>3.1490978592776599</c:v>
                </c:pt>
                <c:pt idx="7">
                  <c:v>2.5322318226412435</c:v>
                </c:pt>
                <c:pt idx="8">
                  <c:v>2.3755382287594937</c:v>
                </c:pt>
                <c:pt idx="9">
                  <c:v>1.8744706408688161</c:v>
                </c:pt>
                <c:pt idx="10">
                  <c:v>1.992582972623387</c:v>
                </c:pt>
                <c:pt idx="11">
                  <c:v>1.7760422578788808</c:v>
                </c:pt>
                <c:pt idx="12">
                  <c:v>2.0303678606514017</c:v>
                </c:pt>
                <c:pt idx="13">
                  <c:v>1.9260104960545565</c:v>
                </c:pt>
                <c:pt idx="14">
                  <c:v>2.157594042106501</c:v>
                </c:pt>
                <c:pt idx="15">
                  <c:v>2.2849273492293771</c:v>
                </c:pt>
                <c:pt idx="16">
                  <c:v>2.7625089696038891</c:v>
                </c:pt>
                <c:pt idx="17">
                  <c:v>2.6500948751659581</c:v>
                </c:pt>
                <c:pt idx="18">
                  <c:v>3.0150132789484414</c:v>
                </c:pt>
                <c:pt idx="19">
                  <c:v>2.7908347554126456</c:v>
                </c:pt>
                <c:pt idx="20">
                  <c:v>2.7236657051103585</c:v>
                </c:pt>
                <c:pt idx="21">
                  <c:v>2.4598299504968382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6-450F-8BAB-DD580F5F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98431"/>
        <c:axId val="902296031"/>
      </c:scatterChart>
      <c:valAx>
        <c:axId val="90229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96031"/>
        <c:crosses val="autoZero"/>
        <c:crossBetween val="midCat"/>
      </c:valAx>
      <c:valAx>
        <c:axId val="9022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9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'c1v4'!$S$2:$S$23</c:f>
              <c:numCache>
                <c:formatCode>General</c:formatCode>
                <c:ptCount val="22"/>
                <c:pt idx="0">
                  <c:v>8.8001458677743394E-2</c:v>
                </c:pt>
                <c:pt idx="1">
                  <c:v>0.50990730013810004</c:v>
                </c:pt>
                <c:pt idx="2">
                  <c:v>7.1686212984651998E-2</c:v>
                </c:pt>
                <c:pt idx="3">
                  <c:v>0</c:v>
                </c:pt>
                <c:pt idx="4">
                  <c:v>0</c:v>
                </c:pt>
                <c:pt idx="5">
                  <c:v>5.5899323466767799</c:v>
                </c:pt>
                <c:pt idx="6">
                  <c:v>13.080946145836</c:v>
                </c:pt>
                <c:pt idx="7">
                  <c:v>3.4328042840765498</c:v>
                </c:pt>
                <c:pt idx="8">
                  <c:v>7.7376769034961494</c:v>
                </c:pt>
                <c:pt idx="9">
                  <c:v>11.5138784717613</c:v>
                </c:pt>
                <c:pt idx="10">
                  <c:v>3.2035312968097802</c:v>
                </c:pt>
                <c:pt idx="11">
                  <c:v>3.3101264824651802</c:v>
                </c:pt>
                <c:pt idx="12">
                  <c:v>2.15279555948882</c:v>
                </c:pt>
                <c:pt idx="13">
                  <c:v>3.4343218929777497</c:v>
                </c:pt>
                <c:pt idx="14">
                  <c:v>4.3386195388489703</c:v>
                </c:pt>
                <c:pt idx="16">
                  <c:v>4.9064697471703997</c:v>
                </c:pt>
                <c:pt idx="17">
                  <c:v>5.5681022871196397</c:v>
                </c:pt>
                <c:pt idx="19">
                  <c:v>7.0883794526602495</c:v>
                </c:pt>
                <c:pt idx="20">
                  <c:v>5.6624217076554402</c:v>
                </c:pt>
                <c:pt idx="21">
                  <c:v>10.0464774185516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E-48F7-9765-4C45AA9FD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66367"/>
        <c:axId val="861775967"/>
      </c:scatterChart>
      <c:valAx>
        <c:axId val="86176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5967"/>
        <c:crosses val="autoZero"/>
        <c:crossBetween val="midCat"/>
      </c:valAx>
      <c:valAx>
        <c:axId val="8617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'c1v4'!$T$2:$T$23</c:f>
              <c:numCache>
                <c:formatCode>General</c:formatCode>
                <c:ptCount val="22"/>
                <c:pt idx="0">
                  <c:v>1.5314129725074E-2</c:v>
                </c:pt>
                <c:pt idx="1">
                  <c:v>12.3175867807273</c:v>
                </c:pt>
                <c:pt idx="2">
                  <c:v>18.794213412229499</c:v>
                </c:pt>
                <c:pt idx="3">
                  <c:v>34.3178453483387</c:v>
                </c:pt>
                <c:pt idx="4">
                  <c:v>25.059582520443101</c:v>
                </c:pt>
                <c:pt idx="5">
                  <c:v>17.044032544567298</c:v>
                </c:pt>
                <c:pt idx="6">
                  <c:v>14.222533257304699</c:v>
                </c:pt>
                <c:pt idx="7">
                  <c:v>18.307448141475898</c:v>
                </c:pt>
                <c:pt idx="8">
                  <c:v>14.426590664832101</c:v>
                </c:pt>
                <c:pt idx="9">
                  <c:v>15.203422230796699</c:v>
                </c:pt>
                <c:pt idx="10">
                  <c:v>8.2039101115517195</c:v>
                </c:pt>
                <c:pt idx="11">
                  <c:v>8.6262202153980905</c:v>
                </c:pt>
                <c:pt idx="12">
                  <c:v>9.6068850868705997</c:v>
                </c:pt>
                <c:pt idx="13">
                  <c:v>9.4837844349230505</c:v>
                </c:pt>
                <c:pt idx="14">
                  <c:v>10.426332301365401</c:v>
                </c:pt>
                <c:pt idx="16">
                  <c:v>13.643122453136499</c:v>
                </c:pt>
                <c:pt idx="17">
                  <c:v>12.752598824677401</c:v>
                </c:pt>
                <c:pt idx="19">
                  <c:v>11.6274926774494</c:v>
                </c:pt>
                <c:pt idx="20">
                  <c:v>12.099618185143099</c:v>
                </c:pt>
                <c:pt idx="21">
                  <c:v>10.184340756381001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0-4CDB-AC85-B802DED1C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0239"/>
        <c:axId val="861777887"/>
      </c:scatterChart>
      <c:valAx>
        <c:axId val="7638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7887"/>
        <c:crosses val="autoZero"/>
        <c:crossBetween val="midCat"/>
      </c:valAx>
      <c:valAx>
        <c:axId val="8617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'c1v1'!$I$2:$I$23</c:f>
              <c:numCache>
                <c:formatCode>General</c:formatCode>
                <c:ptCount val="22"/>
                <c:pt idx="0">
                  <c:v>10.254703318635725</c:v>
                </c:pt>
                <c:pt idx="1">
                  <c:v>1.8983322179582585</c:v>
                </c:pt>
                <c:pt idx="2">
                  <c:v>2.2940778683004717</c:v>
                </c:pt>
                <c:pt idx="3">
                  <c:v>11.552551939788319</c:v>
                </c:pt>
                <c:pt idx="4">
                  <c:v>14.792872369463048</c:v>
                </c:pt>
                <c:pt idx="5">
                  <c:v>10.98972758244421</c:v>
                </c:pt>
                <c:pt idx="6">
                  <c:v>0.8299449601059834</c:v>
                </c:pt>
                <c:pt idx="7">
                  <c:v>18.19261274454362</c:v>
                </c:pt>
                <c:pt idx="8">
                  <c:v>20.460226890426856</c:v>
                </c:pt>
                <c:pt idx="9">
                  <c:v>17.220769364028932</c:v>
                </c:pt>
                <c:pt idx="10">
                  <c:v>16.805573216181735</c:v>
                </c:pt>
                <c:pt idx="11">
                  <c:v>14.745075946496783</c:v>
                </c:pt>
                <c:pt idx="12">
                  <c:v>16.623117962569555</c:v>
                </c:pt>
                <c:pt idx="13">
                  <c:v>15.190902290703891</c:v>
                </c:pt>
                <c:pt idx="14">
                  <c:v>17.323910221994677</c:v>
                </c:pt>
                <c:pt idx="15">
                  <c:v>16.694182161032906</c:v>
                </c:pt>
                <c:pt idx="16">
                  <c:v>19.588566389017743</c:v>
                </c:pt>
                <c:pt idx="17">
                  <c:v>18.063781859310428</c:v>
                </c:pt>
                <c:pt idx="18">
                  <c:v>22.496506425685819</c:v>
                </c:pt>
                <c:pt idx="19">
                  <c:v>20.525830499196207</c:v>
                </c:pt>
                <c:pt idx="20">
                  <c:v>24.347881669207762</c:v>
                </c:pt>
                <c:pt idx="21">
                  <c:v>20.902421770289461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B-46D2-B74A-841C23C9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98767"/>
        <c:axId val="511400207"/>
      </c:scatterChart>
      <c:valAx>
        <c:axId val="51139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00207"/>
        <c:crosses val="autoZero"/>
        <c:crossBetween val="midCat"/>
      </c:valAx>
      <c:valAx>
        <c:axId val="5114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9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'c1v4'!$J$2:$J$23</c:f>
              <c:numCache>
                <c:formatCode>General</c:formatCode>
                <c:ptCount val="22"/>
                <c:pt idx="0">
                  <c:v>0.6444198368704922</c:v>
                </c:pt>
                <c:pt idx="1">
                  <c:v>5.150016959351408</c:v>
                </c:pt>
                <c:pt idx="2">
                  <c:v>12.686737375624736</c:v>
                </c:pt>
                <c:pt idx="3">
                  <c:v>8.9766596876635951</c:v>
                </c:pt>
                <c:pt idx="4">
                  <c:v>9.9221840981141352</c:v>
                </c:pt>
                <c:pt idx="5">
                  <c:v>10.243165954793419</c:v>
                </c:pt>
                <c:pt idx="6">
                  <c:v>12.88809173160997</c:v>
                </c:pt>
                <c:pt idx="7">
                  <c:v>13.526086694801521</c:v>
                </c:pt>
                <c:pt idx="8">
                  <c:v>15.801253572955533</c:v>
                </c:pt>
                <c:pt idx="9">
                  <c:v>14.868788371677253</c:v>
                </c:pt>
                <c:pt idx="10">
                  <c:v>16.399208256684272</c:v>
                </c:pt>
                <c:pt idx="11">
                  <c:v>15.694350877484487</c:v>
                </c:pt>
                <c:pt idx="12">
                  <c:v>17.231135461833432</c:v>
                </c:pt>
                <c:pt idx="13">
                  <c:v>15.926232455529874</c:v>
                </c:pt>
                <c:pt idx="14">
                  <c:v>16.156781929931238</c:v>
                </c:pt>
                <c:pt idx="15">
                  <c:v>14.246865009277791</c:v>
                </c:pt>
                <c:pt idx="16">
                  <c:v>14.795279217831427</c:v>
                </c:pt>
                <c:pt idx="17">
                  <c:v>13.352134170119907</c:v>
                </c:pt>
                <c:pt idx="18">
                  <c:v>13.553843141282103</c:v>
                </c:pt>
                <c:pt idx="19">
                  <c:v>11.715627388287281</c:v>
                </c:pt>
                <c:pt idx="20">
                  <c:v>12.480513951147556</c:v>
                </c:pt>
                <c:pt idx="21">
                  <c:v>11.991473898738414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B-4697-86B9-7A59E1B4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7407"/>
        <c:axId val="861772607"/>
      </c:scatterChart>
      <c:valAx>
        <c:axId val="8617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2607"/>
        <c:crosses val="autoZero"/>
        <c:crossBetween val="midCat"/>
      </c:valAx>
      <c:valAx>
        <c:axId val="8617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'c1v4'!$R$2:$R$23</c:f>
              <c:numCache>
                <c:formatCode>General</c:formatCode>
                <c:ptCount val="22"/>
                <c:pt idx="0">
                  <c:v>2.2259690945547368E-2</c:v>
                </c:pt>
                <c:pt idx="1">
                  <c:v>6.2568335379264477</c:v>
                </c:pt>
                <c:pt idx="2">
                  <c:v>8.4143683774429299</c:v>
                </c:pt>
                <c:pt idx="3">
                  <c:v>4.2882406866088497E-2</c:v>
                </c:pt>
                <c:pt idx="4">
                  <c:v>0.76816616754197409</c:v>
                </c:pt>
                <c:pt idx="5">
                  <c:v>4.1288774803787085</c:v>
                </c:pt>
                <c:pt idx="6">
                  <c:v>5.8079650961359048</c:v>
                </c:pt>
                <c:pt idx="7">
                  <c:v>11.713498074112302</c:v>
                </c:pt>
                <c:pt idx="8">
                  <c:v>10.01101328819813</c:v>
                </c:pt>
                <c:pt idx="9">
                  <c:v>10.45494182889737</c:v>
                </c:pt>
                <c:pt idx="10">
                  <c:v>7.0169358338415</c:v>
                </c:pt>
                <c:pt idx="11">
                  <c:v>5.5198526743419718</c:v>
                </c:pt>
                <c:pt idx="12">
                  <c:v>6.9758766616379999</c:v>
                </c:pt>
                <c:pt idx="13">
                  <c:v>5.6763576680592776</c:v>
                </c:pt>
                <c:pt idx="14">
                  <c:v>5.9440224799574937</c:v>
                </c:pt>
                <c:pt idx="16">
                  <c:v>6.9691287185074904</c:v>
                </c:pt>
                <c:pt idx="17">
                  <c:v>6.6579675964831901</c:v>
                </c:pt>
                <c:pt idx="19">
                  <c:v>3.7696576687690651</c:v>
                </c:pt>
                <c:pt idx="20">
                  <c:v>2.503791911548324</c:v>
                </c:pt>
                <c:pt idx="21">
                  <c:v>3.136599819464617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5-4B97-B881-E9E0C1E7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6927"/>
        <c:axId val="861766367"/>
      </c:scatterChart>
      <c:valAx>
        <c:axId val="86177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6367"/>
        <c:crosses val="autoZero"/>
        <c:crossBetween val="midCat"/>
      </c:valAx>
      <c:valAx>
        <c:axId val="8617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'c1v4'!$U$1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'c1v4'!$A$2:$A$23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'c1v4'!$U$2:$U$23</c:f>
              <c:numCache>
                <c:formatCode>General</c:formatCode>
                <c:ptCount val="22"/>
                <c:pt idx="0">
                  <c:v>3.2027890844597603E-2</c:v>
                </c:pt>
                <c:pt idx="1">
                  <c:v>0.179822381208122</c:v>
                </c:pt>
                <c:pt idx="2">
                  <c:v>5.8941997342936099E-2</c:v>
                </c:pt>
                <c:pt idx="3">
                  <c:v>1.4441922447952198</c:v>
                </c:pt>
                <c:pt idx="4">
                  <c:v>6.5764013120149301</c:v>
                </c:pt>
                <c:pt idx="5">
                  <c:v>3.2903876283771996</c:v>
                </c:pt>
                <c:pt idx="6">
                  <c:v>1.5105155007233</c:v>
                </c:pt>
                <c:pt idx="7">
                  <c:v>0.58159950033527297</c:v>
                </c:pt>
                <c:pt idx="8">
                  <c:v>0.32214914347363799</c:v>
                </c:pt>
                <c:pt idx="9">
                  <c:v>0.43893746854462801</c:v>
                </c:pt>
                <c:pt idx="10">
                  <c:v>0.76145275779699695</c:v>
                </c:pt>
                <c:pt idx="11">
                  <c:v>1.7630206277947598</c:v>
                </c:pt>
                <c:pt idx="12">
                  <c:v>1.56224269200259</c:v>
                </c:pt>
                <c:pt idx="13">
                  <c:v>1.55400600403992</c:v>
                </c:pt>
                <c:pt idx="14">
                  <c:v>1.6627756798281101</c:v>
                </c:pt>
                <c:pt idx="16">
                  <c:v>1.34871908118565</c:v>
                </c:pt>
                <c:pt idx="17">
                  <c:v>1.2386612917197699</c:v>
                </c:pt>
                <c:pt idx="19">
                  <c:v>0.72122020112127794</c:v>
                </c:pt>
                <c:pt idx="20">
                  <c:v>0.55853819565308804</c:v>
                </c:pt>
                <c:pt idx="21">
                  <c:v>0.79125200560282205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1-4070-B573-BCC44904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0207"/>
        <c:axId val="861775487"/>
      </c:scatterChart>
      <c:valAx>
        <c:axId val="8617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5487"/>
        <c:crosses val="autoZero"/>
        <c:crossBetween val="midCat"/>
      </c:valAx>
      <c:valAx>
        <c:axId val="86177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'c1v5'!$G$2:$G$23</c:f>
              <c:numCache>
                <c:formatCode>General</c:formatCode>
                <c:ptCount val="22"/>
                <c:pt idx="0">
                  <c:v>0.77921482468911096</c:v>
                </c:pt>
                <c:pt idx="1">
                  <c:v>0.66050110786726468</c:v>
                </c:pt>
                <c:pt idx="2">
                  <c:v>0.60399568093825506</c:v>
                </c:pt>
                <c:pt idx="3">
                  <c:v>7.7063935278926354E-2</c:v>
                </c:pt>
                <c:pt idx="4">
                  <c:v>9.4991962526435075E-2</c:v>
                </c:pt>
                <c:pt idx="5">
                  <c:v>0.13121348421046852</c:v>
                </c:pt>
                <c:pt idx="6">
                  <c:v>2.1967257521100732E-2</c:v>
                </c:pt>
                <c:pt idx="7">
                  <c:v>1.6279628089510161E-2</c:v>
                </c:pt>
                <c:pt idx="8">
                  <c:v>2.2868202881437597E-2</c:v>
                </c:pt>
                <c:pt idx="9">
                  <c:v>1.9212870849498857E-2</c:v>
                </c:pt>
                <c:pt idx="10">
                  <c:v>1.9653779411447265E-2</c:v>
                </c:pt>
                <c:pt idx="11">
                  <c:v>1.1644349321241037E-2</c:v>
                </c:pt>
                <c:pt idx="12">
                  <c:v>1.6457068643420822E-2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2-49B0-B3C4-82189E20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8847"/>
        <c:axId val="861767807"/>
      </c:scatterChart>
      <c:valAx>
        <c:axId val="8617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7807"/>
        <c:crosses val="autoZero"/>
        <c:crossBetween val="midCat"/>
      </c:valAx>
      <c:valAx>
        <c:axId val="861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'c1v5'!$I$2:$I$23</c:f>
              <c:numCache>
                <c:formatCode>General</c:formatCode>
                <c:ptCount val="22"/>
                <c:pt idx="0">
                  <c:v>2.2766485614268013</c:v>
                </c:pt>
                <c:pt idx="1">
                  <c:v>12.184078513123026</c:v>
                </c:pt>
                <c:pt idx="2">
                  <c:v>6.2737224891710506</c:v>
                </c:pt>
                <c:pt idx="3">
                  <c:v>9.2707151963261367</c:v>
                </c:pt>
                <c:pt idx="4">
                  <c:v>10.024907966739143</c:v>
                </c:pt>
                <c:pt idx="5">
                  <c:v>8.1615333930609655</c:v>
                </c:pt>
                <c:pt idx="6">
                  <c:v>16.084888261925332</c:v>
                </c:pt>
                <c:pt idx="7">
                  <c:v>15.054398071564686</c:v>
                </c:pt>
                <c:pt idx="8">
                  <c:v>17.096781069025418</c:v>
                </c:pt>
                <c:pt idx="9">
                  <c:v>15.055427432901533</c:v>
                </c:pt>
                <c:pt idx="10">
                  <c:v>16.08167389938647</c:v>
                </c:pt>
                <c:pt idx="11">
                  <c:v>14.589915988110448</c:v>
                </c:pt>
                <c:pt idx="12">
                  <c:v>15.755566296608189</c:v>
                </c:pt>
                <c:pt idx="13">
                  <c:v>14.658271894803701</c:v>
                </c:pt>
                <c:pt idx="14">
                  <c:v>16.037752887921673</c:v>
                </c:pt>
                <c:pt idx="15">
                  <c:v>16.493091257939469</c:v>
                </c:pt>
                <c:pt idx="16">
                  <c:v>20.289018079078627</c:v>
                </c:pt>
                <c:pt idx="17">
                  <c:v>19.678870843249424</c:v>
                </c:pt>
                <c:pt idx="18">
                  <c:v>20.976742424134443</c:v>
                </c:pt>
                <c:pt idx="19">
                  <c:v>19.128036249506376</c:v>
                </c:pt>
                <c:pt idx="20">
                  <c:v>19.8551499288405</c:v>
                </c:pt>
                <c:pt idx="21">
                  <c:v>19.575739551838854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C-406F-9B04-DE2F740BF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71119"/>
        <c:axId val="902169199"/>
      </c:scatterChart>
      <c:valAx>
        <c:axId val="90217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69199"/>
        <c:crosses val="autoZero"/>
        <c:crossBetween val="midCat"/>
      </c:valAx>
      <c:valAx>
        <c:axId val="9021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'c1v5'!$S$2:$S$23</c:f>
              <c:numCache>
                <c:formatCode>General</c:formatCode>
                <c:ptCount val="22"/>
                <c:pt idx="0">
                  <c:v>0.104801847280801</c:v>
                </c:pt>
                <c:pt idx="1">
                  <c:v>0.29505732756064301</c:v>
                </c:pt>
                <c:pt idx="2">
                  <c:v>0.11363065105063699</c:v>
                </c:pt>
                <c:pt idx="3">
                  <c:v>0</c:v>
                </c:pt>
                <c:pt idx="4">
                  <c:v>0</c:v>
                </c:pt>
                <c:pt idx="5">
                  <c:v>0.98991382464138811</c:v>
                </c:pt>
                <c:pt idx="6">
                  <c:v>11.0980388617853</c:v>
                </c:pt>
                <c:pt idx="7">
                  <c:v>3.8906381497895701</c:v>
                </c:pt>
                <c:pt idx="8">
                  <c:v>6.9006216087428101</c:v>
                </c:pt>
                <c:pt idx="9">
                  <c:v>7.1456704722351301</c:v>
                </c:pt>
                <c:pt idx="10">
                  <c:v>3.1570752525373398</c:v>
                </c:pt>
                <c:pt idx="11">
                  <c:v>2.8565022069188601</c:v>
                </c:pt>
                <c:pt idx="12">
                  <c:v>2.88886619574515</c:v>
                </c:pt>
                <c:pt idx="13">
                  <c:v>3.6171874370330901</c:v>
                </c:pt>
                <c:pt idx="14">
                  <c:v>3.3825801538844402</c:v>
                </c:pt>
                <c:pt idx="15">
                  <c:v>7.2756199742101302</c:v>
                </c:pt>
                <c:pt idx="16">
                  <c:v>4.89025394228723</c:v>
                </c:pt>
                <c:pt idx="17">
                  <c:v>8.7882407074989199</c:v>
                </c:pt>
                <c:pt idx="18">
                  <c:v>6.1573319990087292</c:v>
                </c:pt>
                <c:pt idx="19">
                  <c:v>8.5976698466060402</c:v>
                </c:pt>
                <c:pt idx="20">
                  <c:v>7.5201366116872705</c:v>
                </c:pt>
                <c:pt idx="21">
                  <c:v>11.1283559413099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A-453E-9648-A77F6B8F5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1199"/>
        <c:axId val="763880239"/>
      </c:scatterChart>
      <c:valAx>
        <c:axId val="7638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0239"/>
        <c:crosses val="autoZero"/>
        <c:crossBetween val="midCat"/>
      </c:valAx>
      <c:valAx>
        <c:axId val="7638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'c1v5'!$T$2:$T$23</c:f>
              <c:numCache>
                <c:formatCode>General</c:formatCode>
                <c:ptCount val="22"/>
                <c:pt idx="0">
                  <c:v>1.83446134082394E-2</c:v>
                </c:pt>
                <c:pt idx="1">
                  <c:v>10.754330870055201</c:v>
                </c:pt>
                <c:pt idx="2">
                  <c:v>19.473942611091999</c:v>
                </c:pt>
                <c:pt idx="3">
                  <c:v>46.349683853997298</c:v>
                </c:pt>
                <c:pt idx="4">
                  <c:v>32.085262622828999</c:v>
                </c:pt>
                <c:pt idx="5">
                  <c:v>24.823689759813199</c:v>
                </c:pt>
                <c:pt idx="6">
                  <c:v>12.5860651178631</c:v>
                </c:pt>
                <c:pt idx="7">
                  <c:v>13.186428675491801</c:v>
                </c:pt>
                <c:pt idx="8">
                  <c:v>14.4962226859196</c:v>
                </c:pt>
                <c:pt idx="9">
                  <c:v>13.097719584688699</c:v>
                </c:pt>
                <c:pt idx="10">
                  <c:v>9.3714852600775593</c:v>
                </c:pt>
                <c:pt idx="11">
                  <c:v>8.2662052550089005</c:v>
                </c:pt>
                <c:pt idx="12">
                  <c:v>9.0027426196848896</c:v>
                </c:pt>
                <c:pt idx="13">
                  <c:v>6.7539293082669607</c:v>
                </c:pt>
                <c:pt idx="14">
                  <c:v>7.7456734938546798</c:v>
                </c:pt>
                <c:pt idx="15">
                  <c:v>12.2688130626141</c:v>
                </c:pt>
                <c:pt idx="16">
                  <c:v>9.5117058466871409</c:v>
                </c:pt>
                <c:pt idx="17">
                  <c:v>7.38346790533895</c:v>
                </c:pt>
                <c:pt idx="18">
                  <c:v>12.459542397994101</c:v>
                </c:pt>
                <c:pt idx="19">
                  <c:v>11.7690167490997</c:v>
                </c:pt>
                <c:pt idx="20">
                  <c:v>10.5450825318587</c:v>
                </c:pt>
                <c:pt idx="21">
                  <c:v>9.5456257476720197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B8D-89D6-5C8D8156F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07951"/>
        <c:axId val="861313231"/>
      </c:scatterChart>
      <c:valAx>
        <c:axId val="86130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3231"/>
        <c:crosses val="autoZero"/>
        <c:crossBetween val="midCat"/>
      </c:valAx>
      <c:valAx>
        <c:axId val="86131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'c1v5'!$R$2:$R$23</c:f>
              <c:numCache>
                <c:formatCode>General</c:formatCode>
                <c:ptCount val="22"/>
                <c:pt idx="0">
                  <c:v>2.666011904511606E-2</c:v>
                </c:pt>
                <c:pt idx="1">
                  <c:v>5.9774544807543997</c:v>
                </c:pt>
                <c:pt idx="2">
                  <c:v>8.7991919095188891</c:v>
                </c:pt>
                <c:pt idx="3">
                  <c:v>7.6391537362691497E-2</c:v>
                </c:pt>
                <c:pt idx="4">
                  <c:v>2.1429102391662487</c:v>
                </c:pt>
                <c:pt idx="5">
                  <c:v>6.7931399773898296</c:v>
                </c:pt>
                <c:pt idx="6">
                  <c:v>6.6257979242147576</c:v>
                </c:pt>
                <c:pt idx="7">
                  <c:v>7.8679772031039397</c:v>
                </c:pt>
                <c:pt idx="8">
                  <c:v>7.4260450276191197</c:v>
                </c:pt>
                <c:pt idx="9">
                  <c:v>9.5302369107225804</c:v>
                </c:pt>
                <c:pt idx="10">
                  <c:v>9.119867186751959</c:v>
                </c:pt>
                <c:pt idx="11">
                  <c:v>5.5323495019989393</c:v>
                </c:pt>
                <c:pt idx="12">
                  <c:v>6.7400029000303494</c:v>
                </c:pt>
                <c:pt idx="13">
                  <c:v>7.1449547699609104</c:v>
                </c:pt>
                <c:pt idx="14">
                  <c:v>5.2329385097673722</c:v>
                </c:pt>
                <c:pt idx="15">
                  <c:v>4.9716736490435931</c:v>
                </c:pt>
                <c:pt idx="16">
                  <c:v>2.6340440660443369</c:v>
                </c:pt>
                <c:pt idx="17">
                  <c:v>8.5820229509285113</c:v>
                </c:pt>
                <c:pt idx="18">
                  <c:v>4.24099624460026</c:v>
                </c:pt>
                <c:pt idx="19">
                  <c:v>6.1677827280367712</c:v>
                </c:pt>
                <c:pt idx="20">
                  <c:v>5.6732398568749733</c:v>
                </c:pt>
                <c:pt idx="21">
                  <c:v>3.45747617903602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7-48C3-92A6-AAC995B8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29855"/>
        <c:axId val="861313711"/>
      </c:scatterChart>
      <c:valAx>
        <c:axId val="6916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3711"/>
        <c:crosses val="autoZero"/>
        <c:crossBetween val="midCat"/>
      </c:valAx>
      <c:valAx>
        <c:axId val="8613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'c1v5'!$U$2:$U$23</c:f>
              <c:numCache>
                <c:formatCode>General</c:formatCode>
                <c:ptCount val="22"/>
                <c:pt idx="0">
                  <c:v>4.4425360057861601E-2</c:v>
                </c:pt>
                <c:pt idx="1">
                  <c:v>0.128197321629797</c:v>
                </c:pt>
                <c:pt idx="2">
                  <c:v>5.0284828338500398E-2</c:v>
                </c:pt>
                <c:pt idx="3">
                  <c:v>1.29160460863997</c:v>
                </c:pt>
                <c:pt idx="4">
                  <c:v>5.8454571380046998</c:v>
                </c:pt>
                <c:pt idx="5">
                  <c:v>2.8252764381555999</c:v>
                </c:pt>
                <c:pt idx="6">
                  <c:v>0.293838096136881</c:v>
                </c:pt>
                <c:pt idx="7">
                  <c:v>0.17080597161472802</c:v>
                </c:pt>
                <c:pt idx="8">
                  <c:v>0.22401067771849201</c:v>
                </c:pt>
                <c:pt idx="9">
                  <c:v>0.94294303235362398</c:v>
                </c:pt>
                <c:pt idx="10">
                  <c:v>1.3089223006331401</c:v>
                </c:pt>
                <c:pt idx="11">
                  <c:v>1.2749430360732998</c:v>
                </c:pt>
                <c:pt idx="12">
                  <c:v>1.2252682845396099</c:v>
                </c:pt>
                <c:pt idx="13">
                  <c:v>0.69343848473904002</c:v>
                </c:pt>
                <c:pt idx="14">
                  <c:v>0.75500784249349995</c:v>
                </c:pt>
                <c:pt idx="15">
                  <c:v>1.00196331413222</c:v>
                </c:pt>
                <c:pt idx="16">
                  <c:v>0.71518614498129907</c:v>
                </c:pt>
                <c:pt idx="17">
                  <c:v>0.58251843623362298</c:v>
                </c:pt>
                <c:pt idx="18">
                  <c:v>0.57974139613308306</c:v>
                </c:pt>
                <c:pt idx="19">
                  <c:v>0.61767067625750693</c:v>
                </c:pt>
                <c:pt idx="20">
                  <c:v>0.780634989093414</c:v>
                </c:pt>
                <c:pt idx="21">
                  <c:v>0.85142508235828696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5-48B9-A678-73C82EF0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69247"/>
        <c:axId val="861778847"/>
      </c:scatterChart>
      <c:valAx>
        <c:axId val="8617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8847"/>
        <c:crosses val="autoZero"/>
        <c:crossBetween val="midCat"/>
      </c:valAx>
      <c:valAx>
        <c:axId val="86177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'c1v5'!$H$2:$H$23</c:f>
              <c:numCache>
                <c:formatCode>General</c:formatCode>
                <c:ptCount val="22"/>
                <c:pt idx="0">
                  <c:v>0.62982490457755702</c:v>
                </c:pt>
                <c:pt idx="1">
                  <c:v>4.9368659796568704</c:v>
                </c:pt>
                <c:pt idx="2">
                  <c:v>4.4067488008590248</c:v>
                </c:pt>
                <c:pt idx="3">
                  <c:v>4.6759923597104169</c:v>
                </c:pt>
                <c:pt idx="4">
                  <c:v>4.5999281091644137</c:v>
                </c:pt>
                <c:pt idx="5">
                  <c:v>3.6861439639655078</c:v>
                </c:pt>
                <c:pt idx="6">
                  <c:v>3.1218241669040512</c:v>
                </c:pt>
                <c:pt idx="7">
                  <c:v>1.6488825194699248</c:v>
                </c:pt>
                <c:pt idx="8">
                  <c:v>2.2965586521226662</c:v>
                </c:pt>
                <c:pt idx="9">
                  <c:v>1.7090719084119868</c:v>
                </c:pt>
                <c:pt idx="10">
                  <c:v>1.8239765960878551</c:v>
                </c:pt>
                <c:pt idx="11">
                  <c:v>1.6812910184119088</c:v>
                </c:pt>
                <c:pt idx="12">
                  <c:v>1.7867596940051218</c:v>
                </c:pt>
                <c:pt idx="13">
                  <c:v>1.694581041322391</c:v>
                </c:pt>
                <c:pt idx="14">
                  <c:v>2.0591951893592961</c:v>
                </c:pt>
                <c:pt idx="15">
                  <c:v>2.1228922370801402</c:v>
                </c:pt>
                <c:pt idx="16">
                  <c:v>2.2937678871088911</c:v>
                </c:pt>
                <c:pt idx="17">
                  <c:v>2.020994678872428</c:v>
                </c:pt>
                <c:pt idx="18">
                  <c:v>2.2120567630195076</c:v>
                </c:pt>
                <c:pt idx="19">
                  <c:v>2.2098611580573553</c:v>
                </c:pt>
                <c:pt idx="20">
                  <c:v>2.2161418322891229</c:v>
                </c:pt>
                <c:pt idx="21">
                  <c:v>2.088793288817604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0-41AF-A6B5-BF35F5852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81199"/>
        <c:axId val="763875439"/>
      </c:scatterChart>
      <c:valAx>
        <c:axId val="76388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75439"/>
        <c:crosses val="autoZero"/>
        <c:crossBetween val="midCat"/>
      </c:valAx>
      <c:valAx>
        <c:axId val="7638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8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785900099051093"/>
          <c:w val="0.88386351706036748"/>
          <c:h val="0.71659357515224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'c1v1'!$J$1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'c1v1'!$J$2:$J$23</c:f>
              <c:numCache>
                <c:formatCode>General</c:formatCode>
                <c:ptCount val="22"/>
                <c:pt idx="0">
                  <c:v>0.79980754505179674</c:v>
                </c:pt>
                <c:pt idx="1">
                  <c:v>10.805329005762097</c:v>
                </c:pt>
                <c:pt idx="2">
                  <c:v>3.3536701425803779</c:v>
                </c:pt>
                <c:pt idx="3">
                  <c:v>9.2661046795897768</c:v>
                </c:pt>
                <c:pt idx="4">
                  <c:v>11.029350558191188</c:v>
                </c:pt>
                <c:pt idx="5">
                  <c:v>10.489874305742859</c:v>
                </c:pt>
                <c:pt idx="6">
                  <c:v>12.587607241094032</c:v>
                </c:pt>
                <c:pt idx="7">
                  <c:v>12.783293759896482</c:v>
                </c:pt>
                <c:pt idx="8">
                  <c:v>16.038331273904774</c:v>
                </c:pt>
                <c:pt idx="9">
                  <c:v>15.247586282583608</c:v>
                </c:pt>
                <c:pt idx="10">
                  <c:v>18.448839882291455</c:v>
                </c:pt>
                <c:pt idx="11">
                  <c:v>15.981080215361199</c:v>
                </c:pt>
                <c:pt idx="12">
                  <c:v>17.754687104236602</c:v>
                </c:pt>
                <c:pt idx="13">
                  <c:v>15.395094253200956</c:v>
                </c:pt>
                <c:pt idx="14">
                  <c:v>16.619982846415017</c:v>
                </c:pt>
                <c:pt idx="15">
                  <c:v>14.854975834926993</c:v>
                </c:pt>
                <c:pt idx="16">
                  <c:v>16.046055637655765</c:v>
                </c:pt>
                <c:pt idx="17">
                  <c:v>13.575456293233323</c:v>
                </c:pt>
                <c:pt idx="18">
                  <c:v>15.378064456477343</c:v>
                </c:pt>
                <c:pt idx="19">
                  <c:v>12.971246234530687</c:v>
                </c:pt>
                <c:pt idx="20">
                  <c:v>14.495480565168604</c:v>
                </c:pt>
                <c:pt idx="21">
                  <c:v>12.474834596163179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3-48C9-A43B-D8856C07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97903"/>
        <c:axId val="505299823"/>
      </c:scatterChart>
      <c:valAx>
        <c:axId val="50529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9823"/>
        <c:crosses val="autoZero"/>
        <c:crossBetween val="midCat"/>
      </c:valAx>
      <c:valAx>
        <c:axId val="5052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'c1v5'!$J$1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'c1v5'!$A$2:$A$23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'c1v5'!$J$2:$J$23</c:f>
              <c:numCache>
                <c:formatCode>General</c:formatCode>
                <c:ptCount val="22"/>
                <c:pt idx="0">
                  <c:v>0.57818333732016336</c:v>
                </c:pt>
                <c:pt idx="1">
                  <c:v>5.4714402476175552</c:v>
                </c:pt>
                <c:pt idx="2">
                  <c:v>12.809515071763851</c:v>
                </c:pt>
                <c:pt idx="3">
                  <c:v>8.944735134815474</c:v>
                </c:pt>
                <c:pt idx="4">
                  <c:v>10.123882044970314</c:v>
                </c:pt>
                <c:pt idx="5">
                  <c:v>10.76257153944109</c:v>
                </c:pt>
                <c:pt idx="6">
                  <c:v>12.923481591316886</c:v>
                </c:pt>
                <c:pt idx="7">
                  <c:v>11.010942723215136</c:v>
                </c:pt>
                <c:pt idx="8">
                  <c:v>15.480282740582268</c:v>
                </c:pt>
                <c:pt idx="9">
                  <c:v>15.347572144719589</c:v>
                </c:pt>
                <c:pt idx="10">
                  <c:v>16.88845409613911</c:v>
                </c:pt>
                <c:pt idx="11">
                  <c:v>15.817722048764322</c:v>
                </c:pt>
                <c:pt idx="12">
                  <c:v>16.714587928521315</c:v>
                </c:pt>
                <c:pt idx="13">
                  <c:v>15.147622469059668</c:v>
                </c:pt>
                <c:pt idx="14">
                  <c:v>15.69014142996938</c:v>
                </c:pt>
                <c:pt idx="15">
                  <c:v>14.037405032291721</c:v>
                </c:pt>
                <c:pt idx="16">
                  <c:v>14.696734783707495</c:v>
                </c:pt>
                <c:pt idx="17">
                  <c:v>13.039975433024891</c:v>
                </c:pt>
                <c:pt idx="18">
                  <c:v>14.017202991510997</c:v>
                </c:pt>
                <c:pt idx="19">
                  <c:v>12.87188232699264</c:v>
                </c:pt>
                <c:pt idx="20">
                  <c:v>13.025285545253915</c:v>
                </c:pt>
                <c:pt idx="21">
                  <c:v>12.033618901958777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0-4EF6-B1E4-2512CE65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96991"/>
        <c:axId val="902297951"/>
      </c:scatterChart>
      <c:valAx>
        <c:axId val="90229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97951"/>
        <c:crosses val="autoZero"/>
        <c:crossBetween val="midCat"/>
      </c:valAx>
      <c:valAx>
        <c:axId val="9022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9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'c1v6'!$G$2:$G$23</c:f>
              <c:numCache>
                <c:formatCode>General</c:formatCode>
                <c:ptCount val="22"/>
                <c:pt idx="0">
                  <c:v>0.78204873000210839</c:v>
                </c:pt>
                <c:pt idx="1">
                  <c:v>0.68112597964845456</c:v>
                </c:pt>
                <c:pt idx="2">
                  <c:v>0.59583102624783735</c:v>
                </c:pt>
                <c:pt idx="3">
                  <c:v>0.37992466968957028</c:v>
                </c:pt>
                <c:pt idx="4">
                  <c:v>0.2678928682675954</c:v>
                </c:pt>
                <c:pt idx="5">
                  <c:v>2.293125105159181E-2</c:v>
                </c:pt>
                <c:pt idx="6">
                  <c:v>1.8269624821054205E-2</c:v>
                </c:pt>
                <c:pt idx="7">
                  <c:v>2.1050571946560695E-2</c:v>
                </c:pt>
                <c:pt idx="8">
                  <c:v>1.8384648242142552E-2</c:v>
                </c:pt>
                <c:pt idx="9">
                  <c:v>1.7639239693359492E-2</c:v>
                </c:pt>
                <c:pt idx="10">
                  <c:v>1.8349269140744379E-2</c:v>
                </c:pt>
                <c:pt idx="11">
                  <c:v>1.0639788821643114E-2</c:v>
                </c:pt>
                <c:pt idx="12">
                  <c:v>1.5207539319287434E-2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7-4E9F-837F-9C765529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14191"/>
        <c:axId val="861306991"/>
      </c:scatterChart>
      <c:valAx>
        <c:axId val="86131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6991"/>
        <c:crosses val="autoZero"/>
        <c:crossBetween val="midCat"/>
      </c:valAx>
      <c:valAx>
        <c:axId val="8613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'c1v6'!$I$2:$I$23</c:f>
              <c:numCache>
                <c:formatCode>General</c:formatCode>
                <c:ptCount val="22"/>
                <c:pt idx="0">
                  <c:v>2.3069197728037616</c:v>
                </c:pt>
                <c:pt idx="1">
                  <c:v>12.386885656214892</c:v>
                </c:pt>
                <c:pt idx="2">
                  <c:v>6.2994531742979891</c:v>
                </c:pt>
                <c:pt idx="3">
                  <c:v>8.8944157051657271</c:v>
                </c:pt>
                <c:pt idx="4">
                  <c:v>9.8102469051297039</c:v>
                </c:pt>
                <c:pt idx="5">
                  <c:v>15.549606973586098</c:v>
                </c:pt>
                <c:pt idx="6">
                  <c:v>16.257484223773961</c:v>
                </c:pt>
                <c:pt idx="7">
                  <c:v>14.721401592404753</c:v>
                </c:pt>
                <c:pt idx="8">
                  <c:v>14.73186549045537</c:v>
                </c:pt>
                <c:pt idx="9">
                  <c:v>15.110706815325827</c:v>
                </c:pt>
                <c:pt idx="10">
                  <c:v>16.006592704405062</c:v>
                </c:pt>
                <c:pt idx="11">
                  <c:v>15.675367951263572</c:v>
                </c:pt>
                <c:pt idx="12">
                  <c:v>16.573936302413927</c:v>
                </c:pt>
                <c:pt idx="13">
                  <c:v>14.595841512385958</c:v>
                </c:pt>
                <c:pt idx="14">
                  <c:v>15.675055124909344</c:v>
                </c:pt>
                <c:pt idx="15">
                  <c:v>15.428977496104597</c:v>
                </c:pt>
                <c:pt idx="16">
                  <c:v>16.610794326192885</c:v>
                </c:pt>
                <c:pt idx="17">
                  <c:v>14.363082441696104</c:v>
                </c:pt>
                <c:pt idx="18">
                  <c:v>15.188548918130794</c:v>
                </c:pt>
                <c:pt idx="19">
                  <c:v>15.106070862687933</c:v>
                </c:pt>
                <c:pt idx="20">
                  <c:v>15.992895310705229</c:v>
                </c:pt>
                <c:pt idx="21">
                  <c:v>13.878657917323675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E-4551-8073-2324C9A1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9807"/>
        <c:axId val="690560767"/>
      </c:scatterChart>
      <c:valAx>
        <c:axId val="69055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0767"/>
        <c:crosses val="autoZero"/>
        <c:crossBetween val="midCat"/>
      </c:valAx>
      <c:valAx>
        <c:axId val="69056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'c1v6'!$S$2:$S$23</c:f>
              <c:numCache>
                <c:formatCode>General</c:formatCode>
                <c:ptCount val="22"/>
                <c:pt idx="0">
                  <c:v>0.10814637218638999</c:v>
                </c:pt>
                <c:pt idx="1">
                  <c:v>0.25446741992925198</c:v>
                </c:pt>
                <c:pt idx="2">
                  <c:v>9.9288460001480089E-2</c:v>
                </c:pt>
                <c:pt idx="3">
                  <c:v>3.3618896561911402E-2</c:v>
                </c:pt>
                <c:pt idx="4">
                  <c:v>0.49668481666110503</c:v>
                </c:pt>
                <c:pt idx="5">
                  <c:v>10.111969056191001</c:v>
                </c:pt>
                <c:pt idx="6">
                  <c:v>2.9148095314456302</c:v>
                </c:pt>
                <c:pt idx="7">
                  <c:v>6.9033036180666896</c:v>
                </c:pt>
                <c:pt idx="8">
                  <c:v>3.7017196131008001</c:v>
                </c:pt>
                <c:pt idx="9">
                  <c:v>8.3048079568650905</c:v>
                </c:pt>
                <c:pt idx="10">
                  <c:v>4.2398202683942596</c:v>
                </c:pt>
                <c:pt idx="11">
                  <c:v>5.6374216258351897</c:v>
                </c:pt>
                <c:pt idx="12">
                  <c:v>5.4272474572676304</c:v>
                </c:pt>
                <c:pt idx="13">
                  <c:v>4.7203015102437398</c:v>
                </c:pt>
                <c:pt idx="14">
                  <c:v>4.57761122103945</c:v>
                </c:pt>
                <c:pt idx="15">
                  <c:v>6.0891090939722803</c:v>
                </c:pt>
                <c:pt idx="16">
                  <c:v>7.48018224994596</c:v>
                </c:pt>
                <c:pt idx="17">
                  <c:v>6.1740637215644094</c:v>
                </c:pt>
                <c:pt idx="18">
                  <c:v>5.8598395298743293</c:v>
                </c:pt>
                <c:pt idx="20">
                  <c:v>7.3264963734809303</c:v>
                </c:pt>
                <c:pt idx="21">
                  <c:v>6.9466100681235101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8-4EF4-9D1C-EA135CB0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46655"/>
        <c:axId val="690565567"/>
      </c:scatterChart>
      <c:valAx>
        <c:axId val="8988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5567"/>
        <c:crosses val="autoZero"/>
        <c:crossBetween val="midCat"/>
      </c:valAx>
      <c:valAx>
        <c:axId val="6905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4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'c1v6'!$H$2:$H$23</c:f>
              <c:numCache>
                <c:formatCode>General</c:formatCode>
                <c:ptCount val="22"/>
                <c:pt idx="0">
                  <c:v>0.63236305250159286</c:v>
                </c:pt>
                <c:pt idx="1">
                  <c:v>4.6282133694272947</c:v>
                </c:pt>
                <c:pt idx="2">
                  <c:v>4.1899387011874838</c:v>
                </c:pt>
                <c:pt idx="3">
                  <c:v>3.591095537162122</c:v>
                </c:pt>
                <c:pt idx="4">
                  <c:v>3.6950963397855747</c:v>
                </c:pt>
                <c:pt idx="5">
                  <c:v>2.9224768076862437</c:v>
                </c:pt>
                <c:pt idx="6">
                  <c:v>2.5455546743853992</c:v>
                </c:pt>
                <c:pt idx="7">
                  <c:v>2.0742007937118032</c:v>
                </c:pt>
                <c:pt idx="8">
                  <c:v>2.0301663324523433</c:v>
                </c:pt>
                <c:pt idx="9">
                  <c:v>1.7533966456744556</c:v>
                </c:pt>
                <c:pt idx="10">
                  <c:v>1.599907711431984</c:v>
                </c:pt>
                <c:pt idx="11">
                  <c:v>1.4827232261870302</c:v>
                </c:pt>
                <c:pt idx="12">
                  <c:v>1.5356872872814724</c:v>
                </c:pt>
                <c:pt idx="13">
                  <c:v>1.3897716036932573</c:v>
                </c:pt>
                <c:pt idx="14">
                  <c:v>1.4258099663546839</c:v>
                </c:pt>
                <c:pt idx="15">
                  <c:v>1.3706722909043783</c:v>
                </c:pt>
                <c:pt idx="16">
                  <c:v>1.3580710451980051</c:v>
                </c:pt>
                <c:pt idx="17">
                  <c:v>1.2518985131277998</c:v>
                </c:pt>
                <c:pt idx="18">
                  <c:v>1.2776527331447496</c:v>
                </c:pt>
                <c:pt idx="19">
                  <c:v>1.1631144246772243</c:v>
                </c:pt>
                <c:pt idx="20">
                  <c:v>1.1542351676230673</c:v>
                </c:pt>
                <c:pt idx="21">
                  <c:v>1.0503815449859888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0-4F20-93A9-1F873EAE4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69727"/>
        <c:axId val="690557887"/>
      </c:scatterChart>
      <c:valAx>
        <c:axId val="8617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7887"/>
        <c:crosses val="autoZero"/>
        <c:crossBetween val="midCat"/>
      </c:valAx>
      <c:valAx>
        <c:axId val="69055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6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'c1v6'!$T$2:$T$23</c:f>
              <c:numCache>
                <c:formatCode>General</c:formatCode>
                <c:ptCount val="22"/>
                <c:pt idx="0">
                  <c:v>1.79043034541423E-2</c:v>
                </c:pt>
                <c:pt idx="1">
                  <c:v>7.0596532786086703</c:v>
                </c:pt>
                <c:pt idx="2">
                  <c:v>20.485014543032602</c:v>
                </c:pt>
                <c:pt idx="3">
                  <c:v>22.557319053140802</c:v>
                </c:pt>
                <c:pt idx="4">
                  <c:v>19.471691282120801</c:v>
                </c:pt>
                <c:pt idx="5">
                  <c:v>13.158443606938601</c:v>
                </c:pt>
                <c:pt idx="6">
                  <c:v>13.989308428053999</c:v>
                </c:pt>
                <c:pt idx="7">
                  <c:v>13.046780529178401</c:v>
                </c:pt>
                <c:pt idx="8">
                  <c:v>11.796302691115502</c:v>
                </c:pt>
                <c:pt idx="9">
                  <c:v>11.692307232726399</c:v>
                </c:pt>
                <c:pt idx="10">
                  <c:v>6.4913593823997502</c:v>
                </c:pt>
                <c:pt idx="11">
                  <c:v>5.1237125835189303</c:v>
                </c:pt>
                <c:pt idx="12">
                  <c:v>7.7270363425144897</c:v>
                </c:pt>
                <c:pt idx="13">
                  <c:v>6.4556394084541298</c:v>
                </c:pt>
                <c:pt idx="14">
                  <c:v>5.0755007531979599</c:v>
                </c:pt>
                <c:pt idx="15">
                  <c:v>4.7392753900204996</c:v>
                </c:pt>
                <c:pt idx="16">
                  <c:v>9.4160946546027198</c:v>
                </c:pt>
                <c:pt idx="17">
                  <c:v>7.9986482185434493</c:v>
                </c:pt>
                <c:pt idx="18">
                  <c:v>6.2799588746331505</c:v>
                </c:pt>
                <c:pt idx="20">
                  <c:v>3.2446934622789101</c:v>
                </c:pt>
                <c:pt idx="21">
                  <c:v>4.9315915880739603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281-8CCA-D5084EB2B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9327"/>
        <c:axId val="690558367"/>
      </c:scatterChart>
      <c:valAx>
        <c:axId val="69055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8367"/>
        <c:crosses val="autoZero"/>
        <c:crossBetween val="midCat"/>
      </c:valAx>
      <c:valAx>
        <c:axId val="69055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'c1v6'!$J$2:$J$23</c:f>
              <c:numCache>
                <c:formatCode>General</c:formatCode>
                <c:ptCount val="22"/>
                <c:pt idx="0">
                  <c:v>0.57239207414603677</c:v>
                </c:pt>
                <c:pt idx="1">
                  <c:v>6.2747359519958321</c:v>
                </c:pt>
                <c:pt idx="2">
                  <c:v>13.453540330348064</c:v>
                </c:pt>
                <c:pt idx="3">
                  <c:v>10.377513660099996</c:v>
                </c:pt>
                <c:pt idx="4">
                  <c:v>11.406760325231257</c:v>
                </c:pt>
                <c:pt idx="5">
                  <c:v>11.709989374450478</c:v>
                </c:pt>
                <c:pt idx="6">
                  <c:v>14.336275805864569</c:v>
                </c:pt>
                <c:pt idx="7">
                  <c:v>14.357992770030807</c:v>
                </c:pt>
                <c:pt idx="8">
                  <c:v>17.034226657250557</c:v>
                </c:pt>
                <c:pt idx="9">
                  <c:v>15.25178929925354</c:v>
                </c:pt>
                <c:pt idx="10">
                  <c:v>16.381313970630298</c:v>
                </c:pt>
                <c:pt idx="11">
                  <c:v>15.206867089608433</c:v>
                </c:pt>
                <c:pt idx="12">
                  <c:v>16.70777307001693</c:v>
                </c:pt>
                <c:pt idx="13">
                  <c:v>15.62784858880622</c:v>
                </c:pt>
                <c:pt idx="14">
                  <c:v>16.601063299901231</c:v>
                </c:pt>
                <c:pt idx="15">
                  <c:v>15.451454180341289</c:v>
                </c:pt>
                <c:pt idx="16">
                  <c:v>16.363480318259427</c:v>
                </c:pt>
                <c:pt idx="17">
                  <c:v>15.437526807069993</c:v>
                </c:pt>
                <c:pt idx="18">
                  <c:v>16.134661659903124</c:v>
                </c:pt>
                <c:pt idx="19">
                  <c:v>15.169486423972831</c:v>
                </c:pt>
                <c:pt idx="20">
                  <c:v>16.039927960893266</c:v>
                </c:pt>
                <c:pt idx="21">
                  <c:v>14.891511303767768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4C41-8C03-159A6711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62207"/>
        <c:axId val="690553087"/>
      </c:scatterChart>
      <c:valAx>
        <c:axId val="69056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3087"/>
        <c:crosses val="autoZero"/>
        <c:crossBetween val="midCat"/>
      </c:valAx>
      <c:valAx>
        <c:axId val="6905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'c1v6'!$R$2:$R$23</c:f>
              <c:numCache>
                <c:formatCode>General</c:formatCode>
                <c:ptCount val="22"/>
                <c:pt idx="0">
                  <c:v>2.6167730197660281E-2</c:v>
                </c:pt>
                <c:pt idx="1">
                  <c:v>7.0619036707577099</c:v>
                </c:pt>
                <c:pt idx="2">
                  <c:v>9.8716799171168503</c:v>
                </c:pt>
                <c:pt idx="3">
                  <c:v>2.9072341026871995</c:v>
                </c:pt>
                <c:pt idx="4">
                  <c:v>5.2700728751251438</c:v>
                </c:pt>
                <c:pt idx="5">
                  <c:v>4.6479964549024997</c:v>
                </c:pt>
                <c:pt idx="6">
                  <c:v>7.7456718731115508</c:v>
                </c:pt>
                <c:pt idx="7">
                  <c:v>8.9225585354318291</c:v>
                </c:pt>
                <c:pt idx="8">
                  <c:v>9.9083475930836098</c:v>
                </c:pt>
                <c:pt idx="9">
                  <c:v>7.7890325212891005</c:v>
                </c:pt>
                <c:pt idx="10">
                  <c:v>4.4133391632148644</c:v>
                </c:pt>
                <c:pt idx="11">
                  <c:v>4.6528126280623621</c:v>
                </c:pt>
                <c:pt idx="12">
                  <c:v>6.3024079675494376</c:v>
                </c:pt>
                <c:pt idx="13">
                  <c:v>6.90230078928455</c:v>
                </c:pt>
                <c:pt idx="14">
                  <c:v>3.5020707490830989</c:v>
                </c:pt>
                <c:pt idx="15">
                  <c:v>8.4350398575766707</c:v>
                </c:pt>
                <c:pt idx="16">
                  <c:v>6.8890989358614103</c:v>
                </c:pt>
                <c:pt idx="17">
                  <c:v>7.5056559349783099</c:v>
                </c:pt>
                <c:pt idx="18">
                  <c:v>5.8518524700880397</c:v>
                </c:pt>
                <c:pt idx="20">
                  <c:v>8.52492229394778</c:v>
                </c:pt>
                <c:pt idx="21">
                  <c:v>4.977637609484205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B-4686-A5CB-57CA1F62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310831"/>
        <c:axId val="861312751"/>
      </c:scatterChart>
      <c:valAx>
        <c:axId val="86131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2751"/>
        <c:crosses val="autoZero"/>
        <c:crossBetween val="midCat"/>
      </c:valAx>
      <c:valAx>
        <c:axId val="8613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'c1v6'!$U$1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'c1v6'!$A$2:$A$23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'c1v6'!$U$2:$U$23</c:f>
              <c:numCache>
                <c:formatCode>General</c:formatCode>
                <c:ptCount val="22"/>
                <c:pt idx="0">
                  <c:v>3.9422397394999399E-2</c:v>
                </c:pt>
                <c:pt idx="1">
                  <c:v>7.6455630704367089E-2</c:v>
                </c:pt>
                <c:pt idx="2">
                  <c:v>3.6857079849034302E-2</c:v>
                </c:pt>
                <c:pt idx="3">
                  <c:v>0.51228794761007901</c:v>
                </c:pt>
                <c:pt idx="4">
                  <c:v>1.0743210260929399</c:v>
                </c:pt>
                <c:pt idx="5">
                  <c:v>0.57425088196789098</c:v>
                </c:pt>
                <c:pt idx="6">
                  <c:v>0.34954016738880594</c:v>
                </c:pt>
                <c:pt idx="7">
                  <c:v>0.51581731732310399</c:v>
                </c:pt>
                <c:pt idx="8">
                  <c:v>0.73312010270007799</c:v>
                </c:pt>
                <c:pt idx="9">
                  <c:v>1.2583722891193601</c:v>
                </c:pt>
                <c:pt idx="10">
                  <c:v>0.38472118599112898</c:v>
                </c:pt>
                <c:pt idx="11">
                  <c:v>0.203343162583519</c:v>
                </c:pt>
                <c:pt idx="12">
                  <c:v>0.52740823266844694</c:v>
                </c:pt>
                <c:pt idx="13">
                  <c:v>0.69502829201757188</c:v>
                </c:pt>
                <c:pt idx="14">
                  <c:v>0.69035727667948799</c:v>
                </c:pt>
                <c:pt idx="15">
                  <c:v>0.49443565843054899</c:v>
                </c:pt>
                <c:pt idx="16">
                  <c:v>0.94466415958990801</c:v>
                </c:pt>
                <c:pt idx="17">
                  <c:v>1.3257621249138301</c:v>
                </c:pt>
                <c:pt idx="18">
                  <c:v>0.87768912540446997</c:v>
                </c:pt>
                <c:pt idx="20">
                  <c:v>0.72322917488870209</c:v>
                </c:pt>
                <c:pt idx="21">
                  <c:v>1.2528558170397199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8-4060-A7E2-3F1BF2B6B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1471"/>
        <c:axId val="663409711"/>
      </c:scatterChart>
      <c:valAx>
        <c:axId val="66339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9711"/>
        <c:crosses val="autoZero"/>
        <c:crossBetween val="midCat"/>
      </c:valAx>
      <c:valAx>
        <c:axId val="6634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'c1v7'!$B$1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'c1v7'!$B$2:$B$23</c:f>
              <c:numCache>
                <c:formatCode>0.0</c:formatCode>
                <c:ptCount val="22"/>
                <c:pt idx="0">
                  <c:v>263.38138053195831</c:v>
                </c:pt>
                <c:pt idx="1">
                  <c:v>221.0190071224543</c:v>
                </c:pt>
                <c:pt idx="2">
                  <c:v>211.28311697796491</c:v>
                </c:pt>
                <c:pt idx="3">
                  <c:v>21.197021384751643</c:v>
                </c:pt>
                <c:pt idx="4">
                  <c:v>27.272986622792782</c:v>
                </c:pt>
                <c:pt idx="5">
                  <c:v>29.831495602371369</c:v>
                </c:pt>
                <c:pt idx="6">
                  <c:v>8.0638841488296169</c:v>
                </c:pt>
                <c:pt idx="7">
                  <c:v>5.6268368735973029</c:v>
                </c:pt>
                <c:pt idx="8">
                  <c:v>5.2181356680314943</c:v>
                </c:pt>
                <c:pt idx="9">
                  <c:v>8.1104218422510854</c:v>
                </c:pt>
                <c:pt idx="10">
                  <c:v>6.0337281038726029</c:v>
                </c:pt>
                <c:pt idx="11">
                  <c:v>4.0059100380061299</c:v>
                </c:pt>
                <c:pt idx="12">
                  <c:v>6.6975842023871355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2-418E-A0C9-EC2EDE63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1471"/>
        <c:axId val="663414031"/>
      </c:scatterChart>
      <c:valAx>
        <c:axId val="66339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4031"/>
        <c:crosses val="autoZero"/>
        <c:crossBetween val="midCat"/>
      </c:valAx>
      <c:valAx>
        <c:axId val="66341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'c1v1'!$R$2:$R$23</c:f>
              <c:numCache>
                <c:formatCode>General</c:formatCode>
                <c:ptCount val="22"/>
                <c:pt idx="0">
                  <c:v>3.7653623092246236E-2</c:v>
                </c:pt>
                <c:pt idx="1">
                  <c:v>6.0304793992157188</c:v>
                </c:pt>
                <c:pt idx="2">
                  <c:v>9.6763533461442091</c:v>
                </c:pt>
                <c:pt idx="3">
                  <c:v>6.1748027539589599E-2</c:v>
                </c:pt>
                <c:pt idx="4">
                  <c:v>0.28307125067385469</c:v>
                </c:pt>
                <c:pt idx="5">
                  <c:v>3.1034424886123131</c:v>
                </c:pt>
                <c:pt idx="6">
                  <c:v>4.3487930822338168</c:v>
                </c:pt>
                <c:pt idx="7">
                  <c:v>5.863605846998051</c:v>
                </c:pt>
                <c:pt idx="8">
                  <c:v>9.6974681786036001</c:v>
                </c:pt>
                <c:pt idx="9">
                  <c:v>8.8920262270934298</c:v>
                </c:pt>
                <c:pt idx="10">
                  <c:v>5.5082979136276791</c:v>
                </c:pt>
                <c:pt idx="11">
                  <c:v>5.5464894160364091</c:v>
                </c:pt>
                <c:pt idx="12">
                  <c:v>3.0605002410731532</c:v>
                </c:pt>
                <c:pt idx="13">
                  <c:v>5.1861177436713914</c:v>
                </c:pt>
                <c:pt idx="14">
                  <c:v>8.6458037441209594</c:v>
                </c:pt>
                <c:pt idx="15">
                  <c:v>6.3695929743936803</c:v>
                </c:pt>
                <c:pt idx="16">
                  <c:v>8.3861945115068899</c:v>
                </c:pt>
                <c:pt idx="17">
                  <c:v>4.4992130334144873</c:v>
                </c:pt>
                <c:pt idx="18">
                  <c:v>5.8294916148608973</c:v>
                </c:pt>
                <c:pt idx="19">
                  <c:v>4.3601822930473242</c:v>
                </c:pt>
                <c:pt idx="20">
                  <c:v>3.4363852617493857</c:v>
                </c:pt>
                <c:pt idx="21">
                  <c:v>9.6776902787799308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C92-AF28-E93C8B0E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402511"/>
        <c:axId val="1973404911"/>
      </c:scatterChart>
      <c:valAx>
        <c:axId val="1973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04911"/>
        <c:crosses val="autoZero"/>
        <c:crossBetween val="midCat"/>
      </c:valAx>
      <c:valAx>
        <c:axId val="19734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'c1v7'!$D$1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'c1v7'!$D$2:$D$23</c:f>
              <c:numCache>
                <c:formatCode>0.0</c:formatCode>
                <c:ptCount val="22"/>
                <c:pt idx="0">
                  <c:v>137.62964820483123</c:v>
                </c:pt>
                <c:pt idx="1">
                  <c:v>707.70547236929178</c:v>
                </c:pt>
                <c:pt idx="2">
                  <c:v>379.91666436870355</c:v>
                </c:pt>
                <c:pt idx="3">
                  <c:v>540.03804277888071</c:v>
                </c:pt>
                <c:pt idx="4">
                  <c:v>626.09354318332225</c:v>
                </c:pt>
                <c:pt idx="5">
                  <c:v>505.61271738730784</c:v>
                </c:pt>
                <c:pt idx="6">
                  <c:v>1009.9134127509375</c:v>
                </c:pt>
                <c:pt idx="7">
                  <c:v>999.81570336054119</c:v>
                </c:pt>
                <c:pt idx="8">
                  <c:v>1073.3188102066329</c:v>
                </c:pt>
                <c:pt idx="9">
                  <c:v>918.82985421722174</c:v>
                </c:pt>
                <c:pt idx="10">
                  <c:v>881.56424645194488</c:v>
                </c:pt>
                <c:pt idx="11">
                  <c:v>805.20741414809902</c:v>
                </c:pt>
                <c:pt idx="12">
                  <c:v>980.63127343922338</c:v>
                </c:pt>
                <c:pt idx="13">
                  <c:v>911.68140809986028</c:v>
                </c:pt>
                <c:pt idx="14">
                  <c:v>924.42694545554809</c:v>
                </c:pt>
                <c:pt idx="15">
                  <c:v>895.82368188837404</c:v>
                </c:pt>
                <c:pt idx="16">
                  <c:v>1020.816558202809</c:v>
                </c:pt>
                <c:pt idx="17">
                  <c:v>1273.3289212442091</c:v>
                </c:pt>
                <c:pt idx="18">
                  <c:v>1150.3460732406793</c:v>
                </c:pt>
                <c:pt idx="19">
                  <c:v>1117.7333811309654</c:v>
                </c:pt>
                <c:pt idx="20">
                  <c:v>1204.8091771453783</c:v>
                </c:pt>
                <c:pt idx="21">
                  <c:v>1100.8605871755276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C-412D-8876-7042AF07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7711"/>
        <c:axId val="663402031"/>
      </c:scatterChart>
      <c:valAx>
        <c:axId val="6633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2031"/>
        <c:crosses val="autoZero"/>
        <c:crossBetween val="midCat"/>
      </c:valAx>
      <c:valAx>
        <c:axId val="6634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'c1v7'!$S$2:$S$23</c:f>
              <c:numCache>
                <c:formatCode>General</c:formatCode>
                <c:ptCount val="22"/>
                <c:pt idx="0">
                  <c:v>8.1594700776746493E-2</c:v>
                </c:pt>
                <c:pt idx="1">
                  <c:v>0.354359720905428</c:v>
                </c:pt>
                <c:pt idx="2">
                  <c:v>3.4568476484474302E-2</c:v>
                </c:pt>
                <c:pt idx="3">
                  <c:v>0</c:v>
                </c:pt>
                <c:pt idx="4">
                  <c:v>0</c:v>
                </c:pt>
                <c:pt idx="5">
                  <c:v>1.78903483550451</c:v>
                </c:pt>
                <c:pt idx="6">
                  <c:v>15.8895384566451</c:v>
                </c:pt>
                <c:pt idx="7">
                  <c:v>6.5804904110276601</c:v>
                </c:pt>
                <c:pt idx="8">
                  <c:v>8.6833133545893997</c:v>
                </c:pt>
                <c:pt idx="9">
                  <c:v>5.5744885349428204</c:v>
                </c:pt>
                <c:pt idx="10">
                  <c:v>3.2668293876077401</c:v>
                </c:pt>
                <c:pt idx="11">
                  <c:v>2.6433872893539601</c:v>
                </c:pt>
                <c:pt idx="12">
                  <c:v>6.15516862292945</c:v>
                </c:pt>
                <c:pt idx="13">
                  <c:v>6.2086926818424297</c:v>
                </c:pt>
                <c:pt idx="14">
                  <c:v>4.0825722631216301</c:v>
                </c:pt>
                <c:pt idx="17">
                  <c:v>7.1804568368305697</c:v>
                </c:pt>
                <c:pt idx="18">
                  <c:v>6.0901170697463796</c:v>
                </c:pt>
                <c:pt idx="19">
                  <c:v>5.9490305623505702</c:v>
                </c:pt>
                <c:pt idx="20">
                  <c:v>6.2007242247475398</c:v>
                </c:pt>
                <c:pt idx="21">
                  <c:v>8.8763249469774692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9-488D-B83E-F721AFDF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22191"/>
        <c:axId val="663423151"/>
      </c:scatterChart>
      <c:valAx>
        <c:axId val="66342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3151"/>
        <c:crosses val="autoZero"/>
        <c:crossBetween val="midCat"/>
      </c:valAx>
      <c:valAx>
        <c:axId val="6634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'c1v7'!$H$2:$H$23</c:f>
              <c:numCache>
                <c:formatCode>General</c:formatCode>
                <c:ptCount val="22"/>
                <c:pt idx="0">
                  <c:v>0.62672273687115965</c:v>
                </c:pt>
                <c:pt idx="1">
                  <c:v>5.0476260663503849</c:v>
                </c:pt>
                <c:pt idx="2">
                  <c:v>4.551455158177129</c:v>
                </c:pt>
                <c:pt idx="3">
                  <c:v>4.5380022477043527</c:v>
                </c:pt>
                <c:pt idx="4">
                  <c:v>4.7735458307215861</c:v>
                </c:pt>
                <c:pt idx="5">
                  <c:v>3.6896197363651715</c:v>
                </c:pt>
                <c:pt idx="6">
                  <c:v>3.1673142492240536</c:v>
                </c:pt>
                <c:pt idx="7">
                  <c:v>2.3951364141596043</c:v>
                </c:pt>
                <c:pt idx="8">
                  <c:v>2.4373271201575291</c:v>
                </c:pt>
                <c:pt idx="9">
                  <c:v>1.9340136630617539</c:v>
                </c:pt>
                <c:pt idx="10">
                  <c:v>2.2005523773396556</c:v>
                </c:pt>
                <c:pt idx="11">
                  <c:v>1.8603925688744078</c:v>
                </c:pt>
                <c:pt idx="12">
                  <c:v>2.1149613249221764</c:v>
                </c:pt>
                <c:pt idx="13">
                  <c:v>1.9558236322272144</c:v>
                </c:pt>
                <c:pt idx="14">
                  <c:v>1.9476685729608667</c:v>
                </c:pt>
                <c:pt idx="15">
                  <c:v>1.9286452848394424</c:v>
                </c:pt>
                <c:pt idx="16">
                  <c:v>2.3680779155761051</c:v>
                </c:pt>
                <c:pt idx="17">
                  <c:v>2.2774638945308046</c:v>
                </c:pt>
                <c:pt idx="18">
                  <c:v>2.5070305878345707</c:v>
                </c:pt>
                <c:pt idx="19">
                  <c:v>2.3664399295591267</c:v>
                </c:pt>
                <c:pt idx="20">
                  <c:v>2.5093171396613019</c:v>
                </c:pt>
                <c:pt idx="21">
                  <c:v>2.2764227963988009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B-4FF2-9535-47025B9F9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9151"/>
        <c:axId val="663407311"/>
      </c:scatterChart>
      <c:valAx>
        <c:axId val="663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7311"/>
        <c:crosses val="autoZero"/>
        <c:crossBetween val="midCat"/>
      </c:valAx>
      <c:valAx>
        <c:axId val="6634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'c1v7'!$T$2:$T$23</c:f>
              <c:numCache>
                <c:formatCode>General</c:formatCode>
                <c:ptCount val="22"/>
                <c:pt idx="0">
                  <c:v>1.8873498694348099E-2</c:v>
                </c:pt>
                <c:pt idx="1">
                  <c:v>11.1191496687604</c:v>
                </c:pt>
                <c:pt idx="2">
                  <c:v>10.971650341988999</c:v>
                </c:pt>
                <c:pt idx="3">
                  <c:v>36.609103741531598</c:v>
                </c:pt>
                <c:pt idx="4">
                  <c:v>37.899097227129595</c:v>
                </c:pt>
                <c:pt idx="5">
                  <c:v>19.6546850105196</c:v>
                </c:pt>
                <c:pt idx="6">
                  <c:v>12.915305089818201</c:v>
                </c:pt>
                <c:pt idx="7">
                  <c:v>11.098398901705599</c:v>
                </c:pt>
                <c:pt idx="8">
                  <c:v>14.3470813570578</c:v>
                </c:pt>
                <c:pt idx="9">
                  <c:v>12.886069814485399</c:v>
                </c:pt>
                <c:pt idx="10">
                  <c:v>9.5849183866190195</c:v>
                </c:pt>
                <c:pt idx="11">
                  <c:v>7.5211563848953604</c:v>
                </c:pt>
                <c:pt idx="12">
                  <c:v>18.382747299068299</c:v>
                </c:pt>
                <c:pt idx="13">
                  <c:v>15.9082078337919</c:v>
                </c:pt>
                <c:pt idx="14">
                  <c:v>14.2260588696683</c:v>
                </c:pt>
                <c:pt idx="17">
                  <c:v>11.8230313059818</c:v>
                </c:pt>
                <c:pt idx="18">
                  <c:v>13.281090396286199</c:v>
                </c:pt>
                <c:pt idx="19">
                  <c:v>11.401904706110001</c:v>
                </c:pt>
                <c:pt idx="20">
                  <c:v>12.8467002283796</c:v>
                </c:pt>
                <c:pt idx="21">
                  <c:v>14.410726219816999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A-4DF9-84FD-E20534F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41375"/>
        <c:axId val="691636575"/>
      </c:scatterChart>
      <c:valAx>
        <c:axId val="6916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6575"/>
        <c:crosses val="autoZero"/>
        <c:crossBetween val="midCat"/>
      </c:valAx>
      <c:valAx>
        <c:axId val="69163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'c1v7'!$J$2:$J$23</c:f>
              <c:numCache>
                <c:formatCode>General</c:formatCode>
                <c:ptCount val="22"/>
                <c:pt idx="0">
                  <c:v>0.48610907988272706</c:v>
                </c:pt>
                <c:pt idx="1">
                  <c:v>5.1063340654413274</c:v>
                </c:pt>
                <c:pt idx="2">
                  <c:v>12.799934949832911</c:v>
                </c:pt>
                <c:pt idx="3">
                  <c:v>9.0679317545833324</c:v>
                </c:pt>
                <c:pt idx="4">
                  <c:v>9.8576422985230021</c:v>
                </c:pt>
                <c:pt idx="5">
                  <c:v>10.562636562855863</c:v>
                </c:pt>
                <c:pt idx="6">
                  <c:v>12.987599873818439</c:v>
                </c:pt>
                <c:pt idx="7">
                  <c:v>13.324471430240488</c:v>
                </c:pt>
                <c:pt idx="8">
                  <c:v>15.972484931434668</c:v>
                </c:pt>
                <c:pt idx="9">
                  <c:v>15.208212054942814</c:v>
                </c:pt>
                <c:pt idx="10">
                  <c:v>17.886901606328408</c:v>
                </c:pt>
                <c:pt idx="11">
                  <c:v>16.124443965607387</c:v>
                </c:pt>
                <c:pt idx="12">
                  <c:v>18.067900499940812</c:v>
                </c:pt>
                <c:pt idx="13">
                  <c:v>15.920003722628859</c:v>
                </c:pt>
                <c:pt idx="14">
                  <c:v>15.974190024099016</c:v>
                </c:pt>
                <c:pt idx="15">
                  <c:v>15.129840263450223</c:v>
                </c:pt>
                <c:pt idx="16">
                  <c:v>13.89402198951</c:v>
                </c:pt>
                <c:pt idx="17">
                  <c:v>10.940602138657747</c:v>
                </c:pt>
                <c:pt idx="18">
                  <c:v>14.405095036191266</c:v>
                </c:pt>
                <c:pt idx="19">
                  <c:v>12.964299084354067</c:v>
                </c:pt>
                <c:pt idx="20">
                  <c:v>13.679971307758978</c:v>
                </c:pt>
                <c:pt idx="21">
                  <c:v>12.447136027289197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2-4893-88E2-61A4B6ED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3695"/>
        <c:axId val="691630815"/>
      </c:scatterChart>
      <c:valAx>
        <c:axId val="6916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0815"/>
        <c:crosses val="autoZero"/>
        <c:crossBetween val="midCat"/>
      </c:valAx>
      <c:valAx>
        <c:axId val="6916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'c1v7'!$R$2:$R$23</c:f>
              <c:numCache>
                <c:formatCode>General</c:formatCode>
                <c:ptCount val="22"/>
                <c:pt idx="0">
                  <c:v>2.4082970378942862E-2</c:v>
                </c:pt>
                <c:pt idx="1">
                  <c:v>5.8298305996681705</c:v>
                </c:pt>
                <c:pt idx="2">
                  <c:v>4.825503254443837</c:v>
                </c:pt>
                <c:pt idx="3">
                  <c:v>3.7940307434067296E-2</c:v>
                </c:pt>
                <c:pt idx="4">
                  <c:v>1.8819808849153812</c:v>
                </c:pt>
                <c:pt idx="5">
                  <c:v>5.0831809839467414</c:v>
                </c:pt>
                <c:pt idx="6">
                  <c:v>4.6267894835001995</c:v>
                </c:pt>
                <c:pt idx="7">
                  <c:v>6.5911384537639464</c:v>
                </c:pt>
                <c:pt idx="8">
                  <c:v>12.807622139614189</c:v>
                </c:pt>
                <c:pt idx="9">
                  <c:v>8.3862977503176612</c:v>
                </c:pt>
                <c:pt idx="10">
                  <c:v>6.2746507503620483</c:v>
                </c:pt>
                <c:pt idx="11">
                  <c:v>7.2198725104640493</c:v>
                </c:pt>
                <c:pt idx="12">
                  <c:v>12.586199144925748</c:v>
                </c:pt>
                <c:pt idx="13">
                  <c:v>11.176373627747378</c:v>
                </c:pt>
                <c:pt idx="14">
                  <c:v>6.4204104425060988</c:v>
                </c:pt>
                <c:pt idx="17">
                  <c:v>5.3587240338239948</c:v>
                </c:pt>
                <c:pt idx="18">
                  <c:v>8.1791688552989203</c:v>
                </c:pt>
                <c:pt idx="19">
                  <c:v>3.6858343631807089</c:v>
                </c:pt>
                <c:pt idx="20">
                  <c:v>5.2033276719955275</c:v>
                </c:pt>
                <c:pt idx="21">
                  <c:v>3.5337795400232959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8-4A4D-ADAB-EEDA55BC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0991"/>
        <c:axId val="663396751"/>
      </c:scatterChart>
      <c:valAx>
        <c:axId val="66339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6751"/>
        <c:crosses val="autoZero"/>
        <c:crossBetween val="midCat"/>
      </c:valAx>
      <c:valAx>
        <c:axId val="6633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'c1v7'!$U$1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'c1v7'!$A$2:$A$23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'c1v7'!$U$2:$U$23</c:f>
              <c:numCache>
                <c:formatCode>General</c:formatCode>
                <c:ptCount val="22"/>
                <c:pt idx="0">
                  <c:v>5.2111798481113601E-2</c:v>
                </c:pt>
                <c:pt idx="1">
                  <c:v>0.125220010666035</c:v>
                </c:pt>
                <c:pt idx="2">
                  <c:v>3.2327927082702802E-2</c:v>
                </c:pt>
                <c:pt idx="3">
                  <c:v>1.2233959510343599</c:v>
                </c:pt>
                <c:pt idx="4">
                  <c:v>5.9614918879550602</c:v>
                </c:pt>
                <c:pt idx="5">
                  <c:v>2.7706291700291099</c:v>
                </c:pt>
                <c:pt idx="6">
                  <c:v>0.47364697003650597</c:v>
                </c:pt>
                <c:pt idx="7">
                  <c:v>0.29422223350276999</c:v>
                </c:pt>
                <c:pt idx="8">
                  <c:v>0.24120314873859403</c:v>
                </c:pt>
                <c:pt idx="9">
                  <c:v>0.77116390025412906</c:v>
                </c:pt>
                <c:pt idx="10">
                  <c:v>1.6752314754111799</c:v>
                </c:pt>
                <c:pt idx="11">
                  <c:v>1.1134038152866199</c:v>
                </c:pt>
                <c:pt idx="12">
                  <c:v>2.9971245909035598</c:v>
                </c:pt>
                <c:pt idx="13">
                  <c:v>1.4445158566183001</c:v>
                </c:pt>
                <c:pt idx="14">
                  <c:v>1.7623162209599099</c:v>
                </c:pt>
                <c:pt idx="17">
                  <c:v>1.25216782336361</c:v>
                </c:pt>
                <c:pt idx="18">
                  <c:v>0.87875367866847798</c:v>
                </c:pt>
                <c:pt idx="19">
                  <c:v>0.88044036835874007</c:v>
                </c:pt>
                <c:pt idx="20">
                  <c:v>1.1125478748773301</c:v>
                </c:pt>
                <c:pt idx="21">
                  <c:v>1.4519392931822499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A-4680-8C2E-A01C4AEE9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5967"/>
        <c:axId val="690563167"/>
      </c:scatterChart>
      <c:valAx>
        <c:axId val="6905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3167"/>
        <c:crosses val="autoZero"/>
        <c:crossBetween val="midCat"/>
      </c:valAx>
      <c:valAx>
        <c:axId val="6905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'c1v8'!$G$2:$G$23</c:f>
              <c:numCache>
                <c:formatCode>General</c:formatCode>
                <c:ptCount val="22"/>
                <c:pt idx="0">
                  <c:v>0.75216407197569346</c:v>
                </c:pt>
                <c:pt idx="1">
                  <c:v>0.66355692665238319</c:v>
                </c:pt>
                <c:pt idx="2">
                  <c:v>0.58920372137429855</c:v>
                </c:pt>
                <c:pt idx="3">
                  <c:v>8.3040538797713961E-2</c:v>
                </c:pt>
                <c:pt idx="4">
                  <c:v>7.4527932503761121E-2</c:v>
                </c:pt>
                <c:pt idx="5">
                  <c:v>0.17857165856217855</c:v>
                </c:pt>
                <c:pt idx="6">
                  <c:v>1.7631618296988297E-2</c:v>
                </c:pt>
                <c:pt idx="7">
                  <c:v>2.0579941129401098E-2</c:v>
                </c:pt>
                <c:pt idx="8">
                  <c:v>1.9725042973280899E-2</c:v>
                </c:pt>
                <c:pt idx="9">
                  <c:v>1.9199108414774062E-2</c:v>
                </c:pt>
                <c:pt idx="10">
                  <c:v>2.0847803908962036E-2</c:v>
                </c:pt>
                <c:pt idx="11">
                  <c:v>1.2403233229065409E-2</c:v>
                </c:pt>
                <c:pt idx="12">
                  <c:v>1.5115878831702872E-2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85F-BB4E-D80F482FE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8015"/>
        <c:axId val="691639455"/>
      </c:scatterChart>
      <c:valAx>
        <c:axId val="6916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9455"/>
        <c:crosses val="autoZero"/>
        <c:crossBetween val="midCat"/>
      </c:valAx>
      <c:valAx>
        <c:axId val="6916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'c1v8'!$I$2:$I$23</c:f>
              <c:numCache>
                <c:formatCode>General</c:formatCode>
                <c:ptCount val="22"/>
                <c:pt idx="0">
                  <c:v>2.2502656764007947</c:v>
                </c:pt>
                <c:pt idx="1">
                  <c:v>12.186826984424856</c:v>
                </c:pt>
                <c:pt idx="2">
                  <c:v>6.0822057944969394</c:v>
                </c:pt>
                <c:pt idx="3">
                  <c:v>9.0785642390439101</c:v>
                </c:pt>
                <c:pt idx="4">
                  <c:v>9.8207041065916982</c:v>
                </c:pt>
                <c:pt idx="5">
                  <c:v>8.0976393277014171</c:v>
                </c:pt>
                <c:pt idx="6">
                  <c:v>14.849272952153871</c:v>
                </c:pt>
                <c:pt idx="7">
                  <c:v>16.823068532286111</c:v>
                </c:pt>
                <c:pt idx="8">
                  <c:v>16.344243312657721</c:v>
                </c:pt>
                <c:pt idx="9">
                  <c:v>15.488345624210764</c:v>
                </c:pt>
                <c:pt idx="10">
                  <c:v>14.70497868713551</c:v>
                </c:pt>
                <c:pt idx="11">
                  <c:v>13.466767970945023</c:v>
                </c:pt>
                <c:pt idx="12">
                  <c:v>14.760188233707025</c:v>
                </c:pt>
                <c:pt idx="13">
                  <c:v>14.500079338426831</c:v>
                </c:pt>
                <c:pt idx="14">
                  <c:v>15.230690550333005</c:v>
                </c:pt>
                <c:pt idx="15">
                  <c:v>14.677534153648939</c:v>
                </c:pt>
                <c:pt idx="16">
                  <c:v>15.844876785757171</c:v>
                </c:pt>
                <c:pt idx="17">
                  <c:v>23.534938770152905</c:v>
                </c:pt>
                <c:pt idx="18">
                  <c:v>18.66799209099791</c:v>
                </c:pt>
                <c:pt idx="19">
                  <c:v>18.362327259973483</c:v>
                </c:pt>
                <c:pt idx="20">
                  <c:v>19.746883310611889</c:v>
                </c:pt>
                <c:pt idx="21">
                  <c:v>18.608947312456664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2-44B5-951B-767B05FB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2255"/>
        <c:axId val="691641375"/>
      </c:scatterChart>
      <c:valAx>
        <c:axId val="6916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41375"/>
        <c:crosses val="autoZero"/>
        <c:crossBetween val="midCat"/>
      </c:valAx>
      <c:valAx>
        <c:axId val="69164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'c1v8'!$S$2:$S$23</c:f>
              <c:numCache>
                <c:formatCode>General</c:formatCode>
                <c:ptCount val="22"/>
                <c:pt idx="0">
                  <c:v>8.3232728414346507E-2</c:v>
                </c:pt>
                <c:pt idx="1">
                  <c:v>0.26585960481179399</c:v>
                </c:pt>
                <c:pt idx="2">
                  <c:v>4.1169341964010502E-2</c:v>
                </c:pt>
                <c:pt idx="3">
                  <c:v>0</c:v>
                </c:pt>
                <c:pt idx="4">
                  <c:v>0</c:v>
                </c:pt>
                <c:pt idx="5">
                  <c:v>9.954812391228679E-2</c:v>
                </c:pt>
                <c:pt idx="6">
                  <c:v>8.1991069058094297</c:v>
                </c:pt>
                <c:pt idx="7">
                  <c:v>4.9026799065820805</c:v>
                </c:pt>
                <c:pt idx="8">
                  <c:v>5.2804931908262498</c:v>
                </c:pt>
                <c:pt idx="9">
                  <c:v>5.53716741809294</c:v>
                </c:pt>
                <c:pt idx="10">
                  <c:v>2.4725539636266802</c:v>
                </c:pt>
                <c:pt idx="11">
                  <c:v>4.1158593356686399</c:v>
                </c:pt>
                <c:pt idx="12">
                  <c:v>2.8644368706986501</c:v>
                </c:pt>
                <c:pt idx="13">
                  <c:v>3.2197727481210703</c:v>
                </c:pt>
                <c:pt idx="14">
                  <c:v>5.3463198864889403</c:v>
                </c:pt>
                <c:pt idx="15">
                  <c:v>3.8822483578471396</c:v>
                </c:pt>
                <c:pt idx="16">
                  <c:v>3.7157780380424796</c:v>
                </c:pt>
                <c:pt idx="17">
                  <c:v>6.6688476588151602</c:v>
                </c:pt>
                <c:pt idx="18">
                  <c:v>3.4926444368168097</c:v>
                </c:pt>
                <c:pt idx="19">
                  <c:v>8.4984183855657012</c:v>
                </c:pt>
                <c:pt idx="20">
                  <c:v>7.9419671214114294</c:v>
                </c:pt>
                <c:pt idx="21">
                  <c:v>8.9574349964941593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3-4593-B48A-CF790999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72079"/>
        <c:axId val="902174479"/>
      </c:scatterChart>
      <c:valAx>
        <c:axId val="90217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4479"/>
        <c:crosses val="autoZero"/>
        <c:crossBetween val="midCat"/>
      </c:valAx>
      <c:valAx>
        <c:axId val="9021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7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'c1v1'!$T$2:$T$23</c:f>
              <c:numCache>
                <c:formatCode>General</c:formatCode>
                <c:ptCount val="22"/>
                <c:pt idx="0">
                  <c:v>6.7147992683393901E-2</c:v>
                </c:pt>
                <c:pt idx="1">
                  <c:v>11.2469759138777</c:v>
                </c:pt>
                <c:pt idx="2">
                  <c:v>16.128700509649899</c:v>
                </c:pt>
                <c:pt idx="3">
                  <c:v>39.334865721108301</c:v>
                </c:pt>
                <c:pt idx="4">
                  <c:v>14.416932854832499</c:v>
                </c:pt>
                <c:pt idx="5">
                  <c:v>23.236161213964802</c:v>
                </c:pt>
                <c:pt idx="6">
                  <c:v>14.799557609696199</c:v>
                </c:pt>
                <c:pt idx="7">
                  <c:v>14.754542309511899</c:v>
                </c:pt>
                <c:pt idx="8">
                  <c:v>13.8785755066218</c:v>
                </c:pt>
                <c:pt idx="9">
                  <c:v>12.038086378389201</c:v>
                </c:pt>
                <c:pt idx="10">
                  <c:v>9.3204172010836199</c:v>
                </c:pt>
                <c:pt idx="11">
                  <c:v>9.3024927624480505</c:v>
                </c:pt>
                <c:pt idx="12">
                  <c:v>7.3627156894284598</c:v>
                </c:pt>
                <c:pt idx="13">
                  <c:v>9.7350247451042797</c:v>
                </c:pt>
                <c:pt idx="14">
                  <c:v>12.524780475376101</c:v>
                </c:pt>
                <c:pt idx="15">
                  <c:v>15.3964449172949</c:v>
                </c:pt>
                <c:pt idx="16">
                  <c:v>15.555760374642999</c:v>
                </c:pt>
                <c:pt idx="17">
                  <c:v>13.0491766300427</c:v>
                </c:pt>
                <c:pt idx="18">
                  <c:v>15.263772615066099</c:v>
                </c:pt>
                <c:pt idx="19">
                  <c:v>15.4956674475584</c:v>
                </c:pt>
                <c:pt idx="20">
                  <c:v>12.8096499899129</c:v>
                </c:pt>
                <c:pt idx="21">
                  <c:v>11.250071546408702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2-4521-B73A-3A37CE87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91887"/>
        <c:axId val="652592367"/>
      </c:scatterChart>
      <c:valAx>
        <c:axId val="65259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2367"/>
        <c:crosses val="autoZero"/>
        <c:crossBetween val="midCat"/>
      </c:valAx>
      <c:valAx>
        <c:axId val="6525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9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'c1v8'!$H$2:$H$23</c:f>
              <c:numCache>
                <c:formatCode>General</c:formatCode>
                <c:ptCount val="22"/>
                <c:pt idx="0">
                  <c:v>0.61084862137707441</c:v>
                </c:pt>
                <c:pt idx="1">
                  <c:v>5.1022161757041058</c:v>
                </c:pt>
                <c:pt idx="2">
                  <c:v>4.3199066400194868</c:v>
                </c:pt>
                <c:pt idx="3">
                  <c:v>4.6049897184289996</c:v>
                </c:pt>
                <c:pt idx="4">
                  <c:v>4.5483884110544324</c:v>
                </c:pt>
                <c:pt idx="5">
                  <c:v>3.7152752342674615</c:v>
                </c:pt>
                <c:pt idx="6">
                  <c:v>3.3788654524774482</c:v>
                </c:pt>
                <c:pt idx="7">
                  <c:v>2.4786661613890502</c:v>
                </c:pt>
                <c:pt idx="8">
                  <c:v>2.4005120178668395</c:v>
                </c:pt>
                <c:pt idx="9">
                  <c:v>1.8760753268248429</c:v>
                </c:pt>
                <c:pt idx="10">
                  <c:v>2.1689711964213982</c:v>
                </c:pt>
                <c:pt idx="11">
                  <c:v>1.7466510271954443</c:v>
                </c:pt>
                <c:pt idx="12">
                  <c:v>1.9253666425175797</c:v>
                </c:pt>
                <c:pt idx="13">
                  <c:v>1.8153660171198163</c:v>
                </c:pt>
                <c:pt idx="14">
                  <c:v>1.9477752274013662</c:v>
                </c:pt>
                <c:pt idx="15">
                  <c:v>1.833657175127591</c:v>
                </c:pt>
                <c:pt idx="16">
                  <c:v>2.0481898333664343</c:v>
                </c:pt>
                <c:pt idx="17">
                  <c:v>2.4090029051063651</c:v>
                </c:pt>
                <c:pt idx="18">
                  <c:v>2.217952130413948</c:v>
                </c:pt>
                <c:pt idx="19">
                  <c:v>2.0073424392612216</c:v>
                </c:pt>
                <c:pt idx="20">
                  <c:v>2.0737733905710094</c:v>
                </c:pt>
                <c:pt idx="21">
                  <c:v>1.8677225091776577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E5D-B7F7-291F21521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63647"/>
        <c:axId val="690556447"/>
      </c:scatterChart>
      <c:valAx>
        <c:axId val="69056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6447"/>
        <c:crosses val="autoZero"/>
        <c:crossBetween val="midCat"/>
      </c:valAx>
      <c:valAx>
        <c:axId val="6905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'c1v8'!$T$2:$T$23</c:f>
              <c:numCache>
                <c:formatCode>General</c:formatCode>
                <c:ptCount val="22"/>
                <c:pt idx="0">
                  <c:v>1.54045762504211E-2</c:v>
                </c:pt>
                <c:pt idx="1">
                  <c:v>8.3113326890603805</c:v>
                </c:pt>
                <c:pt idx="2">
                  <c:v>8.7364284314913405</c:v>
                </c:pt>
                <c:pt idx="3">
                  <c:v>31.875060503570499</c:v>
                </c:pt>
                <c:pt idx="4">
                  <c:v>28.771022842037301</c:v>
                </c:pt>
                <c:pt idx="5">
                  <c:v>22.407377709711099</c:v>
                </c:pt>
                <c:pt idx="6">
                  <c:v>18.198367489984999</c:v>
                </c:pt>
                <c:pt idx="7">
                  <c:v>11.129514708754201</c:v>
                </c:pt>
                <c:pt idx="8">
                  <c:v>13.958520768318701</c:v>
                </c:pt>
                <c:pt idx="9">
                  <c:v>15.8620379924158</c:v>
                </c:pt>
                <c:pt idx="10">
                  <c:v>7.6709849043313598</c:v>
                </c:pt>
                <c:pt idx="11">
                  <c:v>8.1678163477618</c:v>
                </c:pt>
                <c:pt idx="12">
                  <c:v>9.5549875658533807</c:v>
                </c:pt>
                <c:pt idx="13">
                  <c:v>9.0757664267387206</c:v>
                </c:pt>
                <c:pt idx="14">
                  <c:v>9.5444849778428704</c:v>
                </c:pt>
                <c:pt idx="15">
                  <c:v>8.1273735381459602</c:v>
                </c:pt>
                <c:pt idx="16">
                  <c:v>12.4855478922806</c:v>
                </c:pt>
                <c:pt idx="17">
                  <c:v>10.725182845194301</c:v>
                </c:pt>
                <c:pt idx="18">
                  <c:v>8.3256354818609086</c:v>
                </c:pt>
                <c:pt idx="19">
                  <c:v>12.019191716728599</c:v>
                </c:pt>
                <c:pt idx="20">
                  <c:v>9.5303605456937106</c:v>
                </c:pt>
                <c:pt idx="21">
                  <c:v>10.5238668146082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7-4F79-8006-E2118CB8D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55967"/>
        <c:axId val="690556927"/>
      </c:scatterChart>
      <c:valAx>
        <c:axId val="69055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6927"/>
        <c:crosses val="autoZero"/>
        <c:crossBetween val="midCat"/>
      </c:valAx>
      <c:valAx>
        <c:axId val="6905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5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'c1v8'!$J$2:$J$23</c:f>
              <c:numCache>
                <c:formatCode>General</c:formatCode>
                <c:ptCount val="22"/>
                <c:pt idx="0">
                  <c:v>0.59609794943836392</c:v>
                </c:pt>
                <c:pt idx="1">
                  <c:v>5.549575016530726</c:v>
                </c:pt>
                <c:pt idx="2">
                  <c:v>12.693673501495335</c:v>
                </c:pt>
                <c:pt idx="3">
                  <c:v>9.1567316208781975</c:v>
                </c:pt>
                <c:pt idx="4">
                  <c:v>9.9264771466165627</c:v>
                </c:pt>
                <c:pt idx="5">
                  <c:v>9.9952238002619644</c:v>
                </c:pt>
                <c:pt idx="6">
                  <c:v>12.255967211373806</c:v>
                </c:pt>
                <c:pt idx="7">
                  <c:v>12.566553147476705</c:v>
                </c:pt>
                <c:pt idx="8">
                  <c:v>15.595253390675246</c:v>
                </c:pt>
                <c:pt idx="9">
                  <c:v>14.699003034671009</c:v>
                </c:pt>
                <c:pt idx="10">
                  <c:v>17.250514354431367</c:v>
                </c:pt>
                <c:pt idx="11">
                  <c:v>15.919094217382252</c:v>
                </c:pt>
                <c:pt idx="12">
                  <c:v>16.93999823893326</c:v>
                </c:pt>
                <c:pt idx="13">
                  <c:v>15.542009667369758</c:v>
                </c:pt>
                <c:pt idx="14">
                  <c:v>16.06019431012577</c:v>
                </c:pt>
                <c:pt idx="15">
                  <c:v>15.287242548720069</c:v>
                </c:pt>
                <c:pt idx="16">
                  <c:v>14.240207247134185</c:v>
                </c:pt>
                <c:pt idx="17">
                  <c:v>11.190526830888375</c:v>
                </c:pt>
                <c:pt idx="18">
                  <c:v>14.394175461078959</c:v>
                </c:pt>
                <c:pt idx="19">
                  <c:v>12.861139140776643</c:v>
                </c:pt>
                <c:pt idx="20">
                  <c:v>13.458933972068101</c:v>
                </c:pt>
                <c:pt idx="21">
                  <c:v>12.183986761296017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B-4A49-8DE8-58FD40C7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08271"/>
        <c:axId val="663408751"/>
      </c:scatterChart>
      <c:valAx>
        <c:axId val="6634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8751"/>
        <c:crosses val="autoZero"/>
        <c:crossBetween val="midCat"/>
      </c:valAx>
      <c:valAx>
        <c:axId val="6634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'c1v8'!$R$2:$R$23</c:f>
              <c:numCache>
                <c:formatCode>General</c:formatCode>
                <c:ptCount val="22"/>
                <c:pt idx="0">
                  <c:v>2.2082662817646301E-2</c:v>
                </c:pt>
                <c:pt idx="1">
                  <c:v>4.3817295737148747</c:v>
                </c:pt>
                <c:pt idx="2">
                  <c:v>5.0346674443487842</c:v>
                </c:pt>
                <c:pt idx="3">
                  <c:v>3.5856859263422802E-2</c:v>
                </c:pt>
                <c:pt idx="4">
                  <c:v>0.65658726226645303</c:v>
                </c:pt>
                <c:pt idx="5">
                  <c:v>3.6229483884441374</c:v>
                </c:pt>
                <c:pt idx="6">
                  <c:v>3.7095853316559633</c:v>
                </c:pt>
                <c:pt idx="7">
                  <c:v>4.646882702267499</c:v>
                </c:pt>
                <c:pt idx="8">
                  <c:v>9.969537776234521</c:v>
                </c:pt>
                <c:pt idx="9">
                  <c:v>7.9110116529980097</c:v>
                </c:pt>
                <c:pt idx="10">
                  <c:v>5.6915512378471993</c:v>
                </c:pt>
                <c:pt idx="11">
                  <c:v>5.877754045720458</c:v>
                </c:pt>
                <c:pt idx="12">
                  <c:v>6.3378526040676197</c:v>
                </c:pt>
                <c:pt idx="13">
                  <c:v>5.580854115483298</c:v>
                </c:pt>
                <c:pt idx="14">
                  <c:v>9.9129681228649087</c:v>
                </c:pt>
                <c:pt idx="15">
                  <c:v>5.9738300428117457</c:v>
                </c:pt>
                <c:pt idx="16">
                  <c:v>5.94613433496444</c:v>
                </c:pt>
                <c:pt idx="17">
                  <c:v>5.8429277073210235</c:v>
                </c:pt>
                <c:pt idx="18">
                  <c:v>3.2540758277446211</c:v>
                </c:pt>
                <c:pt idx="19">
                  <c:v>4.7609752634464835</c:v>
                </c:pt>
                <c:pt idx="20">
                  <c:v>4.8285153442454041</c:v>
                </c:pt>
                <c:pt idx="21">
                  <c:v>6.1576769069535002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C-4574-B4E5-018C08A8A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4351"/>
        <c:axId val="663396271"/>
      </c:scatterChart>
      <c:valAx>
        <c:axId val="66339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6271"/>
        <c:crosses val="autoZero"/>
        <c:crossBetween val="midCat"/>
      </c:valAx>
      <c:valAx>
        <c:axId val="6633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'c1v8'!$U$1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'c1v8'!$A$2:$A$23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'c1v8'!$U$2:$U$23</c:f>
              <c:numCache>
                <c:formatCode>General</c:formatCode>
                <c:ptCount val="22"/>
                <c:pt idx="0">
                  <c:v>2.9781488202803602E-2</c:v>
                </c:pt>
                <c:pt idx="1">
                  <c:v>8.6418132412943396E-2</c:v>
                </c:pt>
                <c:pt idx="2">
                  <c:v>2.10747821958625E-2</c:v>
                </c:pt>
                <c:pt idx="3">
                  <c:v>1.11156263716611</c:v>
                </c:pt>
                <c:pt idx="4">
                  <c:v>5.4086598956962799</c:v>
                </c:pt>
                <c:pt idx="5">
                  <c:v>4.2036457779324694</c:v>
                </c:pt>
                <c:pt idx="6">
                  <c:v>0.80492027254965393</c:v>
                </c:pt>
                <c:pt idx="7">
                  <c:v>0.30312268239620399</c:v>
                </c:pt>
                <c:pt idx="8">
                  <c:v>0.34118826462052704</c:v>
                </c:pt>
                <c:pt idx="9">
                  <c:v>0.77776293649319794</c:v>
                </c:pt>
                <c:pt idx="10">
                  <c:v>1.24954989419477</c:v>
                </c:pt>
                <c:pt idx="11">
                  <c:v>1.3559202708491001</c:v>
                </c:pt>
                <c:pt idx="12">
                  <c:v>1.4790229593803501</c:v>
                </c:pt>
                <c:pt idx="13">
                  <c:v>0.91030670965691107</c:v>
                </c:pt>
                <c:pt idx="14">
                  <c:v>1.3115870128032801</c:v>
                </c:pt>
                <c:pt idx="15">
                  <c:v>1.0947080611951501</c:v>
                </c:pt>
                <c:pt idx="16">
                  <c:v>1.41481973471246</c:v>
                </c:pt>
                <c:pt idx="17">
                  <c:v>1.23497178866947</c:v>
                </c:pt>
                <c:pt idx="18">
                  <c:v>0.41533658798472101</c:v>
                </c:pt>
                <c:pt idx="19">
                  <c:v>0.58044463425918003</c:v>
                </c:pt>
                <c:pt idx="20">
                  <c:v>0.81990698864946199</c:v>
                </c:pt>
                <c:pt idx="21">
                  <c:v>1.0342389957631499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5-4B21-8AF6-03D35E35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02511"/>
        <c:axId val="663419791"/>
      </c:scatterChart>
      <c:valAx>
        <c:axId val="663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9791"/>
        <c:crosses val="autoZero"/>
        <c:crossBetween val="midCat"/>
      </c:valAx>
      <c:valAx>
        <c:axId val="6634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'c1v9'!$G$2:$G$23</c:f>
              <c:numCache>
                <c:formatCode>General</c:formatCode>
                <c:ptCount val="22"/>
                <c:pt idx="0">
                  <c:v>0.76295401130176921</c:v>
                </c:pt>
                <c:pt idx="1">
                  <c:v>0.65307703964790531</c:v>
                </c:pt>
                <c:pt idx="2">
                  <c:v>0.60426013982042603</c:v>
                </c:pt>
                <c:pt idx="3">
                  <c:v>6.7779785965558101E-2</c:v>
                </c:pt>
                <c:pt idx="4">
                  <c:v>8.6797944094678267E-2</c:v>
                </c:pt>
                <c:pt idx="5">
                  <c:v>2.0063433765919632E-2</c:v>
                </c:pt>
                <c:pt idx="6">
                  <c:v>2.3322883138616718E-2</c:v>
                </c:pt>
                <c:pt idx="7">
                  <c:v>1.9350443602499552E-2</c:v>
                </c:pt>
                <c:pt idx="8">
                  <c:v>2.0358253878210275E-2</c:v>
                </c:pt>
                <c:pt idx="9">
                  <c:v>1.5909012059203323E-2</c:v>
                </c:pt>
                <c:pt idx="10">
                  <c:v>1.6648153891338172E-2</c:v>
                </c:pt>
                <c:pt idx="11">
                  <c:v>1.34594600755786E-2</c:v>
                </c:pt>
                <c:pt idx="12">
                  <c:v>1.6904259797170446E-2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1-48DC-86CB-BBD98CA8B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0527"/>
        <c:axId val="587581487"/>
      </c:scatterChart>
      <c:valAx>
        <c:axId val="5875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1487"/>
        <c:crosses val="autoZero"/>
        <c:crossBetween val="midCat"/>
      </c:valAx>
      <c:valAx>
        <c:axId val="5875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5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'c1v9'!$I$2:$I$23</c:f>
              <c:numCache>
                <c:formatCode>General</c:formatCode>
                <c:ptCount val="22"/>
                <c:pt idx="0">
                  <c:v>2.2554404652589319</c:v>
                </c:pt>
                <c:pt idx="1">
                  <c:v>11.850986368411341</c:v>
                </c:pt>
                <c:pt idx="2">
                  <c:v>6.1122993071115213</c:v>
                </c:pt>
                <c:pt idx="3">
                  <c:v>8.8432059353129588</c:v>
                </c:pt>
                <c:pt idx="4">
                  <c:v>9.7526571996306028</c:v>
                </c:pt>
                <c:pt idx="5">
                  <c:v>10.374752106218095</c:v>
                </c:pt>
                <c:pt idx="6">
                  <c:v>17.502460407784341</c:v>
                </c:pt>
                <c:pt idx="7">
                  <c:v>14.949755264436433</c:v>
                </c:pt>
                <c:pt idx="8">
                  <c:v>16.814638483865739</c:v>
                </c:pt>
                <c:pt idx="9">
                  <c:v>14.395044302536398</c:v>
                </c:pt>
                <c:pt idx="10">
                  <c:v>14.876153058885107</c:v>
                </c:pt>
                <c:pt idx="11">
                  <c:v>13.916993017221678</c:v>
                </c:pt>
                <c:pt idx="12">
                  <c:v>15.84712779618989</c:v>
                </c:pt>
                <c:pt idx="13">
                  <c:v>15.040047282146388</c:v>
                </c:pt>
                <c:pt idx="14">
                  <c:v>16.332637167919184</c:v>
                </c:pt>
                <c:pt idx="15">
                  <c:v>15.477025519471965</c:v>
                </c:pt>
                <c:pt idx="16">
                  <c:v>16.741031495036825</c:v>
                </c:pt>
                <c:pt idx="17">
                  <c:v>23.787291102497058</c:v>
                </c:pt>
                <c:pt idx="18">
                  <c:v>18.991739624614471</c:v>
                </c:pt>
                <c:pt idx="19">
                  <c:v>18.661886715485103</c:v>
                </c:pt>
                <c:pt idx="20">
                  <c:v>20.183366957034909</c:v>
                </c:pt>
                <c:pt idx="21">
                  <c:v>20.129685189324874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9-4312-A3C9-A680E524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62879"/>
        <c:axId val="691335039"/>
      </c:scatterChart>
      <c:valAx>
        <c:axId val="69136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5039"/>
        <c:crosses val="autoZero"/>
        <c:crossBetween val="midCat"/>
      </c:valAx>
      <c:valAx>
        <c:axId val="6913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'c1v9'!$S$2:$S$23</c:f>
              <c:numCache>
                <c:formatCode>General</c:formatCode>
                <c:ptCount val="22"/>
                <c:pt idx="0">
                  <c:v>7.2499014571345999E-2</c:v>
                </c:pt>
                <c:pt idx="1">
                  <c:v>0.35558821995376805</c:v>
                </c:pt>
                <c:pt idx="2">
                  <c:v>6.7024034389692094E-2</c:v>
                </c:pt>
                <c:pt idx="3">
                  <c:v>0</c:v>
                </c:pt>
                <c:pt idx="4">
                  <c:v>0</c:v>
                </c:pt>
                <c:pt idx="5">
                  <c:v>4.9617221722772804</c:v>
                </c:pt>
                <c:pt idx="6">
                  <c:v>10.785020757186</c:v>
                </c:pt>
                <c:pt idx="7">
                  <c:v>4.5375231853835203</c:v>
                </c:pt>
                <c:pt idx="8">
                  <c:v>6.4246709795881998</c:v>
                </c:pt>
                <c:pt idx="9">
                  <c:v>3.84780191251639</c:v>
                </c:pt>
                <c:pt idx="10">
                  <c:v>3.3709591016013301</c:v>
                </c:pt>
                <c:pt idx="11">
                  <c:v>2.8349473277074497</c:v>
                </c:pt>
                <c:pt idx="12">
                  <c:v>2.9959487780657001</c:v>
                </c:pt>
                <c:pt idx="13">
                  <c:v>2.5266502738110499</c:v>
                </c:pt>
                <c:pt idx="15">
                  <c:v>5.2877724197561404</c:v>
                </c:pt>
                <c:pt idx="16">
                  <c:v>4.1362248479583004</c:v>
                </c:pt>
                <c:pt idx="17">
                  <c:v>3.6763928764747296</c:v>
                </c:pt>
                <c:pt idx="18">
                  <c:v>6.3287274632165103</c:v>
                </c:pt>
                <c:pt idx="19">
                  <c:v>5.5480974412434492</c:v>
                </c:pt>
                <c:pt idx="20">
                  <c:v>6.5631232151077405</c:v>
                </c:pt>
                <c:pt idx="21">
                  <c:v>7.8086961699317596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D-4597-97D2-FE3D3749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7039"/>
        <c:axId val="691360479"/>
      </c:scatterChart>
      <c:valAx>
        <c:axId val="6913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0479"/>
        <c:crosses val="autoZero"/>
        <c:crossBetween val="midCat"/>
      </c:valAx>
      <c:valAx>
        <c:axId val="6913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'c1v9'!$H$2:$H$23</c:f>
              <c:numCache>
                <c:formatCode>General</c:formatCode>
                <c:ptCount val="22"/>
                <c:pt idx="0">
                  <c:v>0.62318118899732933</c:v>
                </c:pt>
                <c:pt idx="1">
                  <c:v>5.0094349804090683</c:v>
                </c:pt>
                <c:pt idx="2">
                  <c:v>4.4146151548799555</c:v>
                </c:pt>
                <c:pt idx="3">
                  <c:v>4.3809651291372234</c:v>
                </c:pt>
                <c:pt idx="4">
                  <c:v>4.5094914266512536</c:v>
                </c:pt>
                <c:pt idx="5">
                  <c:v>3.679120478468465</c:v>
                </c:pt>
                <c:pt idx="6">
                  <c:v>3.0513043765064265</c:v>
                </c:pt>
                <c:pt idx="7">
                  <c:v>2.5066523494064081</c:v>
                </c:pt>
                <c:pt idx="8">
                  <c:v>2.388930507989218</c:v>
                </c:pt>
                <c:pt idx="9">
                  <c:v>2.229897113598367</c:v>
                </c:pt>
                <c:pt idx="10">
                  <c:v>2.4311907985484695</c:v>
                </c:pt>
                <c:pt idx="11">
                  <c:v>2.236550999834003</c:v>
                </c:pt>
                <c:pt idx="12">
                  <c:v>2.3050482827561183</c:v>
                </c:pt>
                <c:pt idx="13">
                  <c:v>2.2162634089267468</c:v>
                </c:pt>
                <c:pt idx="14">
                  <c:v>2.7604412243097292</c:v>
                </c:pt>
                <c:pt idx="15">
                  <c:v>2.5893122110813827</c:v>
                </c:pt>
                <c:pt idx="16">
                  <c:v>2.6428200684541885</c:v>
                </c:pt>
                <c:pt idx="17">
                  <c:v>2.6869797190937343</c:v>
                </c:pt>
                <c:pt idx="18">
                  <c:v>2.7322539793205904</c:v>
                </c:pt>
                <c:pt idx="19">
                  <c:v>2.4563466384607322</c:v>
                </c:pt>
                <c:pt idx="20">
                  <c:v>2.583717329614299</c:v>
                </c:pt>
                <c:pt idx="21">
                  <c:v>2.2018146381406174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B-4D56-9DA8-6DAFCF5B4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9919"/>
        <c:axId val="691350879"/>
      </c:scatterChart>
      <c:valAx>
        <c:axId val="6913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0879"/>
        <c:crosses val="autoZero"/>
        <c:crossBetween val="midCat"/>
      </c:valAx>
      <c:valAx>
        <c:axId val="69135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'c1v9'!$J$2:$J$23</c:f>
              <c:numCache>
                <c:formatCode>General</c:formatCode>
                <c:ptCount val="22"/>
                <c:pt idx="0">
                  <c:v>0.50755870462799135</c:v>
                </c:pt>
                <c:pt idx="1">
                  <c:v>5.3667024502410889</c:v>
                </c:pt>
                <c:pt idx="2">
                  <c:v>12.518609359290087</c:v>
                </c:pt>
                <c:pt idx="3">
                  <c:v>9.4580314165440083</c:v>
                </c:pt>
                <c:pt idx="4">
                  <c:v>10.244151711489996</c:v>
                </c:pt>
                <c:pt idx="5">
                  <c:v>10.341036068865822</c:v>
                </c:pt>
                <c:pt idx="6">
                  <c:v>12.704787839347322</c:v>
                </c:pt>
                <c:pt idx="7">
                  <c:v>13.377275099997366</c:v>
                </c:pt>
                <c:pt idx="8">
                  <c:v>15.765702023426996</c:v>
                </c:pt>
                <c:pt idx="9">
                  <c:v>14.799242455845436</c:v>
                </c:pt>
                <c:pt idx="10">
                  <c:v>16.821531046447767</c:v>
                </c:pt>
                <c:pt idx="11">
                  <c:v>15.726578598748146</c:v>
                </c:pt>
                <c:pt idx="12">
                  <c:v>16.373194569246941</c:v>
                </c:pt>
                <c:pt idx="13">
                  <c:v>14.597281763029127</c:v>
                </c:pt>
                <c:pt idx="14">
                  <c:v>14.795404159966314</c:v>
                </c:pt>
                <c:pt idx="15">
                  <c:v>13.976901803472394</c:v>
                </c:pt>
                <c:pt idx="16">
                  <c:v>13.443521992252847</c:v>
                </c:pt>
                <c:pt idx="17">
                  <c:v>11.182481843570649</c:v>
                </c:pt>
                <c:pt idx="18">
                  <c:v>13.846567864249083</c:v>
                </c:pt>
                <c:pt idx="19">
                  <c:v>12.551625318434139</c:v>
                </c:pt>
                <c:pt idx="20">
                  <c:v>13.210650064050043</c:v>
                </c:pt>
                <c:pt idx="21">
                  <c:v>11.875084787937595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9-457C-B2AE-FCA07A529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0191"/>
        <c:axId val="663402511"/>
      </c:scatterChart>
      <c:valAx>
        <c:axId val="6634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2511"/>
        <c:crosses val="autoZero"/>
        <c:crossBetween val="midCat"/>
      </c:valAx>
      <c:valAx>
        <c:axId val="66340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'c1v1'!$S$2:$S$23</c:f>
              <c:numCache>
                <c:formatCode>General</c:formatCode>
                <c:ptCount val="22"/>
                <c:pt idx="0">
                  <c:v>7.5300964036739901E-2</c:v>
                </c:pt>
                <c:pt idx="1">
                  <c:v>0.42375323698423994</c:v>
                </c:pt>
                <c:pt idx="2">
                  <c:v>8.1277466789205402E-2</c:v>
                </c:pt>
                <c:pt idx="3">
                  <c:v>1.8295711863582101E-2</c:v>
                </c:pt>
                <c:pt idx="4">
                  <c:v>0</c:v>
                </c:pt>
                <c:pt idx="5">
                  <c:v>0.124194151431507</c:v>
                </c:pt>
                <c:pt idx="6">
                  <c:v>12.458950652347299</c:v>
                </c:pt>
                <c:pt idx="7">
                  <c:v>8.1348075117068692</c:v>
                </c:pt>
                <c:pt idx="8">
                  <c:v>4.64548342410193</c:v>
                </c:pt>
                <c:pt idx="9">
                  <c:v>8.9260663104808504</c:v>
                </c:pt>
                <c:pt idx="10">
                  <c:v>2.1191648401558103</c:v>
                </c:pt>
                <c:pt idx="11">
                  <c:v>4.4598447123202805</c:v>
                </c:pt>
                <c:pt idx="12">
                  <c:v>1.26984553683374</c:v>
                </c:pt>
                <c:pt idx="13">
                  <c:v>3.3641716745741097</c:v>
                </c:pt>
                <c:pt idx="14">
                  <c:v>5.2451628658607694</c:v>
                </c:pt>
                <c:pt idx="15">
                  <c:v>4.8439153275940798</c:v>
                </c:pt>
                <c:pt idx="16">
                  <c:v>7.1227328652504101</c:v>
                </c:pt>
                <c:pt idx="17">
                  <c:v>7.28815874361801</c:v>
                </c:pt>
                <c:pt idx="18">
                  <c:v>8.3724420292275195</c:v>
                </c:pt>
                <c:pt idx="19">
                  <c:v>10.4237515099103</c:v>
                </c:pt>
                <c:pt idx="20">
                  <c:v>6.6517165008131398</c:v>
                </c:pt>
                <c:pt idx="21">
                  <c:v>8.1783298130534607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C-42ED-8E57-64A316E2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95343"/>
        <c:axId val="651392943"/>
      </c:scatterChart>
      <c:valAx>
        <c:axId val="65139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2943"/>
        <c:crosses val="autoZero"/>
        <c:crossBetween val="midCat"/>
      </c:valAx>
      <c:valAx>
        <c:axId val="6513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9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'c1v9'!$R$2:$R$23</c:f>
              <c:numCache>
                <c:formatCode>General</c:formatCode>
                <c:ptCount val="22"/>
                <c:pt idx="0">
                  <c:v>2.306325489329401E-2</c:v>
                </c:pt>
                <c:pt idx="1">
                  <c:v>7.3287572104644596</c:v>
                </c:pt>
                <c:pt idx="2">
                  <c:v>7.6249148011940004</c:v>
                </c:pt>
                <c:pt idx="3">
                  <c:v>6.3739927615529796E-2</c:v>
                </c:pt>
                <c:pt idx="4">
                  <c:v>1.7574016914289161</c:v>
                </c:pt>
                <c:pt idx="5">
                  <c:v>4.5069312285145244</c:v>
                </c:pt>
                <c:pt idx="6">
                  <c:v>5.6700384835221049</c:v>
                </c:pt>
                <c:pt idx="7">
                  <c:v>8.1191721971964004</c:v>
                </c:pt>
                <c:pt idx="8">
                  <c:v>8.89622712422379</c:v>
                </c:pt>
                <c:pt idx="9">
                  <c:v>9.6303056287647113</c:v>
                </c:pt>
                <c:pt idx="10">
                  <c:v>6.7523223979606941</c:v>
                </c:pt>
                <c:pt idx="11">
                  <c:v>4.7502889792063119</c:v>
                </c:pt>
                <c:pt idx="12">
                  <c:v>6.0203933940550662</c:v>
                </c:pt>
                <c:pt idx="13">
                  <c:v>5.0760494996672287</c:v>
                </c:pt>
                <c:pt idx="15">
                  <c:v>7.2366795186250492</c:v>
                </c:pt>
                <c:pt idx="16">
                  <c:v>8.3698082047647304</c:v>
                </c:pt>
                <c:pt idx="17">
                  <c:v>3.2807376754107733</c:v>
                </c:pt>
                <c:pt idx="18">
                  <c:v>6.2583003348844697</c:v>
                </c:pt>
                <c:pt idx="19">
                  <c:v>3.5839597247870336</c:v>
                </c:pt>
                <c:pt idx="20">
                  <c:v>4.4632208392409325</c:v>
                </c:pt>
                <c:pt idx="21">
                  <c:v>6.4954349741360282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9-446B-8B1A-452D288E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64319"/>
        <c:axId val="691364799"/>
      </c:scatterChart>
      <c:valAx>
        <c:axId val="69136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4799"/>
        <c:crosses val="autoZero"/>
        <c:crossBetween val="midCat"/>
      </c:valAx>
      <c:valAx>
        <c:axId val="691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'c1v9'!$U$1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'c1v9'!$A$2:$A$23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'c1v9'!$U$2:$U$23</c:f>
              <c:numCache>
                <c:formatCode>General</c:formatCode>
                <c:ptCount val="22"/>
                <c:pt idx="0">
                  <c:v>3.96001561870786E-2</c:v>
                </c:pt>
                <c:pt idx="1">
                  <c:v>0.12086266268769801</c:v>
                </c:pt>
                <c:pt idx="2">
                  <c:v>4.4217244909866303E-2</c:v>
                </c:pt>
                <c:pt idx="3">
                  <c:v>1.2090872867275699</c:v>
                </c:pt>
                <c:pt idx="4">
                  <c:v>7.0632895964090796</c:v>
                </c:pt>
                <c:pt idx="5">
                  <c:v>2.3646441979983801</c:v>
                </c:pt>
                <c:pt idx="6">
                  <c:v>0.62577765744626401</c:v>
                </c:pt>
                <c:pt idx="7">
                  <c:v>0.30422902913844702</c:v>
                </c:pt>
                <c:pt idx="8">
                  <c:v>0.37210841815967</c:v>
                </c:pt>
                <c:pt idx="9">
                  <c:v>0.72770709854257298</c:v>
                </c:pt>
                <c:pt idx="10">
                  <c:v>1.73872454750352</c:v>
                </c:pt>
                <c:pt idx="11">
                  <c:v>1.46581036168335</c:v>
                </c:pt>
                <c:pt idx="12">
                  <c:v>1.6365677825706899</c:v>
                </c:pt>
                <c:pt idx="13">
                  <c:v>0.71532815875202893</c:v>
                </c:pt>
                <c:pt idx="15">
                  <c:v>1.3364486986289299</c:v>
                </c:pt>
                <c:pt idx="16">
                  <c:v>0.85203813023000596</c:v>
                </c:pt>
                <c:pt idx="17">
                  <c:v>0.46755034310957999</c:v>
                </c:pt>
                <c:pt idx="18">
                  <c:v>0.51808462221265805</c:v>
                </c:pt>
                <c:pt idx="19">
                  <c:v>0.32834229898593703</c:v>
                </c:pt>
                <c:pt idx="20">
                  <c:v>0.80728512390302809</c:v>
                </c:pt>
                <c:pt idx="21">
                  <c:v>0.73448132291437407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A-4FEA-B313-184C8F55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53759"/>
        <c:axId val="691351359"/>
      </c:scatterChart>
      <c:valAx>
        <c:axId val="6913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1359"/>
        <c:crosses val="autoZero"/>
        <c:crossBetween val="midCat"/>
      </c:valAx>
      <c:valAx>
        <c:axId val="6913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'c1v10'!$G$2:$G$23</c:f>
              <c:numCache>
                <c:formatCode>General</c:formatCode>
                <c:ptCount val="22"/>
                <c:pt idx="0">
                  <c:v>0.75683026628150785</c:v>
                </c:pt>
                <c:pt idx="1">
                  <c:v>0.65536132599704366</c:v>
                </c:pt>
                <c:pt idx="2">
                  <c:v>0.6046786935210865</c:v>
                </c:pt>
                <c:pt idx="3">
                  <c:v>7.9716366426220764E-2</c:v>
                </c:pt>
                <c:pt idx="4">
                  <c:v>7.7546973851087761E-2</c:v>
                </c:pt>
                <c:pt idx="5">
                  <c:v>0.1886817391691529</c:v>
                </c:pt>
                <c:pt idx="6">
                  <c:v>4.3262768526285016E-2</c:v>
                </c:pt>
                <c:pt idx="7">
                  <c:v>2.1808818202406086E-2</c:v>
                </c:pt>
                <c:pt idx="8">
                  <c:v>1.8479159642620695E-2</c:v>
                </c:pt>
                <c:pt idx="9">
                  <c:v>2.3028520759904348E-2</c:v>
                </c:pt>
                <c:pt idx="10">
                  <c:v>1.4540134657717493E-2</c:v>
                </c:pt>
                <c:pt idx="11">
                  <c:v>1.9063718495311383E-2</c:v>
                </c:pt>
                <c:pt idx="12">
                  <c:v>1.6607393113071741E-2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2-459D-8011-AFC61ED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0191"/>
        <c:axId val="663400111"/>
      </c:scatterChart>
      <c:valAx>
        <c:axId val="66341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0111"/>
        <c:crosses val="autoZero"/>
        <c:crossBetween val="midCat"/>
      </c:valAx>
      <c:valAx>
        <c:axId val="6634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'c1v10'!$I$2:$I$23</c:f>
              <c:numCache>
                <c:formatCode>General</c:formatCode>
                <c:ptCount val="22"/>
                <c:pt idx="0">
                  <c:v>2.3483202361437741</c:v>
                </c:pt>
                <c:pt idx="1">
                  <c:v>11.683589829300425</c:v>
                </c:pt>
                <c:pt idx="2">
                  <c:v>6.1922537052991702</c:v>
                </c:pt>
                <c:pt idx="3">
                  <c:v>8.8738973576259887</c:v>
                </c:pt>
                <c:pt idx="4">
                  <c:v>10.323723144258135</c:v>
                </c:pt>
                <c:pt idx="5">
                  <c:v>8.334081522133717</c:v>
                </c:pt>
                <c:pt idx="6">
                  <c:v>8.6872768258905371</c:v>
                </c:pt>
                <c:pt idx="7">
                  <c:v>15.772883674786309</c:v>
                </c:pt>
                <c:pt idx="8">
                  <c:v>20.125209954813922</c:v>
                </c:pt>
                <c:pt idx="9">
                  <c:v>17.26008407917687</c:v>
                </c:pt>
                <c:pt idx="10">
                  <c:v>17.401734148344811</c:v>
                </c:pt>
                <c:pt idx="11">
                  <c:v>13.718856266366339</c:v>
                </c:pt>
                <c:pt idx="12">
                  <c:v>14.354903993676839</c:v>
                </c:pt>
                <c:pt idx="13">
                  <c:v>12.85392679317849</c:v>
                </c:pt>
                <c:pt idx="14">
                  <c:v>15.230278231804954</c:v>
                </c:pt>
                <c:pt idx="15">
                  <c:v>14.873577742231946</c:v>
                </c:pt>
                <c:pt idx="16">
                  <c:v>16.316563441913839</c:v>
                </c:pt>
                <c:pt idx="17">
                  <c:v>19.913176825911108</c:v>
                </c:pt>
                <c:pt idx="18">
                  <c:v>18.377180293538476</c:v>
                </c:pt>
                <c:pt idx="19">
                  <c:v>18.813044027186145</c:v>
                </c:pt>
                <c:pt idx="20">
                  <c:v>20.40763953662886</c:v>
                </c:pt>
                <c:pt idx="21">
                  <c:v>19.071945623203231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B-4C66-B2F2-2299170D6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08271"/>
        <c:axId val="663406351"/>
      </c:scatterChart>
      <c:valAx>
        <c:axId val="66340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6351"/>
        <c:crosses val="autoZero"/>
        <c:crossBetween val="midCat"/>
      </c:valAx>
      <c:valAx>
        <c:axId val="6634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'c1v10'!$S$2:$S$23</c:f>
              <c:numCache>
                <c:formatCode>General</c:formatCode>
                <c:ptCount val="22"/>
                <c:pt idx="0">
                  <c:v>8.858008525154229E-2</c:v>
                </c:pt>
                <c:pt idx="1">
                  <c:v>0.35283568175729996</c:v>
                </c:pt>
                <c:pt idx="3">
                  <c:v>8.0877162971248109E-3</c:v>
                </c:pt>
                <c:pt idx="4">
                  <c:v>0</c:v>
                </c:pt>
                <c:pt idx="5">
                  <c:v>0</c:v>
                </c:pt>
                <c:pt idx="6">
                  <c:v>2.7612942322724301</c:v>
                </c:pt>
                <c:pt idx="7">
                  <c:v>12.5294453771167</c:v>
                </c:pt>
                <c:pt idx="8">
                  <c:v>10.013617501830501</c:v>
                </c:pt>
                <c:pt idx="9">
                  <c:v>7.7898617751809098</c:v>
                </c:pt>
                <c:pt idx="10">
                  <c:v>2.8419020293142601</c:v>
                </c:pt>
                <c:pt idx="11">
                  <c:v>2.9411417104276101</c:v>
                </c:pt>
                <c:pt idx="12">
                  <c:v>3.10864616720816</c:v>
                </c:pt>
                <c:pt idx="13">
                  <c:v>2.50824276452926</c:v>
                </c:pt>
                <c:pt idx="14">
                  <c:v>2.7112516474895401</c:v>
                </c:pt>
                <c:pt idx="15">
                  <c:v>4.1054828956205203</c:v>
                </c:pt>
                <c:pt idx="16">
                  <c:v>3.9259109424088399</c:v>
                </c:pt>
                <c:pt idx="19">
                  <c:v>9.5140750111915402</c:v>
                </c:pt>
                <c:pt idx="20">
                  <c:v>7.6792297182131604</c:v>
                </c:pt>
                <c:pt idx="21">
                  <c:v>9.5776991908105593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FC2-B11D-E807D32D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12111"/>
        <c:axId val="663397711"/>
      </c:scatterChart>
      <c:valAx>
        <c:axId val="66341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7711"/>
        <c:crosses val="autoZero"/>
        <c:crossBetween val="midCat"/>
      </c:valAx>
      <c:valAx>
        <c:axId val="6633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'c1v10'!$H$2:$H$23</c:f>
              <c:numCache>
                <c:formatCode>General</c:formatCode>
                <c:ptCount val="22"/>
                <c:pt idx="0">
                  <c:v>0.6235413637131838</c:v>
                </c:pt>
                <c:pt idx="1">
                  <c:v>5.3233276379656855</c:v>
                </c:pt>
                <c:pt idx="2">
                  <c:v>4.6306847994226086</c:v>
                </c:pt>
                <c:pt idx="3">
                  <c:v>4.586835844634769</c:v>
                </c:pt>
                <c:pt idx="4">
                  <c:v>4.7807631477054864</c:v>
                </c:pt>
                <c:pt idx="5">
                  <c:v>3.8692201594389024</c:v>
                </c:pt>
                <c:pt idx="6">
                  <c:v>3.7498397550802784</c:v>
                </c:pt>
                <c:pt idx="7">
                  <c:v>2.6573436073016992</c:v>
                </c:pt>
                <c:pt idx="8">
                  <c:v>2.3845103961252203</c:v>
                </c:pt>
                <c:pt idx="9">
                  <c:v>2.2300353402664665</c:v>
                </c:pt>
                <c:pt idx="10">
                  <c:v>2.1519771700331289</c:v>
                </c:pt>
                <c:pt idx="11">
                  <c:v>2.3775597937804482</c:v>
                </c:pt>
                <c:pt idx="12">
                  <c:v>3.0787565069424909</c:v>
                </c:pt>
                <c:pt idx="13">
                  <c:v>2.7447631786320703</c:v>
                </c:pt>
                <c:pt idx="14">
                  <c:v>2.9080886681431672</c:v>
                </c:pt>
                <c:pt idx="15">
                  <c:v>2.5639964680462506</c:v>
                </c:pt>
                <c:pt idx="16">
                  <c:v>2.5627748898669216</c:v>
                </c:pt>
                <c:pt idx="17">
                  <c:v>2.6775504612687246</c:v>
                </c:pt>
                <c:pt idx="18">
                  <c:v>2.6229590953089303</c:v>
                </c:pt>
                <c:pt idx="19">
                  <c:v>2.2928978444786603</c:v>
                </c:pt>
                <c:pt idx="20">
                  <c:v>2.3819601140987863</c:v>
                </c:pt>
                <c:pt idx="21">
                  <c:v>2.1514479818003713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D-4526-8278-C3E90452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66047"/>
        <c:axId val="690566527"/>
      </c:scatterChart>
      <c:valAx>
        <c:axId val="6905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6527"/>
        <c:crosses val="autoZero"/>
        <c:crossBetween val="midCat"/>
      </c:valAx>
      <c:valAx>
        <c:axId val="690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'c1v10'!$J$2:$J$23</c:f>
              <c:numCache>
                <c:formatCode>General</c:formatCode>
                <c:ptCount val="22"/>
                <c:pt idx="0">
                  <c:v>0.57014271379023618</c:v>
                </c:pt>
                <c:pt idx="1">
                  <c:v>4.8441131378842055</c:v>
                </c:pt>
                <c:pt idx="2">
                  <c:v>12.608408762664054</c:v>
                </c:pt>
                <c:pt idx="3">
                  <c:v>8.8596642400317034</c:v>
                </c:pt>
                <c:pt idx="4">
                  <c:v>9.3823366940298172</c:v>
                </c:pt>
                <c:pt idx="5">
                  <c:v>10.056363682753917</c:v>
                </c:pt>
                <c:pt idx="6">
                  <c:v>12.45646718364253</c:v>
                </c:pt>
                <c:pt idx="7">
                  <c:v>12.27139480895592</c:v>
                </c:pt>
                <c:pt idx="8">
                  <c:v>14.112397873989336</c:v>
                </c:pt>
                <c:pt idx="9">
                  <c:v>13.736446071420348</c:v>
                </c:pt>
                <c:pt idx="10">
                  <c:v>15.711028815107648</c:v>
                </c:pt>
                <c:pt idx="11">
                  <c:v>15.385094288949107</c:v>
                </c:pt>
                <c:pt idx="12">
                  <c:v>16.642452219467089</c:v>
                </c:pt>
                <c:pt idx="13">
                  <c:v>14.836682836471978</c:v>
                </c:pt>
                <c:pt idx="14">
                  <c:v>15.558999960330137</c:v>
                </c:pt>
                <c:pt idx="15">
                  <c:v>14.329006194736881</c:v>
                </c:pt>
                <c:pt idx="16">
                  <c:v>13.723771794266602</c:v>
                </c:pt>
                <c:pt idx="17">
                  <c:v>11.435902159501623</c:v>
                </c:pt>
                <c:pt idx="18">
                  <c:v>13.819745727703651</c:v>
                </c:pt>
                <c:pt idx="19">
                  <c:v>12.771074235366042</c:v>
                </c:pt>
                <c:pt idx="20">
                  <c:v>12.93875392992256</c:v>
                </c:pt>
                <c:pt idx="21">
                  <c:v>12.216271441474108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9-44C2-9D80-F017D727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73087"/>
        <c:axId val="861774527"/>
      </c:scatterChart>
      <c:valAx>
        <c:axId val="8617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4527"/>
        <c:crosses val="autoZero"/>
        <c:crossBetween val="midCat"/>
      </c:valAx>
      <c:valAx>
        <c:axId val="8617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77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'c1v10'!$T$2:$T$23</c:f>
              <c:numCache>
                <c:formatCode>General</c:formatCode>
                <c:ptCount val="22"/>
                <c:pt idx="0">
                  <c:v>1.7463104320344102E-2</c:v>
                </c:pt>
                <c:pt idx="1">
                  <c:v>13.0242698526654</c:v>
                </c:pt>
                <c:pt idx="3">
                  <c:v>35.179139577603799</c:v>
                </c:pt>
                <c:pt idx="4">
                  <c:v>28.4251180769485</c:v>
                </c:pt>
                <c:pt idx="5">
                  <c:v>29.7138992075324</c:v>
                </c:pt>
                <c:pt idx="6">
                  <c:v>19.1236506083712</c:v>
                </c:pt>
                <c:pt idx="7">
                  <c:v>15.903071707065999</c:v>
                </c:pt>
                <c:pt idx="8">
                  <c:v>10.671239930157899</c:v>
                </c:pt>
                <c:pt idx="9">
                  <c:v>11.235034839628799</c:v>
                </c:pt>
                <c:pt idx="10">
                  <c:v>7.0451942523119904</c:v>
                </c:pt>
                <c:pt idx="11">
                  <c:v>9.06971279819955</c:v>
                </c:pt>
                <c:pt idx="12">
                  <c:v>9.6411814932286806</c:v>
                </c:pt>
                <c:pt idx="13">
                  <c:v>9.96577916670803</c:v>
                </c:pt>
                <c:pt idx="14">
                  <c:v>15.1017070252996</c:v>
                </c:pt>
                <c:pt idx="15">
                  <c:v>15.4260007507688</c:v>
                </c:pt>
                <c:pt idx="16">
                  <c:v>9.1930251290038303</c:v>
                </c:pt>
                <c:pt idx="19">
                  <c:v>15.356154110378101</c:v>
                </c:pt>
                <c:pt idx="20">
                  <c:v>12.3718435635119</c:v>
                </c:pt>
                <c:pt idx="21">
                  <c:v>14.533312471573099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6-48B4-89AA-E89DBCFC5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9919"/>
        <c:axId val="691358559"/>
      </c:scatterChart>
      <c:valAx>
        <c:axId val="6913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8559"/>
        <c:crosses val="autoZero"/>
        <c:crossBetween val="midCat"/>
      </c:valAx>
      <c:valAx>
        <c:axId val="6913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'c1v10'!$R$2:$R$23</c:f>
              <c:numCache>
                <c:formatCode>General</c:formatCode>
                <c:ptCount val="22"/>
                <c:pt idx="0">
                  <c:v>2.3694689210241138E-2</c:v>
                </c:pt>
                <c:pt idx="1">
                  <c:v>5.9815746048754379</c:v>
                </c:pt>
                <c:pt idx="3">
                  <c:v>4.9200274140842604E-2</c:v>
                </c:pt>
                <c:pt idx="4">
                  <c:v>0.53526495661398732</c:v>
                </c:pt>
                <c:pt idx="5">
                  <c:v>5.6389840361216823</c:v>
                </c:pt>
                <c:pt idx="6">
                  <c:v>8.7737133124520703</c:v>
                </c:pt>
                <c:pt idx="7">
                  <c:v>5.0340103733155761</c:v>
                </c:pt>
                <c:pt idx="8">
                  <c:v>7.0070442333326994</c:v>
                </c:pt>
                <c:pt idx="9">
                  <c:v>11.01179737996676</c:v>
                </c:pt>
                <c:pt idx="10">
                  <c:v>3.4747863991159189</c:v>
                </c:pt>
                <c:pt idx="11">
                  <c:v>6.7358798199549899</c:v>
                </c:pt>
                <c:pt idx="12">
                  <c:v>7.9929665926807498</c:v>
                </c:pt>
                <c:pt idx="13">
                  <c:v>5.6858592957466829</c:v>
                </c:pt>
                <c:pt idx="14">
                  <c:v>6.4546877553010393</c:v>
                </c:pt>
                <c:pt idx="15">
                  <c:v>7.7884496808172203</c:v>
                </c:pt>
                <c:pt idx="16">
                  <c:v>12.669114558432172</c:v>
                </c:pt>
                <c:pt idx="19">
                  <c:v>7.1796807228890298</c:v>
                </c:pt>
                <c:pt idx="20">
                  <c:v>4.4128518199717375</c:v>
                </c:pt>
                <c:pt idx="21">
                  <c:v>6.1452486010004224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7-4AA7-A4AC-05418847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61919"/>
        <c:axId val="691336959"/>
      </c:scatterChart>
      <c:valAx>
        <c:axId val="69136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6959"/>
        <c:crosses val="autoZero"/>
        <c:crossBetween val="midCat"/>
      </c:valAx>
      <c:valAx>
        <c:axId val="6913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'c1v10'!$U$1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'c1v10'!$A$2:$A$23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'c1v10'!$U$2:$U$23</c:f>
              <c:numCache>
                <c:formatCode>General</c:formatCode>
                <c:ptCount val="22"/>
                <c:pt idx="0">
                  <c:v>3.5761455818527098E-2</c:v>
                </c:pt>
                <c:pt idx="1">
                  <c:v>0.15443986070184801</c:v>
                </c:pt>
                <c:pt idx="3">
                  <c:v>1.6411324319582399</c:v>
                </c:pt>
                <c:pt idx="4">
                  <c:v>7.4802569664375307</c:v>
                </c:pt>
                <c:pt idx="5">
                  <c:v>6.0597567563458705</c:v>
                </c:pt>
                <c:pt idx="6">
                  <c:v>1.4694918469043099</c:v>
                </c:pt>
                <c:pt idx="7">
                  <c:v>0.25408254250173201</c:v>
                </c:pt>
                <c:pt idx="8">
                  <c:v>0.20689833467885799</c:v>
                </c:pt>
                <c:pt idx="9">
                  <c:v>0.250126005223549</c:v>
                </c:pt>
                <c:pt idx="10">
                  <c:v>0.57048731925783702</c:v>
                </c:pt>
                <c:pt idx="11">
                  <c:v>2.0021856714178501</c:v>
                </c:pt>
                <c:pt idx="12">
                  <c:v>1.94229574688241</c:v>
                </c:pt>
                <c:pt idx="13">
                  <c:v>2.3529887730160297</c:v>
                </c:pt>
                <c:pt idx="14">
                  <c:v>2.3165235719097899</c:v>
                </c:pt>
                <c:pt idx="15">
                  <c:v>2.1219466727934702</c:v>
                </c:pt>
                <c:pt idx="16">
                  <c:v>1.1176693701551201</c:v>
                </c:pt>
                <c:pt idx="19">
                  <c:v>1.11852015554129</c:v>
                </c:pt>
                <c:pt idx="20">
                  <c:v>1.2131727707162598</c:v>
                </c:pt>
                <c:pt idx="21">
                  <c:v>1.3706697366159299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9-4A8B-BB3B-E4D52ABF3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55199"/>
        <c:axId val="691348479"/>
      </c:scatterChart>
      <c:valAx>
        <c:axId val="69135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8479"/>
        <c:crosses val="autoZero"/>
        <c:crossBetween val="midCat"/>
      </c:valAx>
      <c:valAx>
        <c:axId val="6913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'c1v1'!$U$2:$U$23</c:f>
              <c:numCache>
                <c:formatCode>General</c:formatCode>
                <c:ptCount val="22"/>
                <c:pt idx="0">
                  <c:v>2.8140880857846402E-2</c:v>
                </c:pt>
                <c:pt idx="1">
                  <c:v>0.11708144992231199</c:v>
                </c:pt>
                <c:pt idx="2">
                  <c:v>5.5268677416659695E-2</c:v>
                </c:pt>
                <c:pt idx="3">
                  <c:v>1.3203405394885099</c:v>
                </c:pt>
                <c:pt idx="4">
                  <c:v>3.25203589449365</c:v>
                </c:pt>
                <c:pt idx="5">
                  <c:v>3.9408121459914098</c:v>
                </c:pt>
                <c:pt idx="6">
                  <c:v>1.3716786557226102</c:v>
                </c:pt>
                <c:pt idx="7">
                  <c:v>0.400524331783145</c:v>
                </c:pt>
                <c:pt idx="8">
                  <c:v>0.27473289067269502</c:v>
                </c:pt>
                <c:pt idx="9">
                  <c:v>0.44252108403655099</c:v>
                </c:pt>
                <c:pt idx="10">
                  <c:v>1.3372200451328999</c:v>
                </c:pt>
                <c:pt idx="11">
                  <c:v>1.26008310919525</c:v>
                </c:pt>
                <c:pt idx="12">
                  <c:v>1.32424853266465</c:v>
                </c:pt>
                <c:pt idx="13">
                  <c:v>1.4111458366502101</c:v>
                </c:pt>
                <c:pt idx="14">
                  <c:v>1.3216229146422001</c:v>
                </c:pt>
                <c:pt idx="15">
                  <c:v>1.65244678071735</c:v>
                </c:pt>
                <c:pt idx="16">
                  <c:v>1.3089222485997301</c:v>
                </c:pt>
                <c:pt idx="17">
                  <c:v>0.92979159292477498</c:v>
                </c:pt>
                <c:pt idx="18">
                  <c:v>0.82669374084552705</c:v>
                </c:pt>
                <c:pt idx="19">
                  <c:v>0.92628444981378699</c:v>
                </c:pt>
                <c:pt idx="20">
                  <c:v>0.34497824752454898</c:v>
                </c:pt>
                <c:pt idx="21">
                  <c:v>0.57686433502787804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2-44BA-9439-9113D33E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61263"/>
        <c:axId val="763162223"/>
      </c:scatterChart>
      <c:valAx>
        <c:axId val="7631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62223"/>
        <c:crosses val="autoZero"/>
        <c:crossBetween val="midCat"/>
      </c:valAx>
      <c:valAx>
        <c:axId val="7631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'c1v11'!$G$2:$G$23</c:f>
              <c:numCache>
                <c:formatCode>General</c:formatCode>
                <c:ptCount val="22"/>
                <c:pt idx="0">
                  <c:v>0.75683026628150785</c:v>
                </c:pt>
                <c:pt idx="1">
                  <c:v>0.65536132599704366</c:v>
                </c:pt>
                <c:pt idx="2">
                  <c:v>0.6046786935210865</c:v>
                </c:pt>
                <c:pt idx="3">
                  <c:v>7.9716366426220764E-2</c:v>
                </c:pt>
                <c:pt idx="4">
                  <c:v>7.7546973851087761E-2</c:v>
                </c:pt>
                <c:pt idx="5">
                  <c:v>0.1886817391691529</c:v>
                </c:pt>
                <c:pt idx="6">
                  <c:v>4.3262768526285016E-2</c:v>
                </c:pt>
                <c:pt idx="7">
                  <c:v>2.1808818202406086E-2</c:v>
                </c:pt>
                <c:pt idx="8">
                  <c:v>1.8479159642620695E-2</c:v>
                </c:pt>
                <c:pt idx="9">
                  <c:v>2.3028520759904348E-2</c:v>
                </c:pt>
                <c:pt idx="10">
                  <c:v>1.4540134657717493E-2</c:v>
                </c:pt>
                <c:pt idx="11">
                  <c:v>1.9063718495311383E-2</c:v>
                </c:pt>
                <c:pt idx="12">
                  <c:v>1.6607393113071741E-2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A-48AE-B9B0-B00F0D5E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5119"/>
        <c:axId val="691346079"/>
      </c:scatterChart>
      <c:valAx>
        <c:axId val="6913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6079"/>
        <c:crosses val="autoZero"/>
        <c:crossBetween val="midCat"/>
      </c:valAx>
      <c:valAx>
        <c:axId val="6913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'c1v11'!$I$2:$I$23</c:f>
              <c:numCache>
                <c:formatCode>General</c:formatCode>
                <c:ptCount val="22"/>
                <c:pt idx="0">
                  <c:v>2.3483202361437741</c:v>
                </c:pt>
                <c:pt idx="1">
                  <c:v>11.683589829300425</c:v>
                </c:pt>
                <c:pt idx="2">
                  <c:v>6.1922537052991702</c:v>
                </c:pt>
                <c:pt idx="3">
                  <c:v>8.8738973576259887</c:v>
                </c:pt>
                <c:pt idx="4">
                  <c:v>10.323723144258135</c:v>
                </c:pt>
                <c:pt idx="5">
                  <c:v>8.334081522133717</c:v>
                </c:pt>
                <c:pt idx="6">
                  <c:v>8.6872768258905371</c:v>
                </c:pt>
                <c:pt idx="7">
                  <c:v>15.772883674786309</c:v>
                </c:pt>
                <c:pt idx="8">
                  <c:v>20.125209954813922</c:v>
                </c:pt>
                <c:pt idx="9">
                  <c:v>17.26008407917687</c:v>
                </c:pt>
                <c:pt idx="10">
                  <c:v>17.401734148344811</c:v>
                </c:pt>
                <c:pt idx="11">
                  <c:v>13.718856266366339</c:v>
                </c:pt>
                <c:pt idx="12">
                  <c:v>14.354903993676839</c:v>
                </c:pt>
                <c:pt idx="13">
                  <c:v>12.85392679317849</c:v>
                </c:pt>
                <c:pt idx="14">
                  <c:v>15.230278231804954</c:v>
                </c:pt>
                <c:pt idx="15">
                  <c:v>14.873577742231946</c:v>
                </c:pt>
                <c:pt idx="16">
                  <c:v>16.316563441913839</c:v>
                </c:pt>
                <c:pt idx="17">
                  <c:v>19.913176825911108</c:v>
                </c:pt>
                <c:pt idx="18">
                  <c:v>18.377180293538476</c:v>
                </c:pt>
                <c:pt idx="19">
                  <c:v>18.813044027186145</c:v>
                </c:pt>
                <c:pt idx="20">
                  <c:v>20.40763953662886</c:v>
                </c:pt>
                <c:pt idx="21">
                  <c:v>19.071945623203231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8-43C0-9A3E-F2251723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57599"/>
        <c:axId val="691361439"/>
      </c:scatterChart>
      <c:valAx>
        <c:axId val="6913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61439"/>
        <c:crosses val="autoZero"/>
        <c:crossBetween val="midCat"/>
      </c:valAx>
      <c:valAx>
        <c:axId val="6913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'c1v11'!$S$1</c:f>
              <c:strCache>
                <c:ptCount val="1"/>
                <c:pt idx="0">
                  <c:v>BH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'c1v11'!$S$2:$S$23</c:f>
              <c:numCache>
                <c:formatCode>General</c:formatCode>
                <c:ptCount val="22"/>
                <c:pt idx="0">
                  <c:v>9.2134955723273695E-2</c:v>
                </c:pt>
                <c:pt idx="1">
                  <c:v>0.32113575686479301</c:v>
                </c:pt>
                <c:pt idx="2">
                  <c:v>9.197982662503959E-2</c:v>
                </c:pt>
                <c:pt idx="3">
                  <c:v>1.6388184407637899E-2</c:v>
                </c:pt>
                <c:pt idx="4">
                  <c:v>0</c:v>
                </c:pt>
                <c:pt idx="5">
                  <c:v>0</c:v>
                </c:pt>
                <c:pt idx="6">
                  <c:v>3.7322727382729001E-2</c:v>
                </c:pt>
                <c:pt idx="7">
                  <c:v>9.3108043688994009</c:v>
                </c:pt>
                <c:pt idx="8">
                  <c:v>8.6174521886026803</c:v>
                </c:pt>
                <c:pt idx="9">
                  <c:v>4.8840932739337699</c:v>
                </c:pt>
                <c:pt idx="10">
                  <c:v>7.9596513568299194</c:v>
                </c:pt>
                <c:pt idx="11">
                  <c:v>7.1997141283302906</c:v>
                </c:pt>
                <c:pt idx="12">
                  <c:v>3.1847169843197296</c:v>
                </c:pt>
                <c:pt idx="13">
                  <c:v>3.57399474546399</c:v>
                </c:pt>
                <c:pt idx="14">
                  <c:v>2.2951615855922802</c:v>
                </c:pt>
                <c:pt idx="16">
                  <c:v>5.3753626251390401</c:v>
                </c:pt>
                <c:pt idx="17">
                  <c:v>4.4489610816806193</c:v>
                </c:pt>
                <c:pt idx="18">
                  <c:v>6.13489100427888</c:v>
                </c:pt>
                <c:pt idx="19">
                  <c:v>7.8788549228453304</c:v>
                </c:pt>
                <c:pt idx="20">
                  <c:v>12.2783889342605</c:v>
                </c:pt>
                <c:pt idx="21">
                  <c:v>10.789597181777301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E-4121-BAAC-C3BFF731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399151"/>
        <c:axId val="663403471"/>
      </c:scatterChart>
      <c:valAx>
        <c:axId val="66339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03471"/>
        <c:crosses val="autoZero"/>
        <c:crossBetween val="midCat"/>
      </c:valAx>
      <c:valAx>
        <c:axId val="663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9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'c1v11'!$H$2:$H$23</c:f>
              <c:numCache>
                <c:formatCode>General</c:formatCode>
                <c:ptCount val="22"/>
                <c:pt idx="0">
                  <c:v>0.6235413637131838</c:v>
                </c:pt>
                <c:pt idx="1">
                  <c:v>5.3233276379656855</c:v>
                </c:pt>
                <c:pt idx="2">
                  <c:v>4.6306847994226086</c:v>
                </c:pt>
                <c:pt idx="3">
                  <c:v>4.586835844634769</c:v>
                </c:pt>
                <c:pt idx="4">
                  <c:v>4.7807631477054864</c:v>
                </c:pt>
                <c:pt idx="5">
                  <c:v>3.8692201594389024</c:v>
                </c:pt>
                <c:pt idx="6">
                  <c:v>3.7498397550802784</c:v>
                </c:pt>
                <c:pt idx="7">
                  <c:v>2.6573436073016992</c:v>
                </c:pt>
                <c:pt idx="8">
                  <c:v>2.3845103961252203</c:v>
                </c:pt>
                <c:pt idx="9">
                  <c:v>2.2300353402664665</c:v>
                </c:pt>
                <c:pt idx="10">
                  <c:v>2.1519771700331289</c:v>
                </c:pt>
                <c:pt idx="11">
                  <c:v>2.3775597937804482</c:v>
                </c:pt>
                <c:pt idx="12">
                  <c:v>3.0787565069424909</c:v>
                </c:pt>
                <c:pt idx="13">
                  <c:v>2.7447631786320703</c:v>
                </c:pt>
                <c:pt idx="14">
                  <c:v>2.9080886681431672</c:v>
                </c:pt>
                <c:pt idx="15">
                  <c:v>2.5639964680462506</c:v>
                </c:pt>
                <c:pt idx="16">
                  <c:v>2.5627748898669216</c:v>
                </c:pt>
                <c:pt idx="17">
                  <c:v>2.6775504612687246</c:v>
                </c:pt>
                <c:pt idx="18">
                  <c:v>2.6229590953089303</c:v>
                </c:pt>
                <c:pt idx="19">
                  <c:v>2.2928978444786603</c:v>
                </c:pt>
                <c:pt idx="20">
                  <c:v>2.3819601140987863</c:v>
                </c:pt>
                <c:pt idx="21">
                  <c:v>2.1514479818003713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6-428C-8B8B-EAC3342F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2255"/>
        <c:axId val="663417391"/>
      </c:scatterChart>
      <c:valAx>
        <c:axId val="69163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17391"/>
        <c:crosses val="autoZero"/>
        <c:crossBetween val="midCat"/>
      </c:valAx>
      <c:valAx>
        <c:axId val="66341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'c1v11'!$T$1</c:f>
              <c:strCache>
                <c:ptCount val="1"/>
                <c:pt idx="0">
                  <c:v>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'c1v11'!$T$2:$T$23</c:f>
              <c:numCache>
                <c:formatCode>General</c:formatCode>
                <c:ptCount val="22"/>
                <c:pt idx="0">
                  <c:v>1.7968003819439901E-2</c:v>
                </c:pt>
                <c:pt idx="1">
                  <c:v>12.1227712294663</c:v>
                </c:pt>
                <c:pt idx="2">
                  <c:v>18.032645009839001</c:v>
                </c:pt>
                <c:pt idx="3">
                  <c:v>39.578557890072801</c:v>
                </c:pt>
                <c:pt idx="4">
                  <c:v>27.580057569085998</c:v>
                </c:pt>
                <c:pt idx="5">
                  <c:v>16.314881530691</c:v>
                </c:pt>
                <c:pt idx="6">
                  <c:v>10.8982363957569</c:v>
                </c:pt>
                <c:pt idx="7">
                  <c:v>18.475000516624998</c:v>
                </c:pt>
                <c:pt idx="8">
                  <c:v>11.1130072934991</c:v>
                </c:pt>
                <c:pt idx="9">
                  <c:v>13.2379593133742</c:v>
                </c:pt>
                <c:pt idx="10">
                  <c:v>7.9549415039560607</c:v>
                </c:pt>
                <c:pt idx="11">
                  <c:v>8.2319274363159707</c:v>
                </c:pt>
                <c:pt idx="12">
                  <c:v>7.9628505063090707</c:v>
                </c:pt>
                <c:pt idx="13">
                  <c:v>8.4121246694161709</c:v>
                </c:pt>
                <c:pt idx="14">
                  <c:v>11.899411576308898</c:v>
                </c:pt>
                <c:pt idx="16">
                  <c:v>12.3019127919911</c:v>
                </c:pt>
                <c:pt idx="17">
                  <c:v>15.554763184831099</c:v>
                </c:pt>
                <c:pt idx="18">
                  <c:v>16.176757915932502</c:v>
                </c:pt>
                <c:pt idx="19">
                  <c:v>13.700348113314801</c:v>
                </c:pt>
                <c:pt idx="20">
                  <c:v>11.824360055978898</c:v>
                </c:pt>
                <c:pt idx="21">
                  <c:v>11.262479454170698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E01-A339-158D7D90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25215"/>
        <c:axId val="1411930495"/>
      </c:scatterChart>
      <c:valAx>
        <c:axId val="14119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30495"/>
        <c:crosses val="autoZero"/>
        <c:crossBetween val="midCat"/>
      </c:valAx>
      <c:valAx>
        <c:axId val="14119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'c1v11'!$J$2:$J$23</c:f>
              <c:numCache>
                <c:formatCode>General</c:formatCode>
                <c:ptCount val="22"/>
                <c:pt idx="0">
                  <c:v>0.57014271379023618</c:v>
                </c:pt>
                <c:pt idx="1">
                  <c:v>4.8441131378842055</c:v>
                </c:pt>
                <c:pt idx="2">
                  <c:v>12.608408762664054</c:v>
                </c:pt>
                <c:pt idx="3">
                  <c:v>8.8596642400317034</c:v>
                </c:pt>
                <c:pt idx="4">
                  <c:v>9.3823366940298172</c:v>
                </c:pt>
                <c:pt idx="5">
                  <c:v>10.056363682753917</c:v>
                </c:pt>
                <c:pt idx="6">
                  <c:v>12.45646718364253</c:v>
                </c:pt>
                <c:pt idx="7">
                  <c:v>12.27139480895592</c:v>
                </c:pt>
                <c:pt idx="8">
                  <c:v>14.112397873989336</c:v>
                </c:pt>
                <c:pt idx="9">
                  <c:v>13.736446071420348</c:v>
                </c:pt>
                <c:pt idx="10">
                  <c:v>15.711028815107648</c:v>
                </c:pt>
                <c:pt idx="11">
                  <c:v>15.385094288949107</c:v>
                </c:pt>
                <c:pt idx="12">
                  <c:v>16.642452219467089</c:v>
                </c:pt>
                <c:pt idx="13">
                  <c:v>14.836682836471978</c:v>
                </c:pt>
                <c:pt idx="14">
                  <c:v>15.558999960330137</c:v>
                </c:pt>
                <c:pt idx="15">
                  <c:v>14.329006194736881</c:v>
                </c:pt>
                <c:pt idx="16">
                  <c:v>13.723771794266602</c:v>
                </c:pt>
                <c:pt idx="17">
                  <c:v>11.435902159501623</c:v>
                </c:pt>
                <c:pt idx="18">
                  <c:v>13.819745727703651</c:v>
                </c:pt>
                <c:pt idx="19">
                  <c:v>12.771074235366042</c:v>
                </c:pt>
                <c:pt idx="20">
                  <c:v>12.93875392992256</c:v>
                </c:pt>
                <c:pt idx="21">
                  <c:v>12.216271441474108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3-4766-8841-35B213605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23775"/>
        <c:axId val="1411915615"/>
      </c:scatterChart>
      <c:valAx>
        <c:axId val="14119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15615"/>
        <c:crosses val="autoZero"/>
        <c:crossBetween val="midCat"/>
      </c:valAx>
      <c:valAx>
        <c:axId val="14119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'c1v11'!$R$1</c:f>
              <c:strCache>
                <c:ptCount val="1"/>
                <c:pt idx="0">
                  <c:v>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'c1v11'!$R$2:$R$23</c:f>
              <c:numCache>
                <c:formatCode>General</c:formatCode>
                <c:ptCount val="22"/>
                <c:pt idx="0">
                  <c:v>2.4338702894664541E-2</c:v>
                </c:pt>
                <c:pt idx="1">
                  <c:v>6.175820442501962</c:v>
                </c:pt>
                <c:pt idx="2">
                  <c:v>9.1229753038871095</c:v>
                </c:pt>
                <c:pt idx="3">
                  <c:v>5.4627281358793099E-2</c:v>
                </c:pt>
                <c:pt idx="4">
                  <c:v>1.6277788975430002E-2</c:v>
                </c:pt>
                <c:pt idx="5">
                  <c:v>9.1128043962359004E-3</c:v>
                </c:pt>
                <c:pt idx="6">
                  <c:v>6.0822222401484306E-2</c:v>
                </c:pt>
                <c:pt idx="7">
                  <c:v>3.0405441568702143</c:v>
                </c:pt>
                <c:pt idx="8">
                  <c:v>4.7239138335809097</c:v>
                </c:pt>
                <c:pt idx="9">
                  <c:v>10.50827704912926</c:v>
                </c:pt>
                <c:pt idx="10">
                  <c:v>7.5844330778787699</c:v>
                </c:pt>
                <c:pt idx="11">
                  <c:v>5.9708261304183532</c:v>
                </c:pt>
                <c:pt idx="12">
                  <c:v>7.6302715344138798</c:v>
                </c:pt>
                <c:pt idx="13">
                  <c:v>5.1577699573368587</c:v>
                </c:pt>
                <c:pt idx="14">
                  <c:v>10.546447196435199</c:v>
                </c:pt>
                <c:pt idx="16">
                  <c:v>8.0436407119021087</c:v>
                </c:pt>
                <c:pt idx="17">
                  <c:v>4.7913484783584606</c:v>
                </c:pt>
                <c:pt idx="18">
                  <c:v>5.1683778639147624</c:v>
                </c:pt>
                <c:pt idx="19">
                  <c:v>5.2721314176175467</c:v>
                </c:pt>
                <c:pt idx="20">
                  <c:v>5.8494556619145461</c:v>
                </c:pt>
                <c:pt idx="21">
                  <c:v>4.5061739873492739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E-42F9-8318-DC4EB744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16575"/>
        <c:axId val="1411937215"/>
      </c:scatterChart>
      <c:valAx>
        <c:axId val="141191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37215"/>
        <c:crosses val="autoZero"/>
        <c:crossBetween val="midCat"/>
      </c:valAx>
      <c:valAx>
        <c:axId val="141193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1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'c1v11'!$U$1</c:f>
              <c:strCache>
                <c:ptCount val="1"/>
                <c:pt idx="0">
                  <c:v>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'c1v11'!$A$2:$A$23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'c1v11'!$U$2:$U$23</c:f>
              <c:numCache>
                <c:formatCode>General</c:formatCode>
                <c:ptCount val="22"/>
                <c:pt idx="0">
                  <c:v>3.7450215824515E-2</c:v>
                </c:pt>
                <c:pt idx="1">
                  <c:v>0.16022257116694999</c:v>
                </c:pt>
                <c:pt idx="2">
                  <c:v>7.4459859648841595E-2</c:v>
                </c:pt>
                <c:pt idx="3">
                  <c:v>1.77538664416078</c:v>
                </c:pt>
                <c:pt idx="4">
                  <c:v>9.9782846419386004</c:v>
                </c:pt>
                <c:pt idx="5">
                  <c:v>9.0478756649127199</c:v>
                </c:pt>
                <c:pt idx="6">
                  <c:v>6.1395886544589198</c:v>
                </c:pt>
                <c:pt idx="7">
                  <c:v>4.3411009576053701</c:v>
                </c:pt>
                <c:pt idx="8">
                  <c:v>1.79791668431732</c:v>
                </c:pt>
                <c:pt idx="9">
                  <c:v>1.0311703635627301</c:v>
                </c:pt>
                <c:pt idx="10">
                  <c:v>0.51023406133525107</c:v>
                </c:pt>
                <c:pt idx="11">
                  <c:v>1.1056923049353899</c:v>
                </c:pt>
                <c:pt idx="12">
                  <c:v>1.2626009749573199</c:v>
                </c:pt>
                <c:pt idx="13">
                  <c:v>1.9694306277829798</c:v>
                </c:pt>
                <c:pt idx="14">
                  <c:v>2.9138796416635699</c:v>
                </c:pt>
                <c:pt idx="16">
                  <c:v>2.3089838709677402</c:v>
                </c:pt>
                <c:pt idx="17">
                  <c:v>1.3972172551298001</c:v>
                </c:pt>
                <c:pt idx="18">
                  <c:v>1.2108495880526899</c:v>
                </c:pt>
                <c:pt idx="19">
                  <c:v>0.898565546222309</c:v>
                </c:pt>
                <c:pt idx="20">
                  <c:v>1.75414534784608</c:v>
                </c:pt>
                <c:pt idx="21">
                  <c:v>1.16315903390112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43FB-A112-FE09BB1C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38655"/>
        <c:axId val="1411918015"/>
      </c:scatterChart>
      <c:valAx>
        <c:axId val="141193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18015"/>
        <c:crosses val="autoZero"/>
        <c:crossBetween val="midCat"/>
      </c:valAx>
      <c:valAx>
        <c:axId val="14119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93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'c1v12'!$G$1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'c1v12'!$G$2:$G$23</c:f>
              <c:numCache>
                <c:formatCode>General</c:formatCode>
                <c:ptCount val="22"/>
                <c:pt idx="0">
                  <c:v>0.79988147987300662</c:v>
                </c:pt>
                <c:pt idx="1">
                  <c:v>0.67174207087361104</c:v>
                </c:pt>
                <c:pt idx="2">
                  <c:v>0.63795081286230282</c:v>
                </c:pt>
                <c:pt idx="3">
                  <c:v>0.10251834081518574</c:v>
                </c:pt>
                <c:pt idx="4">
                  <c:v>5.4318767479126312E-2</c:v>
                </c:pt>
                <c:pt idx="5">
                  <c:v>0.17642693597481329</c:v>
                </c:pt>
                <c:pt idx="6">
                  <c:v>1.8301078790872213E-2</c:v>
                </c:pt>
                <c:pt idx="7">
                  <c:v>2.6853194371863023E-2</c:v>
                </c:pt>
                <c:pt idx="8">
                  <c:v>2.2062520345487717E-2</c:v>
                </c:pt>
                <c:pt idx="9">
                  <c:v>1.6006497405010828E-2</c:v>
                </c:pt>
                <c:pt idx="10">
                  <c:v>3.0320946918839398E-2</c:v>
                </c:pt>
                <c:pt idx="11">
                  <c:v>2.3299737165537314E-2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2-4982-8599-100767665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7999"/>
        <c:axId val="691356639"/>
      </c:scatterChart>
      <c:valAx>
        <c:axId val="6913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56639"/>
        <c:crosses val="autoZero"/>
        <c:crossBetween val="midCat"/>
      </c:valAx>
      <c:valAx>
        <c:axId val="6913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'c1v12'!$I$1</c:f>
              <c:strCache>
                <c:ptCount val="1"/>
                <c:pt idx="0">
                  <c:v>Acetic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'c1v12'!$I$2:$I$23</c:f>
              <c:numCache>
                <c:formatCode>General</c:formatCode>
                <c:ptCount val="22"/>
                <c:pt idx="0">
                  <c:v>2.5170776177283605</c:v>
                </c:pt>
                <c:pt idx="1">
                  <c:v>11.582968801967823</c:v>
                </c:pt>
                <c:pt idx="2">
                  <c:v>6.6376017217475178</c:v>
                </c:pt>
                <c:pt idx="3">
                  <c:v>9.1807254817597173</c:v>
                </c:pt>
                <c:pt idx="4">
                  <c:v>11.563071323858955</c:v>
                </c:pt>
                <c:pt idx="5">
                  <c:v>9.2839285223341026</c:v>
                </c:pt>
                <c:pt idx="6">
                  <c:v>14.991445355234376</c:v>
                </c:pt>
                <c:pt idx="7">
                  <c:v>20.713426819559526</c:v>
                </c:pt>
                <c:pt idx="8">
                  <c:v>19.543377808992236</c:v>
                </c:pt>
                <c:pt idx="9">
                  <c:v>16.081394555975354</c:v>
                </c:pt>
                <c:pt idx="10">
                  <c:v>21.933099465131544</c:v>
                </c:pt>
                <c:pt idx="11">
                  <c:v>17.679091542605864</c:v>
                </c:pt>
                <c:pt idx="12">
                  <c:v>18.116870500599603</c:v>
                </c:pt>
                <c:pt idx="13">
                  <c:v>10.914888421308733</c:v>
                </c:pt>
                <c:pt idx="14">
                  <c:v>24.30964988810565</c:v>
                </c:pt>
                <c:pt idx="15">
                  <c:v>20.800893833526249</c:v>
                </c:pt>
                <c:pt idx="16">
                  <c:v>17.53757157858831</c:v>
                </c:pt>
                <c:pt idx="17">
                  <c:v>21.214413920906754</c:v>
                </c:pt>
                <c:pt idx="18">
                  <c:v>22.546141540556754</c:v>
                </c:pt>
                <c:pt idx="19">
                  <c:v>22.434547674438214</c:v>
                </c:pt>
                <c:pt idx="20">
                  <c:v>24.494772297300667</c:v>
                </c:pt>
                <c:pt idx="21">
                  <c:v>22.479349765634645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8-4491-A4EF-D4F0FF938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49439"/>
        <c:axId val="691345119"/>
      </c:scatterChart>
      <c:valAx>
        <c:axId val="6913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5119"/>
        <c:crosses val="autoZero"/>
        <c:crossBetween val="midCat"/>
      </c:valAx>
      <c:valAx>
        <c:axId val="6913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4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'c1v2'!$G$1</c:f>
              <c:strCache>
                <c:ptCount val="1"/>
                <c:pt idx="0">
                  <c:v>Trehalose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'c1v2'!$G$2:$G$23</c:f>
              <c:numCache>
                <c:formatCode>General</c:formatCode>
                <c:ptCount val="22"/>
                <c:pt idx="0">
                  <c:v>0.81262393601731397</c:v>
                </c:pt>
                <c:pt idx="1">
                  <c:v>0.68245297310459896</c:v>
                </c:pt>
                <c:pt idx="2">
                  <c:v>0.62717344665740604</c:v>
                </c:pt>
                <c:pt idx="3">
                  <c:v>7.6008152936697271E-2</c:v>
                </c:pt>
                <c:pt idx="4">
                  <c:v>7.0354090193203614E-2</c:v>
                </c:pt>
                <c:pt idx="5">
                  <c:v>6.9208274566572844E-2</c:v>
                </c:pt>
                <c:pt idx="6">
                  <c:v>2.6523041460703802E-2</c:v>
                </c:pt>
                <c:pt idx="7">
                  <c:v>2.8291133980632641E-2</c:v>
                </c:pt>
                <c:pt idx="8">
                  <c:v>2.4675067816719153E-2</c:v>
                </c:pt>
                <c:pt idx="9">
                  <c:v>2.2306883929814919E-2</c:v>
                </c:pt>
                <c:pt idx="10">
                  <c:v>2.2815124307369705E-2</c:v>
                </c:pt>
                <c:pt idx="11">
                  <c:v>1.7143329017970912E-2</c:v>
                </c:pt>
                <c:pt idx="12">
                  <c:v>2.1628529381460673E-2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F-4563-B6A5-2B3C04D7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3039"/>
        <c:axId val="76693999"/>
      </c:scatterChart>
      <c:valAx>
        <c:axId val="766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3999"/>
        <c:crosses val="autoZero"/>
        <c:crossBetween val="midCat"/>
      </c:valAx>
      <c:valAx>
        <c:axId val="766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'c1v12'!$H$1</c:f>
              <c:strCache>
                <c:ptCount val="1"/>
                <c:pt idx="0">
                  <c:v>Succinic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'c1v12'!$H$2:$H$23</c:f>
              <c:numCache>
                <c:formatCode>General</c:formatCode>
                <c:ptCount val="22"/>
                <c:pt idx="0">
                  <c:v>0.66164228816871673</c:v>
                </c:pt>
                <c:pt idx="1">
                  <c:v>5.5118009565253265</c:v>
                </c:pt>
                <c:pt idx="2">
                  <c:v>5.0758654604915794</c:v>
                </c:pt>
                <c:pt idx="3">
                  <c:v>4.9196448217207918</c:v>
                </c:pt>
                <c:pt idx="4">
                  <c:v>5.1529717516241416</c:v>
                </c:pt>
                <c:pt idx="5">
                  <c:v>4.0652463088041024</c:v>
                </c:pt>
                <c:pt idx="6">
                  <c:v>4.0080754447266616</c:v>
                </c:pt>
                <c:pt idx="7">
                  <c:v>2.5942399917991272</c:v>
                </c:pt>
                <c:pt idx="8">
                  <c:v>2.6478976994462142</c:v>
                </c:pt>
                <c:pt idx="9">
                  <c:v>2.3698511438217582</c:v>
                </c:pt>
                <c:pt idx="10">
                  <c:v>2.224024208037493</c:v>
                </c:pt>
                <c:pt idx="11">
                  <c:v>2.0939546411892849</c:v>
                </c:pt>
                <c:pt idx="12">
                  <c:v>2.1216719155068851</c:v>
                </c:pt>
                <c:pt idx="13">
                  <c:v>1.67014303762969</c:v>
                </c:pt>
                <c:pt idx="14">
                  <c:v>2.6440879839824825</c:v>
                </c:pt>
                <c:pt idx="15">
                  <c:v>2.3857029152890958</c:v>
                </c:pt>
                <c:pt idx="16">
                  <c:v>2.3545166228294776</c:v>
                </c:pt>
                <c:pt idx="17">
                  <c:v>2.3991878692167505</c:v>
                </c:pt>
                <c:pt idx="18">
                  <c:v>2.4528936420461536</c:v>
                </c:pt>
                <c:pt idx="19">
                  <c:v>2.2927970018412518</c:v>
                </c:pt>
                <c:pt idx="20">
                  <c:v>2.2870425314028169</c:v>
                </c:pt>
                <c:pt idx="21">
                  <c:v>2.0619355330543674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B-4575-841A-C4DE9563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70159"/>
        <c:axId val="1363267759"/>
      </c:scatterChart>
      <c:valAx>
        <c:axId val="136327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67759"/>
        <c:crosses val="autoZero"/>
        <c:crossBetween val="midCat"/>
      </c:valAx>
      <c:valAx>
        <c:axId val="1363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7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'c1v12'!$J$1</c:f>
              <c:strCache>
                <c:ptCount val="1"/>
                <c:pt idx="0">
                  <c:v>Butyric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'c1v12'!$A$2:$A$23</c:f>
              <c:numCache>
                <c:formatCode>General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</c:numCache>
            </c:numRef>
          </c:xVal>
          <c:yVal>
            <c:numRef>
              <c:f>'c1v12'!$J$2:$J$23</c:f>
              <c:numCache>
                <c:formatCode>General</c:formatCode>
                <c:ptCount val="22"/>
                <c:pt idx="0">
                  <c:v>0.52095421255210661</c:v>
                </c:pt>
                <c:pt idx="1">
                  <c:v>4.6318433409014164</c:v>
                </c:pt>
                <c:pt idx="2">
                  <c:v>12.778433878326222</c:v>
                </c:pt>
                <c:pt idx="3">
                  <c:v>9.2149932408068924</c:v>
                </c:pt>
                <c:pt idx="4">
                  <c:v>9.337811359401412</c:v>
                </c:pt>
                <c:pt idx="5">
                  <c:v>9.467232118609445</c:v>
                </c:pt>
                <c:pt idx="6">
                  <c:v>12.110843246933172</c:v>
                </c:pt>
                <c:pt idx="7">
                  <c:v>12.205138729778756</c:v>
                </c:pt>
                <c:pt idx="8">
                  <c:v>15.006687740906443</c:v>
                </c:pt>
                <c:pt idx="9">
                  <c:v>14.416219479657107</c:v>
                </c:pt>
                <c:pt idx="10">
                  <c:v>15.974528102816947</c:v>
                </c:pt>
                <c:pt idx="11">
                  <c:v>15.210982830522379</c:v>
                </c:pt>
                <c:pt idx="12">
                  <c:v>16.896353011402077</c:v>
                </c:pt>
                <c:pt idx="13">
                  <c:v>11.88701768051153</c:v>
                </c:pt>
                <c:pt idx="14">
                  <c:v>16.008657516868965</c:v>
                </c:pt>
                <c:pt idx="15">
                  <c:v>14.360252752764804</c:v>
                </c:pt>
                <c:pt idx="16">
                  <c:v>14.104806720602747</c:v>
                </c:pt>
                <c:pt idx="17">
                  <c:v>11.514251902382174</c:v>
                </c:pt>
                <c:pt idx="18">
                  <c:v>14.406067931197489</c:v>
                </c:pt>
                <c:pt idx="19">
                  <c:v>12.553150347433503</c:v>
                </c:pt>
                <c:pt idx="20">
                  <c:v>12.299577528602592</c:v>
                </c:pt>
                <c:pt idx="21">
                  <c:v>11.389288637574692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4124-8E01-05A08409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60815"/>
        <c:axId val="377261295"/>
      </c:scatterChart>
      <c:valAx>
        <c:axId val="3772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1295"/>
        <c:crosses val="autoZero"/>
        <c:crossBetween val="midCat"/>
      </c:valAx>
      <c:valAx>
        <c:axId val="3772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7.xml"/><Relationship Id="rId3" Type="http://schemas.openxmlformats.org/officeDocument/2006/relationships/chart" Target="../charts/chart82.xml"/><Relationship Id="rId7" Type="http://schemas.openxmlformats.org/officeDocument/2006/relationships/chart" Target="../charts/chart86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6" Type="http://schemas.openxmlformats.org/officeDocument/2006/relationships/chart" Target="../charts/chart85.xml"/><Relationship Id="rId5" Type="http://schemas.openxmlformats.org/officeDocument/2006/relationships/chart" Target="../charts/chart84.xml"/><Relationship Id="rId4" Type="http://schemas.openxmlformats.org/officeDocument/2006/relationships/chart" Target="../charts/chart8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chart" Target="../charts/chart9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386439</xdr:colOff>
      <xdr:row>0</xdr:row>
      <xdr:rowOff>87630</xdr:rowOff>
    </xdr:from>
    <xdr:to>
      <xdr:col>31</xdr:col>
      <xdr:colOff>81639</xdr:colOff>
      <xdr:row>15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759DF-51A0-D0F0-45AE-5F9DE17F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331714</xdr:colOff>
      <xdr:row>30</xdr:row>
      <xdr:rowOff>162444</xdr:rowOff>
    </xdr:from>
    <xdr:to>
      <xdr:col>31</xdr:col>
      <xdr:colOff>26914</xdr:colOff>
      <xdr:row>45</xdr:row>
      <xdr:rowOff>162444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FDBBC-68E4-E74C-7374-277E6CFD6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352496</xdr:colOff>
      <xdr:row>15</xdr:row>
      <xdr:rowOff>137506</xdr:rowOff>
    </xdr:from>
    <xdr:to>
      <xdr:col>31</xdr:col>
      <xdr:colOff>47696</xdr:colOff>
      <xdr:row>30</xdr:row>
      <xdr:rowOff>129886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923AA8-AF7B-0ECF-982E-837F41207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369119</xdr:colOff>
      <xdr:row>46</xdr:row>
      <xdr:rowOff>89709</xdr:rowOff>
    </xdr:from>
    <xdr:to>
      <xdr:col>31</xdr:col>
      <xdr:colOff>64319</xdr:colOff>
      <xdr:row>61</xdr:row>
      <xdr:rowOff>89708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E84D45-C1DF-5BFF-FE48-67B5601D1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261257</xdr:colOff>
      <xdr:row>46</xdr:row>
      <xdr:rowOff>155122</xdr:rowOff>
    </xdr:from>
    <xdr:to>
      <xdr:col>38</xdr:col>
      <xdr:colOff>566057</xdr:colOff>
      <xdr:row>61</xdr:row>
      <xdr:rowOff>106136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EC92C1-AC34-5A10-A8C5-08EC3DCC2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219075</xdr:colOff>
      <xdr:row>31</xdr:row>
      <xdr:rowOff>152400</xdr:rowOff>
    </xdr:from>
    <xdr:to>
      <xdr:col>38</xdr:col>
      <xdr:colOff>523875</xdr:colOff>
      <xdr:row>46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807C1D-72C5-328B-900C-E8FD9ECB2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161925</xdr:colOff>
      <xdr:row>16</xdr:row>
      <xdr:rowOff>57150</xdr:rowOff>
    </xdr:from>
    <xdr:to>
      <xdr:col>38</xdr:col>
      <xdr:colOff>466725</xdr:colOff>
      <xdr:row>30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C846A-5DF1-D0C8-23D2-945D3F433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85725</xdr:colOff>
      <xdr:row>47</xdr:row>
      <xdr:rowOff>19050</xdr:rowOff>
    </xdr:from>
    <xdr:to>
      <xdr:col>46</xdr:col>
      <xdr:colOff>390525</xdr:colOff>
      <xdr:row>61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CADEE8-26E4-F7B9-4B7A-1997B3C4C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261257</xdr:colOff>
      <xdr:row>0</xdr:row>
      <xdr:rowOff>65315</xdr:rowOff>
    </xdr:from>
    <xdr:to>
      <xdr:col>28</xdr:col>
      <xdr:colOff>566057</xdr:colOff>
      <xdr:row>15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82AEC-EFFD-B083-C478-FA2546A2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228600</xdr:colOff>
      <xdr:row>15</xdr:row>
      <xdr:rowOff>141515</xdr:rowOff>
    </xdr:from>
    <xdr:to>
      <xdr:col>28</xdr:col>
      <xdr:colOff>533400</xdr:colOff>
      <xdr:row>30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1AFD7-F699-45ED-7FB1-BCC569C6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110837</xdr:colOff>
      <xdr:row>5</xdr:row>
      <xdr:rowOff>174172</xdr:rowOff>
    </xdr:from>
    <xdr:to>
      <xdr:col>36</xdr:col>
      <xdr:colOff>415637</xdr:colOff>
      <xdr:row>20</xdr:row>
      <xdr:rowOff>149431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56251-12A6-0046-C8DF-612A18F64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242455</xdr:colOff>
      <xdr:row>32</xdr:row>
      <xdr:rowOff>41564</xdr:rowOff>
    </xdr:from>
    <xdr:to>
      <xdr:col>28</xdr:col>
      <xdr:colOff>547255</xdr:colOff>
      <xdr:row>47</xdr:row>
      <xdr:rowOff>83128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30214F-F2ED-6D56-00F9-11E976751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200891</xdr:colOff>
      <xdr:row>48</xdr:row>
      <xdr:rowOff>152401</xdr:rowOff>
    </xdr:from>
    <xdr:to>
      <xdr:col>28</xdr:col>
      <xdr:colOff>505691</xdr:colOff>
      <xdr:row>64</xdr:row>
      <xdr:rowOff>13855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6EDD5F-6497-9731-74CB-2F73648E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242455</xdr:colOff>
      <xdr:row>31</xdr:row>
      <xdr:rowOff>152400</xdr:rowOff>
    </xdr:from>
    <xdr:to>
      <xdr:col>36</xdr:col>
      <xdr:colOff>547255</xdr:colOff>
      <xdr:row>47</xdr:row>
      <xdr:rowOff>13855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18F286-A206-FC60-7679-CE0F38C19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408709</xdr:colOff>
      <xdr:row>49</xdr:row>
      <xdr:rowOff>13855</xdr:rowOff>
    </xdr:from>
    <xdr:to>
      <xdr:col>37</xdr:col>
      <xdr:colOff>103909</xdr:colOff>
      <xdr:row>64</xdr:row>
      <xdr:rowOff>41564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083618-379A-593F-EE93-BB578D61C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347749</xdr:colOff>
      <xdr:row>49</xdr:row>
      <xdr:rowOff>135775</xdr:rowOff>
    </xdr:from>
    <xdr:to>
      <xdr:col>46</xdr:col>
      <xdr:colOff>42949</xdr:colOff>
      <xdr:row>64</xdr:row>
      <xdr:rowOff>163484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D8C0F1-2917-9303-F6C5-2DE7E5281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326571</xdr:colOff>
      <xdr:row>0</xdr:row>
      <xdr:rowOff>163286</xdr:rowOff>
    </xdr:from>
    <xdr:to>
      <xdr:col>29</xdr:col>
      <xdr:colOff>21771</xdr:colOff>
      <xdr:row>15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B54D7-046A-99AC-5E19-89C842138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304800</xdr:colOff>
      <xdr:row>15</xdr:row>
      <xdr:rowOff>152400</xdr:rowOff>
    </xdr:from>
    <xdr:to>
      <xdr:col>29</xdr:col>
      <xdr:colOff>0</xdr:colOff>
      <xdr:row>30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8240B-E57A-DE9D-C117-13A3E20D6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131619</xdr:colOff>
      <xdr:row>15</xdr:row>
      <xdr:rowOff>124692</xdr:rowOff>
    </xdr:from>
    <xdr:to>
      <xdr:col>36</xdr:col>
      <xdr:colOff>436419</xdr:colOff>
      <xdr:row>30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65D53-2991-584E-55DB-D8A44F38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394855</xdr:colOff>
      <xdr:row>32</xdr:row>
      <xdr:rowOff>69273</xdr:rowOff>
    </xdr:from>
    <xdr:to>
      <xdr:col>29</xdr:col>
      <xdr:colOff>90055</xdr:colOff>
      <xdr:row>47</xdr:row>
      <xdr:rowOff>110837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5583F-A265-1930-EE84-3A23BBD0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242454</xdr:colOff>
      <xdr:row>32</xdr:row>
      <xdr:rowOff>124691</xdr:rowOff>
    </xdr:from>
    <xdr:to>
      <xdr:col>36</xdr:col>
      <xdr:colOff>547254</xdr:colOff>
      <xdr:row>47</xdr:row>
      <xdr:rowOff>166255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611F93-AA21-D8C8-CC5D-E863FE50D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370609</xdr:colOff>
      <xdr:row>49</xdr:row>
      <xdr:rowOff>128155</xdr:rowOff>
    </xdr:from>
    <xdr:to>
      <xdr:col>29</xdr:col>
      <xdr:colOff>65809</xdr:colOff>
      <xdr:row>64</xdr:row>
      <xdr:rowOff>155864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12376B-4530-A7DD-CAE1-744692F1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314325</xdr:colOff>
      <xdr:row>50</xdr:row>
      <xdr:rowOff>95250</xdr:rowOff>
    </xdr:from>
    <xdr:to>
      <xdr:col>37</xdr:col>
      <xdr:colOff>9525</xdr:colOff>
      <xdr:row>64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93200C-83F2-D349-9126-79D14B920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295275</xdr:colOff>
      <xdr:row>50</xdr:row>
      <xdr:rowOff>57150</xdr:rowOff>
    </xdr:from>
    <xdr:to>
      <xdr:col>44</xdr:col>
      <xdr:colOff>600075</xdr:colOff>
      <xdr:row>64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609680-DEA0-4DEB-38BB-FEE7458DA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195943</xdr:colOff>
      <xdr:row>0</xdr:row>
      <xdr:rowOff>152400</xdr:rowOff>
    </xdr:from>
    <xdr:to>
      <xdr:col>28</xdr:col>
      <xdr:colOff>500743</xdr:colOff>
      <xdr:row>15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665D5-95DB-CC6E-2D90-A1032EBC7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174172</xdr:colOff>
      <xdr:row>16</xdr:row>
      <xdr:rowOff>152400</xdr:rowOff>
    </xdr:from>
    <xdr:to>
      <xdr:col>28</xdr:col>
      <xdr:colOff>478972</xdr:colOff>
      <xdr:row>31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5BEF1-0948-C457-7FA0-FEB92A541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200891</xdr:colOff>
      <xdr:row>33</xdr:row>
      <xdr:rowOff>0</xdr:rowOff>
    </xdr:from>
    <xdr:to>
      <xdr:col>28</xdr:col>
      <xdr:colOff>505691</xdr:colOff>
      <xdr:row>48</xdr:row>
      <xdr:rowOff>41564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508C70-F342-3819-074B-0DE8004F5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173183</xdr:colOff>
      <xdr:row>49</xdr:row>
      <xdr:rowOff>55418</xdr:rowOff>
    </xdr:from>
    <xdr:to>
      <xdr:col>28</xdr:col>
      <xdr:colOff>477983</xdr:colOff>
      <xdr:row>64</xdr:row>
      <xdr:rowOff>96982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9C815-14DC-34CD-23C0-129995E48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315685</xdr:colOff>
      <xdr:row>0</xdr:row>
      <xdr:rowOff>141515</xdr:rowOff>
    </xdr:from>
    <xdr:to>
      <xdr:col>29</xdr:col>
      <xdr:colOff>10885</xdr:colOff>
      <xdr:row>15</xdr:row>
      <xdr:rowOff>97972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EEA670-71E6-CB61-D043-9508FECC7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337457</xdr:colOff>
      <xdr:row>16</xdr:row>
      <xdr:rowOff>1</xdr:rowOff>
    </xdr:from>
    <xdr:to>
      <xdr:col>29</xdr:col>
      <xdr:colOff>32657</xdr:colOff>
      <xdr:row>30</xdr:row>
      <xdr:rowOff>141515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66EE4A-1DF7-6B05-E864-4EEE6B329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163286</xdr:colOff>
      <xdr:row>8</xdr:row>
      <xdr:rowOff>43542</xdr:rowOff>
    </xdr:from>
    <xdr:to>
      <xdr:col>36</xdr:col>
      <xdr:colOff>468086</xdr:colOff>
      <xdr:row>23</xdr:row>
      <xdr:rowOff>-1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11580A-1DF8-D03D-36AB-2F9D55C3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302820</xdr:colOff>
      <xdr:row>31</xdr:row>
      <xdr:rowOff>118755</xdr:rowOff>
    </xdr:from>
    <xdr:to>
      <xdr:col>28</xdr:col>
      <xdr:colOff>607620</xdr:colOff>
      <xdr:row>46</xdr:row>
      <xdr:rowOff>94014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4C1B90-E8BE-4B65-AE79-DFF411F91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256309</xdr:colOff>
      <xdr:row>25</xdr:row>
      <xdr:rowOff>166255</xdr:rowOff>
    </xdr:from>
    <xdr:to>
      <xdr:col>36</xdr:col>
      <xdr:colOff>561109</xdr:colOff>
      <xdr:row>41</xdr:row>
      <xdr:rowOff>27709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C7E79-F2BB-7637-1B3A-C2BFC5C41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325581</xdr:colOff>
      <xdr:row>47</xdr:row>
      <xdr:rowOff>96982</xdr:rowOff>
    </xdr:from>
    <xdr:to>
      <xdr:col>29</xdr:col>
      <xdr:colOff>20781</xdr:colOff>
      <xdr:row>62</xdr:row>
      <xdr:rowOff>138545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DCB-5956-45EB-E39F-42E3CEC11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297872</xdr:colOff>
      <xdr:row>47</xdr:row>
      <xdr:rowOff>96983</xdr:rowOff>
    </xdr:from>
    <xdr:to>
      <xdr:col>36</xdr:col>
      <xdr:colOff>602672</xdr:colOff>
      <xdr:row>62</xdr:row>
      <xdr:rowOff>138546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6111D7-420B-9F7B-580E-9810B645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145472</xdr:colOff>
      <xdr:row>47</xdr:row>
      <xdr:rowOff>96983</xdr:rowOff>
    </xdr:from>
    <xdr:to>
      <xdr:col>44</xdr:col>
      <xdr:colOff>450272</xdr:colOff>
      <xdr:row>62</xdr:row>
      <xdr:rowOff>138546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C52FC8-CAC3-BB20-C34A-F19E25A8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359229</xdr:colOff>
      <xdr:row>0</xdr:row>
      <xdr:rowOff>87086</xdr:rowOff>
    </xdr:from>
    <xdr:to>
      <xdr:col>29</xdr:col>
      <xdr:colOff>54429</xdr:colOff>
      <xdr:row>15</xdr:row>
      <xdr:rowOff>43543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F323B-D33E-6561-DCB9-E3046DA6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337457</xdr:colOff>
      <xdr:row>15</xdr:row>
      <xdr:rowOff>152400</xdr:rowOff>
    </xdr:from>
    <xdr:to>
      <xdr:col>29</xdr:col>
      <xdr:colOff>32657</xdr:colOff>
      <xdr:row>30</xdr:row>
      <xdr:rowOff>108857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9D0C77-C149-CE57-D395-D79B408A7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62346</xdr:colOff>
      <xdr:row>6</xdr:row>
      <xdr:rowOff>41564</xdr:rowOff>
    </xdr:from>
    <xdr:to>
      <xdr:col>36</xdr:col>
      <xdr:colOff>367146</xdr:colOff>
      <xdr:row>21</xdr:row>
      <xdr:rowOff>83128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13A162-EC9D-5C99-9401-9DC30AD1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408709</xdr:colOff>
      <xdr:row>31</xdr:row>
      <xdr:rowOff>166255</xdr:rowOff>
    </xdr:from>
    <xdr:to>
      <xdr:col>29</xdr:col>
      <xdr:colOff>103909</xdr:colOff>
      <xdr:row>47</xdr:row>
      <xdr:rowOff>27710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17B9CB-B7F7-D99B-464E-70F45A58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353291</xdr:colOff>
      <xdr:row>32</xdr:row>
      <xdr:rowOff>41564</xdr:rowOff>
    </xdr:from>
    <xdr:to>
      <xdr:col>37</xdr:col>
      <xdr:colOff>48491</xdr:colOff>
      <xdr:row>47</xdr:row>
      <xdr:rowOff>83128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7C919F-25AB-3297-7D0E-698965C2B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450273</xdr:colOff>
      <xdr:row>49</xdr:row>
      <xdr:rowOff>83127</xdr:rowOff>
    </xdr:from>
    <xdr:to>
      <xdr:col>29</xdr:col>
      <xdr:colOff>145473</xdr:colOff>
      <xdr:row>64</xdr:row>
      <xdr:rowOff>124691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FB3AE47-BD9E-21EA-448E-BEFC2185D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465859</xdr:colOff>
      <xdr:row>49</xdr:row>
      <xdr:rowOff>13855</xdr:rowOff>
    </xdr:from>
    <xdr:to>
      <xdr:col>37</xdr:col>
      <xdr:colOff>161059</xdr:colOff>
      <xdr:row>64</xdr:row>
      <xdr:rowOff>41564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38D0520-E3B1-F5F4-4024-48CD0090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523875</xdr:colOff>
      <xdr:row>49</xdr:row>
      <xdr:rowOff>19050</xdr:rowOff>
    </xdr:from>
    <xdr:to>
      <xdr:col>45</xdr:col>
      <xdr:colOff>219075</xdr:colOff>
      <xdr:row>63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6B2273-7175-A834-3CC8-E08C3CC30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348343</xdr:colOff>
      <xdr:row>0</xdr:row>
      <xdr:rowOff>97972</xdr:rowOff>
    </xdr:from>
    <xdr:to>
      <xdr:col>29</xdr:col>
      <xdr:colOff>43543</xdr:colOff>
      <xdr:row>15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D664C-D4C2-67A1-00E4-AE943F141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348342</xdr:colOff>
      <xdr:row>15</xdr:row>
      <xdr:rowOff>119743</xdr:rowOff>
    </xdr:from>
    <xdr:to>
      <xdr:col>29</xdr:col>
      <xdr:colOff>43542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E45479-518A-A8FA-D7BD-88339F247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424543</xdr:colOff>
      <xdr:row>30</xdr:row>
      <xdr:rowOff>174171</xdr:rowOff>
    </xdr:from>
    <xdr:to>
      <xdr:col>29</xdr:col>
      <xdr:colOff>119743</xdr:colOff>
      <xdr:row>45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9D151-383C-C3AF-B348-A986ED897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428625</xdr:colOff>
      <xdr:row>15</xdr:row>
      <xdr:rowOff>133350</xdr:rowOff>
    </xdr:from>
    <xdr:to>
      <xdr:col>37</xdr:col>
      <xdr:colOff>123825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60A2B7-7FA6-B315-563C-D3B035778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447675</xdr:colOff>
      <xdr:row>31</xdr:row>
      <xdr:rowOff>38100</xdr:rowOff>
    </xdr:from>
    <xdr:to>
      <xdr:col>37</xdr:col>
      <xdr:colOff>142875</xdr:colOff>
      <xdr:row>45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50211B-7A56-C36C-A891-0FE440AC9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314325</xdr:colOff>
      <xdr:row>48</xdr:row>
      <xdr:rowOff>171450</xdr:rowOff>
    </xdr:from>
    <xdr:to>
      <xdr:col>29</xdr:col>
      <xdr:colOff>9525</xdr:colOff>
      <xdr:row>63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D1670C-E1ED-FD7D-3ECC-8BE91AD4B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523875</xdr:colOff>
      <xdr:row>49</xdr:row>
      <xdr:rowOff>38100</xdr:rowOff>
    </xdr:from>
    <xdr:to>
      <xdr:col>37</xdr:col>
      <xdr:colOff>219075</xdr:colOff>
      <xdr:row>63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347B82-C648-825F-714A-52C54AA1B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28575</xdr:colOff>
      <xdr:row>48</xdr:row>
      <xdr:rowOff>171450</xdr:rowOff>
    </xdr:from>
    <xdr:to>
      <xdr:col>45</xdr:col>
      <xdr:colOff>333375</xdr:colOff>
      <xdr:row>63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D932B5-266F-E651-553E-71F7A973B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261258</xdr:colOff>
      <xdr:row>0</xdr:row>
      <xdr:rowOff>119743</xdr:rowOff>
    </xdr:from>
    <xdr:to>
      <xdr:col>28</xdr:col>
      <xdr:colOff>566058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C4C01-024C-F650-523F-3918E029F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239485</xdr:colOff>
      <xdr:row>15</xdr:row>
      <xdr:rowOff>130628</xdr:rowOff>
    </xdr:from>
    <xdr:to>
      <xdr:col>28</xdr:col>
      <xdr:colOff>544285</xdr:colOff>
      <xdr:row>30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0C12D-B9AB-C743-4CF5-0E36E250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171450</xdr:colOff>
      <xdr:row>9</xdr:row>
      <xdr:rowOff>136072</xdr:rowOff>
    </xdr:from>
    <xdr:to>
      <xdr:col>37</xdr:col>
      <xdr:colOff>476250</xdr:colOff>
      <xdr:row>24</xdr:row>
      <xdr:rowOff>87086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654DFC-6726-DA25-C5D7-FE1F9C91D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238125</xdr:colOff>
      <xdr:row>31</xdr:row>
      <xdr:rowOff>38100</xdr:rowOff>
    </xdr:from>
    <xdr:to>
      <xdr:col>37</xdr:col>
      <xdr:colOff>542925</xdr:colOff>
      <xdr:row>45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39CD8-5FC4-84D4-EB4D-7C1ADBCB0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238125</xdr:colOff>
      <xdr:row>47</xdr:row>
      <xdr:rowOff>152400</xdr:rowOff>
    </xdr:from>
    <xdr:to>
      <xdr:col>37</xdr:col>
      <xdr:colOff>542925</xdr:colOff>
      <xdr:row>62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BE2ABA-FA3A-FFA0-C143-DC5AA2F42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238125</xdr:colOff>
      <xdr:row>48</xdr:row>
      <xdr:rowOff>0</xdr:rowOff>
    </xdr:from>
    <xdr:to>
      <xdr:col>45</xdr:col>
      <xdr:colOff>542925</xdr:colOff>
      <xdr:row>62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B3FFF5-B4F2-E846-51B1-AB53C034F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257175</xdr:colOff>
      <xdr:row>32</xdr:row>
      <xdr:rowOff>38100</xdr:rowOff>
    </xdr:from>
    <xdr:to>
      <xdr:col>28</xdr:col>
      <xdr:colOff>561975</xdr:colOff>
      <xdr:row>46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04B620-5964-CB70-14F1-F97A5455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257175</xdr:colOff>
      <xdr:row>48</xdr:row>
      <xdr:rowOff>19050</xdr:rowOff>
    </xdr:from>
    <xdr:to>
      <xdr:col>28</xdr:col>
      <xdr:colOff>561975</xdr:colOff>
      <xdr:row>62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3BFFBE-E3A8-4E17-6890-B4637D56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0</xdr:row>
      <xdr:rowOff>119743</xdr:rowOff>
    </xdr:from>
    <xdr:to>
      <xdr:col>29</xdr:col>
      <xdr:colOff>152400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8B15D-02EF-6DBF-D933-9A65E627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391885</xdr:colOff>
      <xdr:row>15</xdr:row>
      <xdr:rowOff>163286</xdr:rowOff>
    </xdr:from>
    <xdr:to>
      <xdr:col>29</xdr:col>
      <xdr:colOff>87085</xdr:colOff>
      <xdr:row>30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84787-EC3E-C3A6-C04B-C07ECE74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209550</xdr:colOff>
      <xdr:row>10</xdr:row>
      <xdr:rowOff>59872</xdr:rowOff>
    </xdr:from>
    <xdr:to>
      <xdr:col>37</xdr:col>
      <xdr:colOff>514350</xdr:colOff>
      <xdr:row>25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B8C03-68FC-9F01-C2A2-3535DE749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409575</xdr:colOff>
      <xdr:row>33</xdr:row>
      <xdr:rowOff>95250</xdr:rowOff>
    </xdr:from>
    <xdr:to>
      <xdr:col>29</xdr:col>
      <xdr:colOff>104775</xdr:colOff>
      <xdr:row>47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B988B-7D4B-7E0F-EBB6-EFA2516D7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371475</xdr:colOff>
      <xdr:row>33</xdr:row>
      <xdr:rowOff>152400</xdr:rowOff>
    </xdr:from>
    <xdr:to>
      <xdr:col>38</xdr:col>
      <xdr:colOff>66675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657DE-BAF8-CB14-41AC-9D62E7F48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466725</xdr:colOff>
      <xdr:row>51</xdr:row>
      <xdr:rowOff>19050</xdr:rowOff>
    </xdr:from>
    <xdr:to>
      <xdr:col>29</xdr:col>
      <xdr:colOff>161925</xdr:colOff>
      <xdr:row>65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05071-B7A4-B2FE-92EA-2DE1C7B86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485775</xdr:colOff>
      <xdr:row>51</xdr:row>
      <xdr:rowOff>57150</xdr:rowOff>
    </xdr:from>
    <xdr:to>
      <xdr:col>38</xdr:col>
      <xdr:colOff>180975</xdr:colOff>
      <xdr:row>65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E6F1A-E82C-9914-4CCB-1C84940D2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352425</xdr:colOff>
      <xdr:row>51</xdr:row>
      <xdr:rowOff>76200</xdr:rowOff>
    </xdr:from>
    <xdr:to>
      <xdr:col>46</xdr:col>
      <xdr:colOff>47625</xdr:colOff>
      <xdr:row>65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AE1AC3-7F27-EE17-509D-3ED5A4BA9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435428</xdr:colOff>
      <xdr:row>0</xdr:row>
      <xdr:rowOff>152400</xdr:rowOff>
    </xdr:from>
    <xdr:to>
      <xdr:col>29</xdr:col>
      <xdr:colOff>130628</xdr:colOff>
      <xdr:row>15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E6292-F93B-B1CC-AF1A-FFFBF8D4E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471054</xdr:colOff>
      <xdr:row>16</xdr:row>
      <xdr:rowOff>77191</xdr:rowOff>
    </xdr:from>
    <xdr:to>
      <xdr:col>29</xdr:col>
      <xdr:colOff>166254</xdr:colOff>
      <xdr:row>31</xdr:row>
      <xdr:rowOff>38595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4F2CB-2FF4-5AB1-5E84-56771F0DC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159327</xdr:colOff>
      <xdr:row>16</xdr:row>
      <xdr:rowOff>110837</xdr:rowOff>
    </xdr:from>
    <xdr:to>
      <xdr:col>37</xdr:col>
      <xdr:colOff>464127</xdr:colOff>
      <xdr:row>31</xdr:row>
      <xdr:rowOff>138546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9E7F55-D735-B85B-691A-1C9587A18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519546</xdr:colOff>
      <xdr:row>33</xdr:row>
      <xdr:rowOff>41564</xdr:rowOff>
    </xdr:from>
    <xdr:to>
      <xdr:col>29</xdr:col>
      <xdr:colOff>214746</xdr:colOff>
      <xdr:row>48</xdr:row>
      <xdr:rowOff>83128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DC6269-64B9-CFC4-293C-3B2EE679A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34636</xdr:colOff>
      <xdr:row>33</xdr:row>
      <xdr:rowOff>69273</xdr:rowOff>
    </xdr:from>
    <xdr:to>
      <xdr:col>37</xdr:col>
      <xdr:colOff>339436</xdr:colOff>
      <xdr:row>48</xdr:row>
      <xdr:rowOff>110837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76FCC7-35F0-3D47-24CB-F68712DC7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599209</xdr:colOff>
      <xdr:row>51</xdr:row>
      <xdr:rowOff>32905</xdr:rowOff>
    </xdr:from>
    <xdr:to>
      <xdr:col>29</xdr:col>
      <xdr:colOff>294409</xdr:colOff>
      <xdr:row>66</xdr:row>
      <xdr:rowOff>60614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F6A2B0-7C1F-F06E-FC1C-23C82E638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333375</xdr:colOff>
      <xdr:row>51</xdr:row>
      <xdr:rowOff>152400</xdr:rowOff>
    </xdr:from>
    <xdr:to>
      <xdr:col>38</xdr:col>
      <xdr:colOff>28575</xdr:colOff>
      <xdr:row>66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2730E1-6D4B-6CC8-7959-B93C04EE2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200025</xdr:colOff>
      <xdr:row>51</xdr:row>
      <xdr:rowOff>171450</xdr:rowOff>
    </xdr:from>
    <xdr:to>
      <xdr:col>45</xdr:col>
      <xdr:colOff>504825</xdr:colOff>
      <xdr:row>66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F5649-AB29-A40B-CA9A-EAF15B142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370115</xdr:colOff>
      <xdr:row>0</xdr:row>
      <xdr:rowOff>130628</xdr:rowOff>
    </xdr:from>
    <xdr:to>
      <xdr:col>29</xdr:col>
      <xdr:colOff>65315</xdr:colOff>
      <xdr:row>15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22786-98F3-F201-0CC6-BE54F61F5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498764</xdr:colOff>
      <xdr:row>16</xdr:row>
      <xdr:rowOff>63336</xdr:rowOff>
    </xdr:from>
    <xdr:to>
      <xdr:col>29</xdr:col>
      <xdr:colOff>193964</xdr:colOff>
      <xdr:row>31</xdr:row>
      <xdr:rowOff>24740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B7ED3-B816-7DBE-534A-0160C2CAA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367145</xdr:colOff>
      <xdr:row>9</xdr:row>
      <xdr:rowOff>124691</xdr:rowOff>
    </xdr:from>
    <xdr:to>
      <xdr:col>37</xdr:col>
      <xdr:colOff>62345</xdr:colOff>
      <xdr:row>24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532EBB-7AA6-47AC-754F-ADAE94AD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48490</xdr:colOff>
      <xdr:row>32</xdr:row>
      <xdr:rowOff>152400</xdr:rowOff>
    </xdr:from>
    <xdr:to>
      <xdr:col>29</xdr:col>
      <xdr:colOff>353290</xdr:colOff>
      <xdr:row>48</xdr:row>
      <xdr:rowOff>13855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1A964F-4A61-6706-96DF-F4C2E3CDE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103909</xdr:colOff>
      <xdr:row>33</xdr:row>
      <xdr:rowOff>32905</xdr:rowOff>
    </xdr:from>
    <xdr:to>
      <xdr:col>37</xdr:col>
      <xdr:colOff>408709</xdr:colOff>
      <xdr:row>48</xdr:row>
      <xdr:rowOff>60614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C02C9-6C7A-D48B-0647-8075DF0FC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161925</xdr:colOff>
      <xdr:row>49</xdr:row>
      <xdr:rowOff>95250</xdr:rowOff>
    </xdr:from>
    <xdr:to>
      <xdr:col>29</xdr:col>
      <xdr:colOff>466725</xdr:colOff>
      <xdr:row>63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DBC921-67F9-5676-CB80-5E843AB9A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219075</xdr:colOff>
      <xdr:row>49</xdr:row>
      <xdr:rowOff>133350</xdr:rowOff>
    </xdr:from>
    <xdr:to>
      <xdr:col>37</xdr:col>
      <xdr:colOff>523875</xdr:colOff>
      <xdr:row>64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B3616A-C4F6-3BD4-D71D-13B5E84F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123825</xdr:colOff>
      <xdr:row>49</xdr:row>
      <xdr:rowOff>19050</xdr:rowOff>
    </xdr:from>
    <xdr:to>
      <xdr:col>45</xdr:col>
      <xdr:colOff>428625</xdr:colOff>
      <xdr:row>63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EAEC5-1A32-86E6-A43F-EB1F54CBB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370115</xdr:colOff>
      <xdr:row>0</xdr:row>
      <xdr:rowOff>130629</xdr:rowOff>
    </xdr:from>
    <xdr:to>
      <xdr:col>29</xdr:col>
      <xdr:colOff>65315</xdr:colOff>
      <xdr:row>15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BC41E-5002-8560-4E93-BFABCE5E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436418</xdr:colOff>
      <xdr:row>16</xdr:row>
      <xdr:rowOff>69273</xdr:rowOff>
    </xdr:from>
    <xdr:to>
      <xdr:col>29</xdr:col>
      <xdr:colOff>131618</xdr:colOff>
      <xdr:row>31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912A1-1943-CE1D-6716-39F243F32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228600</xdr:colOff>
      <xdr:row>8</xdr:row>
      <xdr:rowOff>152401</xdr:rowOff>
    </xdr:from>
    <xdr:to>
      <xdr:col>36</xdr:col>
      <xdr:colOff>533400</xdr:colOff>
      <xdr:row>24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0F1E5-CDF6-D0D7-32B2-7CAB31584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450273</xdr:colOff>
      <xdr:row>33</xdr:row>
      <xdr:rowOff>27710</xdr:rowOff>
    </xdr:from>
    <xdr:to>
      <xdr:col>29</xdr:col>
      <xdr:colOff>145473</xdr:colOff>
      <xdr:row>48</xdr:row>
      <xdr:rowOff>69274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AD298D-FC73-D82B-039F-ED3671B6D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588818</xdr:colOff>
      <xdr:row>49</xdr:row>
      <xdr:rowOff>110836</xdr:rowOff>
    </xdr:from>
    <xdr:to>
      <xdr:col>29</xdr:col>
      <xdr:colOff>284018</xdr:colOff>
      <xdr:row>64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B11BF-0B0A-C171-FACD-73B4B4AD1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</xdr:colOff>
      <xdr:row>50</xdr:row>
      <xdr:rowOff>95250</xdr:rowOff>
    </xdr:from>
    <xdr:to>
      <xdr:col>37</xdr:col>
      <xdr:colOff>352425</xdr:colOff>
      <xdr:row>64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B4EDC8-91EF-8B90-0E73-C5FA17099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523875</xdr:colOff>
      <xdr:row>50</xdr:row>
      <xdr:rowOff>38100</xdr:rowOff>
    </xdr:from>
    <xdr:to>
      <xdr:col>45</xdr:col>
      <xdr:colOff>219075</xdr:colOff>
      <xdr:row>64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86AFD-02CC-14A0-624A-D7DE34E08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8926-6674-4138-9244-30BE55419912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6">
        <v>275.35345643061174</v>
      </c>
      <c r="C2" s="6">
        <v>83.241605059000904</v>
      </c>
      <c r="D2" s="6">
        <v>615.81544369071253</v>
      </c>
      <c r="E2" s="10">
        <v>70.471042794513806</v>
      </c>
      <c r="G2">
        <f>B2/342.296</f>
        <v>0.8044308330527139</v>
      </c>
      <c r="H2">
        <f>C2/118.09</f>
        <v>0.70489969564739519</v>
      </c>
      <c r="I2">
        <f>D2/60.052</f>
        <v>10.254703318635725</v>
      </c>
      <c r="J2">
        <f>E2/88.11</f>
        <v>0.79980754505179674</v>
      </c>
      <c r="M2" s="15">
        <v>3765362.3092246237</v>
      </c>
      <c r="N2">
        <v>7530096.4036739897</v>
      </c>
      <c r="O2">
        <v>6714799.2683393899</v>
      </c>
      <c r="P2">
        <v>2814088.0857846402</v>
      </c>
      <c r="R2">
        <f>M2/100000000</f>
        <v>3.7653623092246236E-2</v>
      </c>
      <c r="S2">
        <f>N2/100000000</f>
        <v>7.5300964036739901E-2</v>
      </c>
      <c r="T2">
        <f>O2/100000000</f>
        <v>6.7147992683393901E-2</v>
      </c>
      <c r="U2">
        <f>P2/100000000</f>
        <v>2.8140880857846402E-2</v>
      </c>
    </row>
    <row r="3" spans="1:21" x14ac:dyDescent="0.3">
      <c r="A3" s="2">
        <v>12</v>
      </c>
      <c r="B3" s="6">
        <v>227.97629674110621</v>
      </c>
      <c r="C3" s="6">
        <v>147.88011361915756</v>
      </c>
      <c r="D3" s="6">
        <v>113.99864635282934</v>
      </c>
      <c r="E3" s="10">
        <v>952.05753869769831</v>
      </c>
      <c r="G3">
        <f t="shared" ref="G3:G23" si="0">B3/342.296</f>
        <v>0.66602091973352362</v>
      </c>
      <c r="H3">
        <f t="shared" ref="H3:H23" si="1">C3/118.09</f>
        <v>1.2522661835816542</v>
      </c>
      <c r="I3">
        <f t="shared" ref="I3:I23" si="2">D3/60.052</f>
        <v>1.8983322179582585</v>
      </c>
      <c r="J3">
        <f t="shared" ref="J3:J23" si="3">E3/88.11</f>
        <v>10.805329005762097</v>
      </c>
      <c r="M3" s="15">
        <v>603047939.92157185</v>
      </c>
      <c r="N3">
        <v>42375323.698423997</v>
      </c>
      <c r="O3">
        <v>1124697591.3877699</v>
      </c>
      <c r="P3">
        <v>11708144.9922312</v>
      </c>
      <c r="R3">
        <f t="shared" ref="R3:R23" si="4">M3/100000000</f>
        <v>6.0304793992157188</v>
      </c>
      <c r="S3">
        <f t="shared" ref="S3:S23" si="5">N3/100000000</f>
        <v>0.42375323698423994</v>
      </c>
      <c r="T3">
        <f t="shared" ref="T3:T23" si="6">O3/100000000</f>
        <v>11.2469759138777</v>
      </c>
      <c r="U3">
        <f t="shared" ref="U3:U23" si="7">P3/100000000</f>
        <v>0.11708144992231199</v>
      </c>
    </row>
    <row r="4" spans="1:21" x14ac:dyDescent="0.3">
      <c r="A4" s="2">
        <v>24</v>
      </c>
      <c r="B4" s="6">
        <v>50.053140910756021</v>
      </c>
      <c r="C4" s="6">
        <v>125.54342301688114</v>
      </c>
      <c r="D4" s="6">
        <v>137.76396414717993</v>
      </c>
      <c r="E4" s="10">
        <v>295.4918762627571</v>
      </c>
      <c r="G4">
        <f t="shared" si="0"/>
        <v>0.14622765358273548</v>
      </c>
      <c r="H4">
        <f t="shared" si="1"/>
        <v>1.0631164621634444</v>
      </c>
      <c r="I4">
        <f t="shared" si="2"/>
        <v>2.2940778683004717</v>
      </c>
      <c r="J4">
        <f t="shared" si="3"/>
        <v>3.3536701425803779</v>
      </c>
      <c r="M4" s="15">
        <v>967635334.61442089</v>
      </c>
      <c r="N4">
        <v>8127746.67892054</v>
      </c>
      <c r="O4">
        <v>1612870050.9649899</v>
      </c>
      <c r="P4">
        <v>5526867.7416659696</v>
      </c>
      <c r="R4">
        <f t="shared" si="4"/>
        <v>9.6763533461442091</v>
      </c>
      <c r="S4">
        <f t="shared" si="5"/>
        <v>8.1277466789205402E-2</v>
      </c>
      <c r="T4">
        <f t="shared" si="6"/>
        <v>16.128700509649899</v>
      </c>
      <c r="U4">
        <f t="shared" si="7"/>
        <v>5.5268677416659695E-2</v>
      </c>
    </row>
    <row r="5" spans="1:21" x14ac:dyDescent="0.3">
      <c r="A5" s="2">
        <v>36</v>
      </c>
      <c r="B5" s="6">
        <v>22.807759014935826</v>
      </c>
      <c r="C5" s="6">
        <v>554.83648618168002</v>
      </c>
      <c r="D5" s="6">
        <v>693.75384908816818</v>
      </c>
      <c r="E5" s="10">
        <v>816.43648331865518</v>
      </c>
      <c r="G5">
        <f t="shared" si="0"/>
        <v>6.6631684316894813E-2</v>
      </c>
      <c r="H5">
        <f t="shared" si="1"/>
        <v>4.6984205790641038</v>
      </c>
      <c r="I5">
        <f t="shared" si="2"/>
        <v>11.552551939788319</v>
      </c>
      <c r="J5">
        <f t="shared" si="3"/>
        <v>9.2661046795897768</v>
      </c>
      <c r="M5" s="15">
        <v>6174802.7539589601</v>
      </c>
      <c r="N5">
        <v>1829571.1863582099</v>
      </c>
      <c r="O5">
        <v>3933486572.1108298</v>
      </c>
      <c r="P5">
        <v>132034053.948851</v>
      </c>
      <c r="R5">
        <f t="shared" si="4"/>
        <v>6.1748027539589599E-2</v>
      </c>
      <c r="S5">
        <f t="shared" si="5"/>
        <v>1.8295711863582101E-2</v>
      </c>
      <c r="T5">
        <f t="shared" si="6"/>
        <v>39.334865721108301</v>
      </c>
      <c r="U5">
        <f t="shared" si="7"/>
        <v>1.3203405394885099</v>
      </c>
    </row>
    <row r="6" spans="1:21" x14ac:dyDescent="0.3">
      <c r="A6" s="2">
        <v>48</v>
      </c>
      <c r="B6" s="6">
        <v>23.976453312799087</v>
      </c>
      <c r="C6" s="6">
        <v>636.94731171945489</v>
      </c>
      <c r="D6" s="6">
        <v>888.34157153099488</v>
      </c>
      <c r="E6" s="10">
        <v>971.79607768222559</v>
      </c>
      <c r="G6">
        <f t="shared" si="0"/>
        <v>7.0045964056837023E-2</v>
      </c>
      <c r="H6">
        <f t="shared" si="1"/>
        <v>5.3937447008167911</v>
      </c>
      <c r="I6">
        <f t="shared" si="2"/>
        <v>14.792872369463048</v>
      </c>
      <c r="J6">
        <f t="shared" si="3"/>
        <v>11.029350558191188</v>
      </c>
      <c r="M6" s="15">
        <v>28307125.067385469</v>
      </c>
      <c r="N6">
        <v>0</v>
      </c>
      <c r="O6">
        <v>1441693285.4832499</v>
      </c>
      <c r="P6">
        <v>325203589.44936502</v>
      </c>
      <c r="R6">
        <f t="shared" si="4"/>
        <v>0.28307125067385469</v>
      </c>
      <c r="S6">
        <f t="shared" si="5"/>
        <v>0</v>
      </c>
      <c r="T6">
        <f t="shared" si="6"/>
        <v>14.416932854832499</v>
      </c>
      <c r="U6">
        <f t="shared" si="7"/>
        <v>3.25203589449365</v>
      </c>
    </row>
    <row r="7" spans="1:21" x14ac:dyDescent="0.3">
      <c r="A7" s="2">
        <v>60</v>
      </c>
      <c r="B7" s="6">
        <v>62.692392629929145</v>
      </c>
      <c r="C7" s="6">
        <v>463.00494295788025</v>
      </c>
      <c r="D7" s="6">
        <v>659.95512078093975</v>
      </c>
      <c r="E7" s="10">
        <v>924.26282507900328</v>
      </c>
      <c r="G7">
        <f t="shared" si="0"/>
        <v>0.18315257154605705</v>
      </c>
      <c r="H7">
        <f t="shared" si="1"/>
        <v>3.9207802773975802</v>
      </c>
      <c r="I7">
        <f t="shared" si="2"/>
        <v>10.98972758244421</v>
      </c>
      <c r="J7">
        <f t="shared" si="3"/>
        <v>10.489874305742859</v>
      </c>
      <c r="M7" s="15">
        <v>310344248.86123133</v>
      </c>
      <c r="N7">
        <v>12419415.1431507</v>
      </c>
      <c r="O7">
        <v>2323616121.3964801</v>
      </c>
      <c r="P7">
        <v>394081214.599141</v>
      </c>
      <c r="R7">
        <f t="shared" si="4"/>
        <v>3.1034424886123131</v>
      </c>
      <c r="S7">
        <f t="shared" si="5"/>
        <v>0.124194151431507</v>
      </c>
      <c r="T7">
        <f t="shared" si="6"/>
        <v>23.236161213964802</v>
      </c>
      <c r="U7">
        <f t="shared" si="7"/>
        <v>3.9408121459914098</v>
      </c>
    </row>
    <row r="8" spans="1:21" x14ac:dyDescent="0.3">
      <c r="A8" s="2">
        <v>72</v>
      </c>
      <c r="B8" s="6">
        <v>8.2374443413352747</v>
      </c>
      <c r="C8" s="6">
        <v>0</v>
      </c>
      <c r="D8" s="6">
        <v>49.839854744284516</v>
      </c>
      <c r="E8" s="10">
        <v>1109.0940740127951</v>
      </c>
      <c r="G8">
        <f t="shared" si="0"/>
        <v>2.4065266147823155E-2</v>
      </c>
      <c r="I8">
        <f t="shared" si="2"/>
        <v>0.8299449601059834</v>
      </c>
      <c r="J8">
        <f t="shared" si="3"/>
        <v>12.587607241094032</v>
      </c>
      <c r="M8" s="15">
        <v>434879308.2233817</v>
      </c>
      <c r="N8">
        <v>1245895065.23473</v>
      </c>
      <c r="O8">
        <v>1479955760.96962</v>
      </c>
      <c r="P8">
        <v>137167865.57226101</v>
      </c>
      <c r="R8">
        <f t="shared" si="4"/>
        <v>4.3487930822338168</v>
      </c>
      <c r="S8">
        <f t="shared" si="5"/>
        <v>12.458950652347299</v>
      </c>
      <c r="T8">
        <f t="shared" si="6"/>
        <v>14.799557609696199</v>
      </c>
      <c r="U8">
        <f t="shared" si="7"/>
        <v>1.3716786557226102</v>
      </c>
    </row>
    <row r="9" spans="1:21" x14ac:dyDescent="0.3">
      <c r="A9" s="2">
        <v>84</v>
      </c>
      <c r="B9" s="6">
        <v>8.7062283944105427</v>
      </c>
      <c r="C9" s="6">
        <v>280.18485638563084</v>
      </c>
      <c r="D9" s="6">
        <v>1092.5027805353334</v>
      </c>
      <c r="E9" s="10">
        <v>1126.336013184479</v>
      </c>
      <c r="G9">
        <f t="shared" si="0"/>
        <v>2.5434794430582136E-2</v>
      </c>
      <c r="H9">
        <f t="shared" si="1"/>
        <v>2.3726382960930716</v>
      </c>
      <c r="I9">
        <f t="shared" si="2"/>
        <v>18.19261274454362</v>
      </c>
      <c r="J9">
        <f t="shared" si="3"/>
        <v>12.783293759896482</v>
      </c>
      <c r="M9" s="15">
        <v>586360584.69980514</v>
      </c>
      <c r="N9">
        <v>813480751.17068696</v>
      </c>
      <c r="O9">
        <v>1475454230.95119</v>
      </c>
      <c r="P9">
        <v>40052433.1783145</v>
      </c>
      <c r="R9">
        <f t="shared" si="4"/>
        <v>5.863605846998051</v>
      </c>
      <c r="S9">
        <f t="shared" si="5"/>
        <v>8.1348075117068692</v>
      </c>
      <c r="T9">
        <f t="shared" si="6"/>
        <v>14.754542309511899</v>
      </c>
      <c r="U9">
        <f t="shared" si="7"/>
        <v>0.400524331783145</v>
      </c>
    </row>
    <row r="10" spans="1:21" x14ac:dyDescent="0.3">
      <c r="A10" s="2">
        <v>96</v>
      </c>
      <c r="B10" s="6">
        <v>10.178226912884409</v>
      </c>
      <c r="C10" s="6">
        <v>334.23669808632889</v>
      </c>
      <c r="D10" s="6">
        <v>1228.6775452239135</v>
      </c>
      <c r="E10" s="10">
        <v>1413.1373685437497</v>
      </c>
      <c r="G10">
        <f t="shared" si="0"/>
        <v>2.9735161710579175E-2</v>
      </c>
      <c r="H10">
        <f t="shared" si="1"/>
        <v>2.830355644731382</v>
      </c>
      <c r="I10">
        <f t="shared" si="2"/>
        <v>20.460226890426856</v>
      </c>
      <c r="J10">
        <f t="shared" si="3"/>
        <v>16.038331273904774</v>
      </c>
      <c r="M10" s="15">
        <v>969746817.86036003</v>
      </c>
      <c r="N10">
        <v>464548342.41019303</v>
      </c>
      <c r="O10">
        <v>1387857550.6621799</v>
      </c>
      <c r="P10">
        <v>27473289.0672695</v>
      </c>
      <c r="R10">
        <f t="shared" si="4"/>
        <v>9.6974681786036001</v>
      </c>
      <c r="S10">
        <f t="shared" si="5"/>
        <v>4.64548342410193</v>
      </c>
      <c r="T10">
        <f t="shared" si="6"/>
        <v>13.8785755066218</v>
      </c>
      <c r="U10">
        <f t="shared" si="7"/>
        <v>0.27473289067269502</v>
      </c>
    </row>
    <row r="11" spans="1:21" x14ac:dyDescent="0.3">
      <c r="A11" s="2">
        <v>108</v>
      </c>
      <c r="B11" s="6">
        <v>5.9747605851448604</v>
      </c>
      <c r="C11" s="6">
        <v>261.33456152951231</v>
      </c>
      <c r="D11" s="6">
        <v>1034.1416418486654</v>
      </c>
      <c r="E11" s="10">
        <v>1343.4648273584417</v>
      </c>
      <c r="G11">
        <f t="shared" si="0"/>
        <v>1.7454952979715978E-2</v>
      </c>
      <c r="H11">
        <f t="shared" si="1"/>
        <v>2.213011783635467</v>
      </c>
      <c r="I11">
        <f t="shared" si="2"/>
        <v>17.220769364028932</v>
      </c>
      <c r="J11">
        <f t="shared" si="3"/>
        <v>15.247586282583608</v>
      </c>
      <c r="M11" s="15">
        <v>889202622.70934296</v>
      </c>
      <c r="N11">
        <v>892606631.04808497</v>
      </c>
      <c r="O11">
        <v>1203808637.8389201</v>
      </c>
      <c r="P11">
        <v>44252108.403655097</v>
      </c>
      <c r="R11">
        <f t="shared" si="4"/>
        <v>8.8920262270934298</v>
      </c>
      <c r="S11">
        <f t="shared" si="5"/>
        <v>8.9260663104808504</v>
      </c>
      <c r="T11">
        <f t="shared" si="6"/>
        <v>12.038086378389201</v>
      </c>
      <c r="U11">
        <f t="shared" si="7"/>
        <v>0.44252108403655099</v>
      </c>
    </row>
    <row r="12" spans="1:21" x14ac:dyDescent="0.3">
      <c r="A12" s="2">
        <v>120</v>
      </c>
      <c r="B12" s="6">
        <v>6.7609722812314521</v>
      </c>
      <c r="C12" s="6">
        <v>312.03671826772398</v>
      </c>
      <c r="D12" s="6">
        <v>1009.2082827781454</v>
      </c>
      <c r="E12" s="10">
        <v>1625.5272820287003</v>
      </c>
      <c r="G12">
        <f t="shared" si="0"/>
        <v>1.975182964811582E-2</v>
      </c>
      <c r="H12">
        <f t="shared" si="1"/>
        <v>2.6423636062979421</v>
      </c>
      <c r="I12">
        <f t="shared" si="2"/>
        <v>16.805573216181735</v>
      </c>
      <c r="J12">
        <f t="shared" si="3"/>
        <v>18.448839882291455</v>
      </c>
      <c r="M12" s="15">
        <v>550829791.36276793</v>
      </c>
      <c r="N12">
        <v>211916484.01558101</v>
      </c>
      <c r="O12">
        <v>932041720.10836196</v>
      </c>
      <c r="P12">
        <v>133722004.51329</v>
      </c>
      <c r="R12">
        <f t="shared" si="4"/>
        <v>5.5082979136276791</v>
      </c>
      <c r="S12">
        <f t="shared" si="5"/>
        <v>2.1191648401558103</v>
      </c>
      <c r="T12">
        <f t="shared" si="6"/>
        <v>9.3204172010836199</v>
      </c>
      <c r="U12">
        <f t="shared" si="7"/>
        <v>1.3372200451328999</v>
      </c>
    </row>
    <row r="13" spans="1:21" x14ac:dyDescent="0.3">
      <c r="A13" s="2">
        <v>132</v>
      </c>
      <c r="B13" s="6">
        <v>5.3768026212753179</v>
      </c>
      <c r="C13" s="6">
        <v>266.20230290493373</v>
      </c>
      <c r="D13" s="6">
        <v>885.47130073902485</v>
      </c>
      <c r="E13" s="10">
        <v>1408.0929777754752</v>
      </c>
      <c r="G13">
        <f t="shared" si="0"/>
        <v>1.5708049820258835E-2</v>
      </c>
      <c r="H13">
        <f t="shared" si="1"/>
        <v>2.2542323897445482</v>
      </c>
      <c r="I13">
        <f t="shared" si="2"/>
        <v>14.745075946496783</v>
      </c>
      <c r="J13">
        <f t="shared" si="3"/>
        <v>15.981080215361199</v>
      </c>
      <c r="M13" s="15">
        <v>554648941.60364091</v>
      </c>
      <c r="N13">
        <v>445984471.23202801</v>
      </c>
      <c r="O13">
        <v>930249276.24480498</v>
      </c>
      <c r="P13">
        <v>126008310.919525</v>
      </c>
      <c r="R13">
        <f t="shared" si="4"/>
        <v>5.5464894160364091</v>
      </c>
      <c r="S13">
        <f t="shared" si="5"/>
        <v>4.4598447123202805</v>
      </c>
      <c r="T13">
        <f t="shared" si="6"/>
        <v>9.3024927624480505</v>
      </c>
      <c r="U13">
        <f t="shared" si="7"/>
        <v>1.26008310919525</v>
      </c>
    </row>
    <row r="14" spans="1:21" x14ac:dyDescent="0.3">
      <c r="A14" s="2">
        <v>144</v>
      </c>
      <c r="B14" s="6">
        <v>5.9888523092042423</v>
      </c>
      <c r="C14" s="6">
        <v>296.06540701125408</v>
      </c>
      <c r="D14" s="6">
        <v>998.25147988822698</v>
      </c>
      <c r="E14" s="10">
        <v>1564.3654807542869</v>
      </c>
      <c r="G14">
        <f t="shared" si="0"/>
        <v>1.7496121220242838E-2</v>
      </c>
      <c r="H14">
        <f t="shared" si="1"/>
        <v>2.5071166653506145</v>
      </c>
      <c r="I14">
        <f t="shared" si="2"/>
        <v>16.623117962569555</v>
      </c>
      <c r="J14">
        <f t="shared" si="3"/>
        <v>17.754687104236602</v>
      </c>
      <c r="M14" s="15">
        <v>306050024.1073153</v>
      </c>
      <c r="N14">
        <v>126984553.683374</v>
      </c>
      <c r="O14">
        <v>736271568.94284594</v>
      </c>
      <c r="P14">
        <v>132424853.26646499</v>
      </c>
      <c r="R14">
        <f t="shared" si="4"/>
        <v>3.0605002410731532</v>
      </c>
      <c r="S14">
        <f t="shared" si="5"/>
        <v>1.26984553683374</v>
      </c>
      <c r="T14">
        <f t="shared" si="6"/>
        <v>7.3627156894284598</v>
      </c>
      <c r="U14">
        <f t="shared" si="7"/>
        <v>1.32424853266465</v>
      </c>
    </row>
    <row r="15" spans="1:21" x14ac:dyDescent="0.3">
      <c r="A15" s="2">
        <v>156</v>
      </c>
      <c r="B15" s="6">
        <v>0</v>
      </c>
      <c r="C15" s="6">
        <v>263.62075374542951</v>
      </c>
      <c r="D15" s="6">
        <v>912.24406436135007</v>
      </c>
      <c r="E15" s="10">
        <v>1356.4617546495363</v>
      </c>
      <c r="G15">
        <f t="shared" si="0"/>
        <v>0</v>
      </c>
      <c r="H15">
        <f t="shared" si="1"/>
        <v>2.2323715280331062</v>
      </c>
      <c r="I15">
        <f t="shared" si="2"/>
        <v>15.190902290703891</v>
      </c>
      <c r="J15">
        <f t="shared" si="3"/>
        <v>15.395094253200956</v>
      </c>
      <c r="M15" s="15">
        <v>518611774.3671391</v>
      </c>
      <c r="N15">
        <v>336417167.45741099</v>
      </c>
      <c r="O15">
        <v>973502474.51042795</v>
      </c>
      <c r="P15">
        <v>141114583.665021</v>
      </c>
      <c r="R15">
        <f t="shared" si="4"/>
        <v>5.1861177436713914</v>
      </c>
      <c r="S15">
        <f t="shared" si="5"/>
        <v>3.3641716745741097</v>
      </c>
      <c r="T15">
        <f t="shared" si="6"/>
        <v>9.7350247451042797</v>
      </c>
      <c r="U15">
        <f t="shared" si="7"/>
        <v>1.4111458366502101</v>
      </c>
    </row>
    <row r="16" spans="1:21" x14ac:dyDescent="0.3">
      <c r="A16" s="2">
        <v>168</v>
      </c>
      <c r="B16" s="6">
        <v>0</v>
      </c>
      <c r="C16" s="6">
        <v>339.50144534403341</v>
      </c>
      <c r="D16" s="6">
        <v>1040.3354566512244</v>
      </c>
      <c r="E16" s="10">
        <v>1464.3866885976272</v>
      </c>
      <c r="G16">
        <f t="shared" si="0"/>
        <v>0</v>
      </c>
      <c r="H16">
        <f t="shared" si="1"/>
        <v>2.8749381433147039</v>
      </c>
      <c r="I16">
        <f t="shared" si="2"/>
        <v>17.323910221994677</v>
      </c>
      <c r="J16">
        <f t="shared" si="3"/>
        <v>16.619982846415017</v>
      </c>
      <c r="M16" s="15">
        <v>864580374.41209602</v>
      </c>
      <c r="N16">
        <v>524516286.58607697</v>
      </c>
      <c r="O16">
        <v>1252478047.5376101</v>
      </c>
      <c r="P16">
        <v>132162291.46422</v>
      </c>
      <c r="R16">
        <f t="shared" si="4"/>
        <v>8.6458037441209594</v>
      </c>
      <c r="S16">
        <f t="shared" si="5"/>
        <v>5.2451628658607694</v>
      </c>
      <c r="T16">
        <f t="shared" si="6"/>
        <v>12.524780475376101</v>
      </c>
      <c r="U16">
        <f t="shared" si="7"/>
        <v>1.3216229146422001</v>
      </c>
    </row>
    <row r="17" spans="1:21" x14ac:dyDescent="0.3">
      <c r="A17" s="2">
        <v>180</v>
      </c>
      <c r="B17" s="6">
        <v>0</v>
      </c>
      <c r="C17" s="6">
        <v>299.37137180065531</v>
      </c>
      <c r="D17" s="6">
        <v>1002.519027134348</v>
      </c>
      <c r="E17" s="10">
        <v>1308.8719208154173</v>
      </c>
      <c r="G17">
        <f t="shared" si="0"/>
        <v>0</v>
      </c>
      <c r="H17">
        <f t="shared" si="1"/>
        <v>2.5351119637620063</v>
      </c>
      <c r="I17">
        <f t="shared" si="2"/>
        <v>16.694182161032906</v>
      </c>
      <c r="J17">
        <f t="shared" si="3"/>
        <v>14.854975834926993</v>
      </c>
      <c r="M17" s="15">
        <v>636959297.43936801</v>
      </c>
      <c r="N17">
        <v>484391532.759408</v>
      </c>
      <c r="O17">
        <v>1539644491.72949</v>
      </c>
      <c r="P17">
        <v>165244678.07173499</v>
      </c>
      <c r="R17">
        <f t="shared" si="4"/>
        <v>6.3695929743936803</v>
      </c>
      <c r="S17">
        <f t="shared" si="5"/>
        <v>4.8439153275940798</v>
      </c>
      <c r="T17">
        <f t="shared" si="6"/>
        <v>15.3964449172949</v>
      </c>
      <c r="U17">
        <f t="shared" si="7"/>
        <v>1.65244678071735</v>
      </c>
    </row>
    <row r="18" spans="1:21" x14ac:dyDescent="0.3">
      <c r="A18" s="3">
        <v>192</v>
      </c>
      <c r="B18" s="7">
        <v>0</v>
      </c>
      <c r="C18" s="7">
        <v>351.77655634170662</v>
      </c>
      <c r="D18" s="7">
        <v>1176.3325887932936</v>
      </c>
      <c r="E18" s="11">
        <v>1413.8179622338496</v>
      </c>
      <c r="G18">
        <f t="shared" si="0"/>
        <v>0</v>
      </c>
      <c r="H18">
        <f t="shared" si="1"/>
        <v>2.9788852260285088</v>
      </c>
      <c r="I18">
        <f t="shared" si="2"/>
        <v>19.588566389017743</v>
      </c>
      <c r="J18">
        <f t="shared" si="3"/>
        <v>16.046055637655765</v>
      </c>
      <c r="M18" s="16">
        <v>838619451.15068901</v>
      </c>
      <c r="N18" s="17">
        <v>712273286.52504098</v>
      </c>
      <c r="O18" s="17">
        <v>1555576037.4642999</v>
      </c>
      <c r="P18">
        <v>130892224.859973</v>
      </c>
      <c r="R18">
        <f t="shared" si="4"/>
        <v>8.3861945115068899</v>
      </c>
      <c r="S18">
        <f t="shared" si="5"/>
        <v>7.1227328652504101</v>
      </c>
      <c r="T18">
        <f t="shared" si="6"/>
        <v>15.555760374642999</v>
      </c>
      <c r="U18">
        <f t="shared" si="7"/>
        <v>1.3089222485997301</v>
      </c>
    </row>
    <row r="19" spans="1:21" x14ac:dyDescent="0.3">
      <c r="A19" s="2">
        <v>204</v>
      </c>
      <c r="B19" s="6">
        <v>0</v>
      </c>
      <c r="C19" s="6">
        <v>304.91706336958072</v>
      </c>
      <c r="D19" s="6">
        <v>1084.7662282153099</v>
      </c>
      <c r="E19" s="10">
        <v>1196.1334539967881</v>
      </c>
      <c r="G19">
        <f t="shared" si="0"/>
        <v>0</v>
      </c>
      <c r="H19">
        <f t="shared" si="1"/>
        <v>2.5820735317942307</v>
      </c>
      <c r="I19">
        <f t="shared" si="2"/>
        <v>18.063781859310428</v>
      </c>
      <c r="J19">
        <f t="shared" si="3"/>
        <v>13.575456293233323</v>
      </c>
      <c r="M19" s="15">
        <v>449921303.34144872</v>
      </c>
      <c r="N19">
        <v>728815874.36180103</v>
      </c>
      <c r="O19">
        <v>1304917663.0042701</v>
      </c>
      <c r="P19">
        <v>92979159.292477503</v>
      </c>
      <c r="R19">
        <f t="shared" si="4"/>
        <v>4.4992130334144873</v>
      </c>
      <c r="S19">
        <f t="shared" si="5"/>
        <v>7.28815874361801</v>
      </c>
      <c r="T19">
        <f t="shared" si="6"/>
        <v>13.0491766300427</v>
      </c>
      <c r="U19">
        <f t="shared" si="7"/>
        <v>0.92979159292477498</v>
      </c>
    </row>
    <row r="20" spans="1:21" x14ac:dyDescent="0.3">
      <c r="A20" s="2">
        <v>216</v>
      </c>
      <c r="B20" s="6">
        <v>0</v>
      </c>
      <c r="C20" s="6">
        <v>361.22935116814665</v>
      </c>
      <c r="D20" s="6">
        <v>1350.9602038752848</v>
      </c>
      <c r="E20" s="10">
        <v>1354.9612592602186</v>
      </c>
      <c r="G20">
        <f t="shared" si="0"/>
        <v>0</v>
      </c>
      <c r="H20">
        <f t="shared" si="1"/>
        <v>3.0589326036764048</v>
      </c>
      <c r="I20">
        <f t="shared" si="2"/>
        <v>22.496506425685819</v>
      </c>
      <c r="J20">
        <f t="shared" si="3"/>
        <v>15.378064456477343</v>
      </c>
      <c r="M20" s="15">
        <v>582949161.48608971</v>
      </c>
      <c r="N20">
        <v>837244202.92275202</v>
      </c>
      <c r="O20">
        <v>1526377261.5066099</v>
      </c>
      <c r="P20">
        <v>82669374.084552705</v>
      </c>
      <c r="R20">
        <f t="shared" si="4"/>
        <v>5.8294916148608973</v>
      </c>
      <c r="S20">
        <f t="shared" si="5"/>
        <v>8.3724420292275195</v>
      </c>
      <c r="T20">
        <f t="shared" si="6"/>
        <v>15.263772615066099</v>
      </c>
      <c r="U20">
        <f t="shared" si="7"/>
        <v>0.82669374084552705</v>
      </c>
    </row>
    <row r="21" spans="1:21" x14ac:dyDescent="0.3">
      <c r="A21" s="2">
        <v>228</v>
      </c>
      <c r="B21" s="6">
        <v>0</v>
      </c>
      <c r="C21" s="6">
        <v>300.89579054679712</v>
      </c>
      <c r="D21" s="6">
        <v>1232.6171731377306</v>
      </c>
      <c r="E21" s="10">
        <v>1142.8965057244989</v>
      </c>
      <c r="G21">
        <f t="shared" si="0"/>
        <v>0</v>
      </c>
      <c r="H21">
        <f t="shared" si="1"/>
        <v>2.5480209208806599</v>
      </c>
      <c r="I21">
        <f t="shared" si="2"/>
        <v>20.525830499196207</v>
      </c>
      <c r="J21">
        <f t="shared" si="3"/>
        <v>12.971246234530687</v>
      </c>
      <c r="M21" s="15">
        <v>436018229.30473244</v>
      </c>
      <c r="N21">
        <v>1042375150.99103</v>
      </c>
      <c r="O21">
        <v>1549566744.7558401</v>
      </c>
      <c r="P21">
        <v>92628444.981378704</v>
      </c>
      <c r="R21">
        <f t="shared" si="4"/>
        <v>4.3601822930473242</v>
      </c>
      <c r="S21">
        <f t="shared" si="5"/>
        <v>10.4237515099103</v>
      </c>
      <c r="T21">
        <f t="shared" si="6"/>
        <v>15.4956674475584</v>
      </c>
      <c r="U21">
        <f t="shared" si="7"/>
        <v>0.92628444981378699</v>
      </c>
    </row>
    <row r="22" spans="1:21" x14ac:dyDescent="0.3">
      <c r="A22" s="2">
        <v>240</v>
      </c>
      <c r="B22" s="6">
        <v>0</v>
      </c>
      <c r="C22" s="6">
        <v>341.47469609193217</v>
      </c>
      <c r="D22" s="6">
        <v>1462.1389899992646</v>
      </c>
      <c r="E22" s="10">
        <v>1277.1967925970057</v>
      </c>
      <c r="G22">
        <f t="shared" si="0"/>
        <v>0</v>
      </c>
      <c r="H22">
        <f t="shared" si="1"/>
        <v>2.891647862578814</v>
      </c>
      <c r="I22">
        <f t="shared" si="2"/>
        <v>24.347881669207762</v>
      </c>
      <c r="J22">
        <f t="shared" si="3"/>
        <v>14.495480565168604</v>
      </c>
      <c r="M22" s="15">
        <v>343638526.17493856</v>
      </c>
      <c r="N22">
        <v>665171650.08131397</v>
      </c>
      <c r="O22">
        <v>1280964998.9912901</v>
      </c>
      <c r="P22">
        <v>34497824.752454899</v>
      </c>
      <c r="R22">
        <f t="shared" si="4"/>
        <v>3.4363852617493857</v>
      </c>
      <c r="S22">
        <f t="shared" si="5"/>
        <v>6.6517165008131398</v>
      </c>
      <c r="T22">
        <f t="shared" si="6"/>
        <v>12.8096499899129</v>
      </c>
      <c r="U22">
        <f t="shared" si="7"/>
        <v>0.34497824752454898</v>
      </c>
    </row>
    <row r="23" spans="1:21" ht="15" thickBot="1" x14ac:dyDescent="0.35">
      <c r="A23" s="4">
        <v>252</v>
      </c>
      <c r="B23" s="8">
        <v>0</v>
      </c>
      <c r="C23" s="8">
        <v>287.77526829384112</v>
      </c>
      <c r="D23" s="8">
        <v>1255.2322321494228</v>
      </c>
      <c r="E23" s="12">
        <v>1099.1576762679376</v>
      </c>
      <c r="G23">
        <f t="shared" si="0"/>
        <v>0</v>
      </c>
      <c r="H23">
        <f t="shared" si="1"/>
        <v>2.4369147962896189</v>
      </c>
      <c r="I23">
        <f t="shared" si="2"/>
        <v>20.902421770289461</v>
      </c>
      <c r="J23">
        <f t="shared" si="3"/>
        <v>12.474834596163179</v>
      </c>
      <c r="M23" s="18">
        <v>967769027.87799311</v>
      </c>
      <c r="N23" s="19">
        <v>817832981.30534601</v>
      </c>
      <c r="O23" s="19">
        <v>1125007154.6408701</v>
      </c>
      <c r="P23" s="19">
        <v>57686433.502787799</v>
      </c>
      <c r="R23">
        <f t="shared" si="4"/>
        <v>9.6776902787799308</v>
      </c>
      <c r="S23">
        <f t="shared" si="5"/>
        <v>8.1783298130534607</v>
      </c>
      <c r="T23">
        <f t="shared" si="6"/>
        <v>11.250071546408702</v>
      </c>
      <c r="U23">
        <f t="shared" si="7"/>
        <v>0.57686433502787804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CFED-424B-4C1E-B419-130CDB0FEE8A}">
  <dimension ref="A1:U23"/>
  <sheetViews>
    <sheetView zoomScale="55" zoomScaleNormal="55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259.05997282709501</v>
      </c>
      <c r="C2" s="20">
        <v>73.633999640889883</v>
      </c>
      <c r="D2" s="20">
        <v>141.02132682090593</v>
      </c>
      <c r="E2" s="24">
        <v>50.235274512057714</v>
      </c>
      <c r="G2">
        <f>B2/342.296</f>
        <v>0.75683026628150785</v>
      </c>
      <c r="H2">
        <f>C2/118.09</f>
        <v>0.6235413637131838</v>
      </c>
      <c r="I2">
        <f>D2/60.052</f>
        <v>2.3483202361437741</v>
      </c>
      <c r="J2">
        <f>E2/88.11</f>
        <v>0.57014271379023618</v>
      </c>
      <c r="M2" s="15">
        <v>2369468.9210241139</v>
      </c>
      <c r="N2">
        <v>8858008.5251542293</v>
      </c>
      <c r="O2">
        <v>1746310.4320344101</v>
      </c>
      <c r="P2">
        <v>3576145.5818527099</v>
      </c>
      <c r="R2">
        <f>M2/100000000</f>
        <v>2.3694689210241138E-2</v>
      </c>
      <c r="S2">
        <f t="shared" ref="S2:U17" si="0">N2/100000000</f>
        <v>8.858008525154229E-2</v>
      </c>
      <c r="T2">
        <f t="shared" si="0"/>
        <v>1.7463104320344102E-2</v>
      </c>
      <c r="U2">
        <f t="shared" si="0"/>
        <v>3.5761455818527098E-2</v>
      </c>
    </row>
    <row r="3" spans="1:21" x14ac:dyDescent="0.3">
      <c r="A3" s="2">
        <v>12</v>
      </c>
      <c r="B3" s="20">
        <v>224.32756044348406</v>
      </c>
      <c r="C3" s="20">
        <v>628.63176076736784</v>
      </c>
      <c r="D3" s="20">
        <v>701.62293642914915</v>
      </c>
      <c r="E3" s="24">
        <v>426.81480857897736</v>
      </c>
      <c r="G3">
        <f t="shared" ref="G3:G23" si="1">B3/342.296</f>
        <v>0.65536132599704366</v>
      </c>
      <c r="H3">
        <f t="shared" ref="H3:H23" si="2">C3/118.09</f>
        <v>5.3233276379656855</v>
      </c>
      <c r="I3">
        <f t="shared" ref="I3:I23" si="3">D3/60.052</f>
        <v>11.683589829300425</v>
      </c>
      <c r="J3">
        <f t="shared" ref="J3:J23" si="4">E3/88.11</f>
        <v>4.8441131378842055</v>
      </c>
      <c r="M3" s="15">
        <v>598157460.48754382</v>
      </c>
      <c r="N3">
        <v>35283568.175729997</v>
      </c>
      <c r="O3">
        <v>1302426985.2665401</v>
      </c>
      <c r="P3">
        <v>15443986.070184801</v>
      </c>
      <c r="R3">
        <f t="shared" ref="R3:U23" si="5">M3/100000000</f>
        <v>5.9815746048754379</v>
      </c>
      <c r="S3">
        <f t="shared" si="0"/>
        <v>0.35283568175729996</v>
      </c>
      <c r="T3">
        <f t="shared" si="0"/>
        <v>13.0242698526654</v>
      </c>
      <c r="U3">
        <f t="shared" si="0"/>
        <v>0.15443986070184801</v>
      </c>
    </row>
    <row r="4" spans="1:21" x14ac:dyDescent="0.3">
      <c r="A4" s="2">
        <v>24</v>
      </c>
      <c r="B4" s="20">
        <v>206.9790980774938</v>
      </c>
      <c r="C4" s="20">
        <v>546.8375679638159</v>
      </c>
      <c r="D4" s="20">
        <v>371.85721951062578</v>
      </c>
      <c r="E4" s="24">
        <v>1110.9268960783297</v>
      </c>
      <c r="G4">
        <f t="shared" si="1"/>
        <v>0.6046786935210865</v>
      </c>
      <c r="H4">
        <f t="shared" si="2"/>
        <v>4.6306847994226086</v>
      </c>
      <c r="I4">
        <f t="shared" si="3"/>
        <v>6.1922537052991702</v>
      </c>
      <c r="J4">
        <f t="shared" si="4"/>
        <v>12.608408762664054</v>
      </c>
      <c r="M4" s="15"/>
    </row>
    <row r="5" spans="1:21" x14ac:dyDescent="0.3">
      <c r="A5" s="2">
        <v>36</v>
      </c>
      <c r="B5" s="20">
        <v>27.286593362229663</v>
      </c>
      <c r="C5" s="20">
        <v>541.65944489291985</v>
      </c>
      <c r="D5" s="20">
        <v>532.89528412015591</v>
      </c>
      <c r="E5" s="24">
        <v>780.62501618919339</v>
      </c>
      <c r="G5">
        <f t="shared" si="1"/>
        <v>7.9716366426220764E-2</v>
      </c>
      <c r="H5">
        <f t="shared" si="2"/>
        <v>4.586835844634769</v>
      </c>
      <c r="I5">
        <f t="shared" si="3"/>
        <v>8.8738973576259887</v>
      </c>
      <c r="J5">
        <f t="shared" si="4"/>
        <v>8.8596642400317034</v>
      </c>
      <c r="M5" s="15">
        <v>4920027.4140842604</v>
      </c>
      <c r="N5">
        <v>808771.62971248105</v>
      </c>
      <c r="O5">
        <v>3517913957.7603798</v>
      </c>
      <c r="P5">
        <v>164113243.195824</v>
      </c>
      <c r="R5">
        <f t="shared" si="5"/>
        <v>4.9200274140842604E-2</v>
      </c>
      <c r="S5">
        <f t="shared" si="0"/>
        <v>8.0877162971248109E-3</v>
      </c>
      <c r="T5">
        <f t="shared" si="0"/>
        <v>35.179139577603799</v>
      </c>
      <c r="U5">
        <f t="shared" si="0"/>
        <v>1.6411324319582399</v>
      </c>
    </row>
    <row r="6" spans="1:21" x14ac:dyDescent="0.3">
      <c r="A6" s="2">
        <v>48</v>
      </c>
      <c r="B6" s="20">
        <v>26.544018961331936</v>
      </c>
      <c r="C6" s="20">
        <v>564.56032011254092</v>
      </c>
      <c r="D6" s="20">
        <v>619.96022225898957</v>
      </c>
      <c r="E6" s="24">
        <v>826.67768611096722</v>
      </c>
      <c r="G6">
        <f t="shared" si="1"/>
        <v>7.7546973851087761E-2</v>
      </c>
      <c r="H6">
        <f t="shared" si="2"/>
        <v>4.7807631477054864</v>
      </c>
      <c r="I6">
        <f t="shared" si="3"/>
        <v>10.323723144258135</v>
      </c>
      <c r="J6">
        <f t="shared" si="4"/>
        <v>9.3823366940298172</v>
      </c>
      <c r="M6" s="15">
        <v>53526495.661398731</v>
      </c>
      <c r="N6">
        <v>0</v>
      </c>
      <c r="O6">
        <v>2842511807.69485</v>
      </c>
      <c r="P6">
        <v>748025696.64375305</v>
      </c>
      <c r="R6">
        <f t="shared" si="5"/>
        <v>0.53526495661398732</v>
      </c>
      <c r="S6">
        <f t="shared" si="0"/>
        <v>0</v>
      </c>
      <c r="T6">
        <f t="shared" si="0"/>
        <v>28.4251180769485</v>
      </c>
      <c r="U6">
        <f t="shared" si="0"/>
        <v>7.4802569664375307</v>
      </c>
    </row>
    <row r="7" spans="1:21" x14ac:dyDescent="0.3">
      <c r="A7" s="2">
        <v>60</v>
      </c>
      <c r="B7" s="20">
        <v>64.58500459064436</v>
      </c>
      <c r="C7" s="20">
        <v>456.91620862814</v>
      </c>
      <c r="D7" s="20">
        <v>500.478263567174</v>
      </c>
      <c r="E7" s="24">
        <v>886.06620408744755</v>
      </c>
      <c r="G7">
        <f t="shared" si="1"/>
        <v>0.1886817391691529</v>
      </c>
      <c r="H7">
        <f t="shared" si="2"/>
        <v>3.8692201594389024</v>
      </c>
      <c r="I7">
        <f t="shared" si="3"/>
        <v>8.334081522133717</v>
      </c>
      <c r="J7">
        <f t="shared" si="4"/>
        <v>10.056363682753917</v>
      </c>
      <c r="M7" s="15">
        <v>563898403.61216819</v>
      </c>
      <c r="N7">
        <v>0</v>
      </c>
      <c r="O7">
        <v>2971389920.7532401</v>
      </c>
      <c r="P7">
        <v>605975675.63458705</v>
      </c>
      <c r="R7">
        <f t="shared" si="5"/>
        <v>5.6389840361216823</v>
      </c>
      <c r="S7">
        <f t="shared" si="0"/>
        <v>0</v>
      </c>
      <c r="T7">
        <f t="shared" si="0"/>
        <v>29.7138992075324</v>
      </c>
      <c r="U7">
        <f t="shared" si="0"/>
        <v>6.0597567563458705</v>
      </c>
    </row>
    <row r="8" spans="1:21" x14ac:dyDescent="0.3">
      <c r="A8" s="2">
        <v>72</v>
      </c>
      <c r="B8" s="20">
        <v>14.808672615473254</v>
      </c>
      <c r="C8" s="20">
        <v>442.81857667743009</v>
      </c>
      <c r="D8" s="20">
        <v>521.68834794837858</v>
      </c>
      <c r="E8" s="24">
        <v>1097.5393235507433</v>
      </c>
      <c r="G8">
        <f t="shared" si="1"/>
        <v>4.3262768526285016E-2</v>
      </c>
      <c r="H8">
        <f t="shared" si="2"/>
        <v>3.7498397550802784</v>
      </c>
      <c r="I8">
        <f t="shared" si="3"/>
        <v>8.6872768258905371</v>
      </c>
      <c r="J8">
        <f t="shared" si="4"/>
        <v>12.45646718364253</v>
      </c>
      <c r="M8" s="15">
        <v>877371331.24520695</v>
      </c>
      <c r="N8">
        <v>276129423.22724301</v>
      </c>
      <c r="O8">
        <v>1912365060.8371201</v>
      </c>
      <c r="P8">
        <v>146949184.690431</v>
      </c>
      <c r="R8">
        <f t="shared" si="5"/>
        <v>8.7737133124520703</v>
      </c>
      <c r="S8">
        <f t="shared" si="0"/>
        <v>2.7612942322724301</v>
      </c>
      <c r="T8">
        <f t="shared" si="0"/>
        <v>19.1236506083712</v>
      </c>
      <c r="U8">
        <f t="shared" si="0"/>
        <v>1.4694918469043099</v>
      </c>
    </row>
    <row r="9" spans="1:21" x14ac:dyDescent="0.3">
      <c r="A9" s="2">
        <v>84</v>
      </c>
      <c r="B9" s="20">
        <v>7.4650712354107931</v>
      </c>
      <c r="C9" s="20">
        <v>313.80570658625766</v>
      </c>
      <c r="D9" s="20">
        <v>947.19321043826744</v>
      </c>
      <c r="E9" s="24">
        <v>1081.2325966171061</v>
      </c>
      <c r="G9">
        <f t="shared" si="1"/>
        <v>2.1808818202406086E-2</v>
      </c>
      <c r="H9">
        <f t="shared" si="2"/>
        <v>2.6573436073016992</v>
      </c>
      <c r="I9">
        <f t="shared" si="3"/>
        <v>15.772883674786309</v>
      </c>
      <c r="J9">
        <f t="shared" si="4"/>
        <v>12.27139480895592</v>
      </c>
      <c r="M9" s="15">
        <v>503401037.33155757</v>
      </c>
      <c r="N9">
        <v>1252944537.7116699</v>
      </c>
      <c r="O9">
        <v>1590307170.7066</v>
      </c>
      <c r="P9">
        <v>25408254.2501732</v>
      </c>
      <c r="R9">
        <f t="shared" si="5"/>
        <v>5.0340103733155761</v>
      </c>
      <c r="S9">
        <f t="shared" si="0"/>
        <v>12.5294453771167</v>
      </c>
      <c r="T9">
        <f t="shared" si="0"/>
        <v>15.903071707065999</v>
      </c>
      <c r="U9">
        <f t="shared" si="0"/>
        <v>0.25408254250173201</v>
      </c>
    </row>
    <row r="10" spans="1:21" x14ac:dyDescent="0.3">
      <c r="A10" s="2">
        <v>96</v>
      </c>
      <c r="B10" s="20">
        <v>6.3253424290304929</v>
      </c>
      <c r="C10" s="20">
        <v>281.5868326784273</v>
      </c>
      <c r="D10" s="20">
        <v>1208.5591082064857</v>
      </c>
      <c r="E10" s="24">
        <v>1243.4433766772004</v>
      </c>
      <c r="G10">
        <f t="shared" si="1"/>
        <v>1.8479159642620695E-2</v>
      </c>
      <c r="H10">
        <f t="shared" si="2"/>
        <v>2.3845103961252203</v>
      </c>
      <c r="I10">
        <f t="shared" si="3"/>
        <v>20.125209954813922</v>
      </c>
      <c r="J10">
        <f t="shared" si="4"/>
        <v>14.112397873989336</v>
      </c>
      <c r="M10" s="15">
        <v>700704423.33326995</v>
      </c>
      <c r="N10">
        <v>1001361750.18305</v>
      </c>
      <c r="O10">
        <v>1067123993.01579</v>
      </c>
      <c r="P10">
        <v>20689833.4678858</v>
      </c>
      <c r="R10">
        <f t="shared" si="5"/>
        <v>7.0070442333326994</v>
      </c>
      <c r="S10">
        <f t="shared" si="0"/>
        <v>10.013617501830501</v>
      </c>
      <c r="T10">
        <f t="shared" si="0"/>
        <v>10.671239930157899</v>
      </c>
      <c r="U10">
        <f t="shared" si="0"/>
        <v>0.20689833467885799</v>
      </c>
    </row>
    <row r="11" spans="1:21" x14ac:dyDescent="0.3">
      <c r="A11" s="2">
        <v>108</v>
      </c>
      <c r="B11" s="20">
        <v>7.8825705420322185</v>
      </c>
      <c r="C11" s="20">
        <v>263.34487333206704</v>
      </c>
      <c r="D11" s="20">
        <v>1036.5025691227295</v>
      </c>
      <c r="E11" s="24">
        <v>1210.3182633528468</v>
      </c>
      <c r="G11">
        <f t="shared" si="1"/>
        <v>2.3028520759904348E-2</v>
      </c>
      <c r="H11">
        <f t="shared" si="2"/>
        <v>2.2300353402664665</v>
      </c>
      <c r="I11">
        <f t="shared" si="3"/>
        <v>17.26008407917687</v>
      </c>
      <c r="J11">
        <f t="shared" si="4"/>
        <v>13.736446071420348</v>
      </c>
      <c r="M11" s="15">
        <v>1101179737.996676</v>
      </c>
      <c r="N11">
        <v>778986177.51809096</v>
      </c>
      <c r="O11">
        <v>1123503483.9628799</v>
      </c>
      <c r="P11">
        <v>25012600.522354901</v>
      </c>
      <c r="R11">
        <f t="shared" si="5"/>
        <v>11.01179737996676</v>
      </c>
      <c r="S11">
        <f t="shared" si="0"/>
        <v>7.7898617751809098</v>
      </c>
      <c r="T11">
        <f t="shared" si="0"/>
        <v>11.235034839628799</v>
      </c>
      <c r="U11">
        <f t="shared" si="0"/>
        <v>0.250126005223549</v>
      </c>
    </row>
    <row r="12" spans="1:21" x14ac:dyDescent="0.3">
      <c r="A12" s="2">
        <v>120</v>
      </c>
      <c r="B12" s="20">
        <v>4.9770299327980672</v>
      </c>
      <c r="C12" s="20">
        <v>254.12698400921221</v>
      </c>
      <c r="D12" s="20">
        <v>1045.0089390764026</v>
      </c>
      <c r="E12" s="24">
        <v>1384.2987488991348</v>
      </c>
      <c r="G12">
        <f t="shared" si="1"/>
        <v>1.4540134657717493E-2</v>
      </c>
      <c r="H12">
        <f t="shared" si="2"/>
        <v>2.1519771700331289</v>
      </c>
      <c r="I12">
        <f t="shared" si="3"/>
        <v>17.401734148344811</v>
      </c>
      <c r="J12">
        <f t="shared" si="4"/>
        <v>15.711028815107648</v>
      </c>
      <c r="M12" s="15">
        <v>347478639.91159189</v>
      </c>
      <c r="N12">
        <v>284190202.93142599</v>
      </c>
      <c r="O12">
        <v>704519425.23119903</v>
      </c>
      <c r="P12">
        <v>57048731.925783701</v>
      </c>
      <c r="R12">
        <f t="shared" si="5"/>
        <v>3.4747863991159189</v>
      </c>
      <c r="S12">
        <f t="shared" si="0"/>
        <v>2.8419020293142601</v>
      </c>
      <c r="T12">
        <f t="shared" si="0"/>
        <v>7.0451942523119904</v>
      </c>
      <c r="U12">
        <f t="shared" si="0"/>
        <v>0.57048731925783702</v>
      </c>
    </row>
    <row r="13" spans="1:21" x14ac:dyDescent="0.3">
      <c r="A13" s="2">
        <v>132</v>
      </c>
      <c r="B13" s="20">
        <v>6.5254345860711043</v>
      </c>
      <c r="C13" s="20">
        <v>280.76603604753313</v>
      </c>
      <c r="D13" s="20">
        <v>823.84475650783145</v>
      </c>
      <c r="E13" s="24">
        <v>1355.5806577993058</v>
      </c>
      <c r="G13">
        <f t="shared" si="1"/>
        <v>1.9063718495311383E-2</v>
      </c>
      <c r="H13">
        <f t="shared" si="2"/>
        <v>2.3775597937804482</v>
      </c>
      <c r="I13">
        <f t="shared" si="3"/>
        <v>13.718856266366339</v>
      </c>
      <c r="J13">
        <f t="shared" si="4"/>
        <v>15.385094288949107</v>
      </c>
      <c r="M13" s="15">
        <v>673587981.99549901</v>
      </c>
      <c r="N13">
        <v>294114171.04276103</v>
      </c>
      <c r="O13">
        <v>906971279.81995499</v>
      </c>
      <c r="P13">
        <v>200218567.141785</v>
      </c>
      <c r="R13">
        <f t="shared" si="5"/>
        <v>6.7358798199549899</v>
      </c>
      <c r="S13">
        <f t="shared" si="0"/>
        <v>2.9411417104276101</v>
      </c>
      <c r="T13">
        <f t="shared" si="0"/>
        <v>9.06971279819955</v>
      </c>
      <c r="U13">
        <f t="shared" si="0"/>
        <v>2.0021856714178501</v>
      </c>
    </row>
    <row r="14" spans="1:21" x14ac:dyDescent="0.3">
      <c r="A14" s="2">
        <v>144</v>
      </c>
      <c r="B14" s="20">
        <v>5.6846442330320048</v>
      </c>
      <c r="C14" s="20">
        <v>363.57035590483878</v>
      </c>
      <c r="D14" s="20">
        <v>862.04069462828147</v>
      </c>
      <c r="E14" s="24">
        <v>1466.366465057245</v>
      </c>
      <c r="G14">
        <f t="shared" si="1"/>
        <v>1.6607393113071741E-2</v>
      </c>
      <c r="H14">
        <f t="shared" si="2"/>
        <v>3.0787565069424909</v>
      </c>
      <c r="I14">
        <f t="shared" si="3"/>
        <v>14.354903993676839</v>
      </c>
      <c r="J14">
        <f t="shared" si="4"/>
        <v>16.642452219467089</v>
      </c>
      <c r="M14" s="15">
        <v>799296659.26807499</v>
      </c>
      <c r="N14">
        <v>310864616.72081602</v>
      </c>
      <c r="O14">
        <v>964118149.32286799</v>
      </c>
      <c r="P14">
        <v>194229574.688241</v>
      </c>
      <c r="R14">
        <f t="shared" si="5"/>
        <v>7.9929665926807498</v>
      </c>
      <c r="S14">
        <f t="shared" si="0"/>
        <v>3.10864616720816</v>
      </c>
      <c r="T14">
        <f t="shared" si="0"/>
        <v>9.6411814932286806</v>
      </c>
      <c r="U14">
        <f t="shared" si="0"/>
        <v>1.94229574688241</v>
      </c>
    </row>
    <row r="15" spans="1:21" x14ac:dyDescent="0.3">
      <c r="A15" s="2">
        <v>156</v>
      </c>
      <c r="B15" s="20">
        <v>0</v>
      </c>
      <c r="C15" s="20">
        <v>324.12908376466117</v>
      </c>
      <c r="D15" s="20">
        <v>771.90401178395462</v>
      </c>
      <c r="E15" s="24">
        <v>1307.2601247215459</v>
      </c>
      <c r="G15">
        <f t="shared" si="1"/>
        <v>0</v>
      </c>
      <c r="H15">
        <f t="shared" si="2"/>
        <v>2.7447631786320703</v>
      </c>
      <c r="I15">
        <f t="shared" si="3"/>
        <v>12.85392679317849</v>
      </c>
      <c r="J15">
        <f t="shared" si="4"/>
        <v>14.836682836471978</v>
      </c>
      <c r="M15" s="15">
        <v>568585929.57466829</v>
      </c>
      <c r="N15">
        <v>250824276.45292601</v>
      </c>
      <c r="O15">
        <v>996577916.67080295</v>
      </c>
      <c r="P15">
        <v>235298877.30160299</v>
      </c>
      <c r="R15">
        <f t="shared" si="5"/>
        <v>5.6858592957466829</v>
      </c>
      <c r="S15">
        <f t="shared" si="0"/>
        <v>2.50824276452926</v>
      </c>
      <c r="T15">
        <f t="shared" si="0"/>
        <v>9.96577916670803</v>
      </c>
      <c r="U15">
        <f t="shared" si="0"/>
        <v>2.3529887730160297</v>
      </c>
    </row>
    <row r="16" spans="1:21" x14ac:dyDescent="0.3">
      <c r="A16" s="2">
        <v>168</v>
      </c>
      <c r="B16" s="20">
        <v>0</v>
      </c>
      <c r="C16" s="20">
        <v>343.41619082102665</v>
      </c>
      <c r="D16" s="20">
        <v>914.60866837635115</v>
      </c>
      <c r="E16" s="24">
        <v>1370.9034865046883</v>
      </c>
      <c r="G16">
        <f t="shared" si="1"/>
        <v>0</v>
      </c>
      <c r="H16">
        <f t="shared" si="2"/>
        <v>2.9080886681431672</v>
      </c>
      <c r="I16">
        <f t="shared" si="3"/>
        <v>15.230278231804954</v>
      </c>
      <c r="J16">
        <f t="shared" si="4"/>
        <v>15.558999960330137</v>
      </c>
      <c r="M16" s="15">
        <v>645468775.53010392</v>
      </c>
      <c r="N16">
        <v>271125164.748954</v>
      </c>
      <c r="O16">
        <v>1510170702.5299599</v>
      </c>
      <c r="P16">
        <v>231652357.190979</v>
      </c>
      <c r="R16">
        <f t="shared" si="5"/>
        <v>6.4546877553010393</v>
      </c>
      <c r="S16">
        <f t="shared" si="0"/>
        <v>2.7112516474895401</v>
      </c>
      <c r="T16">
        <f t="shared" si="0"/>
        <v>15.1017070252996</v>
      </c>
      <c r="U16">
        <f t="shared" si="0"/>
        <v>2.3165235719097899</v>
      </c>
    </row>
    <row r="17" spans="1:21" x14ac:dyDescent="0.3">
      <c r="A17" s="2">
        <v>180</v>
      </c>
      <c r="B17" s="20">
        <v>0</v>
      </c>
      <c r="C17" s="20">
        <v>302.78234291158174</v>
      </c>
      <c r="D17" s="20">
        <v>893.18809057651288</v>
      </c>
      <c r="E17" s="24">
        <v>1262.5287358182666</v>
      </c>
      <c r="G17">
        <f t="shared" si="1"/>
        <v>0</v>
      </c>
      <c r="H17">
        <f t="shared" si="2"/>
        <v>2.5639964680462506</v>
      </c>
      <c r="I17">
        <f t="shared" si="3"/>
        <v>14.873577742231946</v>
      </c>
      <c r="J17">
        <f t="shared" si="4"/>
        <v>14.329006194736881</v>
      </c>
      <c r="M17" s="15">
        <v>778844968.08172202</v>
      </c>
      <c r="N17">
        <v>410548289.56205201</v>
      </c>
      <c r="O17">
        <v>1542600075.07688</v>
      </c>
      <c r="P17">
        <v>212194667.279347</v>
      </c>
      <c r="R17">
        <f t="shared" si="5"/>
        <v>7.7884496808172203</v>
      </c>
      <c r="S17">
        <f t="shared" si="0"/>
        <v>4.1054828956205203</v>
      </c>
      <c r="T17">
        <f t="shared" si="0"/>
        <v>15.4260007507688</v>
      </c>
      <c r="U17">
        <f t="shared" si="0"/>
        <v>2.1219466727934702</v>
      </c>
    </row>
    <row r="18" spans="1:21" x14ac:dyDescent="0.3">
      <c r="A18" s="3">
        <v>192</v>
      </c>
      <c r="B18" s="21">
        <v>0</v>
      </c>
      <c r="C18" s="21">
        <v>302.63808674438479</v>
      </c>
      <c r="D18" s="21">
        <v>979.84226781380983</v>
      </c>
      <c r="E18" s="25">
        <v>1209.2015327928302</v>
      </c>
      <c r="G18">
        <f t="shared" si="1"/>
        <v>0</v>
      </c>
      <c r="H18">
        <f t="shared" si="2"/>
        <v>2.5627748898669216</v>
      </c>
      <c r="I18">
        <f t="shared" si="3"/>
        <v>16.316563441913839</v>
      </c>
      <c r="J18">
        <f t="shared" si="4"/>
        <v>13.723771794266602</v>
      </c>
      <c r="M18" s="16">
        <v>1266911455.8432171</v>
      </c>
      <c r="N18" s="17">
        <v>392591094.24088401</v>
      </c>
      <c r="O18" s="17">
        <v>919302512.900383</v>
      </c>
      <c r="P18" s="17">
        <v>111766937.015512</v>
      </c>
      <c r="R18">
        <f t="shared" si="5"/>
        <v>12.669114558432172</v>
      </c>
      <c r="S18">
        <f t="shared" si="5"/>
        <v>3.9259109424088399</v>
      </c>
      <c r="T18">
        <f t="shared" si="5"/>
        <v>9.1930251290038303</v>
      </c>
      <c r="U18">
        <f t="shared" si="5"/>
        <v>1.1176693701551201</v>
      </c>
    </row>
    <row r="19" spans="1:21" x14ac:dyDescent="0.3">
      <c r="A19" s="2">
        <v>204</v>
      </c>
      <c r="B19" s="20">
        <v>0</v>
      </c>
      <c r="C19" s="20">
        <v>316.1919339712237</v>
      </c>
      <c r="D19" s="20">
        <v>1195.826094749614</v>
      </c>
      <c r="E19" s="24">
        <v>1007.617339273688</v>
      </c>
      <c r="G19">
        <f t="shared" si="1"/>
        <v>0</v>
      </c>
      <c r="H19">
        <f t="shared" si="2"/>
        <v>2.6775504612687246</v>
      </c>
      <c r="I19">
        <f t="shared" si="3"/>
        <v>19.913176825911108</v>
      </c>
      <c r="J19">
        <f t="shared" si="4"/>
        <v>11.435902159501623</v>
      </c>
      <c r="M19" s="15"/>
    </row>
    <row r="20" spans="1:21" x14ac:dyDescent="0.3">
      <c r="A20" s="2">
        <v>216</v>
      </c>
      <c r="B20" s="20">
        <v>0</v>
      </c>
      <c r="C20" s="20">
        <v>309.74523956503157</v>
      </c>
      <c r="D20" s="20">
        <v>1103.5864309875726</v>
      </c>
      <c r="E20" s="24">
        <v>1217.6577960679688</v>
      </c>
      <c r="G20">
        <f t="shared" si="1"/>
        <v>0</v>
      </c>
      <c r="H20">
        <f t="shared" si="2"/>
        <v>2.6229590953089303</v>
      </c>
      <c r="I20">
        <f t="shared" si="3"/>
        <v>18.377180293538476</v>
      </c>
      <c r="J20">
        <f t="shared" si="4"/>
        <v>13.819745727703651</v>
      </c>
      <c r="M20" s="15"/>
    </row>
    <row r="21" spans="1:21" x14ac:dyDescent="0.3">
      <c r="A21" s="2">
        <v>228</v>
      </c>
      <c r="B21" s="20">
        <v>0</v>
      </c>
      <c r="C21" s="20">
        <v>270.76830645448501</v>
      </c>
      <c r="D21" s="20">
        <v>1129.7609199205824</v>
      </c>
      <c r="E21" s="24">
        <v>1125.2593508781019</v>
      </c>
      <c r="G21">
        <f t="shared" si="1"/>
        <v>0</v>
      </c>
      <c r="H21">
        <f t="shared" si="2"/>
        <v>2.2928978444786603</v>
      </c>
      <c r="I21">
        <f t="shared" si="3"/>
        <v>18.813044027186145</v>
      </c>
      <c r="J21">
        <f t="shared" si="4"/>
        <v>12.771074235366042</v>
      </c>
      <c r="M21" s="15">
        <v>717968072.288903</v>
      </c>
      <c r="N21">
        <v>951407501.11915398</v>
      </c>
      <c r="O21">
        <v>1535615411.0378101</v>
      </c>
      <c r="P21">
        <v>111852015.554129</v>
      </c>
      <c r="R21">
        <f t="shared" si="5"/>
        <v>7.1796807228890298</v>
      </c>
      <c r="S21">
        <f t="shared" si="5"/>
        <v>9.5140750111915402</v>
      </c>
      <c r="T21">
        <f t="shared" si="5"/>
        <v>15.356154110378101</v>
      </c>
      <c r="U21">
        <f t="shared" si="5"/>
        <v>1.11852015554129</v>
      </c>
    </row>
    <row r="22" spans="1:21" x14ac:dyDescent="0.3">
      <c r="A22" s="2">
        <v>240</v>
      </c>
      <c r="B22" s="20">
        <v>0</v>
      </c>
      <c r="C22" s="20">
        <v>281.28566987392566</v>
      </c>
      <c r="D22" s="20">
        <v>1225.5195694536362</v>
      </c>
      <c r="E22" s="24">
        <v>1140.0336087654769</v>
      </c>
      <c r="G22">
        <f t="shared" si="1"/>
        <v>0</v>
      </c>
      <c r="H22">
        <f t="shared" si="2"/>
        <v>2.3819601140987863</v>
      </c>
      <c r="I22">
        <f t="shared" si="3"/>
        <v>20.40763953662886</v>
      </c>
      <c r="J22">
        <f t="shared" si="4"/>
        <v>12.93875392992256</v>
      </c>
      <c r="M22" s="15">
        <v>441285181.99717379</v>
      </c>
      <c r="N22">
        <v>767922971.821316</v>
      </c>
      <c r="O22">
        <v>1237184356.3511901</v>
      </c>
      <c r="P22">
        <v>121317277.07162599</v>
      </c>
      <c r="R22">
        <f t="shared" si="5"/>
        <v>4.4128518199717375</v>
      </c>
      <c r="S22">
        <f t="shared" si="5"/>
        <v>7.6792297182131604</v>
      </c>
      <c r="T22">
        <f t="shared" si="5"/>
        <v>12.3718435635119</v>
      </c>
      <c r="U22">
        <f t="shared" si="5"/>
        <v>1.2131727707162598</v>
      </c>
    </row>
    <row r="23" spans="1:21" ht="15" thickBot="1" x14ac:dyDescent="0.35">
      <c r="A23" s="4">
        <v>252</v>
      </c>
      <c r="B23" s="22">
        <v>0</v>
      </c>
      <c r="C23" s="22">
        <v>254.06449217080583</v>
      </c>
      <c r="D23" s="22">
        <v>1145.3084785646004</v>
      </c>
      <c r="E23" s="26">
        <v>1076.3756767082837</v>
      </c>
      <c r="G23">
        <f t="shared" si="1"/>
        <v>0</v>
      </c>
      <c r="H23">
        <f t="shared" si="2"/>
        <v>2.1514479818003713</v>
      </c>
      <c r="I23">
        <f t="shared" si="3"/>
        <v>19.071945623203231</v>
      </c>
      <c r="J23">
        <f t="shared" si="4"/>
        <v>12.216271441474108</v>
      </c>
      <c r="M23" s="18">
        <v>614524860.10004222</v>
      </c>
      <c r="N23" s="19">
        <v>957769919.081056</v>
      </c>
      <c r="O23" s="19">
        <v>1453331247.15731</v>
      </c>
      <c r="P23" s="19">
        <v>137066973.66159299</v>
      </c>
      <c r="R23">
        <f t="shared" si="5"/>
        <v>6.1452486010004224</v>
      </c>
      <c r="S23">
        <f t="shared" si="5"/>
        <v>9.5776991908105593</v>
      </c>
      <c r="T23">
        <f t="shared" si="5"/>
        <v>14.533312471573099</v>
      </c>
      <c r="U23">
        <f t="shared" si="5"/>
        <v>1.3706697366159299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9634-5FCF-419B-B35A-1F6999DFBBDA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259.05997282709501</v>
      </c>
      <c r="C2" s="20">
        <v>73.633999640889883</v>
      </c>
      <c r="D2" s="20">
        <v>141.02132682090593</v>
      </c>
      <c r="E2" s="24">
        <v>50.235274512057714</v>
      </c>
      <c r="G2">
        <f>B2/342.296</f>
        <v>0.75683026628150785</v>
      </c>
      <c r="H2">
        <f>C2/118.09</f>
        <v>0.6235413637131838</v>
      </c>
      <c r="I2">
        <f>D2/60.052</f>
        <v>2.3483202361437741</v>
      </c>
      <c r="J2">
        <f>E2/88.11</f>
        <v>0.57014271379023618</v>
      </c>
      <c r="M2" s="15">
        <v>2433870.2894664542</v>
      </c>
      <c r="N2">
        <v>9213495.5723273698</v>
      </c>
      <c r="O2">
        <v>1796800.38194399</v>
      </c>
      <c r="P2">
        <v>3745021.5824515</v>
      </c>
      <c r="R2">
        <f>M2/100000000</f>
        <v>2.4338702894664541E-2</v>
      </c>
      <c r="S2">
        <f t="shared" ref="S2:U17" si="0">N2/100000000</f>
        <v>9.2134955723273695E-2</v>
      </c>
      <c r="T2">
        <f t="shared" si="0"/>
        <v>1.7968003819439901E-2</v>
      </c>
      <c r="U2">
        <f t="shared" si="0"/>
        <v>3.7450215824515E-2</v>
      </c>
    </row>
    <row r="3" spans="1:21" x14ac:dyDescent="0.3">
      <c r="A3" s="2">
        <v>12</v>
      </c>
      <c r="B3" s="20">
        <v>224.32756044348406</v>
      </c>
      <c r="C3" s="20">
        <v>628.63176076736784</v>
      </c>
      <c r="D3" s="20">
        <v>701.62293642914915</v>
      </c>
      <c r="E3" s="24">
        <v>426.81480857897736</v>
      </c>
      <c r="G3">
        <f t="shared" ref="G3:G23" si="1">B3/342.296</f>
        <v>0.65536132599704366</v>
      </c>
      <c r="H3">
        <f t="shared" ref="H3:H23" si="2">C3/118.09</f>
        <v>5.3233276379656855</v>
      </c>
      <c r="I3">
        <f t="shared" ref="I3:I23" si="3">D3/60.052</f>
        <v>11.683589829300425</v>
      </c>
      <c r="J3">
        <f t="shared" ref="J3:J23" si="4">E3/88.11</f>
        <v>4.8441131378842055</v>
      </c>
      <c r="M3" s="15">
        <v>617582044.25019622</v>
      </c>
      <c r="N3">
        <v>32113575.6864793</v>
      </c>
      <c r="O3">
        <v>1212277122.94663</v>
      </c>
      <c r="P3">
        <v>16022257.116695</v>
      </c>
      <c r="R3">
        <f t="shared" ref="R3:U23" si="5">M3/100000000</f>
        <v>6.175820442501962</v>
      </c>
      <c r="S3">
        <f t="shared" si="0"/>
        <v>0.32113575686479301</v>
      </c>
      <c r="T3">
        <f t="shared" si="0"/>
        <v>12.1227712294663</v>
      </c>
      <c r="U3">
        <f t="shared" si="0"/>
        <v>0.16022257116694999</v>
      </c>
    </row>
    <row r="4" spans="1:21" x14ac:dyDescent="0.3">
      <c r="A4" s="2">
        <v>24</v>
      </c>
      <c r="B4" s="20">
        <v>206.9790980774938</v>
      </c>
      <c r="C4" s="20">
        <v>546.8375679638159</v>
      </c>
      <c r="D4" s="20">
        <v>371.85721951062578</v>
      </c>
      <c r="E4" s="24">
        <v>1110.9268960783297</v>
      </c>
      <c r="G4">
        <f t="shared" si="1"/>
        <v>0.6046786935210865</v>
      </c>
      <c r="H4">
        <f t="shared" si="2"/>
        <v>4.6306847994226086</v>
      </c>
      <c r="I4">
        <f t="shared" si="3"/>
        <v>6.1922537052991702</v>
      </c>
      <c r="J4">
        <f t="shared" si="4"/>
        <v>12.608408762664054</v>
      </c>
      <c r="M4" s="15">
        <v>912297530.38871098</v>
      </c>
      <c r="N4">
        <v>9197982.6625039596</v>
      </c>
      <c r="O4">
        <v>1803264500.9839001</v>
      </c>
      <c r="P4">
        <v>7445985.9648841601</v>
      </c>
      <c r="R4">
        <f t="shared" si="5"/>
        <v>9.1229753038871095</v>
      </c>
      <c r="S4">
        <f t="shared" si="0"/>
        <v>9.197982662503959E-2</v>
      </c>
      <c r="T4">
        <f t="shared" si="0"/>
        <v>18.032645009839001</v>
      </c>
      <c r="U4">
        <f t="shared" si="0"/>
        <v>7.4459859648841595E-2</v>
      </c>
    </row>
    <row r="5" spans="1:21" x14ac:dyDescent="0.3">
      <c r="A5" s="2">
        <v>36</v>
      </c>
      <c r="B5" s="20">
        <v>27.286593362229663</v>
      </c>
      <c r="C5" s="20">
        <v>541.65944489291985</v>
      </c>
      <c r="D5" s="20">
        <v>532.89528412015591</v>
      </c>
      <c r="E5" s="24">
        <v>780.62501618919339</v>
      </c>
      <c r="G5">
        <f t="shared" si="1"/>
        <v>7.9716366426220764E-2</v>
      </c>
      <c r="H5">
        <f t="shared" si="2"/>
        <v>4.586835844634769</v>
      </c>
      <c r="I5">
        <f t="shared" si="3"/>
        <v>8.8738973576259887</v>
      </c>
      <c r="J5">
        <f t="shared" si="4"/>
        <v>8.8596642400317034</v>
      </c>
      <c r="M5" s="15">
        <v>5462728.1358793098</v>
      </c>
      <c r="N5">
        <v>1638818.4407637899</v>
      </c>
      <c r="O5">
        <v>3957855789.0072799</v>
      </c>
      <c r="P5">
        <v>177538664.416078</v>
      </c>
      <c r="R5">
        <f t="shared" si="5"/>
        <v>5.4627281358793099E-2</v>
      </c>
      <c r="S5">
        <f t="shared" si="0"/>
        <v>1.6388184407637899E-2</v>
      </c>
      <c r="T5">
        <f t="shared" si="0"/>
        <v>39.578557890072801</v>
      </c>
      <c r="U5">
        <f t="shared" si="0"/>
        <v>1.77538664416078</v>
      </c>
    </row>
    <row r="6" spans="1:21" x14ac:dyDescent="0.3">
      <c r="A6" s="2">
        <v>48</v>
      </c>
      <c r="B6" s="20">
        <v>26.544018961331936</v>
      </c>
      <c r="C6" s="20">
        <v>564.56032011254092</v>
      </c>
      <c r="D6" s="20">
        <v>619.96022225898957</v>
      </c>
      <c r="E6" s="24">
        <v>826.67768611096722</v>
      </c>
      <c r="G6">
        <f t="shared" si="1"/>
        <v>7.7546973851087761E-2</v>
      </c>
      <c r="H6">
        <f t="shared" si="2"/>
        <v>4.7807631477054864</v>
      </c>
      <c r="I6">
        <f t="shared" si="3"/>
        <v>10.323723144258135</v>
      </c>
      <c r="J6">
        <f t="shared" si="4"/>
        <v>9.3823366940298172</v>
      </c>
      <c r="M6" s="15">
        <v>1627778.8975430001</v>
      </c>
      <c r="N6">
        <v>0</v>
      </c>
      <c r="O6">
        <v>2758005756.9085999</v>
      </c>
      <c r="P6">
        <v>997828464.19386005</v>
      </c>
      <c r="R6">
        <f t="shared" si="5"/>
        <v>1.6277788975430002E-2</v>
      </c>
      <c r="S6">
        <f t="shared" si="0"/>
        <v>0</v>
      </c>
      <c r="T6">
        <f t="shared" si="0"/>
        <v>27.580057569085998</v>
      </c>
      <c r="U6">
        <f t="shared" si="0"/>
        <v>9.9782846419386004</v>
      </c>
    </row>
    <row r="7" spans="1:21" x14ac:dyDescent="0.3">
      <c r="A7" s="2">
        <v>60</v>
      </c>
      <c r="B7" s="20">
        <v>64.58500459064436</v>
      </c>
      <c r="C7" s="20">
        <v>456.91620862814</v>
      </c>
      <c r="D7" s="20">
        <v>500.478263567174</v>
      </c>
      <c r="E7" s="24">
        <v>886.06620408744755</v>
      </c>
      <c r="G7">
        <f t="shared" si="1"/>
        <v>0.1886817391691529</v>
      </c>
      <c r="H7">
        <f t="shared" si="2"/>
        <v>3.8692201594389024</v>
      </c>
      <c r="I7">
        <f t="shared" si="3"/>
        <v>8.334081522133717</v>
      </c>
      <c r="J7">
        <f t="shared" si="4"/>
        <v>10.056363682753917</v>
      </c>
      <c r="M7" s="15">
        <v>911280.43962358998</v>
      </c>
      <c r="N7">
        <v>0</v>
      </c>
      <c r="O7">
        <v>1631488153.0690999</v>
      </c>
      <c r="P7">
        <v>904787566.49127197</v>
      </c>
      <c r="R7">
        <f t="shared" si="5"/>
        <v>9.1128043962359004E-3</v>
      </c>
      <c r="S7">
        <f t="shared" si="0"/>
        <v>0</v>
      </c>
      <c r="T7">
        <f t="shared" si="0"/>
        <v>16.314881530691</v>
      </c>
      <c r="U7">
        <f t="shared" si="0"/>
        <v>9.0478756649127199</v>
      </c>
    </row>
    <row r="8" spans="1:21" x14ac:dyDescent="0.3">
      <c r="A8" s="2">
        <v>72</v>
      </c>
      <c r="B8" s="20">
        <v>14.808672615473254</v>
      </c>
      <c r="C8" s="20">
        <v>442.81857667743009</v>
      </c>
      <c r="D8" s="20">
        <v>521.68834794837858</v>
      </c>
      <c r="E8" s="24">
        <v>1097.5393235507433</v>
      </c>
      <c r="G8">
        <f t="shared" si="1"/>
        <v>4.3262768526285016E-2</v>
      </c>
      <c r="H8">
        <f t="shared" si="2"/>
        <v>3.7498397550802784</v>
      </c>
      <c r="I8">
        <f t="shared" si="3"/>
        <v>8.6872768258905371</v>
      </c>
      <c r="J8">
        <f t="shared" si="4"/>
        <v>12.45646718364253</v>
      </c>
      <c r="M8" s="15">
        <v>6082222.2401484307</v>
      </c>
      <c r="N8">
        <v>3732272.7382729002</v>
      </c>
      <c r="O8">
        <v>1089823639.57569</v>
      </c>
      <c r="P8">
        <v>613958865.44589198</v>
      </c>
      <c r="R8">
        <f t="shared" si="5"/>
        <v>6.0822222401484306E-2</v>
      </c>
      <c r="S8">
        <f t="shared" si="0"/>
        <v>3.7322727382729001E-2</v>
      </c>
      <c r="T8">
        <f t="shared" si="0"/>
        <v>10.8982363957569</v>
      </c>
      <c r="U8">
        <f t="shared" si="0"/>
        <v>6.1395886544589198</v>
      </c>
    </row>
    <row r="9" spans="1:21" x14ac:dyDescent="0.3">
      <c r="A9" s="2">
        <v>84</v>
      </c>
      <c r="B9" s="20">
        <v>7.4650712354107931</v>
      </c>
      <c r="C9" s="20">
        <v>313.80570658625766</v>
      </c>
      <c r="D9" s="20">
        <v>947.19321043826744</v>
      </c>
      <c r="E9" s="24">
        <v>1081.2325966171061</v>
      </c>
      <c r="G9">
        <f t="shared" si="1"/>
        <v>2.1808818202406086E-2</v>
      </c>
      <c r="H9">
        <f t="shared" si="2"/>
        <v>2.6573436073016992</v>
      </c>
      <c r="I9">
        <f t="shared" si="3"/>
        <v>15.772883674786309</v>
      </c>
      <c r="J9">
        <f t="shared" si="4"/>
        <v>12.27139480895592</v>
      </c>
      <c r="M9" s="15">
        <v>304054415.68702143</v>
      </c>
      <c r="N9">
        <v>931080436.88994002</v>
      </c>
      <c r="O9">
        <v>1847500051.6624999</v>
      </c>
      <c r="P9">
        <v>434110095.76053703</v>
      </c>
      <c r="R9">
        <f t="shared" si="5"/>
        <v>3.0405441568702143</v>
      </c>
      <c r="S9">
        <f t="shared" si="0"/>
        <v>9.3108043688994009</v>
      </c>
      <c r="T9">
        <f t="shared" si="0"/>
        <v>18.475000516624998</v>
      </c>
      <c r="U9">
        <f t="shared" si="0"/>
        <v>4.3411009576053701</v>
      </c>
    </row>
    <row r="10" spans="1:21" x14ac:dyDescent="0.3">
      <c r="A10" s="2">
        <v>96</v>
      </c>
      <c r="B10" s="20">
        <v>6.3253424290304929</v>
      </c>
      <c r="C10" s="20">
        <v>281.5868326784273</v>
      </c>
      <c r="D10" s="20">
        <v>1208.5591082064857</v>
      </c>
      <c r="E10" s="24">
        <v>1243.4433766772004</v>
      </c>
      <c r="G10">
        <f t="shared" si="1"/>
        <v>1.8479159642620695E-2</v>
      </c>
      <c r="H10">
        <f t="shared" si="2"/>
        <v>2.3845103961252203</v>
      </c>
      <c r="I10">
        <f t="shared" si="3"/>
        <v>20.125209954813922</v>
      </c>
      <c r="J10">
        <f t="shared" si="4"/>
        <v>14.112397873989336</v>
      </c>
      <c r="M10" s="15">
        <v>472391383.358091</v>
      </c>
      <c r="N10">
        <v>861745218.860268</v>
      </c>
      <c r="O10">
        <v>1111300729.34991</v>
      </c>
      <c r="P10">
        <v>179791668.431732</v>
      </c>
      <c r="R10">
        <f t="shared" si="5"/>
        <v>4.7239138335809097</v>
      </c>
      <c r="S10">
        <f t="shared" si="0"/>
        <v>8.6174521886026803</v>
      </c>
      <c r="T10">
        <f t="shared" si="0"/>
        <v>11.1130072934991</v>
      </c>
      <c r="U10">
        <f t="shared" si="0"/>
        <v>1.79791668431732</v>
      </c>
    </row>
    <row r="11" spans="1:21" x14ac:dyDescent="0.3">
      <c r="A11" s="2">
        <v>108</v>
      </c>
      <c r="B11" s="20">
        <v>7.8825705420322185</v>
      </c>
      <c r="C11" s="20">
        <v>263.34487333206704</v>
      </c>
      <c r="D11" s="20">
        <v>1036.5025691227295</v>
      </c>
      <c r="E11" s="24">
        <v>1210.3182633528468</v>
      </c>
      <c r="G11">
        <f t="shared" si="1"/>
        <v>2.3028520759904348E-2</v>
      </c>
      <c r="H11">
        <f t="shared" si="2"/>
        <v>2.2300353402664665</v>
      </c>
      <c r="I11">
        <f t="shared" si="3"/>
        <v>17.26008407917687</v>
      </c>
      <c r="J11">
        <f t="shared" si="4"/>
        <v>13.736446071420348</v>
      </c>
      <c r="M11" s="15">
        <v>1050827704.9129261</v>
      </c>
      <c r="N11">
        <v>488409327.39337701</v>
      </c>
      <c r="O11">
        <v>1323795931.33742</v>
      </c>
      <c r="P11">
        <v>103117036.356273</v>
      </c>
      <c r="R11">
        <f t="shared" si="5"/>
        <v>10.50827704912926</v>
      </c>
      <c r="S11">
        <f t="shared" si="0"/>
        <v>4.8840932739337699</v>
      </c>
      <c r="T11">
        <f t="shared" si="0"/>
        <v>13.2379593133742</v>
      </c>
      <c r="U11">
        <f t="shared" si="0"/>
        <v>1.0311703635627301</v>
      </c>
    </row>
    <row r="12" spans="1:21" x14ac:dyDescent="0.3">
      <c r="A12" s="2">
        <v>120</v>
      </c>
      <c r="B12" s="20">
        <v>4.9770299327980672</v>
      </c>
      <c r="C12" s="20">
        <v>254.12698400921221</v>
      </c>
      <c r="D12" s="20">
        <v>1045.0089390764026</v>
      </c>
      <c r="E12" s="24">
        <v>1384.2987488991348</v>
      </c>
      <c r="G12">
        <f t="shared" si="1"/>
        <v>1.4540134657717493E-2</v>
      </c>
      <c r="H12">
        <f t="shared" si="2"/>
        <v>2.1519771700331289</v>
      </c>
      <c r="I12">
        <f t="shared" si="3"/>
        <v>17.401734148344811</v>
      </c>
      <c r="J12">
        <f t="shared" si="4"/>
        <v>15.711028815107648</v>
      </c>
      <c r="M12" s="15">
        <v>758443307.78787696</v>
      </c>
      <c r="N12">
        <v>795965135.68299198</v>
      </c>
      <c r="O12">
        <v>795494150.39560604</v>
      </c>
      <c r="P12">
        <v>51023406.133525103</v>
      </c>
      <c r="R12">
        <f t="shared" si="5"/>
        <v>7.5844330778787699</v>
      </c>
      <c r="S12">
        <f t="shared" si="0"/>
        <v>7.9596513568299194</v>
      </c>
      <c r="T12">
        <f t="shared" si="0"/>
        <v>7.9549415039560607</v>
      </c>
      <c r="U12">
        <f t="shared" si="0"/>
        <v>0.51023406133525107</v>
      </c>
    </row>
    <row r="13" spans="1:21" x14ac:dyDescent="0.3">
      <c r="A13" s="2">
        <v>132</v>
      </c>
      <c r="B13" s="20">
        <v>6.5254345860711043</v>
      </c>
      <c r="C13" s="20">
        <v>280.76603604753313</v>
      </c>
      <c r="D13" s="20">
        <v>823.84475650783145</v>
      </c>
      <c r="E13" s="24">
        <v>1355.5806577993058</v>
      </c>
      <c r="G13">
        <f t="shared" si="1"/>
        <v>1.9063718495311383E-2</v>
      </c>
      <c r="H13">
        <f t="shared" si="2"/>
        <v>2.3775597937804482</v>
      </c>
      <c r="I13">
        <f t="shared" si="3"/>
        <v>13.718856266366339</v>
      </c>
      <c r="J13">
        <f t="shared" si="4"/>
        <v>15.385094288949107</v>
      </c>
      <c r="M13" s="15">
        <v>597082613.04183531</v>
      </c>
      <c r="N13">
        <v>719971412.83302903</v>
      </c>
      <c r="O13">
        <v>823192743.63159704</v>
      </c>
      <c r="P13">
        <v>110569230.49353901</v>
      </c>
      <c r="R13">
        <f t="shared" si="5"/>
        <v>5.9708261304183532</v>
      </c>
      <c r="S13">
        <f t="shared" si="0"/>
        <v>7.1997141283302906</v>
      </c>
      <c r="T13">
        <f t="shared" si="0"/>
        <v>8.2319274363159707</v>
      </c>
      <c r="U13">
        <f t="shared" si="0"/>
        <v>1.1056923049353899</v>
      </c>
    </row>
    <row r="14" spans="1:21" x14ac:dyDescent="0.3">
      <c r="A14" s="2">
        <v>144</v>
      </c>
      <c r="B14" s="20">
        <v>5.6846442330320048</v>
      </c>
      <c r="C14" s="20">
        <v>363.57035590483878</v>
      </c>
      <c r="D14" s="20">
        <v>862.04069462828147</v>
      </c>
      <c r="E14" s="24">
        <v>1466.366465057245</v>
      </c>
      <c r="G14">
        <f t="shared" si="1"/>
        <v>1.6607393113071741E-2</v>
      </c>
      <c r="H14">
        <f t="shared" si="2"/>
        <v>3.0787565069424909</v>
      </c>
      <c r="I14">
        <f t="shared" si="3"/>
        <v>14.354903993676839</v>
      </c>
      <c r="J14">
        <f t="shared" si="4"/>
        <v>16.642452219467089</v>
      </c>
      <c r="M14" s="15">
        <v>763027153.44138801</v>
      </c>
      <c r="N14">
        <v>318471698.43197298</v>
      </c>
      <c r="O14">
        <v>796285050.63090706</v>
      </c>
      <c r="P14">
        <v>126260097.49573199</v>
      </c>
      <c r="R14">
        <f t="shared" si="5"/>
        <v>7.6302715344138798</v>
      </c>
      <c r="S14">
        <f t="shared" si="0"/>
        <v>3.1847169843197296</v>
      </c>
      <c r="T14">
        <f t="shared" si="0"/>
        <v>7.9628505063090707</v>
      </c>
      <c r="U14">
        <f t="shared" si="0"/>
        <v>1.2626009749573199</v>
      </c>
    </row>
    <row r="15" spans="1:21" x14ac:dyDescent="0.3">
      <c r="A15" s="2">
        <v>156</v>
      </c>
      <c r="B15" s="20">
        <v>0</v>
      </c>
      <c r="C15" s="20">
        <v>324.12908376466117</v>
      </c>
      <c r="D15" s="20">
        <v>771.90401178395462</v>
      </c>
      <c r="E15" s="24">
        <v>1307.2601247215459</v>
      </c>
      <c r="G15">
        <f t="shared" si="1"/>
        <v>0</v>
      </c>
      <c r="H15">
        <f t="shared" si="2"/>
        <v>2.7447631786320703</v>
      </c>
      <c r="I15">
        <f t="shared" si="3"/>
        <v>12.85392679317849</v>
      </c>
      <c r="J15">
        <f t="shared" si="4"/>
        <v>14.836682836471978</v>
      </c>
      <c r="M15" s="15">
        <v>515776995.73368591</v>
      </c>
      <c r="N15">
        <v>357399474.546399</v>
      </c>
      <c r="O15">
        <v>841212466.94161701</v>
      </c>
      <c r="P15">
        <v>196943062.77829799</v>
      </c>
      <c r="R15">
        <f t="shared" si="5"/>
        <v>5.1577699573368587</v>
      </c>
      <c r="S15">
        <f t="shared" si="0"/>
        <v>3.57399474546399</v>
      </c>
      <c r="T15">
        <f t="shared" si="0"/>
        <v>8.4121246694161709</v>
      </c>
      <c r="U15">
        <f t="shared" si="0"/>
        <v>1.9694306277829798</v>
      </c>
    </row>
    <row r="16" spans="1:21" x14ac:dyDescent="0.3">
      <c r="A16" s="2">
        <v>168</v>
      </c>
      <c r="B16" s="20">
        <v>0</v>
      </c>
      <c r="C16" s="20">
        <v>343.41619082102665</v>
      </c>
      <c r="D16" s="20">
        <v>914.60866837635115</v>
      </c>
      <c r="E16" s="24">
        <v>1370.9034865046883</v>
      </c>
      <c r="G16">
        <f t="shared" si="1"/>
        <v>0</v>
      </c>
      <c r="H16">
        <f t="shared" si="2"/>
        <v>2.9080886681431672</v>
      </c>
      <c r="I16">
        <f t="shared" si="3"/>
        <v>15.230278231804954</v>
      </c>
      <c r="J16">
        <f t="shared" si="4"/>
        <v>15.558999960330137</v>
      </c>
      <c r="M16" s="15">
        <v>1054644719.64352</v>
      </c>
      <c r="N16">
        <v>229516158.559228</v>
      </c>
      <c r="O16">
        <v>1189941157.6308899</v>
      </c>
      <c r="P16">
        <v>291387964.16635698</v>
      </c>
      <c r="R16">
        <f t="shared" si="5"/>
        <v>10.546447196435199</v>
      </c>
      <c r="S16">
        <f t="shared" si="0"/>
        <v>2.2951615855922802</v>
      </c>
      <c r="T16">
        <f t="shared" si="0"/>
        <v>11.899411576308898</v>
      </c>
      <c r="U16">
        <f t="shared" si="0"/>
        <v>2.9138796416635699</v>
      </c>
    </row>
    <row r="17" spans="1:21" x14ac:dyDescent="0.3">
      <c r="A17" s="2">
        <v>180</v>
      </c>
      <c r="B17" s="20">
        <v>0</v>
      </c>
      <c r="C17" s="20">
        <v>302.78234291158174</v>
      </c>
      <c r="D17" s="20">
        <v>893.18809057651288</v>
      </c>
      <c r="E17" s="24">
        <v>1262.5287358182666</v>
      </c>
      <c r="G17">
        <f t="shared" si="1"/>
        <v>0</v>
      </c>
      <c r="H17">
        <f t="shared" si="2"/>
        <v>2.5639964680462506</v>
      </c>
      <c r="I17">
        <f t="shared" si="3"/>
        <v>14.873577742231946</v>
      </c>
      <c r="J17">
        <f t="shared" si="4"/>
        <v>14.329006194736881</v>
      </c>
      <c r="M17" s="15"/>
    </row>
    <row r="18" spans="1:21" x14ac:dyDescent="0.3">
      <c r="A18" s="3">
        <v>192</v>
      </c>
      <c r="B18" s="21">
        <v>0</v>
      </c>
      <c r="C18" s="21">
        <v>302.63808674438479</v>
      </c>
      <c r="D18" s="21">
        <v>979.84226781380983</v>
      </c>
      <c r="E18" s="25">
        <v>1209.2015327928302</v>
      </c>
      <c r="G18">
        <f t="shared" si="1"/>
        <v>0</v>
      </c>
      <c r="H18">
        <f t="shared" si="2"/>
        <v>2.5627748898669216</v>
      </c>
      <c r="I18">
        <f t="shared" si="3"/>
        <v>16.316563441913839</v>
      </c>
      <c r="J18">
        <f t="shared" si="4"/>
        <v>13.723771794266602</v>
      </c>
      <c r="M18" s="16">
        <v>804364071.19021094</v>
      </c>
      <c r="N18" s="17">
        <v>537536262.51390398</v>
      </c>
      <c r="O18" s="17">
        <v>1230191279.19911</v>
      </c>
      <c r="P18" s="17">
        <v>230898387.09677401</v>
      </c>
      <c r="R18">
        <f t="shared" si="5"/>
        <v>8.0436407119021087</v>
      </c>
      <c r="S18">
        <f t="shared" si="5"/>
        <v>5.3753626251390401</v>
      </c>
      <c r="T18">
        <f t="shared" si="5"/>
        <v>12.3019127919911</v>
      </c>
      <c r="U18">
        <f t="shared" si="5"/>
        <v>2.3089838709677402</v>
      </c>
    </row>
    <row r="19" spans="1:21" x14ac:dyDescent="0.3">
      <c r="A19" s="2">
        <v>204</v>
      </c>
      <c r="B19" s="20">
        <v>0</v>
      </c>
      <c r="C19" s="20">
        <v>316.1919339712237</v>
      </c>
      <c r="D19" s="20">
        <v>1195.826094749614</v>
      </c>
      <c r="E19" s="24">
        <v>1007.617339273688</v>
      </c>
      <c r="G19">
        <f t="shared" si="1"/>
        <v>0</v>
      </c>
      <c r="H19">
        <f t="shared" si="2"/>
        <v>2.6775504612687246</v>
      </c>
      <c r="I19">
        <f t="shared" si="3"/>
        <v>19.913176825911108</v>
      </c>
      <c r="J19">
        <f t="shared" si="4"/>
        <v>11.435902159501623</v>
      </c>
      <c r="M19" s="15">
        <v>479134847.83584607</v>
      </c>
      <c r="N19">
        <v>444896108.16806197</v>
      </c>
      <c r="O19">
        <v>1555476318.48311</v>
      </c>
      <c r="P19">
        <v>139721725.51298001</v>
      </c>
      <c r="R19">
        <f t="shared" si="5"/>
        <v>4.7913484783584606</v>
      </c>
      <c r="S19">
        <f t="shared" si="5"/>
        <v>4.4489610816806193</v>
      </c>
      <c r="T19">
        <f t="shared" si="5"/>
        <v>15.554763184831099</v>
      </c>
      <c r="U19">
        <f t="shared" si="5"/>
        <v>1.3972172551298001</v>
      </c>
    </row>
    <row r="20" spans="1:21" x14ac:dyDescent="0.3">
      <c r="A20" s="2">
        <v>216</v>
      </c>
      <c r="B20" s="20">
        <v>0</v>
      </c>
      <c r="C20" s="20">
        <v>309.74523956503157</v>
      </c>
      <c r="D20" s="20">
        <v>1103.5864309875726</v>
      </c>
      <c r="E20" s="24">
        <v>1217.6577960679688</v>
      </c>
      <c r="G20">
        <f t="shared" si="1"/>
        <v>0</v>
      </c>
      <c r="H20">
        <f t="shared" si="2"/>
        <v>2.6229590953089303</v>
      </c>
      <c r="I20">
        <f t="shared" si="3"/>
        <v>18.377180293538476</v>
      </c>
      <c r="J20">
        <f t="shared" si="4"/>
        <v>13.819745727703651</v>
      </c>
      <c r="M20" s="15">
        <v>516837786.39147621</v>
      </c>
      <c r="N20">
        <v>613489100.42788804</v>
      </c>
      <c r="O20">
        <v>1617675791.59325</v>
      </c>
      <c r="P20">
        <v>121084958.805269</v>
      </c>
      <c r="R20">
        <f t="shared" si="5"/>
        <v>5.1683778639147624</v>
      </c>
      <c r="S20">
        <f t="shared" si="5"/>
        <v>6.13489100427888</v>
      </c>
      <c r="T20">
        <f t="shared" si="5"/>
        <v>16.176757915932502</v>
      </c>
      <c r="U20">
        <f t="shared" si="5"/>
        <v>1.2108495880526899</v>
      </c>
    </row>
    <row r="21" spans="1:21" x14ac:dyDescent="0.3">
      <c r="A21" s="2">
        <v>228</v>
      </c>
      <c r="B21" s="20">
        <v>0</v>
      </c>
      <c r="C21" s="20">
        <v>270.76830645448501</v>
      </c>
      <c r="D21" s="20">
        <v>1129.7609199205824</v>
      </c>
      <c r="E21" s="24">
        <v>1125.2593508781019</v>
      </c>
      <c r="G21">
        <f t="shared" si="1"/>
        <v>0</v>
      </c>
      <c r="H21">
        <f t="shared" si="2"/>
        <v>2.2928978444786603</v>
      </c>
      <c r="I21">
        <f t="shared" si="3"/>
        <v>18.813044027186145</v>
      </c>
      <c r="J21">
        <f t="shared" si="4"/>
        <v>12.771074235366042</v>
      </c>
      <c r="M21" s="15">
        <v>527213141.76175469</v>
      </c>
      <c r="N21">
        <v>787885492.28453302</v>
      </c>
      <c r="O21">
        <v>1370034811.33148</v>
      </c>
      <c r="P21">
        <v>89856554.622230902</v>
      </c>
      <c r="R21">
        <f t="shared" si="5"/>
        <v>5.2721314176175467</v>
      </c>
      <c r="S21">
        <f t="shared" si="5"/>
        <v>7.8788549228453304</v>
      </c>
      <c r="T21">
        <f t="shared" si="5"/>
        <v>13.700348113314801</v>
      </c>
      <c r="U21">
        <f t="shared" si="5"/>
        <v>0.898565546222309</v>
      </c>
    </row>
    <row r="22" spans="1:21" x14ac:dyDescent="0.3">
      <c r="A22" s="2">
        <v>240</v>
      </c>
      <c r="B22" s="20">
        <v>0</v>
      </c>
      <c r="C22" s="20">
        <v>281.28566987392566</v>
      </c>
      <c r="D22" s="20">
        <v>1225.5195694536362</v>
      </c>
      <c r="E22" s="24">
        <v>1140.0336087654769</v>
      </c>
      <c r="G22">
        <f t="shared" si="1"/>
        <v>0</v>
      </c>
      <c r="H22">
        <f t="shared" si="2"/>
        <v>2.3819601140987863</v>
      </c>
      <c r="I22">
        <f t="shared" si="3"/>
        <v>20.40763953662886</v>
      </c>
      <c r="J22">
        <f t="shared" si="4"/>
        <v>12.93875392992256</v>
      </c>
      <c r="M22" s="15">
        <v>584945566.19145465</v>
      </c>
      <c r="N22">
        <v>1227838893.4260499</v>
      </c>
      <c r="O22">
        <v>1182436005.5978899</v>
      </c>
      <c r="P22">
        <v>175414534.78460801</v>
      </c>
      <c r="R22">
        <f t="shared" si="5"/>
        <v>5.8494556619145461</v>
      </c>
      <c r="S22">
        <f t="shared" si="5"/>
        <v>12.2783889342605</v>
      </c>
      <c r="T22">
        <f t="shared" si="5"/>
        <v>11.824360055978898</v>
      </c>
      <c r="U22">
        <f t="shared" si="5"/>
        <v>1.75414534784608</v>
      </c>
    </row>
    <row r="23" spans="1:21" ht="15" thickBot="1" x14ac:dyDescent="0.35">
      <c r="A23" s="4">
        <v>252</v>
      </c>
      <c r="B23" s="22">
        <v>0</v>
      </c>
      <c r="C23" s="22">
        <v>254.06449217080583</v>
      </c>
      <c r="D23" s="22">
        <v>1145.3084785646004</v>
      </c>
      <c r="E23" s="26">
        <v>1076.3756767082837</v>
      </c>
      <c r="G23">
        <f t="shared" si="1"/>
        <v>0</v>
      </c>
      <c r="H23">
        <f t="shared" si="2"/>
        <v>2.1514479818003713</v>
      </c>
      <c r="I23">
        <f t="shared" si="3"/>
        <v>19.071945623203231</v>
      </c>
      <c r="J23">
        <f t="shared" si="4"/>
        <v>12.216271441474108</v>
      </c>
      <c r="M23" s="18">
        <v>450617398.73492742</v>
      </c>
      <c r="N23" s="19">
        <v>1078959718.1777301</v>
      </c>
      <c r="O23" s="19">
        <v>1126247945.4170699</v>
      </c>
      <c r="P23" s="19">
        <v>116315903.390112</v>
      </c>
      <c r="R23">
        <f t="shared" si="5"/>
        <v>4.5061739873492739</v>
      </c>
      <c r="S23">
        <f t="shared" si="5"/>
        <v>10.789597181777301</v>
      </c>
      <c r="T23">
        <f t="shared" si="5"/>
        <v>11.262479454170698</v>
      </c>
      <c r="U23">
        <f t="shared" si="5"/>
        <v>1.16315903390112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FA16-A564-41CC-8DC4-1B1CCE27FDE4}">
  <dimension ref="A1:U23"/>
  <sheetViews>
    <sheetView zoomScale="55" zoomScaleNormal="55" workbookViewId="0">
      <selection sqref="A1:U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273.79623103461068</v>
      </c>
      <c r="C2" s="20">
        <v>78.133337809843766</v>
      </c>
      <c r="D2" s="20">
        <v>151.15554509982351</v>
      </c>
      <c r="E2" s="24">
        <v>45.901275667966118</v>
      </c>
      <c r="G2">
        <f>B2/342.296</f>
        <v>0.79988147987300662</v>
      </c>
      <c r="H2">
        <f>C2/118.09</f>
        <v>0.66164228816871673</v>
      </c>
      <c r="I2">
        <f>D2/60.052</f>
        <v>2.5170776177283605</v>
      </c>
      <c r="J2">
        <f>E2/88.11</f>
        <v>0.52095421255210661</v>
      </c>
      <c r="M2" s="15">
        <v>2721359.8950199457</v>
      </c>
      <c r="N2">
        <v>10460510.219880801</v>
      </c>
      <c r="O2">
        <v>1899817.95556507</v>
      </c>
      <c r="P2">
        <v>3489323.7847106098</v>
      </c>
      <c r="R2">
        <f>M2/100000000</f>
        <v>2.7213598950199456E-2</v>
      </c>
      <c r="S2">
        <f t="shared" ref="S2:U17" si="0">N2/100000000</f>
        <v>0.104605102198808</v>
      </c>
      <c r="T2">
        <f t="shared" si="0"/>
        <v>1.89981795556507E-2</v>
      </c>
      <c r="U2">
        <f t="shared" si="0"/>
        <v>3.4893237847106101E-2</v>
      </c>
    </row>
    <row r="3" spans="1:21" x14ac:dyDescent="0.3">
      <c r="A3" s="2">
        <v>12</v>
      </c>
      <c r="B3" s="20">
        <v>229.93462389175355</v>
      </c>
      <c r="C3" s="20">
        <v>650.88857495607579</v>
      </c>
      <c r="D3" s="20">
        <v>695.58044249577165</v>
      </c>
      <c r="E3" s="24">
        <v>408.1117167668238</v>
      </c>
      <c r="G3">
        <f t="shared" ref="G3:G23" si="1">B3/342.296</f>
        <v>0.67174207087361104</v>
      </c>
      <c r="H3">
        <f t="shared" ref="H3:H23" si="2">C3/118.09</f>
        <v>5.5118009565253265</v>
      </c>
      <c r="I3">
        <f t="shared" ref="I3:I23" si="3">D3/60.052</f>
        <v>11.582968801967823</v>
      </c>
      <c r="J3">
        <f t="shared" ref="J3:J23" si="4">E3/88.11</f>
        <v>4.6318433409014164</v>
      </c>
      <c r="M3" s="15">
        <v>579259874.68094945</v>
      </c>
      <c r="N3">
        <v>37549954.095444299</v>
      </c>
      <c r="O3">
        <v>1351337611.8029201</v>
      </c>
      <c r="P3">
        <v>17469559.420682199</v>
      </c>
      <c r="R3">
        <f t="shared" ref="R3:U23" si="5">M3/100000000</f>
        <v>5.7925987468094942</v>
      </c>
      <c r="S3">
        <f t="shared" si="0"/>
        <v>0.37549954095444299</v>
      </c>
      <c r="T3">
        <f t="shared" si="0"/>
        <v>13.513376118029202</v>
      </c>
      <c r="U3">
        <f t="shared" si="0"/>
        <v>0.17469559420682199</v>
      </c>
    </row>
    <row r="4" spans="1:21" x14ac:dyDescent="0.3">
      <c r="A4" s="2">
        <v>24</v>
      </c>
      <c r="B4" s="20">
        <v>218.36801143951479</v>
      </c>
      <c r="C4" s="20">
        <v>599.40895222945062</v>
      </c>
      <c r="D4" s="20">
        <v>398.60125859438193</v>
      </c>
      <c r="E4" s="24">
        <v>1125.9078090193234</v>
      </c>
      <c r="G4">
        <f t="shared" si="1"/>
        <v>0.63795081286230282</v>
      </c>
      <c r="H4">
        <f t="shared" si="2"/>
        <v>5.0758654604915794</v>
      </c>
      <c r="I4">
        <f t="shared" si="3"/>
        <v>6.6376017217475178</v>
      </c>
      <c r="J4">
        <f t="shared" si="4"/>
        <v>12.778433878326222</v>
      </c>
      <c r="M4" s="15">
        <v>807616101.49079704</v>
      </c>
      <c r="N4">
        <v>6481624.5253230203</v>
      </c>
      <c r="O4">
        <v>1779649411.7739501</v>
      </c>
      <c r="P4">
        <v>9949862.2099256907</v>
      </c>
      <c r="R4">
        <f t="shared" si="5"/>
        <v>8.0761610149079708</v>
      </c>
      <c r="S4">
        <f t="shared" si="0"/>
        <v>6.4816245253230209E-2</v>
      </c>
      <c r="T4">
        <f t="shared" si="0"/>
        <v>17.796494117739503</v>
      </c>
      <c r="U4">
        <f t="shared" si="0"/>
        <v>9.9498622099256903E-2</v>
      </c>
    </row>
    <row r="5" spans="1:21" x14ac:dyDescent="0.3">
      <c r="A5" s="2">
        <v>36</v>
      </c>
      <c r="B5" s="20">
        <v>35.091617987674816</v>
      </c>
      <c r="C5" s="20">
        <v>580.96085699700836</v>
      </c>
      <c r="D5" s="20">
        <v>551.32092663063452</v>
      </c>
      <c r="E5" s="24">
        <v>811.93305444749524</v>
      </c>
      <c r="G5">
        <f t="shared" si="1"/>
        <v>0.10251834081518574</v>
      </c>
      <c r="H5">
        <f t="shared" si="2"/>
        <v>4.9196448217207918</v>
      </c>
      <c r="I5">
        <f t="shared" si="3"/>
        <v>9.1807254817597173</v>
      </c>
      <c r="J5">
        <f t="shared" si="4"/>
        <v>9.2149932408068924</v>
      </c>
      <c r="M5" s="15">
        <v>6985506.37156271</v>
      </c>
      <c r="N5">
        <v>0</v>
      </c>
      <c r="O5">
        <v>4202234085.8484201</v>
      </c>
      <c r="P5">
        <v>140737407.780013</v>
      </c>
      <c r="R5">
        <f t="shared" si="5"/>
        <v>6.9855063715627094E-2</v>
      </c>
      <c r="S5">
        <f t="shared" si="0"/>
        <v>0</v>
      </c>
      <c r="T5">
        <f t="shared" si="0"/>
        <v>42.022340858484199</v>
      </c>
      <c r="U5">
        <f t="shared" si="0"/>
        <v>1.40737407780013</v>
      </c>
    </row>
    <row r="6" spans="1:21" x14ac:dyDescent="0.3">
      <c r="A6" s="2">
        <v>48</v>
      </c>
      <c r="B6" s="20">
        <v>18.59309683303502</v>
      </c>
      <c r="C6" s="20">
        <v>608.51443414929486</v>
      </c>
      <c r="D6" s="20">
        <v>694.38555914037795</v>
      </c>
      <c r="E6" s="24">
        <v>822.75455887685848</v>
      </c>
      <c r="G6">
        <f t="shared" si="1"/>
        <v>5.4318767479126312E-2</v>
      </c>
      <c r="H6">
        <f t="shared" si="2"/>
        <v>5.1529717516241416</v>
      </c>
      <c r="I6">
        <f t="shared" si="3"/>
        <v>11.563071323858955</v>
      </c>
      <c r="J6">
        <f t="shared" si="4"/>
        <v>9.337811359401412</v>
      </c>
      <c r="M6" s="15">
        <v>21753971.06705974</v>
      </c>
      <c r="N6">
        <v>0</v>
      </c>
      <c r="O6">
        <v>2475878148.3338399</v>
      </c>
      <c r="P6">
        <v>789933880.599105</v>
      </c>
      <c r="R6">
        <f t="shared" si="5"/>
        <v>0.21753971067059741</v>
      </c>
      <c r="S6">
        <f t="shared" si="0"/>
        <v>0</v>
      </c>
      <c r="T6">
        <f t="shared" si="0"/>
        <v>24.758781483338399</v>
      </c>
      <c r="U6">
        <f t="shared" si="0"/>
        <v>7.8993388059910501</v>
      </c>
    </row>
    <row r="7" spans="1:21" x14ac:dyDescent="0.3">
      <c r="A7" s="2">
        <v>60</v>
      </c>
      <c r="B7" s="20">
        <v>60.390234476434692</v>
      </c>
      <c r="C7" s="20">
        <v>480.0649366066765</v>
      </c>
      <c r="D7" s="20">
        <v>557.51847562320756</v>
      </c>
      <c r="E7" s="24">
        <v>834.15782197067813</v>
      </c>
      <c r="G7">
        <f t="shared" si="1"/>
        <v>0.17642693597481329</v>
      </c>
      <c r="H7">
        <f t="shared" si="2"/>
        <v>4.0652463088041024</v>
      </c>
      <c r="I7">
        <f t="shared" si="3"/>
        <v>9.2839285223341026</v>
      </c>
      <c r="J7">
        <f t="shared" si="4"/>
        <v>9.467232118609445</v>
      </c>
      <c r="M7" s="15">
        <v>434279966.5937562</v>
      </c>
      <c r="N7">
        <v>0</v>
      </c>
      <c r="O7">
        <v>2309697322.3304801</v>
      </c>
      <c r="P7">
        <v>506013711.07576102</v>
      </c>
      <c r="R7">
        <f t="shared" si="5"/>
        <v>4.3427996659375623</v>
      </c>
      <c r="S7">
        <f t="shared" si="0"/>
        <v>0</v>
      </c>
      <c r="T7">
        <f t="shared" si="0"/>
        <v>23.096973223304801</v>
      </c>
      <c r="U7">
        <f t="shared" si="0"/>
        <v>5.0601371107576103</v>
      </c>
    </row>
    <row r="8" spans="1:21" x14ac:dyDescent="0.3">
      <c r="A8" s="2">
        <v>72</v>
      </c>
      <c r="B8" s="20">
        <v>6.2643860658003954</v>
      </c>
      <c r="C8" s="20">
        <v>473.31362926777149</v>
      </c>
      <c r="D8" s="20">
        <v>900.26627647253474</v>
      </c>
      <c r="E8" s="24">
        <v>1067.0863984872817</v>
      </c>
      <c r="G8">
        <f t="shared" si="1"/>
        <v>1.8301078790872213E-2</v>
      </c>
      <c r="H8">
        <f t="shared" si="2"/>
        <v>4.0080754447266616</v>
      </c>
      <c r="I8">
        <f t="shared" si="3"/>
        <v>14.991445355234376</v>
      </c>
      <c r="J8">
        <f t="shared" si="4"/>
        <v>12.110843246933172</v>
      </c>
      <c r="M8" s="15">
        <v>623909248.67899084</v>
      </c>
      <c r="N8">
        <v>688781935.797575</v>
      </c>
      <c r="O8">
        <v>1212603075.60449</v>
      </c>
      <c r="P8">
        <v>158320739.91893899</v>
      </c>
      <c r="R8">
        <f t="shared" si="5"/>
        <v>6.2390924867899082</v>
      </c>
      <c r="S8">
        <f t="shared" si="0"/>
        <v>6.8878193579757498</v>
      </c>
      <c r="T8">
        <f t="shared" si="0"/>
        <v>12.1260307560449</v>
      </c>
      <c r="U8">
        <f t="shared" si="0"/>
        <v>1.58320739918939</v>
      </c>
    </row>
    <row r="9" spans="1:21" x14ac:dyDescent="0.3">
      <c r="A9" s="2">
        <v>84</v>
      </c>
      <c r="B9" s="20">
        <v>9.1917410207112251</v>
      </c>
      <c r="C9" s="20">
        <v>306.35380063155895</v>
      </c>
      <c r="D9" s="20">
        <v>1243.8827073681887</v>
      </c>
      <c r="E9" s="24">
        <v>1075.3947734808062</v>
      </c>
      <c r="G9">
        <f t="shared" si="1"/>
        <v>2.6853194371863023E-2</v>
      </c>
      <c r="H9">
        <f t="shared" si="2"/>
        <v>2.5942399917991272</v>
      </c>
      <c r="I9">
        <f t="shared" si="3"/>
        <v>20.713426819559526</v>
      </c>
      <c r="J9">
        <f t="shared" si="4"/>
        <v>12.205138729778756</v>
      </c>
      <c r="M9" s="15">
        <v>605031748.5414927</v>
      </c>
      <c r="N9">
        <v>1218264737.9449899</v>
      </c>
      <c r="O9">
        <v>975524918.204548</v>
      </c>
      <c r="P9">
        <v>41682595.3089654</v>
      </c>
      <c r="R9">
        <f t="shared" si="5"/>
        <v>6.0503174854149266</v>
      </c>
      <c r="S9">
        <f t="shared" si="0"/>
        <v>12.182647379449898</v>
      </c>
      <c r="T9">
        <f t="shared" si="0"/>
        <v>9.7552491820454801</v>
      </c>
      <c r="U9">
        <f t="shared" si="0"/>
        <v>0.41682595308965398</v>
      </c>
    </row>
    <row r="10" spans="1:21" x14ac:dyDescent="0.3">
      <c r="A10" s="2">
        <v>96</v>
      </c>
      <c r="B10" s="20">
        <v>7.5519124641790629</v>
      </c>
      <c r="C10" s="20">
        <v>312.69023932760342</v>
      </c>
      <c r="D10" s="20">
        <v>1173.6189241856018</v>
      </c>
      <c r="E10" s="24">
        <v>1322.2392568512666</v>
      </c>
      <c r="G10">
        <f t="shared" si="1"/>
        <v>2.2062520345487717E-2</v>
      </c>
      <c r="H10">
        <f t="shared" si="2"/>
        <v>2.6478976994462142</v>
      </c>
      <c r="I10">
        <f t="shared" si="3"/>
        <v>19.543377808992236</v>
      </c>
      <c r="J10">
        <f t="shared" si="4"/>
        <v>15.006687740906443</v>
      </c>
      <c r="M10" s="15">
        <v>1061768457.6723419</v>
      </c>
      <c r="N10">
        <v>537510650.27012002</v>
      </c>
      <c r="O10">
        <v>1459538667.09815</v>
      </c>
      <c r="P10">
        <v>52292224.959382899</v>
      </c>
      <c r="R10">
        <f t="shared" si="5"/>
        <v>10.61768457672342</v>
      </c>
      <c r="S10">
        <f t="shared" si="0"/>
        <v>5.3751065027012004</v>
      </c>
      <c r="T10">
        <f t="shared" si="0"/>
        <v>14.595386670981501</v>
      </c>
      <c r="U10">
        <f t="shared" si="0"/>
        <v>0.52292224959382894</v>
      </c>
    </row>
    <row r="11" spans="1:21" x14ac:dyDescent="0.3">
      <c r="A11" s="2">
        <v>108</v>
      </c>
      <c r="B11" s="20">
        <v>5.4789600357455859</v>
      </c>
      <c r="C11" s="20">
        <v>279.85572157391141</v>
      </c>
      <c r="D11" s="20">
        <v>965.719905875432</v>
      </c>
      <c r="E11" s="24">
        <v>1270.2130983525876</v>
      </c>
      <c r="G11">
        <f t="shared" si="1"/>
        <v>1.6006497405010828E-2</v>
      </c>
      <c r="H11">
        <f t="shared" si="2"/>
        <v>2.3698511438217582</v>
      </c>
      <c r="I11">
        <f t="shared" si="3"/>
        <v>16.081394555975354</v>
      </c>
      <c r="J11">
        <f t="shared" si="4"/>
        <v>14.416219479657107</v>
      </c>
      <c r="M11" s="15">
        <v>1149137554.110975</v>
      </c>
      <c r="N11">
        <v>992976358.199157</v>
      </c>
      <c r="O11">
        <v>1281312896.6284299</v>
      </c>
      <c r="P11">
        <v>47307191.061432101</v>
      </c>
      <c r="R11">
        <f t="shared" si="5"/>
        <v>11.49137554110975</v>
      </c>
      <c r="S11">
        <f t="shared" si="0"/>
        <v>9.9297635819915708</v>
      </c>
      <c r="T11">
        <f t="shared" si="0"/>
        <v>12.8131289662843</v>
      </c>
      <c r="U11">
        <f t="shared" si="0"/>
        <v>0.47307191061432102</v>
      </c>
    </row>
    <row r="12" spans="1:21" x14ac:dyDescent="0.3">
      <c r="A12" s="2">
        <v>120</v>
      </c>
      <c r="B12" s="20">
        <v>10.37873884653105</v>
      </c>
      <c r="C12" s="20">
        <v>262.63501872714755</v>
      </c>
      <c r="D12" s="20">
        <v>1317.1264890800794</v>
      </c>
      <c r="E12" s="24">
        <v>1407.5156711392012</v>
      </c>
      <c r="G12">
        <f t="shared" si="1"/>
        <v>3.0320946918839398E-2</v>
      </c>
      <c r="H12">
        <f t="shared" si="2"/>
        <v>2.224024208037493</v>
      </c>
      <c r="I12">
        <f t="shared" si="3"/>
        <v>21.933099465131544</v>
      </c>
      <c r="J12">
        <f t="shared" si="4"/>
        <v>15.974528102816947</v>
      </c>
      <c r="M12" s="15">
        <v>827718015.02398396</v>
      </c>
      <c r="N12">
        <v>669706772.19657898</v>
      </c>
      <c r="O12">
        <v>790897818.62611997</v>
      </c>
      <c r="P12">
        <v>36399394.153316997</v>
      </c>
      <c r="R12">
        <f t="shared" si="5"/>
        <v>8.2771801502398397</v>
      </c>
      <c r="S12">
        <f t="shared" si="0"/>
        <v>6.6970677219657899</v>
      </c>
      <c r="T12">
        <f t="shared" si="0"/>
        <v>7.9089781862611996</v>
      </c>
      <c r="U12">
        <f t="shared" si="0"/>
        <v>0.36399394153317</v>
      </c>
    </row>
    <row r="13" spans="1:21" x14ac:dyDescent="0.3">
      <c r="A13" s="2">
        <v>132</v>
      </c>
      <c r="B13" s="20">
        <v>7.9754068328147607</v>
      </c>
      <c r="C13" s="20">
        <v>247.27510357804263</v>
      </c>
      <c r="D13" s="20">
        <v>1061.6648053165673</v>
      </c>
      <c r="E13" s="24">
        <v>1340.2396971973269</v>
      </c>
      <c r="G13">
        <f t="shared" si="1"/>
        <v>2.3299737165537314E-2</v>
      </c>
      <c r="H13">
        <f t="shared" si="2"/>
        <v>2.0939546411892849</v>
      </c>
      <c r="I13">
        <f t="shared" si="3"/>
        <v>17.679091542605864</v>
      </c>
      <c r="J13">
        <f t="shared" si="4"/>
        <v>15.210982830522379</v>
      </c>
      <c r="M13" s="15">
        <v>590891647.71635509</v>
      </c>
      <c r="N13">
        <v>467190002.470586</v>
      </c>
      <c r="O13">
        <v>886114017.93096602</v>
      </c>
      <c r="P13">
        <v>143010331.88209301</v>
      </c>
      <c r="R13">
        <f t="shared" si="5"/>
        <v>5.908916477163551</v>
      </c>
      <c r="S13">
        <f t="shared" si="0"/>
        <v>4.6719000247058604</v>
      </c>
      <c r="T13">
        <f t="shared" si="0"/>
        <v>8.8611401793096594</v>
      </c>
      <c r="U13">
        <f t="shared" si="0"/>
        <v>1.4301033188209302</v>
      </c>
    </row>
    <row r="14" spans="1:21" x14ac:dyDescent="0.3">
      <c r="A14" s="2">
        <v>144</v>
      </c>
      <c r="B14" s="20">
        <v>0</v>
      </c>
      <c r="C14" s="20">
        <v>250.54823650220808</v>
      </c>
      <c r="D14" s="20">
        <v>1087.9543073020075</v>
      </c>
      <c r="E14" s="24">
        <v>1488.737663834637</v>
      </c>
      <c r="G14">
        <f t="shared" si="1"/>
        <v>0</v>
      </c>
      <c r="H14">
        <f t="shared" si="2"/>
        <v>2.1216719155068851</v>
      </c>
      <c r="I14">
        <f t="shared" si="3"/>
        <v>18.116870500599603</v>
      </c>
      <c r="J14">
        <f t="shared" si="4"/>
        <v>16.896353011402077</v>
      </c>
      <c r="M14" s="15">
        <v>708465904.04290807</v>
      </c>
      <c r="N14">
        <v>473640118.81827003</v>
      </c>
      <c r="O14">
        <v>970945624.625916</v>
      </c>
      <c r="P14">
        <v>216323352.51290599</v>
      </c>
      <c r="R14">
        <f t="shared" si="5"/>
        <v>7.0846590404290808</v>
      </c>
      <c r="S14">
        <f t="shared" si="0"/>
        <v>4.7364011881827004</v>
      </c>
      <c r="T14">
        <f t="shared" si="0"/>
        <v>9.70945624625916</v>
      </c>
      <c r="U14">
        <f t="shared" si="0"/>
        <v>2.1632335251290598</v>
      </c>
    </row>
    <row r="15" spans="1:21" x14ac:dyDescent="0.3">
      <c r="A15" s="2">
        <v>156</v>
      </c>
      <c r="B15" s="20">
        <v>0</v>
      </c>
      <c r="C15" s="20">
        <v>197.2271913136901</v>
      </c>
      <c r="D15" s="20">
        <v>655.46087947643207</v>
      </c>
      <c r="E15" s="24">
        <v>1047.365127829871</v>
      </c>
      <c r="G15">
        <f t="shared" si="1"/>
        <v>0</v>
      </c>
      <c r="H15">
        <f t="shared" si="2"/>
        <v>1.67014303762969</v>
      </c>
      <c r="I15">
        <f t="shared" si="3"/>
        <v>10.914888421308733</v>
      </c>
      <c r="J15">
        <f t="shared" si="4"/>
        <v>11.88701768051153</v>
      </c>
      <c r="M15" s="15">
        <v>507791542.49117893</v>
      </c>
      <c r="N15">
        <v>302597291.818874</v>
      </c>
      <c r="O15">
        <v>1042368921.29766</v>
      </c>
      <c r="P15">
        <v>302988244.39228398</v>
      </c>
      <c r="R15">
        <f t="shared" si="5"/>
        <v>5.0779154249117893</v>
      </c>
      <c r="S15">
        <f t="shared" si="0"/>
        <v>3.02597291818874</v>
      </c>
      <c r="T15">
        <f t="shared" si="0"/>
        <v>10.423689212976599</v>
      </c>
      <c r="U15">
        <f t="shared" si="0"/>
        <v>3.0298824439228396</v>
      </c>
    </row>
    <row r="16" spans="1:21" x14ac:dyDescent="0.3">
      <c r="A16" s="2">
        <v>168</v>
      </c>
      <c r="B16" s="20">
        <v>0</v>
      </c>
      <c r="C16" s="20">
        <v>312.24035002849138</v>
      </c>
      <c r="D16" s="20">
        <v>1459.8430950805205</v>
      </c>
      <c r="E16" s="24">
        <v>1410.5228138113246</v>
      </c>
      <c r="G16">
        <f t="shared" si="1"/>
        <v>0</v>
      </c>
      <c r="H16">
        <f t="shared" si="2"/>
        <v>2.6440879839824825</v>
      </c>
      <c r="I16">
        <f t="shared" si="3"/>
        <v>24.30964988810565</v>
      </c>
      <c r="J16">
        <f t="shared" si="4"/>
        <v>16.008657516868965</v>
      </c>
      <c r="M16" s="15"/>
    </row>
    <row r="17" spans="1:21" x14ac:dyDescent="0.3">
      <c r="A17" s="2">
        <v>180</v>
      </c>
      <c r="B17" s="21">
        <v>0</v>
      </c>
      <c r="C17" s="21">
        <v>281.72765726648936</v>
      </c>
      <c r="D17" s="21">
        <v>1249.1352764909184</v>
      </c>
      <c r="E17" s="25">
        <v>1265.2818700461069</v>
      </c>
      <c r="G17">
        <f t="shared" si="1"/>
        <v>0</v>
      </c>
      <c r="H17">
        <f t="shared" si="2"/>
        <v>2.3857029152890958</v>
      </c>
      <c r="I17">
        <f t="shared" si="3"/>
        <v>20.800893833526249</v>
      </c>
      <c r="J17">
        <f t="shared" si="4"/>
        <v>14.360252752764804</v>
      </c>
      <c r="M17" s="16">
        <v>666337048.43994904</v>
      </c>
      <c r="N17" s="17">
        <v>459860514.888161</v>
      </c>
      <c r="O17" s="17">
        <v>1546940617.2959099</v>
      </c>
      <c r="P17" s="17">
        <v>266534819.37597901</v>
      </c>
      <c r="R17">
        <f t="shared" si="5"/>
        <v>6.6633704843994908</v>
      </c>
      <c r="S17">
        <f t="shared" si="0"/>
        <v>4.5986051488816102</v>
      </c>
      <c r="T17">
        <f t="shared" si="0"/>
        <v>15.469406172959099</v>
      </c>
      <c r="U17">
        <f t="shared" si="0"/>
        <v>2.6653481937597903</v>
      </c>
    </row>
    <row r="18" spans="1:21" x14ac:dyDescent="0.3">
      <c r="A18" s="3">
        <v>192</v>
      </c>
      <c r="B18" s="20">
        <v>0</v>
      </c>
      <c r="C18" s="20">
        <v>278.04486798993304</v>
      </c>
      <c r="D18" s="20">
        <v>1053.1662484373851</v>
      </c>
      <c r="E18" s="24">
        <v>1242.774520152308</v>
      </c>
      <c r="G18">
        <f t="shared" si="1"/>
        <v>0</v>
      </c>
      <c r="H18">
        <f t="shared" si="2"/>
        <v>2.3545166228294776</v>
      </c>
      <c r="I18">
        <f t="shared" si="3"/>
        <v>17.53757157858831</v>
      </c>
      <c r="J18">
        <f t="shared" si="4"/>
        <v>14.104806720602747</v>
      </c>
      <c r="M18" s="15">
        <v>872500511.04220402</v>
      </c>
      <c r="N18">
        <v>679649071.88676095</v>
      </c>
      <c r="O18">
        <v>1584386223.4951601</v>
      </c>
      <c r="P18">
        <v>293946193.57587498</v>
      </c>
      <c r="R18">
        <f t="shared" si="5"/>
        <v>8.7250051104220407</v>
      </c>
      <c r="S18">
        <f t="shared" si="5"/>
        <v>6.7964907188676094</v>
      </c>
      <c r="T18">
        <f t="shared" si="5"/>
        <v>15.843862234951601</v>
      </c>
      <c r="U18">
        <f t="shared" si="5"/>
        <v>2.9394619357587497</v>
      </c>
    </row>
    <row r="19" spans="1:21" x14ac:dyDescent="0.3">
      <c r="A19" s="2">
        <v>204</v>
      </c>
      <c r="B19" s="20">
        <v>0</v>
      </c>
      <c r="C19" s="20">
        <v>283.32009547580606</v>
      </c>
      <c r="D19" s="20">
        <v>1273.9679847782925</v>
      </c>
      <c r="E19" s="24">
        <v>1014.5207351188934</v>
      </c>
      <c r="G19">
        <f t="shared" si="1"/>
        <v>0</v>
      </c>
      <c r="H19">
        <f t="shared" si="2"/>
        <v>2.3991878692167505</v>
      </c>
      <c r="I19">
        <f t="shared" si="3"/>
        <v>21.214413920906754</v>
      </c>
      <c r="J19">
        <f t="shared" si="4"/>
        <v>11.514251902382174</v>
      </c>
      <c r="M19" s="15">
        <v>727305915.41154099</v>
      </c>
      <c r="N19">
        <v>824952587.64554298</v>
      </c>
      <c r="O19">
        <v>1106738423.07481</v>
      </c>
      <c r="P19">
        <v>117950073.868102</v>
      </c>
      <c r="R19">
        <f t="shared" si="5"/>
        <v>7.2730591541154102</v>
      </c>
      <c r="S19">
        <f t="shared" si="5"/>
        <v>8.2495258764554293</v>
      </c>
      <c r="T19">
        <f t="shared" si="5"/>
        <v>11.0673842307481</v>
      </c>
      <c r="U19">
        <f t="shared" si="5"/>
        <v>1.1795007386810199</v>
      </c>
    </row>
    <row r="20" spans="1:21" x14ac:dyDescent="0.3">
      <c r="A20" s="2">
        <v>216</v>
      </c>
      <c r="B20" s="20">
        <v>0</v>
      </c>
      <c r="C20" s="20">
        <v>289.66221018923028</v>
      </c>
      <c r="D20" s="20">
        <v>1353.9408917935141</v>
      </c>
      <c r="E20" s="24">
        <v>1269.3186454178108</v>
      </c>
      <c r="G20">
        <f t="shared" si="1"/>
        <v>0</v>
      </c>
      <c r="H20">
        <f t="shared" si="2"/>
        <v>2.4528936420461536</v>
      </c>
      <c r="I20">
        <f t="shared" si="3"/>
        <v>22.546141540556754</v>
      </c>
      <c r="J20">
        <f t="shared" si="4"/>
        <v>14.406067931197489</v>
      </c>
      <c r="M20" s="15"/>
    </row>
    <row r="21" spans="1:21" x14ac:dyDescent="0.3">
      <c r="A21" s="2">
        <v>228</v>
      </c>
      <c r="B21" s="20">
        <v>0</v>
      </c>
      <c r="C21" s="20">
        <v>270.75639794743341</v>
      </c>
      <c r="D21" s="20">
        <v>1347.2394569453636</v>
      </c>
      <c r="E21" s="24">
        <v>1106.0580771123659</v>
      </c>
      <c r="G21">
        <f t="shared" si="1"/>
        <v>0</v>
      </c>
      <c r="H21">
        <f t="shared" si="2"/>
        <v>2.2927970018412518</v>
      </c>
      <c r="I21">
        <f t="shared" si="3"/>
        <v>22.434547674438214</v>
      </c>
      <c r="J21">
        <f t="shared" si="4"/>
        <v>12.553150347433503</v>
      </c>
      <c r="M21" s="15">
        <v>467131500.65594047</v>
      </c>
      <c r="N21">
        <v>1501198102.52689</v>
      </c>
      <c r="O21">
        <v>1173883733.6345501</v>
      </c>
      <c r="P21">
        <v>78104663.182615995</v>
      </c>
      <c r="R21">
        <f t="shared" si="5"/>
        <v>4.6713150065594045</v>
      </c>
      <c r="S21">
        <f t="shared" si="5"/>
        <v>15.0119810252689</v>
      </c>
      <c r="T21">
        <f t="shared" si="5"/>
        <v>11.738837336345501</v>
      </c>
      <c r="U21">
        <f t="shared" si="5"/>
        <v>0.78104663182615996</v>
      </c>
    </row>
    <row r="22" spans="1:21" x14ac:dyDescent="0.3">
      <c r="A22" s="2">
        <v>240</v>
      </c>
      <c r="B22" s="20">
        <v>0</v>
      </c>
      <c r="C22" s="20">
        <v>270.07685253335865</v>
      </c>
      <c r="D22" s="20">
        <v>1470.9600659974997</v>
      </c>
      <c r="E22" s="24">
        <v>1083.7157760451744</v>
      </c>
      <c r="G22">
        <f t="shared" si="1"/>
        <v>0</v>
      </c>
      <c r="H22">
        <f t="shared" si="2"/>
        <v>2.2870425314028169</v>
      </c>
      <c r="I22">
        <f t="shared" si="3"/>
        <v>24.494772297300667</v>
      </c>
      <c r="J22">
        <f t="shared" si="4"/>
        <v>12.299577528602592</v>
      </c>
      <c r="M22" s="15">
        <v>666200603.43895817</v>
      </c>
      <c r="N22">
        <v>1354609623.28666</v>
      </c>
      <c r="O22">
        <v>1034559360.64849</v>
      </c>
      <c r="P22">
        <v>113221412.62589</v>
      </c>
      <c r="R22">
        <f t="shared" si="5"/>
        <v>6.6620060343895817</v>
      </c>
      <c r="S22">
        <f t="shared" si="5"/>
        <v>13.546096232866599</v>
      </c>
      <c r="T22">
        <f t="shared" si="5"/>
        <v>10.345593606484899</v>
      </c>
      <c r="U22">
        <f t="shared" si="5"/>
        <v>1.1322141262589001</v>
      </c>
    </row>
    <row r="23" spans="1:21" ht="15" thickBot="1" x14ac:dyDescent="0.35">
      <c r="A23" s="4">
        <v>252</v>
      </c>
      <c r="B23" s="22">
        <v>0</v>
      </c>
      <c r="C23" s="22">
        <v>243.49396709839024</v>
      </c>
      <c r="D23" s="22">
        <v>1349.9299121258916</v>
      </c>
      <c r="E23" s="26">
        <v>1003.5102218567062</v>
      </c>
      <c r="G23">
        <f t="shared" si="1"/>
        <v>0</v>
      </c>
      <c r="H23">
        <f t="shared" si="2"/>
        <v>2.0619355330543674</v>
      </c>
      <c r="I23">
        <f t="shared" si="3"/>
        <v>22.479349765634645</v>
      </c>
      <c r="J23">
        <f t="shared" si="4"/>
        <v>11.389288637574692</v>
      </c>
      <c r="M23" s="18">
        <v>408696287.37585634</v>
      </c>
      <c r="N23" s="19">
        <v>1101501550.7993</v>
      </c>
      <c r="O23" s="19">
        <v>1076316733.7883101</v>
      </c>
      <c r="P23" s="19">
        <v>98297428.036539406</v>
      </c>
      <c r="R23">
        <f t="shared" si="5"/>
        <v>4.086962873758563</v>
      </c>
      <c r="S23">
        <f t="shared" si="5"/>
        <v>11.015015507992999</v>
      </c>
      <c r="T23">
        <f t="shared" si="5"/>
        <v>10.7631673378831</v>
      </c>
      <c r="U23">
        <f t="shared" si="5"/>
        <v>0.98297428036539403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A31D-C9A1-4599-8631-93C3C195AA40}">
  <dimension ref="A1:U45"/>
  <sheetViews>
    <sheetView zoomScale="55" zoomScaleNormal="55" workbookViewId="0">
      <selection activeCell="S2" sqref="S2:S4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82.163441140056392</v>
      </c>
      <c r="C2">
        <v>88.464023324350634</v>
      </c>
      <c r="D2">
        <v>103.59315971073239</v>
      </c>
      <c r="E2">
        <v>0</v>
      </c>
      <c r="G2">
        <f>B2/342.296</f>
        <v>0.2400362292870977</v>
      </c>
      <c r="H2">
        <f>C2/118.09</f>
        <v>0.7491237473482143</v>
      </c>
      <c r="I2">
        <f>D2/60.052</f>
        <v>1.7250576119152135</v>
      </c>
      <c r="J2">
        <f>E2/88.11</f>
        <v>0</v>
      </c>
      <c r="M2" s="15">
        <v>2692708.8577087033</v>
      </c>
      <c r="N2">
        <v>4128682.9004194601</v>
      </c>
      <c r="O2">
        <v>3749366.7810823834</v>
      </c>
      <c r="P2">
        <v>3253088.9719372937</v>
      </c>
      <c r="R2">
        <f>M2/100000000</f>
        <v>2.6927088577087033E-2</v>
      </c>
      <c r="S2">
        <f t="shared" ref="S2:U17" si="0">N2/100000000</f>
        <v>4.12868290041946E-2</v>
      </c>
      <c r="T2">
        <f t="shared" si="0"/>
        <v>3.7493667810823833E-2</v>
      </c>
      <c r="U2">
        <f t="shared" si="0"/>
        <v>3.2530889719372937E-2</v>
      </c>
    </row>
    <row r="3" spans="1:21" x14ac:dyDescent="0.3">
      <c r="A3" s="27">
        <v>6</v>
      </c>
      <c r="B3">
        <v>82.085227746967391</v>
      </c>
      <c r="C3">
        <v>36.774466788249676</v>
      </c>
      <c r="D3">
        <v>149.00052968049121</v>
      </c>
      <c r="E3">
        <v>0</v>
      </c>
      <c r="G3">
        <f t="shared" ref="G3:G45" si="1">B3/342.296</f>
        <v>0.23980773291819768</v>
      </c>
      <c r="H3">
        <f t="shared" ref="H3:H45" si="2">C3/118.09</f>
        <v>0.31141050714073737</v>
      </c>
      <c r="I3">
        <f t="shared" ref="I3:I45" si="3">D3/60.052</f>
        <v>2.4811917951190838</v>
      </c>
      <c r="J3">
        <f t="shared" ref="J3:J45" si="4">E3/88.11</f>
        <v>0</v>
      </c>
      <c r="M3" s="15">
        <v>30556149.683101803</v>
      </c>
      <c r="N3">
        <v>23838763.1618114</v>
      </c>
      <c r="O3">
        <v>68513522.202552304</v>
      </c>
      <c r="P3">
        <v>20556476.1933516</v>
      </c>
      <c r="R3">
        <f t="shared" ref="R3:U45" si="5">M3/100000000</f>
        <v>0.30556149683101802</v>
      </c>
      <c r="S3">
        <f t="shared" si="0"/>
        <v>0.23838763161811399</v>
      </c>
      <c r="T3">
        <f t="shared" si="0"/>
        <v>0.68513522202552302</v>
      </c>
      <c r="U3">
        <f t="shared" si="0"/>
        <v>0.205564761933516</v>
      </c>
    </row>
    <row r="4" spans="1:21" x14ac:dyDescent="0.3">
      <c r="A4" s="27">
        <v>12</v>
      </c>
      <c r="B4">
        <v>78.457184126571946</v>
      </c>
      <c r="C4">
        <v>507.71125914098485</v>
      </c>
      <c r="D4">
        <v>633.71554204353254</v>
      </c>
      <c r="E4">
        <v>470.3690407579133</v>
      </c>
      <c r="G4">
        <f t="shared" si="1"/>
        <v>0.22920859176435585</v>
      </c>
      <c r="H4">
        <f t="shared" si="2"/>
        <v>4.2993586175034704</v>
      </c>
      <c r="I4">
        <f t="shared" si="3"/>
        <v>10.552779958095194</v>
      </c>
      <c r="J4">
        <f t="shared" si="4"/>
        <v>5.3384296987619262</v>
      </c>
      <c r="M4" s="15">
        <v>530482884.30417883</v>
      </c>
      <c r="N4">
        <v>35041707.857895397</v>
      </c>
      <c r="O4">
        <v>1101697417.1481299</v>
      </c>
      <c r="P4">
        <v>12200990.6897953</v>
      </c>
      <c r="R4">
        <f t="shared" si="5"/>
        <v>5.304828843041788</v>
      </c>
      <c r="S4">
        <f t="shared" si="0"/>
        <v>0.35041707857895399</v>
      </c>
      <c r="T4">
        <f t="shared" si="0"/>
        <v>11.0169741714813</v>
      </c>
      <c r="U4">
        <f t="shared" si="0"/>
        <v>0.122009906897953</v>
      </c>
    </row>
    <row r="5" spans="1:21" x14ac:dyDescent="0.3">
      <c r="A5" s="27">
        <v>18</v>
      </c>
      <c r="B5">
        <v>76.320049349426867</v>
      </c>
      <c r="C5">
        <v>429.74307303290755</v>
      </c>
      <c r="D5">
        <v>431.64763378741083</v>
      </c>
      <c r="E5">
        <v>826.18699165932753</v>
      </c>
      <c r="G5">
        <f t="shared" si="1"/>
        <v>0.22296506342296396</v>
      </c>
      <c r="H5">
        <f t="shared" si="2"/>
        <v>3.6391148533568254</v>
      </c>
      <c r="I5">
        <f t="shared" si="3"/>
        <v>7.1878977184342041</v>
      </c>
      <c r="J5">
        <f t="shared" si="4"/>
        <v>9.3767675821056358</v>
      </c>
      <c r="M5" s="15">
        <v>721453408.939363</v>
      </c>
      <c r="N5">
        <v>26011616.866445102</v>
      </c>
      <c r="O5">
        <v>1002332751.20891</v>
      </c>
      <c r="P5">
        <v>7010222.9852830796</v>
      </c>
      <c r="R5">
        <f t="shared" si="5"/>
        <v>7.2145340893936298</v>
      </c>
      <c r="S5">
        <f t="shared" si="0"/>
        <v>0.26011616866445103</v>
      </c>
      <c r="T5">
        <f t="shared" si="0"/>
        <v>10.0233275120891</v>
      </c>
      <c r="U5">
        <f t="shared" si="0"/>
        <v>7.0102229852830794E-2</v>
      </c>
    </row>
    <row r="6" spans="1:21" x14ac:dyDescent="0.3">
      <c r="A6" s="27">
        <v>24</v>
      </c>
      <c r="B6">
        <v>97.066805757780912</v>
      </c>
      <c r="C6">
        <v>565.03291348117193</v>
      </c>
      <c r="D6">
        <v>316.96755620817703</v>
      </c>
      <c r="E6">
        <v>1098.7508418380562</v>
      </c>
      <c r="G6">
        <f t="shared" si="1"/>
        <v>0.28357563558376642</v>
      </c>
      <c r="H6">
        <f t="shared" si="2"/>
        <v>4.7847651238984836</v>
      </c>
      <c r="I6">
        <f t="shared" si="3"/>
        <v>5.2782181477415744</v>
      </c>
      <c r="J6">
        <f t="shared" si="4"/>
        <v>12.470217249325346</v>
      </c>
      <c r="M6" s="15">
        <v>749111537.12814903</v>
      </c>
      <c r="N6">
        <v>5898108.6561647104</v>
      </c>
      <c r="O6">
        <v>1461737581.0604401</v>
      </c>
      <c r="P6">
        <v>4863352.7515744101</v>
      </c>
      <c r="R6">
        <f t="shared" si="5"/>
        <v>7.4911153712814906</v>
      </c>
      <c r="S6">
        <f t="shared" si="0"/>
        <v>5.8981086561647106E-2</v>
      </c>
      <c r="T6">
        <f t="shared" si="0"/>
        <v>14.6173758106044</v>
      </c>
      <c r="U6">
        <f t="shared" si="0"/>
        <v>4.8633527515744103E-2</v>
      </c>
    </row>
    <row r="7" spans="1:21" x14ac:dyDescent="0.3">
      <c r="A7" s="27">
        <v>30</v>
      </c>
      <c r="B7">
        <v>68.526763978280229</v>
      </c>
      <c r="C7">
        <v>603.63346728239708</v>
      </c>
      <c r="D7">
        <v>393.5906075354805</v>
      </c>
      <c r="E7">
        <v>974.21207195772672</v>
      </c>
      <c r="G7">
        <f t="shared" si="1"/>
        <v>0.20019738465620465</v>
      </c>
      <c r="H7">
        <f t="shared" si="2"/>
        <v>5.1116391504987471</v>
      </c>
      <c r="I7">
        <f t="shared" si="3"/>
        <v>6.5541631841650654</v>
      </c>
      <c r="J7">
        <f t="shared" si="4"/>
        <v>11.056770763338177</v>
      </c>
      <c r="M7" s="15">
        <v>23674066.574081007</v>
      </c>
      <c r="N7">
        <v>3110461.3017040798</v>
      </c>
      <c r="O7">
        <v>2726008284.8134499</v>
      </c>
      <c r="P7">
        <v>9504187.3107624594</v>
      </c>
      <c r="R7">
        <f t="shared" si="5"/>
        <v>0.23674066574081007</v>
      </c>
      <c r="S7">
        <f t="shared" si="0"/>
        <v>3.1104613017040799E-2</v>
      </c>
      <c r="T7">
        <f t="shared" si="0"/>
        <v>27.260082848134498</v>
      </c>
      <c r="U7">
        <f t="shared" si="0"/>
        <v>9.5041873107624589E-2</v>
      </c>
    </row>
    <row r="8" spans="1:21" x14ac:dyDescent="0.3">
      <c r="A8" s="27">
        <v>36</v>
      </c>
      <c r="B8">
        <v>0</v>
      </c>
      <c r="C8">
        <v>471.84302139227884</v>
      </c>
      <c r="D8">
        <v>500.45252638061618</v>
      </c>
      <c r="E8">
        <v>800.78371885199192</v>
      </c>
      <c r="G8">
        <f t="shared" si="1"/>
        <v>0</v>
      </c>
      <c r="H8">
        <f t="shared" si="2"/>
        <v>3.9956221643854586</v>
      </c>
      <c r="I8">
        <f t="shared" si="3"/>
        <v>8.3336529404618691</v>
      </c>
      <c r="J8">
        <f t="shared" si="4"/>
        <v>9.088454418930791</v>
      </c>
      <c r="M8" s="15">
        <v>4899474.3866262697</v>
      </c>
      <c r="N8">
        <v>0</v>
      </c>
      <c r="O8">
        <v>3754859180.4226398</v>
      </c>
      <c r="P8">
        <v>113300345.190733</v>
      </c>
      <c r="R8">
        <f t="shared" si="5"/>
        <v>4.8994743866262694E-2</v>
      </c>
      <c r="S8">
        <f t="shared" si="0"/>
        <v>0</v>
      </c>
      <c r="T8">
        <f t="shared" si="0"/>
        <v>37.548591804226398</v>
      </c>
      <c r="U8">
        <f t="shared" si="0"/>
        <v>1.13300345190733</v>
      </c>
    </row>
    <row r="9" spans="1:21" x14ac:dyDescent="0.3">
      <c r="A9" s="27">
        <v>42</v>
      </c>
      <c r="B9">
        <v>0</v>
      </c>
      <c r="C9">
        <v>419.41394564081867</v>
      </c>
      <c r="D9">
        <v>521.91228445106253</v>
      </c>
      <c r="E9">
        <v>740.24973449722836</v>
      </c>
      <c r="G9">
        <f t="shared" si="1"/>
        <v>0</v>
      </c>
      <c r="H9">
        <f t="shared" si="2"/>
        <v>3.5516465885411015</v>
      </c>
      <c r="I9">
        <f t="shared" si="3"/>
        <v>8.6910058690978236</v>
      </c>
      <c r="J9">
        <f t="shared" si="4"/>
        <v>8.4014270173332015</v>
      </c>
      <c r="M9" s="15">
        <v>38985970.265095204</v>
      </c>
      <c r="N9">
        <v>0</v>
      </c>
      <c r="O9">
        <v>3115550818.4116602</v>
      </c>
      <c r="P9">
        <v>573700211.32324505</v>
      </c>
      <c r="R9">
        <f t="shared" si="5"/>
        <v>0.38985970265095204</v>
      </c>
      <c r="S9">
        <f t="shared" si="0"/>
        <v>0</v>
      </c>
      <c r="T9">
        <f t="shared" si="0"/>
        <v>31.155508184116602</v>
      </c>
      <c r="U9">
        <f t="shared" si="0"/>
        <v>5.7370021132324505</v>
      </c>
    </row>
    <row r="10" spans="1:21" x14ac:dyDescent="0.3">
      <c r="A10" s="27">
        <v>48</v>
      </c>
      <c r="B10">
        <v>0</v>
      </c>
      <c r="C10">
        <v>426.8355795028254</v>
      </c>
      <c r="D10">
        <v>567.01854226413707</v>
      </c>
      <c r="E10">
        <v>855.64428132932699</v>
      </c>
      <c r="G10">
        <f t="shared" si="1"/>
        <v>0</v>
      </c>
      <c r="H10">
        <f t="shared" si="2"/>
        <v>3.614493856404652</v>
      </c>
      <c r="I10">
        <f t="shared" si="3"/>
        <v>9.4421258619885613</v>
      </c>
      <c r="J10">
        <f t="shared" si="4"/>
        <v>9.7110916051450111</v>
      </c>
      <c r="M10" s="15">
        <v>178521070.46442869</v>
      </c>
      <c r="N10">
        <v>0</v>
      </c>
      <c r="O10">
        <v>2589114989.4764099</v>
      </c>
      <c r="P10">
        <v>378657940.059165</v>
      </c>
      <c r="R10">
        <f t="shared" si="5"/>
        <v>1.7852107046442869</v>
      </c>
      <c r="S10">
        <f t="shared" si="0"/>
        <v>0</v>
      </c>
      <c r="T10">
        <f t="shared" si="0"/>
        <v>25.891149894764098</v>
      </c>
      <c r="U10">
        <f t="shared" si="0"/>
        <v>3.7865794005916502</v>
      </c>
    </row>
    <row r="11" spans="1:21" x14ac:dyDescent="0.3">
      <c r="A11" s="27">
        <v>54</v>
      </c>
      <c r="B11">
        <v>0</v>
      </c>
      <c r="C11">
        <v>375.17647591291131</v>
      </c>
      <c r="D11">
        <v>500.20394422383998</v>
      </c>
      <c r="E11">
        <v>891.49128373827898</v>
      </c>
      <c r="G11">
        <f t="shared" si="1"/>
        <v>0</v>
      </c>
      <c r="H11">
        <f t="shared" si="2"/>
        <v>3.1770384953248478</v>
      </c>
      <c r="I11">
        <f t="shared" si="3"/>
        <v>8.3295134920375666</v>
      </c>
      <c r="J11">
        <f t="shared" si="4"/>
        <v>10.117935350564965</v>
      </c>
      <c r="M11" s="15">
        <v>342759904.1264497</v>
      </c>
      <c r="N11">
        <v>0</v>
      </c>
      <c r="O11">
        <v>2800111239.1008601</v>
      </c>
      <c r="P11">
        <v>400332856.77268898</v>
      </c>
      <c r="R11">
        <f t="shared" si="5"/>
        <v>3.427599041264497</v>
      </c>
      <c r="S11">
        <f t="shared" si="0"/>
        <v>0</v>
      </c>
      <c r="T11">
        <f t="shared" si="0"/>
        <v>28.001112391008601</v>
      </c>
      <c r="U11">
        <f t="shared" si="0"/>
        <v>4.0033285677268902</v>
      </c>
    </row>
    <row r="12" spans="1:21" x14ac:dyDescent="0.3">
      <c r="A12" s="27">
        <v>60</v>
      </c>
      <c r="B12">
        <v>0</v>
      </c>
      <c r="C12">
        <v>358.8369283916615</v>
      </c>
      <c r="D12">
        <v>491.51178395470254</v>
      </c>
      <c r="E12">
        <v>980.25088392995906</v>
      </c>
      <c r="G12">
        <f t="shared" si="1"/>
        <v>0</v>
      </c>
      <c r="H12">
        <f t="shared" si="2"/>
        <v>3.038673286405805</v>
      </c>
      <c r="I12">
        <f t="shared" si="3"/>
        <v>8.184769598925973</v>
      </c>
      <c r="J12">
        <f t="shared" si="4"/>
        <v>11.125307955169209</v>
      </c>
      <c r="M12" s="15">
        <v>543295618.93626797</v>
      </c>
      <c r="N12">
        <v>3094526.02393925</v>
      </c>
      <c r="O12">
        <v>2430688301.2838001</v>
      </c>
      <c r="P12">
        <v>306873830.70730901</v>
      </c>
      <c r="R12">
        <f t="shared" si="5"/>
        <v>5.4329561893626801</v>
      </c>
      <c r="S12">
        <f t="shared" si="0"/>
        <v>3.0945260239392501E-2</v>
      </c>
      <c r="T12">
        <f t="shared" si="0"/>
        <v>24.306883012838</v>
      </c>
      <c r="U12">
        <f t="shared" si="0"/>
        <v>3.0687383070730903</v>
      </c>
    </row>
    <row r="13" spans="1:21" x14ac:dyDescent="0.3">
      <c r="A13" s="27">
        <v>66</v>
      </c>
      <c r="B13">
        <v>0</v>
      </c>
      <c r="C13">
        <v>328.33282385203478</v>
      </c>
      <c r="D13">
        <v>429.0041145029046</v>
      </c>
      <c r="E13">
        <v>1021.4105320416515</v>
      </c>
      <c r="G13">
        <f t="shared" si="1"/>
        <v>0</v>
      </c>
      <c r="H13">
        <f t="shared" si="2"/>
        <v>2.7803609437889301</v>
      </c>
      <c r="I13">
        <f t="shared" si="3"/>
        <v>7.1438772147955873</v>
      </c>
      <c r="J13">
        <f t="shared" si="4"/>
        <v>11.592447304978453</v>
      </c>
      <c r="M13" s="15">
        <v>706585415.83232903</v>
      </c>
      <c r="N13">
        <v>139027223.02256501</v>
      </c>
      <c r="O13">
        <v>1928498405.0016301</v>
      </c>
      <c r="P13">
        <v>242070929.49811301</v>
      </c>
      <c r="R13">
        <f t="shared" si="5"/>
        <v>7.0658541583232903</v>
      </c>
      <c r="S13">
        <f t="shared" si="0"/>
        <v>1.3902722302256501</v>
      </c>
      <c r="T13">
        <f t="shared" si="0"/>
        <v>19.284984050016302</v>
      </c>
      <c r="U13">
        <f t="shared" si="0"/>
        <v>2.4207092949811302</v>
      </c>
    </row>
    <row r="14" spans="1:21" x14ac:dyDescent="0.3">
      <c r="A14" s="27">
        <v>72</v>
      </c>
      <c r="B14">
        <v>0</v>
      </c>
      <c r="C14">
        <v>326.44237618120519</v>
      </c>
      <c r="D14">
        <v>651.51889615045218</v>
      </c>
      <c r="E14">
        <v>1067.9836845309019</v>
      </c>
      <c r="G14">
        <f t="shared" si="1"/>
        <v>0</v>
      </c>
      <c r="H14">
        <f t="shared" si="2"/>
        <v>2.7643524107139061</v>
      </c>
      <c r="I14">
        <f t="shared" si="3"/>
        <v>10.849245589663161</v>
      </c>
      <c r="J14">
        <f t="shared" si="4"/>
        <v>12.121026949618679</v>
      </c>
      <c r="M14" s="15">
        <v>640755793.33343863</v>
      </c>
      <c r="N14">
        <v>1051806679.62281</v>
      </c>
      <c r="O14">
        <v>1327162414.5088999</v>
      </c>
      <c r="P14">
        <v>120252533.79289199</v>
      </c>
      <c r="R14">
        <f t="shared" si="5"/>
        <v>6.4075579333343864</v>
      </c>
      <c r="S14">
        <f t="shared" si="0"/>
        <v>10.5180667962281</v>
      </c>
      <c r="T14">
        <f t="shared" si="0"/>
        <v>13.271624145089</v>
      </c>
      <c r="U14">
        <f t="shared" si="0"/>
        <v>1.20252533792892</v>
      </c>
    </row>
    <row r="15" spans="1:21" x14ac:dyDescent="0.3">
      <c r="A15" s="27">
        <v>78</v>
      </c>
      <c r="B15">
        <v>0</v>
      </c>
      <c r="C15">
        <v>272.91198611638731</v>
      </c>
      <c r="D15">
        <v>858.80941383557604</v>
      </c>
      <c r="E15">
        <v>968.79023014557322</v>
      </c>
      <c r="G15">
        <f t="shared" si="1"/>
        <v>0</v>
      </c>
      <c r="H15">
        <f t="shared" si="2"/>
        <v>2.3110507758183361</v>
      </c>
      <c r="I15">
        <f t="shared" si="3"/>
        <v>14.301095947438487</v>
      </c>
      <c r="J15">
        <f t="shared" si="4"/>
        <v>10.995235843213861</v>
      </c>
      <c r="M15" s="15">
        <v>596506922.99755633</v>
      </c>
      <c r="N15">
        <v>1502875047.01636</v>
      </c>
      <c r="O15">
        <v>1258017187.32096</v>
      </c>
      <c r="P15">
        <v>47739842.665123701</v>
      </c>
      <c r="R15">
        <f t="shared" si="5"/>
        <v>5.9650692299755637</v>
      </c>
      <c r="S15">
        <f t="shared" si="0"/>
        <v>15.028750470163601</v>
      </c>
      <c r="T15">
        <f t="shared" si="0"/>
        <v>12.580171873209601</v>
      </c>
      <c r="U15">
        <f t="shared" si="0"/>
        <v>0.477398426651237</v>
      </c>
    </row>
    <row r="16" spans="1:21" x14ac:dyDescent="0.3">
      <c r="A16" s="27">
        <v>84</v>
      </c>
      <c r="B16">
        <v>0</v>
      </c>
      <c r="C16">
        <v>243.29994375920035</v>
      </c>
      <c r="D16">
        <v>987.58341606000431</v>
      </c>
      <c r="E16">
        <v>1004.6376372843599</v>
      </c>
      <c r="G16">
        <f t="shared" si="1"/>
        <v>0</v>
      </c>
      <c r="H16">
        <f t="shared" si="2"/>
        <v>2.0602925206130944</v>
      </c>
      <c r="I16">
        <f t="shared" si="3"/>
        <v>16.445470859588429</v>
      </c>
      <c r="J16">
        <f t="shared" si="4"/>
        <v>11.402084182094654</v>
      </c>
      <c r="M16" s="15">
        <v>542956857.67901301</v>
      </c>
      <c r="N16">
        <v>1662805376.6419799</v>
      </c>
      <c r="O16">
        <v>991692694.3283968</v>
      </c>
      <c r="P16">
        <v>59335408.088991903</v>
      </c>
      <c r="R16">
        <f t="shared" si="5"/>
        <v>5.4295685767901301</v>
      </c>
      <c r="S16">
        <f t="shared" si="0"/>
        <v>16.6280537664198</v>
      </c>
      <c r="T16">
        <f t="shared" si="0"/>
        <v>9.9169269432839684</v>
      </c>
      <c r="U16">
        <f t="shared" si="0"/>
        <v>0.59335408088991903</v>
      </c>
    </row>
    <row r="17" spans="1:21" x14ac:dyDescent="0.3">
      <c r="A17" s="27">
        <v>90</v>
      </c>
      <c r="B17">
        <v>0</v>
      </c>
      <c r="C17">
        <v>226.47528224274657</v>
      </c>
      <c r="D17">
        <v>1020.9923523788514</v>
      </c>
      <c r="E17">
        <v>1004.2229510956846</v>
      </c>
      <c r="G17">
        <f t="shared" si="1"/>
        <v>0</v>
      </c>
      <c r="H17">
        <f t="shared" si="2"/>
        <v>1.9178193093635918</v>
      </c>
      <c r="I17">
        <f t="shared" si="3"/>
        <v>17.001804309246175</v>
      </c>
      <c r="J17">
        <f t="shared" si="4"/>
        <v>11.397377722116497</v>
      </c>
      <c r="M17" s="15">
        <v>537279787.39652419</v>
      </c>
      <c r="N17">
        <v>928366041.48211503</v>
      </c>
      <c r="O17">
        <v>946572207.39021099</v>
      </c>
      <c r="P17">
        <v>17068280.538839798</v>
      </c>
      <c r="R17">
        <f t="shared" si="5"/>
        <v>5.3727978739652418</v>
      </c>
      <c r="S17">
        <f t="shared" si="0"/>
        <v>9.283660414821151</v>
      </c>
      <c r="T17">
        <f t="shared" si="0"/>
        <v>9.4657220739021106</v>
      </c>
      <c r="U17">
        <f t="shared" si="0"/>
        <v>0.17068280538839797</v>
      </c>
    </row>
    <row r="18" spans="1:21" x14ac:dyDescent="0.3">
      <c r="A18" s="27">
        <v>96</v>
      </c>
      <c r="B18">
        <v>0</v>
      </c>
      <c r="C18">
        <v>216.13862392563749</v>
      </c>
      <c r="D18">
        <v>1056.1521067725566</v>
      </c>
      <c r="E18">
        <v>1168.8117617727814</v>
      </c>
      <c r="G18">
        <f t="shared" si="1"/>
        <v>0</v>
      </c>
      <c r="H18">
        <f t="shared" si="2"/>
        <v>1.8302872717896306</v>
      </c>
      <c r="I18">
        <f t="shared" si="3"/>
        <v>17.587292792455816</v>
      </c>
      <c r="J18">
        <f t="shared" si="4"/>
        <v>13.265370125669975</v>
      </c>
      <c r="M18" s="15">
        <v>841770563.45113194</v>
      </c>
      <c r="N18">
        <v>569489424.47605002</v>
      </c>
      <c r="O18">
        <v>1350402350.9059899</v>
      </c>
      <c r="P18">
        <v>23894661.166827299</v>
      </c>
      <c r="R18">
        <f t="shared" si="5"/>
        <v>8.4177056345113197</v>
      </c>
      <c r="S18">
        <f t="shared" si="5"/>
        <v>5.6948942447605004</v>
      </c>
      <c r="T18">
        <f t="shared" si="5"/>
        <v>13.504023509059898</v>
      </c>
      <c r="U18">
        <f t="shared" si="5"/>
        <v>0.238946611668273</v>
      </c>
    </row>
    <row r="19" spans="1:21" x14ac:dyDescent="0.3">
      <c r="A19" s="27">
        <v>102</v>
      </c>
      <c r="B19">
        <v>0</v>
      </c>
      <c r="C19">
        <v>196.96640984852081</v>
      </c>
      <c r="D19">
        <v>1017.6023972350907</v>
      </c>
      <c r="E19">
        <v>1132.9242054343883</v>
      </c>
      <c r="G19">
        <f t="shared" si="1"/>
        <v>0</v>
      </c>
      <c r="H19">
        <f t="shared" si="2"/>
        <v>1.6679347095310424</v>
      </c>
      <c r="I19">
        <f t="shared" si="3"/>
        <v>16.94535398046844</v>
      </c>
      <c r="J19">
        <f t="shared" si="4"/>
        <v>12.858066115473708</v>
      </c>
      <c r="M19" s="15">
        <v>913224498.96453202</v>
      </c>
      <c r="N19">
        <v>921841963.81694102</v>
      </c>
      <c r="O19">
        <v>1250235407.3109901</v>
      </c>
      <c r="P19">
        <v>24605129.907536998</v>
      </c>
      <c r="R19">
        <f t="shared" si="5"/>
        <v>9.1322449896453204</v>
      </c>
      <c r="S19">
        <f t="shared" si="5"/>
        <v>9.2184196381694097</v>
      </c>
      <c r="T19">
        <f t="shared" si="5"/>
        <v>12.502354073109901</v>
      </c>
      <c r="U19">
        <f t="shared" si="5"/>
        <v>0.24605129907536999</v>
      </c>
    </row>
    <row r="20" spans="1:21" x14ac:dyDescent="0.3">
      <c r="A20" s="27">
        <v>108</v>
      </c>
      <c r="B20">
        <v>0</v>
      </c>
      <c r="C20">
        <v>185.931582844627</v>
      </c>
      <c r="D20">
        <v>1011.4775213250973</v>
      </c>
      <c r="E20">
        <v>1142.3720568046417</v>
      </c>
      <c r="G20">
        <f t="shared" si="1"/>
        <v>0</v>
      </c>
      <c r="H20">
        <f t="shared" si="2"/>
        <v>1.574490497456406</v>
      </c>
      <c r="I20">
        <f t="shared" si="3"/>
        <v>16.843361109123716</v>
      </c>
      <c r="J20">
        <f t="shared" si="4"/>
        <v>12.965294027972327</v>
      </c>
      <c r="M20" s="15">
        <v>1219853298.24001</v>
      </c>
      <c r="N20">
        <v>1557692687.1075699</v>
      </c>
      <c r="O20">
        <v>841077019.25560904</v>
      </c>
      <c r="P20">
        <v>58965995.396807201</v>
      </c>
      <c r="R20">
        <f t="shared" si="5"/>
        <v>12.198532982400101</v>
      </c>
      <c r="S20">
        <f t="shared" si="5"/>
        <v>15.576926871075699</v>
      </c>
      <c r="T20">
        <f t="shared" si="5"/>
        <v>8.4107701925560896</v>
      </c>
      <c r="U20">
        <f t="shared" si="5"/>
        <v>0.58965995396807203</v>
      </c>
    </row>
    <row r="21" spans="1:21" x14ac:dyDescent="0.3">
      <c r="A21" s="27">
        <v>114</v>
      </c>
      <c r="B21">
        <v>0</v>
      </c>
      <c r="C21">
        <v>165.23148134408092</v>
      </c>
      <c r="D21">
        <v>1038.9365716229133</v>
      </c>
      <c r="E21">
        <v>1465.4666696886495</v>
      </c>
      <c r="G21">
        <f t="shared" si="1"/>
        <v>0</v>
      </c>
      <c r="H21">
        <f t="shared" si="2"/>
        <v>1.3991996049121933</v>
      </c>
      <c r="I21">
        <f t="shared" si="3"/>
        <v>17.300615660143098</v>
      </c>
      <c r="J21">
        <f t="shared" si="4"/>
        <v>16.632240037324362</v>
      </c>
      <c r="M21" s="15"/>
    </row>
    <row r="22" spans="1:21" x14ac:dyDescent="0.3">
      <c r="A22" s="27">
        <v>120</v>
      </c>
      <c r="B22">
        <v>0</v>
      </c>
      <c r="C22">
        <v>157.26993951517167</v>
      </c>
      <c r="D22">
        <v>1111.9534294801088</v>
      </c>
      <c r="E22">
        <v>1491.6968864943274</v>
      </c>
      <c r="G22">
        <f t="shared" si="1"/>
        <v>0</v>
      </c>
      <c r="H22">
        <f t="shared" si="2"/>
        <v>1.3317803329254947</v>
      </c>
      <c r="I22">
        <f t="shared" si="3"/>
        <v>18.516509516420914</v>
      </c>
      <c r="J22">
        <f t="shared" si="4"/>
        <v>16.92993855969047</v>
      </c>
      <c r="M22" s="15">
        <v>573234418.30458117</v>
      </c>
      <c r="N22">
        <v>332619720.464508</v>
      </c>
      <c r="O22">
        <v>1078579192.9616799</v>
      </c>
      <c r="P22">
        <v>48817769.165959701</v>
      </c>
      <c r="R22">
        <f t="shared" si="5"/>
        <v>5.7323441830458117</v>
      </c>
      <c r="S22">
        <f t="shared" si="5"/>
        <v>3.3261972046450801</v>
      </c>
      <c r="T22">
        <f t="shared" si="5"/>
        <v>10.785791929616799</v>
      </c>
      <c r="U22">
        <f t="shared" si="5"/>
        <v>0.48817769165959701</v>
      </c>
    </row>
    <row r="23" spans="1:21" x14ac:dyDescent="0.3">
      <c r="A23" s="27">
        <v>126</v>
      </c>
      <c r="B23">
        <v>0</v>
      </c>
      <c r="C23">
        <v>355.92717187425802</v>
      </c>
      <c r="D23">
        <v>877.93289028605034</v>
      </c>
      <c r="E23">
        <v>915.41235494482726</v>
      </c>
      <c r="G23">
        <f t="shared" si="1"/>
        <v>0</v>
      </c>
      <c r="H23">
        <f t="shared" si="2"/>
        <v>3.0140331262110087</v>
      </c>
      <c r="I23">
        <f t="shared" si="3"/>
        <v>14.619544566143515</v>
      </c>
      <c r="J23">
        <f t="shared" si="4"/>
        <v>10.38942634144623</v>
      </c>
      <c r="M23" s="15">
        <v>224124660.83830971</v>
      </c>
      <c r="N23">
        <v>91956681.429605901</v>
      </c>
      <c r="O23">
        <v>1484199798.41434</v>
      </c>
      <c r="P23">
        <v>86110638.108479798</v>
      </c>
      <c r="R23">
        <f t="shared" si="5"/>
        <v>2.2412466083830971</v>
      </c>
      <c r="S23">
        <f t="shared" si="5"/>
        <v>0.91956681429605902</v>
      </c>
      <c r="T23">
        <f t="shared" si="5"/>
        <v>14.841997984143401</v>
      </c>
      <c r="U23">
        <f t="shared" si="5"/>
        <v>0.86110638108479798</v>
      </c>
    </row>
    <row r="24" spans="1:21" x14ac:dyDescent="0.3">
      <c r="A24" s="27">
        <v>132</v>
      </c>
      <c r="B24">
        <v>0</v>
      </c>
      <c r="C24">
        <v>344.82339795336912</v>
      </c>
      <c r="D24">
        <v>838.21696448268244</v>
      </c>
      <c r="E24">
        <v>966.03118686214577</v>
      </c>
      <c r="G24">
        <f t="shared" si="1"/>
        <v>0</v>
      </c>
      <c r="H24">
        <f t="shared" si="2"/>
        <v>2.9200050635394117</v>
      </c>
      <c r="I24">
        <f t="shared" si="3"/>
        <v>13.958185647150511</v>
      </c>
      <c r="J24">
        <f t="shared" si="4"/>
        <v>10.963922220657652</v>
      </c>
      <c r="M24" s="15">
        <v>215362781.98238769</v>
      </c>
      <c r="N24">
        <v>94319466.561629593</v>
      </c>
      <c r="O24">
        <v>2341323558.2815199</v>
      </c>
      <c r="P24">
        <v>142658193.174465</v>
      </c>
      <c r="R24">
        <f t="shared" si="5"/>
        <v>2.153627819823877</v>
      </c>
      <c r="S24">
        <f t="shared" si="5"/>
        <v>0.94319466561629595</v>
      </c>
      <c r="T24">
        <f t="shared" si="5"/>
        <v>23.413235582815197</v>
      </c>
      <c r="U24">
        <f t="shared" si="5"/>
        <v>1.42658193174465</v>
      </c>
    </row>
    <row r="25" spans="1:21" x14ac:dyDescent="0.3">
      <c r="A25" s="27">
        <v>138</v>
      </c>
      <c r="B25">
        <v>0</v>
      </c>
      <c r="C25">
        <v>365.64584916187852</v>
      </c>
      <c r="D25">
        <v>800.61999044047354</v>
      </c>
      <c r="E25">
        <v>990.36451587836086</v>
      </c>
      <c r="G25">
        <f t="shared" si="1"/>
        <v>0</v>
      </c>
      <c r="H25">
        <f t="shared" si="2"/>
        <v>3.0963320277913331</v>
      </c>
      <c r="I25">
        <f t="shared" si="3"/>
        <v>13.332112010265663</v>
      </c>
      <c r="J25">
        <f t="shared" si="4"/>
        <v>11.240092110752025</v>
      </c>
      <c r="M25" s="15">
        <v>57416995.576732658</v>
      </c>
      <c r="N25">
        <v>26164706.845093399</v>
      </c>
      <c r="O25">
        <v>2194222153.56638</v>
      </c>
      <c r="P25">
        <v>78909433.342344999</v>
      </c>
      <c r="R25">
        <f t="shared" si="5"/>
        <v>0.57416995576732655</v>
      </c>
      <c r="S25">
        <f t="shared" si="5"/>
        <v>0.261647068450934</v>
      </c>
      <c r="T25">
        <f t="shared" si="5"/>
        <v>21.942221535663801</v>
      </c>
      <c r="U25">
        <f t="shared" si="5"/>
        <v>0.78909433342345003</v>
      </c>
    </row>
    <row r="26" spans="1:21" x14ac:dyDescent="0.3">
      <c r="A26" s="27">
        <v>144</v>
      </c>
      <c r="B26">
        <v>0</v>
      </c>
      <c r="C26">
        <v>372.63870257372145</v>
      </c>
      <c r="D26">
        <v>840.12117159349941</v>
      </c>
      <c r="E26">
        <v>1128.3542389783972</v>
      </c>
      <c r="G26">
        <f t="shared" si="1"/>
        <v>0</v>
      </c>
      <c r="H26">
        <f t="shared" si="2"/>
        <v>3.155548332405127</v>
      </c>
      <c r="I26">
        <f t="shared" si="3"/>
        <v>13.989894950934181</v>
      </c>
      <c r="J26">
        <f t="shared" si="4"/>
        <v>12.80619951172849</v>
      </c>
      <c r="M26" s="15">
        <v>57720846.129323602</v>
      </c>
      <c r="N26">
        <v>12619132.3521598</v>
      </c>
      <c r="O26">
        <v>3354305591.7857699</v>
      </c>
      <c r="P26">
        <v>93942429.732745305</v>
      </c>
      <c r="R26">
        <f t="shared" si="5"/>
        <v>0.577208461293236</v>
      </c>
      <c r="S26">
        <f t="shared" si="5"/>
        <v>0.12619132352159801</v>
      </c>
      <c r="T26">
        <f t="shared" si="5"/>
        <v>33.5430559178577</v>
      </c>
      <c r="U26">
        <f t="shared" si="5"/>
        <v>0.93942429732745303</v>
      </c>
    </row>
    <row r="27" spans="1:21" x14ac:dyDescent="0.3">
      <c r="A27" s="27">
        <v>150</v>
      </c>
      <c r="B27">
        <v>0</v>
      </c>
      <c r="C27">
        <v>349.85832215442326</v>
      </c>
      <c r="D27">
        <v>797.54152419295531</v>
      </c>
      <c r="E27">
        <v>1117.3032527327359</v>
      </c>
      <c r="G27">
        <f t="shared" si="1"/>
        <v>0</v>
      </c>
      <c r="H27">
        <f t="shared" si="2"/>
        <v>2.9626413934661975</v>
      </c>
      <c r="I27">
        <f t="shared" si="3"/>
        <v>13.280848667703912</v>
      </c>
      <c r="J27">
        <f t="shared" si="4"/>
        <v>12.680776900836863</v>
      </c>
      <c r="M27" s="15">
        <v>52731329.946518496</v>
      </c>
      <c r="N27">
        <v>15177283.158038501</v>
      </c>
      <c r="O27">
        <v>3542844882.4141302</v>
      </c>
      <c r="P27">
        <v>93009504.481313005</v>
      </c>
      <c r="R27">
        <f t="shared" si="5"/>
        <v>0.5273132994651849</v>
      </c>
      <c r="S27">
        <f t="shared" si="5"/>
        <v>0.15177283158038501</v>
      </c>
      <c r="T27">
        <f t="shared" si="5"/>
        <v>35.428448824141299</v>
      </c>
      <c r="U27">
        <f t="shared" si="5"/>
        <v>0.9300950448131301</v>
      </c>
    </row>
    <row r="28" spans="1:21" x14ac:dyDescent="0.3">
      <c r="A28" s="27">
        <v>156</v>
      </c>
      <c r="B28">
        <v>0</v>
      </c>
      <c r="C28">
        <v>334.13809119616315</v>
      </c>
      <c r="D28">
        <v>797.97779248474149</v>
      </c>
      <c r="E28">
        <v>1212.9460122778842</v>
      </c>
      <c r="G28">
        <f t="shared" si="1"/>
        <v>0</v>
      </c>
      <c r="H28">
        <f t="shared" si="2"/>
        <v>2.8295206299954536</v>
      </c>
      <c r="I28">
        <f t="shared" si="3"/>
        <v>13.288113509703948</v>
      </c>
      <c r="J28">
        <f t="shared" si="4"/>
        <v>13.766269575279585</v>
      </c>
      <c r="M28" s="15">
        <v>67383418.298616201</v>
      </c>
      <c r="N28">
        <v>16476196.323799601</v>
      </c>
      <c r="O28">
        <v>3609807874.5727601</v>
      </c>
      <c r="P28">
        <v>100969510.804823</v>
      </c>
      <c r="R28">
        <f t="shared" si="5"/>
        <v>0.67383418298616204</v>
      </c>
      <c r="S28">
        <f t="shared" si="5"/>
        <v>0.164761963237996</v>
      </c>
      <c r="T28">
        <f t="shared" si="5"/>
        <v>36.098078745727598</v>
      </c>
      <c r="U28">
        <f t="shared" si="5"/>
        <v>1.0096951080482299</v>
      </c>
    </row>
    <row r="29" spans="1:21" x14ac:dyDescent="0.3">
      <c r="A29" s="27">
        <v>162</v>
      </c>
      <c r="B29">
        <v>0</v>
      </c>
      <c r="C29">
        <v>317.0675245738164</v>
      </c>
      <c r="D29">
        <v>778.19141113317153</v>
      </c>
      <c r="E29">
        <v>1163.939138346371</v>
      </c>
      <c r="G29">
        <f t="shared" si="1"/>
        <v>0</v>
      </c>
      <c r="H29">
        <f t="shared" si="2"/>
        <v>2.684965065406185</v>
      </c>
      <c r="I29">
        <f t="shared" si="3"/>
        <v>12.958626042982274</v>
      </c>
      <c r="J29">
        <f t="shared" si="4"/>
        <v>13.210068531907513</v>
      </c>
      <c r="M29" s="15">
        <v>67500917.969941199</v>
      </c>
      <c r="N29">
        <v>30866470.572859898</v>
      </c>
      <c r="O29">
        <v>3418695452.8425202</v>
      </c>
      <c r="P29">
        <v>61421158.614680901</v>
      </c>
      <c r="R29">
        <f t="shared" si="5"/>
        <v>0.67500917969941199</v>
      </c>
      <c r="S29">
        <f t="shared" si="5"/>
        <v>0.308664705728599</v>
      </c>
      <c r="T29">
        <f t="shared" si="5"/>
        <v>34.186954528425204</v>
      </c>
      <c r="U29">
        <f t="shared" si="5"/>
        <v>0.61421158614680904</v>
      </c>
    </row>
    <row r="30" spans="1:21" x14ac:dyDescent="0.3">
      <c r="A30" s="27">
        <v>168</v>
      </c>
      <c r="B30">
        <v>0</v>
      </c>
      <c r="C30">
        <v>324.54202330357566</v>
      </c>
      <c r="D30">
        <v>815.78200832781818</v>
      </c>
      <c r="E30">
        <v>1312.5110895974719</v>
      </c>
      <c r="G30">
        <f t="shared" si="1"/>
        <v>0</v>
      </c>
      <c r="H30">
        <f t="shared" si="2"/>
        <v>2.7482599991834671</v>
      </c>
      <c r="I30">
        <f t="shared" si="3"/>
        <v>13.584593491104679</v>
      </c>
      <c r="J30">
        <f t="shared" si="4"/>
        <v>14.896278397429031</v>
      </c>
      <c r="M30" s="15">
        <v>40712346.260092676</v>
      </c>
      <c r="N30">
        <v>23710576.377209701</v>
      </c>
      <c r="O30">
        <v>2316137325.9263201</v>
      </c>
      <c r="P30">
        <v>34738751.436377101</v>
      </c>
      <c r="R30">
        <f t="shared" si="5"/>
        <v>0.40712346260092674</v>
      </c>
      <c r="S30">
        <f t="shared" si="5"/>
        <v>0.23710576377209699</v>
      </c>
      <c r="T30">
        <f t="shared" si="5"/>
        <v>23.1613732592632</v>
      </c>
      <c r="U30">
        <f t="shared" si="5"/>
        <v>0.34738751436377102</v>
      </c>
    </row>
    <row r="31" spans="1:21" x14ac:dyDescent="0.3">
      <c r="A31" s="27">
        <v>174</v>
      </c>
      <c r="B31">
        <v>0</v>
      </c>
      <c r="C31">
        <v>293.65298833040504</v>
      </c>
      <c r="D31">
        <v>827.84809544819461</v>
      </c>
      <c r="E31">
        <v>1176.3918659016733</v>
      </c>
      <c r="G31">
        <f t="shared" si="1"/>
        <v>0</v>
      </c>
      <c r="H31">
        <f t="shared" si="2"/>
        <v>2.4866880204115933</v>
      </c>
      <c r="I31">
        <f t="shared" si="3"/>
        <v>13.785520806104619</v>
      </c>
      <c r="J31">
        <f t="shared" si="4"/>
        <v>13.351400135077441</v>
      </c>
      <c r="M31" s="15">
        <v>36980385.665429838</v>
      </c>
      <c r="N31">
        <v>87468083.689724997</v>
      </c>
      <c r="O31">
        <v>2120285649.0346601</v>
      </c>
      <c r="P31">
        <v>23884881.6101886</v>
      </c>
      <c r="R31">
        <f t="shared" si="5"/>
        <v>0.36980385665429838</v>
      </c>
      <c r="S31">
        <f t="shared" si="5"/>
        <v>0.87468083689724996</v>
      </c>
      <c r="T31">
        <f t="shared" si="5"/>
        <v>21.202856490346601</v>
      </c>
      <c r="U31">
        <f t="shared" si="5"/>
        <v>0.23884881610188599</v>
      </c>
    </row>
    <row r="32" spans="1:21" x14ac:dyDescent="0.3">
      <c r="A32" s="27">
        <v>180</v>
      </c>
      <c r="B32">
        <v>0</v>
      </c>
      <c r="C32">
        <v>265.23548794458424</v>
      </c>
      <c r="D32">
        <v>937.31679489300677</v>
      </c>
      <c r="E32">
        <v>1085.1120939750299</v>
      </c>
      <c r="G32">
        <f t="shared" si="1"/>
        <v>0</v>
      </c>
      <c r="H32">
        <f t="shared" si="2"/>
        <v>2.246045287023323</v>
      </c>
      <c r="I32">
        <f t="shared" si="3"/>
        <v>15.608419284836588</v>
      </c>
      <c r="J32">
        <f t="shared" si="4"/>
        <v>12.315424968505617</v>
      </c>
      <c r="M32" s="15">
        <v>53336643.953281902</v>
      </c>
      <c r="N32">
        <v>326733567.15437001</v>
      </c>
      <c r="O32">
        <v>1219991809.1383901</v>
      </c>
      <c r="P32">
        <v>17436979.753957499</v>
      </c>
      <c r="R32">
        <f t="shared" si="5"/>
        <v>0.53336643953281904</v>
      </c>
      <c r="S32">
        <f t="shared" si="5"/>
        <v>3.2673356715437003</v>
      </c>
      <c r="T32">
        <f t="shared" si="5"/>
        <v>12.1999180913839</v>
      </c>
      <c r="U32">
        <f t="shared" si="5"/>
        <v>0.17436979753957499</v>
      </c>
    </row>
    <row r="33" spans="1:21" x14ac:dyDescent="0.3">
      <c r="A33" s="27">
        <v>186</v>
      </c>
      <c r="B33">
        <v>0</v>
      </c>
      <c r="C33">
        <v>222.26148855596182</v>
      </c>
      <c r="D33">
        <v>1033.4683386646077</v>
      </c>
      <c r="E33">
        <v>1086.0677420608195</v>
      </c>
      <c r="G33">
        <f t="shared" si="1"/>
        <v>0</v>
      </c>
      <c r="H33">
        <f t="shared" si="2"/>
        <v>1.8821364091452435</v>
      </c>
      <c r="I33">
        <f t="shared" si="3"/>
        <v>17.209557361363615</v>
      </c>
      <c r="J33">
        <f t="shared" si="4"/>
        <v>12.326271048244461</v>
      </c>
      <c r="M33" s="15">
        <v>79599942.001634806</v>
      </c>
      <c r="N33">
        <v>606215681.79632699</v>
      </c>
      <c r="O33">
        <v>1565838721.8722999</v>
      </c>
      <c r="P33">
        <v>20070654.329743199</v>
      </c>
      <c r="R33">
        <f t="shared" si="5"/>
        <v>0.79599942001634805</v>
      </c>
      <c r="S33">
        <f t="shared" si="5"/>
        <v>6.0621568179632703</v>
      </c>
      <c r="T33">
        <f t="shared" si="5"/>
        <v>15.658387218722998</v>
      </c>
      <c r="U33">
        <f t="shared" si="5"/>
        <v>0.20070654329743198</v>
      </c>
    </row>
    <row r="34" spans="1:21" x14ac:dyDescent="0.3">
      <c r="A34" s="28">
        <v>192</v>
      </c>
      <c r="B34" s="17">
        <v>0</v>
      </c>
      <c r="C34" s="17">
        <v>105.71719632936036</v>
      </c>
      <c r="D34" s="17">
        <v>893.43023843664969</v>
      </c>
      <c r="E34" s="17">
        <v>1413.0054266176242</v>
      </c>
      <c r="G34">
        <f t="shared" si="1"/>
        <v>0</v>
      </c>
      <c r="H34">
        <f t="shared" si="2"/>
        <v>0.89522564424896567</v>
      </c>
      <c r="I34">
        <f t="shared" si="3"/>
        <v>14.877610045238288</v>
      </c>
      <c r="J34">
        <f t="shared" si="4"/>
        <v>16.036833805670458</v>
      </c>
      <c r="M34" s="16">
        <v>69565442.101268589</v>
      </c>
      <c r="N34" s="17">
        <v>976244739.78098202</v>
      </c>
      <c r="O34" s="17">
        <v>1448591180.96064</v>
      </c>
      <c r="P34" s="17">
        <v>11157637.1571072</v>
      </c>
      <c r="R34">
        <f t="shared" si="5"/>
        <v>0.69565442101268593</v>
      </c>
      <c r="S34">
        <f t="shared" si="5"/>
        <v>9.7624473978098205</v>
      </c>
      <c r="T34">
        <f t="shared" si="5"/>
        <v>14.485911809606399</v>
      </c>
      <c r="U34">
        <f t="shared" si="5"/>
        <v>0.111576371571072</v>
      </c>
    </row>
    <row r="35" spans="1:21" x14ac:dyDescent="0.3">
      <c r="A35" s="27">
        <v>198</v>
      </c>
      <c r="B35">
        <v>0</v>
      </c>
      <c r="C35">
        <v>163.98730204425661</v>
      </c>
      <c r="D35">
        <v>1198.0868308331494</v>
      </c>
      <c r="E35">
        <v>1010.1083704605502</v>
      </c>
      <c r="G35">
        <f t="shared" si="1"/>
        <v>0</v>
      </c>
      <c r="H35">
        <f t="shared" si="2"/>
        <v>1.3886637483635922</v>
      </c>
      <c r="I35">
        <f t="shared" si="3"/>
        <v>19.950823133836497</v>
      </c>
      <c r="J35">
        <f t="shared" si="4"/>
        <v>11.464173992288618</v>
      </c>
      <c r="M35" s="15">
        <v>37290797.715475254</v>
      </c>
      <c r="N35">
        <v>808510090.20670104</v>
      </c>
      <c r="O35">
        <v>1588978803.26666</v>
      </c>
      <c r="P35">
        <v>5862308.8111664103</v>
      </c>
      <c r="R35">
        <f t="shared" si="5"/>
        <v>0.37290797715475255</v>
      </c>
      <c r="S35">
        <f t="shared" si="5"/>
        <v>8.0851009020670102</v>
      </c>
      <c r="T35">
        <f t="shared" si="5"/>
        <v>15.889788032666599</v>
      </c>
      <c r="U35">
        <f t="shared" si="5"/>
        <v>5.8623088111664105E-2</v>
      </c>
    </row>
    <row r="36" spans="1:21" x14ac:dyDescent="0.3">
      <c r="A36" s="27">
        <v>204</v>
      </c>
      <c r="B36">
        <v>0</v>
      </c>
      <c r="C36">
        <v>145.58227776722541</v>
      </c>
      <c r="D36">
        <v>1257.8251387969704</v>
      </c>
      <c r="E36">
        <v>953.16838703828421</v>
      </c>
      <c r="G36">
        <f t="shared" si="1"/>
        <v>0</v>
      </c>
      <c r="H36">
        <f t="shared" si="2"/>
        <v>1.232807839505677</v>
      </c>
      <c r="I36">
        <f t="shared" si="3"/>
        <v>20.945599460417146</v>
      </c>
      <c r="J36">
        <f t="shared" si="4"/>
        <v>10.817936522963162</v>
      </c>
      <c r="M36" s="15">
        <v>51028643.639868461</v>
      </c>
      <c r="N36">
        <v>717481985.66849005</v>
      </c>
      <c r="O36">
        <v>1059932324.7218601</v>
      </c>
      <c r="P36">
        <v>9628045.9697865006</v>
      </c>
      <c r="R36">
        <f t="shared" si="5"/>
        <v>0.51028643639868465</v>
      </c>
      <c r="S36">
        <f t="shared" si="5"/>
        <v>7.1748198566849002</v>
      </c>
      <c r="T36">
        <f t="shared" si="5"/>
        <v>10.599323247218601</v>
      </c>
      <c r="U36">
        <f t="shared" si="5"/>
        <v>9.6280459697865001E-2</v>
      </c>
    </row>
    <row r="37" spans="1:21" x14ac:dyDescent="0.3">
      <c r="A37" s="27">
        <v>210</v>
      </c>
      <c r="B37">
        <v>0</v>
      </c>
      <c r="C37">
        <v>133.78486113419441</v>
      </c>
      <c r="D37">
        <v>1308.5643935215824</v>
      </c>
      <c r="E37">
        <v>868.12647321659847</v>
      </c>
      <c r="G37">
        <f t="shared" si="1"/>
        <v>0</v>
      </c>
      <c r="H37">
        <f t="shared" si="2"/>
        <v>1.1329059288186503</v>
      </c>
      <c r="I37">
        <f t="shared" si="3"/>
        <v>21.790521440111611</v>
      </c>
      <c r="J37">
        <f t="shared" si="4"/>
        <v>9.8527576122641971</v>
      </c>
      <c r="M37" s="15">
        <v>57410217.363653064</v>
      </c>
      <c r="N37">
        <v>921122150.45861197</v>
      </c>
      <c r="O37">
        <v>1268845762.2567401</v>
      </c>
      <c r="P37">
        <v>15671869.920997201</v>
      </c>
      <c r="R37">
        <f t="shared" si="5"/>
        <v>0.5741021736365306</v>
      </c>
      <c r="S37">
        <f t="shared" si="5"/>
        <v>9.2112215045861188</v>
      </c>
      <c r="T37">
        <f t="shared" si="5"/>
        <v>12.688457622567402</v>
      </c>
      <c r="U37">
        <f t="shared" si="5"/>
        <v>0.156718699209972</v>
      </c>
    </row>
    <row r="38" spans="1:21" x14ac:dyDescent="0.3">
      <c r="A38" s="27">
        <v>216</v>
      </c>
      <c r="B38">
        <v>0</v>
      </c>
      <c r="C38">
        <v>131.08898474227172</v>
      </c>
      <c r="D38">
        <v>1371.4787162659018</v>
      </c>
      <c r="E38">
        <v>1049.7804745376366</v>
      </c>
      <c r="G38">
        <f t="shared" si="1"/>
        <v>0</v>
      </c>
      <c r="H38">
        <f t="shared" si="2"/>
        <v>1.1100769306653546</v>
      </c>
      <c r="I38">
        <f t="shared" si="3"/>
        <v>22.838185510322749</v>
      </c>
      <c r="J38">
        <f t="shared" si="4"/>
        <v>11.914430536121174</v>
      </c>
      <c r="M38" s="15">
        <v>47689235.882462598</v>
      </c>
      <c r="N38">
        <v>726429058.20960402</v>
      </c>
      <c r="O38">
        <v>990050717.95986795</v>
      </c>
      <c r="P38">
        <v>21071987.948064901</v>
      </c>
      <c r="R38">
        <f t="shared" si="5"/>
        <v>0.47689235882462599</v>
      </c>
      <c r="S38">
        <f t="shared" si="5"/>
        <v>7.2642905820960406</v>
      </c>
      <c r="T38">
        <f t="shared" si="5"/>
        <v>9.9005071795986801</v>
      </c>
      <c r="U38">
        <f t="shared" si="5"/>
        <v>0.21071987948064902</v>
      </c>
    </row>
    <row r="39" spans="1:21" x14ac:dyDescent="0.3">
      <c r="A39" s="27">
        <v>222</v>
      </c>
      <c r="B39">
        <v>0</v>
      </c>
      <c r="C39">
        <v>124.99270093843487</v>
      </c>
      <c r="D39">
        <v>1342.3636388705052</v>
      </c>
      <c r="E39">
        <v>948.3318655131327</v>
      </c>
      <c r="G39">
        <f t="shared" si="1"/>
        <v>0</v>
      </c>
      <c r="H39">
        <f t="shared" si="2"/>
        <v>1.0584528828726807</v>
      </c>
      <c r="I39">
        <f t="shared" si="3"/>
        <v>22.353354407355379</v>
      </c>
      <c r="J39">
        <f t="shared" si="4"/>
        <v>10.76304466590776</v>
      </c>
      <c r="M39" s="15">
        <v>99204330.532832205</v>
      </c>
      <c r="N39">
        <v>782555988.06102097</v>
      </c>
      <c r="O39">
        <v>1331453045.3239</v>
      </c>
      <c r="P39">
        <v>64457636.082246304</v>
      </c>
      <c r="R39">
        <f t="shared" si="5"/>
        <v>0.99204330532832208</v>
      </c>
      <c r="S39">
        <f t="shared" si="5"/>
        <v>7.8255598806102098</v>
      </c>
      <c r="T39">
        <f t="shared" si="5"/>
        <v>13.314530453239</v>
      </c>
      <c r="U39">
        <f t="shared" si="5"/>
        <v>0.64457636082246306</v>
      </c>
    </row>
    <row r="40" spans="1:21" x14ac:dyDescent="0.3">
      <c r="A40" s="27">
        <v>228</v>
      </c>
      <c r="B40">
        <v>0</v>
      </c>
      <c r="C40">
        <v>115.91769515112303</v>
      </c>
      <c r="D40">
        <v>1265.1425426501949</v>
      </c>
      <c r="E40">
        <v>964.44586009946636</v>
      </c>
      <c r="G40">
        <f t="shared" si="1"/>
        <v>0</v>
      </c>
      <c r="H40">
        <f t="shared" si="2"/>
        <v>0.98160466721249062</v>
      </c>
      <c r="I40">
        <f t="shared" si="3"/>
        <v>21.067450586994518</v>
      </c>
      <c r="J40">
        <f t="shared" si="4"/>
        <v>10.945929634541669</v>
      </c>
      <c r="M40" s="15">
        <v>88594514.344903111</v>
      </c>
      <c r="N40">
        <v>471075810.27204502</v>
      </c>
      <c r="O40">
        <v>1266082402.4390199</v>
      </c>
      <c r="P40">
        <v>108758272.94402801</v>
      </c>
      <c r="R40">
        <f t="shared" si="5"/>
        <v>0.88594514344903108</v>
      </c>
      <c r="S40">
        <f t="shared" si="5"/>
        <v>4.7107581027204501</v>
      </c>
      <c r="T40">
        <f t="shared" si="5"/>
        <v>12.6608240243902</v>
      </c>
      <c r="U40">
        <f t="shared" si="5"/>
        <v>1.08758272944028</v>
      </c>
    </row>
    <row r="41" spans="1:21" x14ac:dyDescent="0.3">
      <c r="A41" s="27">
        <v>234</v>
      </c>
      <c r="B41">
        <v>0</v>
      </c>
      <c r="C41">
        <v>110.49249838252054</v>
      </c>
      <c r="D41">
        <v>1248.0863712405323</v>
      </c>
      <c r="E41">
        <v>880.75631054758333</v>
      </c>
      <c r="G41">
        <f t="shared" si="1"/>
        <v>0</v>
      </c>
      <c r="H41">
        <f t="shared" si="2"/>
        <v>0.93566346331205463</v>
      </c>
      <c r="I41">
        <f t="shared" si="3"/>
        <v>20.783427217087397</v>
      </c>
      <c r="J41">
        <f t="shared" si="4"/>
        <v>9.9960993138983465</v>
      </c>
      <c r="M41" s="15">
        <v>70654670.266807094</v>
      </c>
      <c r="N41">
        <v>358572451.60404599</v>
      </c>
      <c r="O41">
        <v>1355333212.3930299</v>
      </c>
      <c r="P41">
        <v>145283665.73612201</v>
      </c>
      <c r="R41">
        <f t="shared" si="5"/>
        <v>0.70654670266807096</v>
      </c>
      <c r="S41">
        <f t="shared" si="5"/>
        <v>3.5857245160404601</v>
      </c>
      <c r="T41">
        <f t="shared" si="5"/>
        <v>13.5533321239303</v>
      </c>
      <c r="U41">
        <f t="shared" si="5"/>
        <v>1.4528366573612201</v>
      </c>
    </row>
    <row r="42" spans="1:21" x14ac:dyDescent="0.3">
      <c r="A42" s="27">
        <v>240</v>
      </c>
      <c r="B42">
        <v>0</v>
      </c>
      <c r="C42">
        <v>106.10563253834465</v>
      </c>
      <c r="D42">
        <v>1243.5861552320023</v>
      </c>
      <c r="E42">
        <v>1097.6001139719215</v>
      </c>
      <c r="G42">
        <f t="shared" si="1"/>
        <v>0</v>
      </c>
      <c r="H42">
        <f t="shared" si="2"/>
        <v>0.89851496772245443</v>
      </c>
      <c r="I42">
        <f t="shared" si="3"/>
        <v>20.708488563778097</v>
      </c>
      <c r="J42">
        <f t="shared" si="4"/>
        <v>12.457157121460918</v>
      </c>
      <c r="M42" s="15">
        <v>66109070.099762112</v>
      </c>
      <c r="N42">
        <v>558613560.54957902</v>
      </c>
      <c r="O42">
        <v>1067087674.779</v>
      </c>
      <c r="P42">
        <v>129308694.57166199</v>
      </c>
      <c r="R42">
        <f t="shared" si="5"/>
        <v>0.66109070099762113</v>
      </c>
      <c r="S42">
        <f t="shared" si="5"/>
        <v>5.58613560549579</v>
      </c>
      <c r="T42">
        <f t="shared" si="5"/>
        <v>10.67087674779</v>
      </c>
      <c r="U42">
        <f t="shared" si="5"/>
        <v>1.2930869457166199</v>
      </c>
    </row>
    <row r="43" spans="1:21" x14ac:dyDescent="0.3">
      <c r="A43" s="27">
        <v>246</v>
      </c>
      <c r="B43">
        <v>0</v>
      </c>
      <c r="C43">
        <v>97.525469736810862</v>
      </c>
      <c r="D43">
        <v>1185.3762225163614</v>
      </c>
      <c r="E43">
        <v>971.85589675180029</v>
      </c>
      <c r="G43">
        <f t="shared" si="1"/>
        <v>0</v>
      </c>
      <c r="H43">
        <f t="shared" si="2"/>
        <v>0.8258571406284263</v>
      </c>
      <c r="I43">
        <f t="shared" si="3"/>
        <v>19.739163100585515</v>
      </c>
      <c r="J43">
        <f t="shared" si="4"/>
        <v>11.030029471703555</v>
      </c>
      <c r="M43" s="15">
        <v>84513423.056061402</v>
      </c>
      <c r="N43">
        <v>589443913.44775498</v>
      </c>
      <c r="O43">
        <v>892501440.66483295</v>
      </c>
      <c r="P43">
        <v>141076222.83135101</v>
      </c>
      <c r="R43">
        <f t="shared" si="5"/>
        <v>0.84513423056061399</v>
      </c>
      <c r="S43">
        <f t="shared" si="5"/>
        <v>5.8944391344775502</v>
      </c>
      <c r="T43">
        <f t="shared" si="5"/>
        <v>8.9250144066483301</v>
      </c>
      <c r="U43">
        <f t="shared" si="5"/>
        <v>1.4107622283135102</v>
      </c>
    </row>
    <row r="44" spans="1:21" x14ac:dyDescent="0.3">
      <c r="A44" s="27">
        <v>252</v>
      </c>
      <c r="B44">
        <v>0</v>
      </c>
      <c r="C44">
        <v>101.51161060888457</v>
      </c>
      <c r="D44">
        <v>1219.1185932789174</v>
      </c>
      <c r="E44">
        <v>971.62900520644462</v>
      </c>
      <c r="G44">
        <f t="shared" si="1"/>
        <v>0</v>
      </c>
      <c r="H44">
        <f t="shared" si="2"/>
        <v>0.85961225005406527</v>
      </c>
      <c r="I44">
        <f t="shared" si="3"/>
        <v>20.301048978866937</v>
      </c>
      <c r="J44">
        <f t="shared" si="4"/>
        <v>11.027454377555834</v>
      </c>
      <c r="M44" s="15">
        <v>71577927.163689509</v>
      </c>
      <c r="N44">
        <v>707620129.68041205</v>
      </c>
      <c r="O44">
        <v>1024788229.73423</v>
      </c>
      <c r="P44">
        <v>125477713.421666</v>
      </c>
      <c r="R44">
        <f t="shared" si="5"/>
        <v>0.71577927163689514</v>
      </c>
      <c r="S44">
        <f t="shared" si="5"/>
        <v>7.0762012968041201</v>
      </c>
      <c r="T44">
        <f t="shared" si="5"/>
        <v>10.247882297342301</v>
      </c>
      <c r="U44">
        <f t="shared" si="5"/>
        <v>1.25477713421666</v>
      </c>
    </row>
    <row r="45" spans="1:21" ht="15" thickBot="1" x14ac:dyDescent="0.35">
      <c r="A45" s="29">
        <v>258</v>
      </c>
      <c r="B45" s="19">
        <v>0</v>
      </c>
      <c r="C45" s="19">
        <v>100.09038964931858</v>
      </c>
      <c r="D45" s="19">
        <v>1225.5420894918743</v>
      </c>
      <c r="E45" s="19">
        <v>884.69926954359426</v>
      </c>
      <c r="G45">
        <f t="shared" si="1"/>
        <v>0</v>
      </c>
      <c r="H45">
        <f t="shared" si="2"/>
        <v>0.84757718392174253</v>
      </c>
      <c r="I45">
        <f t="shared" si="3"/>
        <v>20.408014545591726</v>
      </c>
      <c r="J45">
        <f t="shared" si="4"/>
        <v>10.040849728107982</v>
      </c>
      <c r="M45" s="18"/>
      <c r="N45" s="19"/>
      <c r="O45" s="19"/>
      <c r="P45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8022-99DB-4D74-B546-7F20925BA082}">
  <dimension ref="A1:U45"/>
  <sheetViews>
    <sheetView zoomScale="55" zoomScaleNormal="55" workbookViewId="0">
      <selection activeCell="S2" sqref="S2:S4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86.684327412638652</v>
      </c>
      <c r="C2">
        <v>65.503280960634413</v>
      </c>
      <c r="D2">
        <v>104.46673755882784</v>
      </c>
      <c r="E2">
        <v>0</v>
      </c>
      <c r="G2">
        <f>B2/342.296</f>
        <v>0.25324376391380166</v>
      </c>
      <c r="H2">
        <f>C2/118.09</f>
        <v>0.55468948226466608</v>
      </c>
      <c r="I2">
        <f>D2/60.052</f>
        <v>1.7396046352965404</v>
      </c>
      <c r="J2">
        <f>E2/88.11</f>
        <v>0</v>
      </c>
      <c r="M2" s="15">
        <v>2398789.4686901462</v>
      </c>
      <c r="N2">
        <v>6154682.3522360101</v>
      </c>
      <c r="O2">
        <v>2098160.907013441</v>
      </c>
      <c r="P2">
        <v>2802092.3508165129</v>
      </c>
      <c r="R2">
        <f>M2/100000000</f>
        <v>2.3987894686901462E-2</v>
      </c>
      <c r="S2">
        <f t="shared" ref="S2:U18" si="0">N2/100000000</f>
        <v>6.15468235223601E-2</v>
      </c>
      <c r="T2">
        <f t="shared" si="0"/>
        <v>2.098160907013441E-2</v>
      </c>
      <c r="U2">
        <f t="shared" si="0"/>
        <v>2.8020923508165131E-2</v>
      </c>
    </row>
    <row r="3" spans="1:21" x14ac:dyDescent="0.3">
      <c r="A3" s="27">
        <v>6</v>
      </c>
      <c r="B3">
        <v>84.527362153151316</v>
      </c>
      <c r="C3">
        <v>37.400869098425851</v>
      </c>
      <c r="D3">
        <v>151.17010844087798</v>
      </c>
      <c r="E3">
        <v>0</v>
      </c>
      <c r="G3">
        <f t="shared" ref="G3:G45" si="1">B3/342.296</f>
        <v>0.24694230184738156</v>
      </c>
      <c r="H3">
        <f t="shared" ref="H3:H45" si="2">C3/118.09</f>
        <v>0.31671495552905282</v>
      </c>
      <c r="I3">
        <f t="shared" ref="I3:I45" si="3">D3/60.052</f>
        <v>2.5173201299020511</v>
      </c>
      <c r="J3">
        <f t="shared" ref="J3:J45" si="4">E3/88.11</f>
        <v>0</v>
      </c>
      <c r="M3" s="15">
        <v>27539625.08656653</v>
      </c>
      <c r="N3">
        <v>21624147.2194038</v>
      </c>
      <c r="O3">
        <v>67145415.929844901</v>
      </c>
      <c r="P3">
        <v>18293811.764184799</v>
      </c>
      <c r="R3">
        <f t="shared" ref="R3:U45" si="5">M3/100000000</f>
        <v>0.27539625086566533</v>
      </c>
      <c r="S3">
        <f t="shared" si="0"/>
        <v>0.216241472194038</v>
      </c>
      <c r="T3">
        <f t="shared" si="0"/>
        <v>0.67145415929844898</v>
      </c>
      <c r="U3">
        <f t="shared" si="0"/>
        <v>0.182938117641848</v>
      </c>
    </row>
    <row r="4" spans="1:21" x14ac:dyDescent="0.3">
      <c r="A4" s="27">
        <v>12</v>
      </c>
      <c r="B4">
        <v>78.888571382201292</v>
      </c>
      <c r="C4">
        <v>496.91955488152331</v>
      </c>
      <c r="D4">
        <v>691.88330713655409</v>
      </c>
      <c r="E4">
        <v>455.15083471481114</v>
      </c>
      <c r="G4">
        <f t="shared" si="1"/>
        <v>0.23046886724414337</v>
      </c>
      <c r="H4">
        <f t="shared" si="2"/>
        <v>4.2079731974047192</v>
      </c>
      <c r="I4">
        <f t="shared" si="3"/>
        <v>11.521403236137916</v>
      </c>
      <c r="J4">
        <f t="shared" si="4"/>
        <v>5.1657114370084116</v>
      </c>
      <c r="M4" s="15">
        <v>619008376.14776361</v>
      </c>
      <c r="N4">
        <v>41592333.1066145</v>
      </c>
      <c r="O4">
        <v>1221170245.28141</v>
      </c>
      <c r="P4">
        <v>14388045.4642068</v>
      </c>
      <c r="R4">
        <f t="shared" si="5"/>
        <v>6.1900837614776361</v>
      </c>
      <c r="S4">
        <f t="shared" si="0"/>
        <v>0.41592333106614499</v>
      </c>
      <c r="T4">
        <f t="shared" si="0"/>
        <v>12.2117024528141</v>
      </c>
      <c r="U4">
        <f t="shared" si="0"/>
        <v>0.143880454642068</v>
      </c>
    </row>
    <row r="5" spans="1:21" x14ac:dyDescent="0.3">
      <c r="A5" s="27">
        <v>18</v>
      </c>
      <c r="B5">
        <v>77.645989156341585</v>
      </c>
      <c r="C5">
        <v>431.64079194168761</v>
      </c>
      <c r="D5">
        <v>433.06636747187292</v>
      </c>
      <c r="E5">
        <v>809.01632842045274</v>
      </c>
      <c r="G5">
        <f t="shared" si="1"/>
        <v>0.22683872775709207</v>
      </c>
      <c r="H5">
        <f t="shared" si="2"/>
        <v>3.655184960129457</v>
      </c>
      <c r="I5">
        <f t="shared" si="3"/>
        <v>7.2115228047670836</v>
      </c>
      <c r="J5">
        <f t="shared" si="4"/>
        <v>9.1818900059068529</v>
      </c>
      <c r="M5" s="15">
        <v>783525970.23134899</v>
      </c>
      <c r="N5">
        <v>21796040.518710501</v>
      </c>
      <c r="O5">
        <v>1058144170.36245</v>
      </c>
      <c r="P5">
        <v>9766531.8171270993</v>
      </c>
      <c r="R5">
        <f t="shared" si="5"/>
        <v>7.8352597023134898</v>
      </c>
      <c r="S5">
        <f t="shared" si="0"/>
        <v>0.21796040518710502</v>
      </c>
      <c r="T5">
        <f t="shared" si="0"/>
        <v>10.581441703624501</v>
      </c>
      <c r="U5">
        <f t="shared" si="0"/>
        <v>9.7665318171270998E-2</v>
      </c>
    </row>
    <row r="6" spans="1:21" x14ac:dyDescent="0.3">
      <c r="A6" s="27">
        <v>24</v>
      </c>
      <c r="B6">
        <v>97.160741528174498</v>
      </c>
      <c r="C6">
        <v>564.98034539864193</v>
      </c>
      <c r="D6">
        <v>319.68596036473269</v>
      </c>
      <c r="E6">
        <v>1070.7914572864322</v>
      </c>
      <c r="G6">
        <f t="shared" si="1"/>
        <v>0.28385006406202379</v>
      </c>
      <c r="H6">
        <f t="shared" si="2"/>
        <v>4.7843199711968998</v>
      </c>
      <c r="I6">
        <f t="shared" si="3"/>
        <v>5.3234856518472773</v>
      </c>
      <c r="J6">
        <f t="shared" si="4"/>
        <v>12.1528936248602</v>
      </c>
      <c r="M6" s="15">
        <v>803604642.44976807</v>
      </c>
      <c r="N6">
        <v>8116414.8460121099</v>
      </c>
      <c r="O6">
        <v>1721443845.22243</v>
      </c>
      <c r="P6">
        <v>6127097.4817934502</v>
      </c>
      <c r="R6">
        <f t="shared" si="5"/>
        <v>8.0360464244976804</v>
      </c>
      <c r="S6">
        <f t="shared" si="0"/>
        <v>8.1164148460121099E-2</v>
      </c>
      <c r="T6">
        <f t="shared" si="0"/>
        <v>17.2144384522243</v>
      </c>
      <c r="U6">
        <f t="shared" si="0"/>
        <v>6.1270974817934504E-2</v>
      </c>
    </row>
    <row r="7" spans="1:21" x14ac:dyDescent="0.3">
      <c r="A7" s="27">
        <v>30</v>
      </c>
      <c r="B7">
        <v>62.117902759487336</v>
      </c>
      <c r="C7">
        <v>597.3749718054039</v>
      </c>
      <c r="D7">
        <v>388.94309209316862</v>
      </c>
      <c r="E7">
        <v>984.63847912241624</v>
      </c>
      <c r="G7">
        <f t="shared" si="1"/>
        <v>0.18147422920363468</v>
      </c>
      <c r="H7">
        <f t="shared" si="2"/>
        <v>5.0586414751918358</v>
      </c>
      <c r="I7">
        <f t="shared" si="3"/>
        <v>6.4767716661088492</v>
      </c>
      <c r="J7">
        <f t="shared" si="4"/>
        <v>11.17510474545927</v>
      </c>
      <c r="M7" s="15">
        <v>27156189.252836671</v>
      </c>
      <c r="N7">
        <v>0</v>
      </c>
      <c r="O7">
        <v>3135913177.4121799</v>
      </c>
      <c r="P7">
        <v>8094633.33498016</v>
      </c>
      <c r="R7">
        <f t="shared" si="5"/>
        <v>0.27156189252836671</v>
      </c>
      <c r="S7">
        <f t="shared" si="0"/>
        <v>0</v>
      </c>
      <c r="T7">
        <f t="shared" si="0"/>
        <v>31.359131774121799</v>
      </c>
      <c r="U7">
        <f t="shared" si="0"/>
        <v>8.09463333498016E-2</v>
      </c>
    </row>
    <row r="8" spans="1:21" x14ac:dyDescent="0.3">
      <c r="A8" s="27">
        <v>36</v>
      </c>
      <c r="B8">
        <v>0</v>
      </c>
      <c r="C8">
        <v>452.22685372049955</v>
      </c>
      <c r="D8">
        <v>488.75589427531435</v>
      </c>
      <c r="E8">
        <v>808.73374604983678</v>
      </c>
      <c r="G8">
        <f t="shared" si="1"/>
        <v>0</v>
      </c>
      <c r="H8">
        <f t="shared" si="2"/>
        <v>3.8295101509060845</v>
      </c>
      <c r="I8">
        <f t="shared" si="3"/>
        <v>8.1388778770950907</v>
      </c>
      <c r="J8">
        <f t="shared" si="4"/>
        <v>9.1786828515473466</v>
      </c>
      <c r="M8" s="15">
        <v>7372504.0296940403</v>
      </c>
      <c r="N8">
        <v>0</v>
      </c>
      <c r="O8">
        <v>4223664190.9409499</v>
      </c>
      <c r="P8">
        <v>167941305.02935401</v>
      </c>
      <c r="R8">
        <f t="shared" si="5"/>
        <v>7.3725040296940408E-2</v>
      </c>
      <c r="S8">
        <f t="shared" si="0"/>
        <v>0</v>
      </c>
      <c r="T8">
        <f t="shared" si="0"/>
        <v>42.236641909409499</v>
      </c>
      <c r="U8">
        <f t="shared" si="0"/>
        <v>1.67941305029354</v>
      </c>
    </row>
    <row r="9" spans="1:21" x14ac:dyDescent="0.3">
      <c r="A9" s="27">
        <v>42</v>
      </c>
      <c r="B9">
        <v>0</v>
      </c>
      <c r="C9">
        <v>421.48205636544947</v>
      </c>
      <c r="D9">
        <v>504.71116901978081</v>
      </c>
      <c r="E9">
        <v>754.03604685800133</v>
      </c>
      <c r="G9">
        <f t="shared" si="1"/>
        <v>0</v>
      </c>
      <c r="H9">
        <f t="shared" si="2"/>
        <v>3.5691595932377802</v>
      </c>
      <c r="I9">
        <f t="shared" si="3"/>
        <v>8.4045688573200028</v>
      </c>
      <c r="J9">
        <f t="shared" si="4"/>
        <v>8.5578940739757279</v>
      </c>
      <c r="M9" s="15">
        <v>10620269.43470333</v>
      </c>
      <c r="N9">
        <v>0</v>
      </c>
      <c r="O9">
        <v>2725197758.5636101</v>
      </c>
      <c r="P9">
        <v>527625972.001683</v>
      </c>
      <c r="R9">
        <f t="shared" si="5"/>
        <v>0.10620269434703329</v>
      </c>
      <c r="S9">
        <f t="shared" si="0"/>
        <v>0</v>
      </c>
      <c r="T9">
        <f t="shared" si="0"/>
        <v>27.251977585636102</v>
      </c>
      <c r="U9">
        <f t="shared" si="0"/>
        <v>5.2762597200168297</v>
      </c>
    </row>
    <row r="10" spans="1:21" x14ac:dyDescent="0.3">
      <c r="A10" s="27">
        <v>48</v>
      </c>
      <c r="B10">
        <v>0</v>
      </c>
      <c r="C10">
        <v>422.05210658150907</v>
      </c>
      <c r="D10">
        <v>561.03774863960587</v>
      </c>
      <c r="E10">
        <v>866.21193920634096</v>
      </c>
      <c r="G10">
        <f t="shared" si="1"/>
        <v>0</v>
      </c>
      <c r="H10">
        <f t="shared" si="2"/>
        <v>3.573986845469634</v>
      </c>
      <c r="I10">
        <f t="shared" si="3"/>
        <v>9.3425322826817734</v>
      </c>
      <c r="J10">
        <f t="shared" si="4"/>
        <v>9.8310287050997722</v>
      </c>
      <c r="M10" s="15">
        <v>93985626.409924403</v>
      </c>
      <c r="N10">
        <v>0</v>
      </c>
      <c r="O10">
        <v>2741791704.00172</v>
      </c>
      <c r="P10">
        <v>580640014.00707495</v>
      </c>
      <c r="R10">
        <f t="shared" si="5"/>
        <v>0.93985626409924405</v>
      </c>
      <c r="S10">
        <f t="shared" si="0"/>
        <v>0</v>
      </c>
      <c r="T10">
        <f t="shared" si="0"/>
        <v>27.417917040017201</v>
      </c>
      <c r="U10">
        <f t="shared" si="0"/>
        <v>5.8064001400707497</v>
      </c>
    </row>
    <row r="11" spans="1:21" x14ac:dyDescent="0.3">
      <c r="A11" s="27">
        <v>54</v>
      </c>
      <c r="B11">
        <v>0</v>
      </c>
      <c r="C11">
        <v>384.64370192079394</v>
      </c>
      <c r="D11">
        <v>534.50862655342303</v>
      </c>
      <c r="E11">
        <v>864.51992565922399</v>
      </c>
      <c r="G11">
        <f t="shared" si="1"/>
        <v>0</v>
      </c>
      <c r="H11">
        <f t="shared" si="2"/>
        <v>3.2572080779134045</v>
      </c>
      <c r="I11">
        <f t="shared" si="3"/>
        <v>8.9007631145244623</v>
      </c>
      <c r="J11">
        <f t="shared" si="4"/>
        <v>9.8118252827059802</v>
      </c>
      <c r="M11" s="15">
        <v>373445428.96074659</v>
      </c>
      <c r="N11">
        <v>3071518.2642419199</v>
      </c>
      <c r="O11">
        <v>2960636454.9027801</v>
      </c>
      <c r="P11">
        <v>570022597.87222898</v>
      </c>
      <c r="R11">
        <f t="shared" si="5"/>
        <v>3.7344542896074659</v>
      </c>
      <c r="S11">
        <f t="shared" si="0"/>
        <v>3.0715182642419198E-2</v>
      </c>
      <c r="T11">
        <f t="shared" si="0"/>
        <v>29.606364549027802</v>
      </c>
      <c r="U11">
        <f t="shared" si="0"/>
        <v>5.7002259787222895</v>
      </c>
    </row>
    <row r="12" spans="1:21" x14ac:dyDescent="0.3">
      <c r="A12" s="27">
        <v>60</v>
      </c>
      <c r="B12">
        <v>0</v>
      </c>
      <c r="C12">
        <v>348.94496563227125</v>
      </c>
      <c r="D12">
        <v>493.71650718802852</v>
      </c>
      <c r="E12">
        <v>947.63759195461842</v>
      </c>
      <c r="G12">
        <f t="shared" si="1"/>
        <v>0</v>
      </c>
      <c r="H12">
        <f t="shared" si="2"/>
        <v>2.9549069830829979</v>
      </c>
      <c r="I12">
        <f t="shared" si="3"/>
        <v>8.2214831677217823</v>
      </c>
      <c r="J12">
        <f t="shared" si="4"/>
        <v>10.755165043180325</v>
      </c>
      <c r="M12" s="15">
        <v>348560483.74062914</v>
      </c>
      <c r="N12">
        <v>103600253.480674</v>
      </c>
      <c r="O12">
        <v>1700262983.5945899</v>
      </c>
      <c r="P12">
        <v>302197279.184111</v>
      </c>
      <c r="R12">
        <f t="shared" si="5"/>
        <v>3.4856048374062913</v>
      </c>
      <c r="S12">
        <f t="shared" si="0"/>
        <v>1.0360025348067401</v>
      </c>
      <c r="T12">
        <f t="shared" si="0"/>
        <v>17.0026298359459</v>
      </c>
      <c r="U12">
        <f t="shared" si="0"/>
        <v>3.0219727918411099</v>
      </c>
    </row>
    <row r="13" spans="1:21" x14ac:dyDescent="0.3">
      <c r="A13" s="27">
        <v>66</v>
      </c>
      <c r="B13">
        <v>0</v>
      </c>
      <c r="C13">
        <v>310.96070489458191</v>
      </c>
      <c r="D13">
        <v>773.59927660122059</v>
      </c>
      <c r="E13">
        <v>884.63078925555612</v>
      </c>
      <c r="G13">
        <f t="shared" si="1"/>
        <v>0</v>
      </c>
      <c r="H13">
        <f t="shared" si="2"/>
        <v>2.6332517985822839</v>
      </c>
      <c r="I13">
        <f t="shared" si="3"/>
        <v>12.882156740844945</v>
      </c>
      <c r="J13">
        <f t="shared" si="4"/>
        <v>10.040072514533607</v>
      </c>
      <c r="M13" s="15">
        <v>493355220.33522558</v>
      </c>
      <c r="N13">
        <v>962753044.31312299</v>
      </c>
      <c r="O13">
        <v>1830556002.2990839</v>
      </c>
      <c r="P13">
        <v>319315878.77428102</v>
      </c>
      <c r="R13">
        <f t="shared" si="5"/>
        <v>4.9335522033522556</v>
      </c>
      <c r="S13">
        <f t="shared" si="0"/>
        <v>9.6275304431312296</v>
      </c>
      <c r="T13">
        <f t="shared" si="0"/>
        <v>18.305560022990839</v>
      </c>
      <c r="U13">
        <f t="shared" si="0"/>
        <v>3.19315878774281</v>
      </c>
    </row>
    <row r="14" spans="1:21" x14ac:dyDescent="0.3">
      <c r="A14" s="27">
        <v>72</v>
      </c>
      <c r="B14">
        <v>0</v>
      </c>
      <c r="C14">
        <v>284.58165526022128</v>
      </c>
      <c r="D14">
        <v>912.96257996911527</v>
      </c>
      <c r="E14">
        <v>945.24312930632539</v>
      </c>
      <c r="G14">
        <f t="shared" si="1"/>
        <v>0</v>
      </c>
      <c r="H14">
        <f t="shared" si="2"/>
        <v>2.4098709057517258</v>
      </c>
      <c r="I14">
        <f t="shared" si="3"/>
        <v>15.202867181261494</v>
      </c>
      <c r="J14">
        <f t="shared" si="4"/>
        <v>10.727989210150101</v>
      </c>
      <c r="M14" s="15">
        <v>506650146.5592137</v>
      </c>
      <c r="N14">
        <v>1430053858.97893</v>
      </c>
      <c r="O14">
        <v>1645456539.7210801</v>
      </c>
      <c r="P14">
        <v>168592454.740778</v>
      </c>
      <c r="R14">
        <f t="shared" si="5"/>
        <v>5.066501465592137</v>
      </c>
      <c r="S14">
        <f t="shared" si="0"/>
        <v>14.3005385897893</v>
      </c>
      <c r="T14">
        <f t="shared" si="0"/>
        <v>16.4545653972108</v>
      </c>
      <c r="U14">
        <f t="shared" si="0"/>
        <v>1.68592454740778</v>
      </c>
    </row>
    <row r="15" spans="1:21" x14ac:dyDescent="0.3">
      <c r="A15" s="27">
        <v>78</v>
      </c>
      <c r="B15">
        <v>0</v>
      </c>
      <c r="C15">
        <v>240.1359350515219</v>
      </c>
      <c r="D15">
        <v>1036.6317146481358</v>
      </c>
      <c r="E15">
        <v>965.88637452727551</v>
      </c>
      <c r="G15">
        <f t="shared" si="1"/>
        <v>0</v>
      </c>
      <c r="H15">
        <f t="shared" si="2"/>
        <v>2.0334993229868905</v>
      </c>
      <c r="I15">
        <f t="shared" si="3"/>
        <v>17.262234640780253</v>
      </c>
      <c r="J15">
        <f t="shared" si="4"/>
        <v>10.962278680368579</v>
      </c>
      <c r="M15" s="15">
        <v>428890910.24631459</v>
      </c>
      <c r="N15">
        <v>1266082462.32058</v>
      </c>
      <c r="O15">
        <v>1401540143.0643599</v>
      </c>
      <c r="P15">
        <v>74694484.368740201</v>
      </c>
      <c r="R15">
        <f t="shared" si="5"/>
        <v>4.2889091024631458</v>
      </c>
      <c r="S15">
        <f t="shared" si="0"/>
        <v>12.6608246232058</v>
      </c>
      <c r="T15">
        <f t="shared" si="0"/>
        <v>14.0154014306436</v>
      </c>
      <c r="U15">
        <f t="shared" si="0"/>
        <v>0.74694484368740199</v>
      </c>
    </row>
    <row r="16" spans="1:21" x14ac:dyDescent="0.3">
      <c r="A16" s="27">
        <v>84</v>
      </c>
      <c r="B16">
        <v>0</v>
      </c>
      <c r="C16">
        <v>220.60088249085902</v>
      </c>
      <c r="D16">
        <v>1053.3580134568717</v>
      </c>
      <c r="E16">
        <v>971.60795925503805</v>
      </c>
      <c r="G16">
        <f t="shared" si="1"/>
        <v>0</v>
      </c>
      <c r="H16">
        <f t="shared" si="2"/>
        <v>1.8680742018025152</v>
      </c>
      <c r="I16">
        <f t="shared" si="3"/>
        <v>17.540764894705784</v>
      </c>
      <c r="J16">
        <f t="shared" si="4"/>
        <v>11.027215517592079</v>
      </c>
      <c r="M16" s="15">
        <v>583579086.54098904</v>
      </c>
      <c r="N16">
        <v>975352870.00832701</v>
      </c>
      <c r="O16">
        <v>1328706864.9665501</v>
      </c>
      <c r="P16">
        <v>102127808.342033</v>
      </c>
      <c r="R16">
        <f t="shared" si="5"/>
        <v>5.8357908654098907</v>
      </c>
      <c r="S16">
        <f t="shared" si="0"/>
        <v>9.7535287000832707</v>
      </c>
      <c r="T16">
        <f t="shared" si="0"/>
        <v>13.287068649665501</v>
      </c>
      <c r="U16">
        <f t="shared" si="0"/>
        <v>1.0212780834203299</v>
      </c>
    </row>
    <row r="17" spans="1:21" x14ac:dyDescent="0.3">
      <c r="A17" s="27">
        <v>90</v>
      </c>
      <c r="B17">
        <v>0</v>
      </c>
      <c r="C17">
        <v>205.85549824303149</v>
      </c>
      <c r="D17">
        <v>1076.5807688065299</v>
      </c>
      <c r="E17">
        <v>975.81245467025849</v>
      </c>
      <c r="G17">
        <f t="shared" si="1"/>
        <v>0</v>
      </c>
      <c r="H17">
        <f t="shared" si="2"/>
        <v>1.743208554856732</v>
      </c>
      <c r="I17">
        <f t="shared" si="3"/>
        <v>17.927475667863352</v>
      </c>
      <c r="J17">
        <f t="shared" si="4"/>
        <v>11.074934226197463</v>
      </c>
      <c r="M17" s="15">
        <v>816021069.10198808</v>
      </c>
      <c r="N17">
        <v>682633009.72954798</v>
      </c>
      <c r="O17">
        <v>1275752169.81161</v>
      </c>
      <c r="P17">
        <v>72033911.148025393</v>
      </c>
      <c r="R17">
        <f t="shared" si="5"/>
        <v>8.1602106910198806</v>
      </c>
      <c r="S17">
        <f t="shared" si="0"/>
        <v>6.8263300972954797</v>
      </c>
      <c r="T17">
        <f t="shared" si="0"/>
        <v>12.757521698116101</v>
      </c>
      <c r="U17">
        <f t="shared" si="0"/>
        <v>0.72033911148025398</v>
      </c>
    </row>
    <row r="18" spans="1:21" x14ac:dyDescent="0.3">
      <c r="A18" s="27">
        <v>96</v>
      </c>
      <c r="B18">
        <v>0</v>
      </c>
      <c r="C18">
        <v>192.29699519801511</v>
      </c>
      <c r="D18">
        <v>1053.2320850797853</v>
      </c>
      <c r="E18">
        <v>1279.5867222711495</v>
      </c>
      <c r="G18">
        <f t="shared" si="1"/>
        <v>0</v>
      </c>
      <c r="H18">
        <f t="shared" si="2"/>
        <v>1.6283935574393691</v>
      </c>
      <c r="I18">
        <f t="shared" si="3"/>
        <v>17.538667905811383</v>
      </c>
      <c r="J18">
        <f t="shared" si="4"/>
        <v>14.522604951437401</v>
      </c>
      <c r="M18" s="15">
        <v>946845801.57614005</v>
      </c>
      <c r="N18">
        <v>667833727.00835705</v>
      </c>
      <c r="O18">
        <v>1459001263.2787399</v>
      </c>
      <c r="P18">
        <v>44357683.704744101</v>
      </c>
      <c r="R18">
        <f t="shared" si="5"/>
        <v>9.4684580157614011</v>
      </c>
      <c r="S18">
        <f t="shared" si="5"/>
        <v>6.6783372700835706</v>
      </c>
      <c r="T18">
        <f t="shared" si="5"/>
        <v>14.590012632787399</v>
      </c>
      <c r="U18">
        <f t="shared" si="0"/>
        <v>0.443576837047441</v>
      </c>
    </row>
    <row r="19" spans="1:21" x14ac:dyDescent="0.3">
      <c r="A19" s="27">
        <v>102</v>
      </c>
      <c r="B19">
        <v>0</v>
      </c>
      <c r="C19">
        <v>178.52627216985613</v>
      </c>
      <c r="D19">
        <v>1020.0924700345613</v>
      </c>
      <c r="E19">
        <v>1132.7559187691033</v>
      </c>
      <c r="G19">
        <f t="shared" si="1"/>
        <v>0</v>
      </c>
      <c r="H19">
        <f t="shared" si="2"/>
        <v>1.5117814562609546</v>
      </c>
      <c r="I19">
        <f t="shared" si="3"/>
        <v>16.986819257219764</v>
      </c>
      <c r="J19">
        <f t="shared" si="4"/>
        <v>12.856156154455832</v>
      </c>
      <c r="M19" s="15">
        <v>840920419.940431</v>
      </c>
      <c r="N19">
        <v>947771572.17685997</v>
      </c>
      <c r="O19">
        <v>1054881981.97504</v>
      </c>
      <c r="P19">
        <v>41296025.907667004</v>
      </c>
      <c r="R19">
        <f t="shared" si="5"/>
        <v>8.4092041994043107</v>
      </c>
      <c r="S19">
        <f t="shared" si="5"/>
        <v>9.4777157217686003</v>
      </c>
      <c r="T19">
        <f t="shared" si="5"/>
        <v>10.548819819750399</v>
      </c>
      <c r="U19">
        <f t="shared" si="5"/>
        <v>0.41296025907667006</v>
      </c>
    </row>
    <row r="20" spans="1:21" x14ac:dyDescent="0.3">
      <c r="A20" s="27">
        <v>108</v>
      </c>
      <c r="B20">
        <v>0</v>
      </c>
      <c r="C20">
        <v>161.69289258749228</v>
      </c>
      <c r="D20">
        <v>1015.0623437385101</v>
      </c>
      <c r="E20">
        <v>1132.8978979951303</v>
      </c>
      <c r="G20">
        <f t="shared" si="1"/>
        <v>0</v>
      </c>
      <c r="H20">
        <f t="shared" si="2"/>
        <v>1.369234419404626</v>
      </c>
      <c r="I20">
        <f t="shared" si="3"/>
        <v>16.903056413416873</v>
      </c>
      <c r="J20">
        <f t="shared" si="4"/>
        <v>12.857767540519013</v>
      </c>
      <c r="M20" s="15">
        <v>1048974038.370152</v>
      </c>
      <c r="N20">
        <v>1081522568.7899799</v>
      </c>
      <c r="O20">
        <v>912712870.620592</v>
      </c>
      <c r="P20">
        <v>52663522.219278403</v>
      </c>
      <c r="R20">
        <f t="shared" si="5"/>
        <v>10.48974038370152</v>
      </c>
      <c r="S20">
        <f t="shared" si="5"/>
        <v>10.815225687899799</v>
      </c>
      <c r="T20">
        <f t="shared" si="5"/>
        <v>9.1271287062059194</v>
      </c>
      <c r="U20">
        <f t="shared" si="5"/>
        <v>0.52663522219278402</v>
      </c>
    </row>
    <row r="21" spans="1:21" x14ac:dyDescent="0.3">
      <c r="A21" s="27">
        <v>114</v>
      </c>
      <c r="B21">
        <v>0</v>
      </c>
      <c r="C21">
        <v>148.27963808526044</v>
      </c>
      <c r="D21">
        <v>1060.0543927862343</v>
      </c>
      <c r="E21">
        <v>1493.4679842511528</v>
      </c>
      <c r="G21">
        <f t="shared" si="1"/>
        <v>0</v>
      </c>
      <c r="H21">
        <f t="shared" si="2"/>
        <v>1.255649403719709</v>
      </c>
      <c r="I21">
        <f t="shared" si="3"/>
        <v>17.652274575138787</v>
      </c>
      <c r="J21">
        <f t="shared" si="4"/>
        <v>16.950039544332682</v>
      </c>
      <c r="M21" s="15">
        <v>896440458.73437297</v>
      </c>
      <c r="N21">
        <v>1074488022.5688701</v>
      </c>
      <c r="O21">
        <v>837833466.97643495</v>
      </c>
      <c r="P21">
        <v>66002446.620201297</v>
      </c>
      <c r="R21">
        <f t="shared" si="5"/>
        <v>8.9644045873437292</v>
      </c>
      <c r="S21">
        <f t="shared" si="5"/>
        <v>10.7448802256887</v>
      </c>
      <c r="T21">
        <f t="shared" si="5"/>
        <v>8.3783346697643495</v>
      </c>
      <c r="U21">
        <f t="shared" si="5"/>
        <v>0.66002446620201294</v>
      </c>
    </row>
    <row r="22" spans="1:21" x14ac:dyDescent="0.3">
      <c r="A22" s="27">
        <v>120</v>
      </c>
      <c r="B22">
        <v>0</v>
      </c>
      <c r="C22">
        <v>137.47916938719786</v>
      </c>
      <c r="D22">
        <v>1122.5838067137288</v>
      </c>
      <c r="E22">
        <v>1508.3014945863338</v>
      </c>
      <c r="G22">
        <f t="shared" si="1"/>
        <v>0</v>
      </c>
      <c r="H22">
        <f t="shared" si="2"/>
        <v>1.1641897653247342</v>
      </c>
      <c r="I22">
        <f t="shared" si="3"/>
        <v>18.693529053382548</v>
      </c>
      <c r="J22">
        <f t="shared" si="4"/>
        <v>17.118391721556392</v>
      </c>
      <c r="M22" s="15">
        <v>573074262.14315116</v>
      </c>
      <c r="N22">
        <v>389530895.32967901</v>
      </c>
      <c r="O22">
        <v>1086696433.7314999</v>
      </c>
      <c r="P22">
        <v>49543408.795665503</v>
      </c>
      <c r="R22">
        <f t="shared" si="5"/>
        <v>5.7307426214315118</v>
      </c>
      <c r="S22">
        <f t="shared" si="5"/>
        <v>3.8953089532967899</v>
      </c>
      <c r="T22">
        <f t="shared" si="5"/>
        <v>10.866964337314998</v>
      </c>
      <c r="U22">
        <f t="shared" si="5"/>
        <v>0.495434087956655</v>
      </c>
    </row>
    <row r="23" spans="1:21" x14ac:dyDescent="0.3">
      <c r="A23" s="27">
        <v>126</v>
      </c>
      <c r="B23">
        <v>0</v>
      </c>
      <c r="C23">
        <v>343.37026330784937</v>
      </c>
      <c r="D23">
        <v>905.22671703801745</v>
      </c>
      <c r="E23">
        <v>918.40776045174323</v>
      </c>
      <c r="G23">
        <f t="shared" si="1"/>
        <v>0</v>
      </c>
      <c r="H23">
        <f t="shared" si="2"/>
        <v>2.9076997485633784</v>
      </c>
      <c r="I23">
        <f t="shared" si="3"/>
        <v>15.074047775894515</v>
      </c>
      <c r="J23">
        <f t="shared" si="4"/>
        <v>10.423422545133846</v>
      </c>
      <c r="M23" s="15">
        <v>233459912.383221</v>
      </c>
      <c r="N23">
        <v>112340021.27366599</v>
      </c>
      <c r="O23">
        <v>1814957767.42472</v>
      </c>
      <c r="P23">
        <v>119638949.209526</v>
      </c>
      <c r="R23">
        <f t="shared" si="5"/>
        <v>2.3345991238322101</v>
      </c>
      <c r="S23">
        <f t="shared" si="5"/>
        <v>1.12340021273666</v>
      </c>
      <c r="T23">
        <f t="shared" si="5"/>
        <v>18.149577674247201</v>
      </c>
      <c r="U23">
        <f t="shared" si="5"/>
        <v>1.19638949209526</v>
      </c>
    </row>
    <row r="24" spans="1:21" x14ac:dyDescent="0.3">
      <c r="A24" s="27">
        <v>132</v>
      </c>
      <c r="B24">
        <v>0</v>
      </c>
      <c r="C24">
        <v>316.3031542333444</v>
      </c>
      <c r="D24">
        <v>900.98961780277955</v>
      </c>
      <c r="E24">
        <v>1031.3596008392478</v>
      </c>
      <c r="G24">
        <f t="shared" si="1"/>
        <v>0</v>
      </c>
      <c r="H24">
        <f t="shared" si="2"/>
        <v>2.678492287520911</v>
      </c>
      <c r="I24">
        <f t="shared" si="3"/>
        <v>15.00349060485545</v>
      </c>
      <c r="J24">
        <f t="shared" si="4"/>
        <v>11.705363759383133</v>
      </c>
      <c r="M24" s="15">
        <v>256141108.26419377</v>
      </c>
      <c r="N24">
        <v>161124448.18610701</v>
      </c>
      <c r="O24">
        <v>2021920516.02408</v>
      </c>
      <c r="P24">
        <v>174090927.52562201</v>
      </c>
      <c r="R24">
        <f t="shared" si="5"/>
        <v>2.5614110826419378</v>
      </c>
      <c r="S24">
        <f t="shared" si="5"/>
        <v>1.6112444818610701</v>
      </c>
      <c r="T24">
        <f t="shared" si="5"/>
        <v>20.219205160240801</v>
      </c>
      <c r="U24">
        <f t="shared" si="5"/>
        <v>1.7409092752562201</v>
      </c>
    </row>
    <row r="25" spans="1:21" x14ac:dyDescent="0.3">
      <c r="A25" s="27">
        <v>138</v>
      </c>
      <c r="B25">
        <v>0</v>
      </c>
      <c r="C25">
        <v>363.87934641958304</v>
      </c>
      <c r="D25">
        <v>885.99558101698653</v>
      </c>
      <c r="E25">
        <v>881.39424571310155</v>
      </c>
      <c r="G25">
        <f t="shared" si="1"/>
        <v>0</v>
      </c>
      <c r="H25">
        <f t="shared" si="2"/>
        <v>3.0813730749393091</v>
      </c>
      <c r="I25">
        <f t="shared" si="3"/>
        <v>14.753806384749659</v>
      </c>
      <c r="J25">
        <f t="shared" si="4"/>
        <v>10.003339526876649</v>
      </c>
      <c r="M25" s="15">
        <v>95253432.524320796</v>
      </c>
      <c r="N25">
        <v>44805621.5706736</v>
      </c>
      <c r="O25">
        <v>1409053825.02441</v>
      </c>
      <c r="P25">
        <v>94147120.880600497</v>
      </c>
      <c r="R25">
        <f t="shared" si="5"/>
        <v>0.95253432524320791</v>
      </c>
      <c r="S25">
        <f t="shared" si="5"/>
        <v>0.44805621570673598</v>
      </c>
      <c r="T25">
        <f t="shared" si="5"/>
        <v>14.0905382502441</v>
      </c>
      <c r="U25">
        <f t="shared" si="5"/>
        <v>0.94147120880600499</v>
      </c>
    </row>
    <row r="26" spans="1:21" x14ac:dyDescent="0.3">
      <c r="A26" s="27">
        <v>144</v>
      </c>
      <c r="B26">
        <v>0</v>
      </c>
      <c r="C26">
        <v>342.38311855976065</v>
      </c>
      <c r="D26">
        <v>846.44344253253905</v>
      </c>
      <c r="E26">
        <v>1201.8356926384499</v>
      </c>
      <c r="G26">
        <f t="shared" si="1"/>
        <v>0</v>
      </c>
      <c r="H26">
        <f t="shared" si="2"/>
        <v>2.8993404908100655</v>
      </c>
      <c r="I26">
        <f t="shared" si="3"/>
        <v>14.095174890637098</v>
      </c>
      <c r="J26">
        <f t="shared" si="4"/>
        <v>13.640173563028601</v>
      </c>
      <c r="M26" s="15">
        <v>40525173.386313073</v>
      </c>
      <c r="N26">
        <v>9733387.5655948408</v>
      </c>
      <c r="O26">
        <v>1299866362.0618899</v>
      </c>
      <c r="P26">
        <v>67246076.986200795</v>
      </c>
      <c r="R26">
        <f t="shared" si="5"/>
        <v>0.40525173386313074</v>
      </c>
      <c r="S26">
        <f t="shared" si="5"/>
        <v>9.7333875655948407E-2</v>
      </c>
      <c r="T26">
        <f t="shared" si="5"/>
        <v>12.998663620618899</v>
      </c>
      <c r="U26">
        <f t="shared" si="5"/>
        <v>0.67246076986200798</v>
      </c>
    </row>
    <row r="27" spans="1:21" x14ac:dyDescent="0.3">
      <c r="A27" s="27">
        <v>150</v>
      </c>
      <c r="B27">
        <v>0</v>
      </c>
      <c r="C27">
        <v>312.42891993921836</v>
      </c>
      <c r="D27">
        <v>787.28163605779832</v>
      </c>
      <c r="E27">
        <v>1176.0683248717817</v>
      </c>
      <c r="G27">
        <f t="shared" si="1"/>
        <v>0</v>
      </c>
      <c r="H27">
        <f t="shared" si="2"/>
        <v>2.6456848161505491</v>
      </c>
      <c r="I27">
        <f t="shared" si="3"/>
        <v>13.109998602174754</v>
      </c>
      <c r="J27">
        <f t="shared" si="4"/>
        <v>13.347728122480781</v>
      </c>
      <c r="M27" s="15">
        <v>74462171.677055404</v>
      </c>
      <c r="N27">
        <v>12115878.781351401</v>
      </c>
      <c r="O27">
        <v>1708187459.68578</v>
      </c>
      <c r="P27">
        <v>80141489.855813906</v>
      </c>
      <c r="R27">
        <f t="shared" si="5"/>
        <v>0.744621716770554</v>
      </c>
      <c r="S27">
        <f t="shared" si="5"/>
        <v>0.12115878781351401</v>
      </c>
      <c r="T27">
        <f t="shared" si="5"/>
        <v>17.081874596857801</v>
      </c>
      <c r="U27">
        <f t="shared" si="5"/>
        <v>0.80141489855813908</v>
      </c>
    </row>
    <row r="28" spans="1:21" x14ac:dyDescent="0.3">
      <c r="A28" s="27">
        <v>156</v>
      </c>
      <c r="B28">
        <v>0</v>
      </c>
      <c r="C28">
        <v>312.31680932143024</v>
      </c>
      <c r="D28">
        <v>781.58354934186332</v>
      </c>
      <c r="E28">
        <v>1213.143034761436</v>
      </c>
      <c r="G28">
        <f t="shared" si="1"/>
        <v>0</v>
      </c>
      <c r="H28">
        <f t="shared" si="2"/>
        <v>2.6447354502619209</v>
      </c>
      <c r="I28">
        <f t="shared" si="3"/>
        <v>13.015112724669676</v>
      </c>
      <c r="J28">
        <f t="shared" si="4"/>
        <v>13.768505672017206</v>
      </c>
      <c r="M28" s="15">
        <v>55977434.045903482</v>
      </c>
      <c r="N28">
        <v>10933092.5870905</v>
      </c>
      <c r="O28">
        <v>1703813148.7721901</v>
      </c>
      <c r="P28">
        <v>59038699.970288798</v>
      </c>
      <c r="R28">
        <f t="shared" si="5"/>
        <v>0.55977434045903485</v>
      </c>
      <c r="S28">
        <f t="shared" si="5"/>
        <v>0.109330925870905</v>
      </c>
      <c r="T28">
        <f t="shared" si="5"/>
        <v>17.038131487721902</v>
      </c>
      <c r="U28">
        <f t="shared" si="5"/>
        <v>0.59038699970288799</v>
      </c>
    </row>
    <row r="29" spans="1:21" x14ac:dyDescent="0.3">
      <c r="A29" s="27">
        <v>162</v>
      </c>
      <c r="B29">
        <v>0</v>
      </c>
      <c r="C29">
        <v>297.03214777529797</v>
      </c>
      <c r="D29">
        <v>760.26586283917925</v>
      </c>
      <c r="E29">
        <v>1017.0047240066311</v>
      </c>
      <c r="G29">
        <f t="shared" si="1"/>
        <v>0</v>
      </c>
      <c r="H29">
        <f t="shared" si="2"/>
        <v>2.515303139768803</v>
      </c>
      <c r="I29">
        <f t="shared" si="3"/>
        <v>12.660125605128544</v>
      </c>
      <c r="J29">
        <f t="shared" si="4"/>
        <v>11.54244380895053</v>
      </c>
      <c r="M29" s="15">
        <v>33783350.011850014</v>
      </c>
      <c r="N29">
        <v>4320428.4206983997</v>
      </c>
      <c r="O29">
        <v>1162411266.5889001</v>
      </c>
      <c r="P29">
        <v>36423611.824499004</v>
      </c>
      <c r="R29">
        <f t="shared" si="5"/>
        <v>0.33783350011850016</v>
      </c>
      <c r="S29">
        <f t="shared" si="5"/>
        <v>4.3204284206983995E-2</v>
      </c>
      <c r="T29">
        <f t="shared" si="5"/>
        <v>11.624112665889001</v>
      </c>
      <c r="U29">
        <f t="shared" si="5"/>
        <v>0.36423611824499003</v>
      </c>
    </row>
    <row r="30" spans="1:21" x14ac:dyDescent="0.3">
      <c r="A30" s="27">
        <v>168</v>
      </c>
      <c r="B30">
        <v>0</v>
      </c>
      <c r="C30">
        <v>305.83132879647655</v>
      </c>
      <c r="D30">
        <v>798.41664598499881</v>
      </c>
      <c r="E30">
        <v>1358.8556506760608</v>
      </c>
      <c r="G30">
        <f t="shared" si="1"/>
        <v>0</v>
      </c>
      <c r="H30">
        <f t="shared" si="2"/>
        <v>2.5898156388896312</v>
      </c>
      <c r="I30">
        <f t="shared" si="3"/>
        <v>13.295421401202272</v>
      </c>
      <c r="J30">
        <f t="shared" si="4"/>
        <v>15.422263655386004</v>
      </c>
      <c r="M30" s="15">
        <v>60150524.519727945</v>
      </c>
      <c r="N30">
        <v>82601072.403851807</v>
      </c>
      <c r="O30">
        <v>2218537726.19453</v>
      </c>
      <c r="P30">
        <v>54114292.3056003</v>
      </c>
      <c r="R30">
        <f t="shared" si="5"/>
        <v>0.60150524519727944</v>
      </c>
      <c r="S30">
        <f t="shared" si="5"/>
        <v>0.82601072403851805</v>
      </c>
      <c r="T30">
        <f t="shared" si="5"/>
        <v>22.185377261945302</v>
      </c>
      <c r="U30">
        <f t="shared" si="5"/>
        <v>0.54114292305600298</v>
      </c>
    </row>
    <row r="31" spans="1:21" x14ac:dyDescent="0.3">
      <c r="A31" s="27">
        <v>174</v>
      </c>
      <c r="B31">
        <v>0</v>
      </c>
      <c r="C31">
        <v>290.03000127617645</v>
      </c>
      <c r="D31">
        <v>824.40528715346716</v>
      </c>
      <c r="E31">
        <v>1228.3838652023001</v>
      </c>
      <c r="G31">
        <f t="shared" si="1"/>
        <v>0</v>
      </c>
      <c r="H31">
        <f t="shared" si="2"/>
        <v>2.4560081401996481</v>
      </c>
      <c r="I31">
        <f t="shared" si="3"/>
        <v>13.728190354250769</v>
      </c>
      <c r="J31">
        <f t="shared" si="4"/>
        <v>13.941480708231756</v>
      </c>
      <c r="M31" s="15">
        <v>36426859.935919747</v>
      </c>
      <c r="N31">
        <v>73627583.360614806</v>
      </c>
      <c r="O31">
        <v>1922210574.9614899</v>
      </c>
      <c r="P31">
        <v>27637981.741972499</v>
      </c>
      <c r="R31">
        <f t="shared" si="5"/>
        <v>0.36426859935919748</v>
      </c>
      <c r="S31">
        <f t="shared" si="5"/>
        <v>0.73627583360614801</v>
      </c>
      <c r="T31">
        <f t="shared" si="5"/>
        <v>19.222105749614901</v>
      </c>
      <c r="U31">
        <f t="shared" si="5"/>
        <v>0.276379817419725</v>
      </c>
    </row>
    <row r="32" spans="1:21" x14ac:dyDescent="0.3">
      <c r="A32" s="27">
        <v>180</v>
      </c>
      <c r="B32">
        <v>0</v>
      </c>
      <c r="C32">
        <v>262.29720294767083</v>
      </c>
      <c r="D32">
        <v>922.15535149643347</v>
      </c>
      <c r="E32">
        <v>1099.7167700616485</v>
      </c>
      <c r="G32">
        <f t="shared" si="1"/>
        <v>0</v>
      </c>
      <c r="H32">
        <f t="shared" si="2"/>
        <v>2.2211635443108717</v>
      </c>
      <c r="I32">
        <f t="shared" si="3"/>
        <v>15.355947370552746</v>
      </c>
      <c r="J32">
        <f t="shared" si="4"/>
        <v>12.481180002969566</v>
      </c>
      <c r="M32" s="15">
        <v>67915041.874058872</v>
      </c>
      <c r="N32">
        <v>380063022.795214</v>
      </c>
      <c r="O32">
        <v>1824563721.11654</v>
      </c>
      <c r="P32">
        <v>42446901.171286799</v>
      </c>
      <c r="R32">
        <f t="shared" si="5"/>
        <v>0.67915041874058868</v>
      </c>
      <c r="S32">
        <f t="shared" si="5"/>
        <v>3.8006302279521398</v>
      </c>
      <c r="T32">
        <f t="shared" si="5"/>
        <v>18.245637211165398</v>
      </c>
      <c r="U32">
        <f t="shared" si="5"/>
        <v>0.42446901171286799</v>
      </c>
    </row>
    <row r="33" spans="1:21" x14ac:dyDescent="0.3">
      <c r="A33" s="27">
        <v>186</v>
      </c>
      <c r="B33">
        <v>0</v>
      </c>
      <c r="C33">
        <v>220.72354753312123</v>
      </c>
      <c r="D33">
        <v>1016.7781178763144</v>
      </c>
      <c r="E33">
        <v>1005.0685126664249</v>
      </c>
      <c r="G33">
        <f t="shared" si="1"/>
        <v>0</v>
      </c>
      <c r="H33">
        <f t="shared" si="2"/>
        <v>1.8691129437981304</v>
      </c>
      <c r="I33">
        <f t="shared" si="3"/>
        <v>16.931627887103083</v>
      </c>
      <c r="J33">
        <f t="shared" si="4"/>
        <v>11.406974380506469</v>
      </c>
      <c r="M33" s="15">
        <v>32526665.899034481</v>
      </c>
      <c r="N33">
        <v>399494178.60609001</v>
      </c>
      <c r="O33">
        <v>1234428671.72207</v>
      </c>
      <c r="P33">
        <v>23630483.7728028</v>
      </c>
      <c r="R33">
        <f t="shared" si="5"/>
        <v>0.32526665899034479</v>
      </c>
      <c r="S33">
        <f t="shared" si="5"/>
        <v>3.9949417860609002</v>
      </c>
      <c r="T33">
        <f t="shared" si="5"/>
        <v>12.344286717220699</v>
      </c>
      <c r="U33">
        <f t="shared" si="5"/>
        <v>0.23630483772802799</v>
      </c>
    </row>
    <row r="34" spans="1:21" x14ac:dyDescent="0.3">
      <c r="A34" s="28">
        <v>192</v>
      </c>
      <c r="B34" s="17">
        <v>0</v>
      </c>
      <c r="C34" s="17">
        <v>144.83417496676006</v>
      </c>
      <c r="D34" s="17">
        <v>842.59412456798293</v>
      </c>
      <c r="E34" s="17">
        <v>162.28844771538104</v>
      </c>
      <c r="G34">
        <f t="shared" si="1"/>
        <v>0</v>
      </c>
      <c r="H34">
        <f t="shared" si="2"/>
        <v>1.2264728170612249</v>
      </c>
      <c r="I34">
        <f t="shared" si="3"/>
        <v>14.031075144341287</v>
      </c>
      <c r="J34">
        <f t="shared" si="4"/>
        <v>1.8418845501688916</v>
      </c>
      <c r="M34" s="16">
        <v>39866653.507844374</v>
      </c>
      <c r="N34" s="17">
        <v>794927323.82451797</v>
      </c>
      <c r="O34" s="17">
        <v>1333230249.59466</v>
      </c>
      <c r="P34" s="17">
        <v>25861773.0729766</v>
      </c>
      <c r="R34">
        <f t="shared" si="5"/>
        <v>0.39866653507844374</v>
      </c>
      <c r="S34">
        <f t="shared" si="5"/>
        <v>7.9492732382451798</v>
      </c>
      <c r="T34">
        <f t="shared" si="5"/>
        <v>13.3323024959466</v>
      </c>
      <c r="U34">
        <f t="shared" si="5"/>
        <v>0.25861773072976602</v>
      </c>
    </row>
    <row r="35" spans="1:21" x14ac:dyDescent="0.3">
      <c r="A35" s="27">
        <v>198</v>
      </c>
      <c r="B35">
        <v>0</v>
      </c>
      <c r="C35">
        <v>170.78279328315685</v>
      </c>
      <c r="D35">
        <v>1257.7195473931906</v>
      </c>
      <c r="E35">
        <v>1042.1462985028234</v>
      </c>
      <c r="G35">
        <f t="shared" si="1"/>
        <v>0</v>
      </c>
      <c r="H35">
        <f t="shared" si="2"/>
        <v>1.4462087668994568</v>
      </c>
      <c r="I35">
        <f t="shared" si="3"/>
        <v>20.943841127575944</v>
      </c>
      <c r="J35">
        <f t="shared" si="4"/>
        <v>11.827786840345288</v>
      </c>
      <c r="M35" s="15">
        <v>33490831.789668702</v>
      </c>
      <c r="N35">
        <v>897445378.689008</v>
      </c>
      <c r="O35">
        <v>1637293249.7368801</v>
      </c>
      <c r="P35">
        <v>18787539.7844483</v>
      </c>
      <c r="R35">
        <f t="shared" si="5"/>
        <v>0.33490831789668701</v>
      </c>
      <c r="S35">
        <f t="shared" si="5"/>
        <v>8.9744537868900807</v>
      </c>
      <c r="T35">
        <f t="shared" si="5"/>
        <v>16.372932497368801</v>
      </c>
      <c r="U35">
        <f t="shared" si="5"/>
        <v>0.18787539784448298</v>
      </c>
    </row>
    <row r="36" spans="1:21" x14ac:dyDescent="0.3">
      <c r="A36" s="27">
        <v>204</v>
      </c>
      <c r="B36">
        <v>0</v>
      </c>
      <c r="C36">
        <v>146.02079648250154</v>
      </c>
      <c r="D36">
        <v>1314.8257684388557</v>
      </c>
      <c r="E36">
        <v>1050.672660985339</v>
      </c>
      <c r="G36">
        <f t="shared" si="1"/>
        <v>0</v>
      </c>
      <c r="H36">
        <f t="shared" si="2"/>
        <v>1.2365212675290163</v>
      </c>
      <c r="I36">
        <f t="shared" si="3"/>
        <v>21.894787324965957</v>
      </c>
      <c r="J36">
        <f t="shared" si="4"/>
        <v>11.92455636120008</v>
      </c>
      <c r="M36" s="15">
        <v>19014189.51692991</v>
      </c>
      <c r="N36">
        <v>759963955.613168</v>
      </c>
      <c r="O36">
        <v>1135901645.4907501</v>
      </c>
      <c r="P36">
        <v>9859209.3791488502</v>
      </c>
      <c r="R36">
        <f t="shared" si="5"/>
        <v>0.19014189516929911</v>
      </c>
      <c r="S36">
        <f t="shared" si="5"/>
        <v>7.5996395561316801</v>
      </c>
      <c r="T36">
        <f t="shared" si="5"/>
        <v>11.359016454907501</v>
      </c>
      <c r="U36">
        <f t="shared" si="5"/>
        <v>9.8592093791488505E-2</v>
      </c>
    </row>
    <row r="37" spans="1:21" x14ac:dyDescent="0.3">
      <c r="A37" s="27">
        <v>210</v>
      </c>
      <c r="B37">
        <v>0</v>
      </c>
      <c r="C37">
        <v>130.93051070801081</v>
      </c>
      <c r="D37">
        <v>1373.246883962056</v>
      </c>
      <c r="E37">
        <v>871.728244961923</v>
      </c>
      <c r="G37">
        <f t="shared" si="1"/>
        <v>0</v>
      </c>
      <c r="H37">
        <f t="shared" si="2"/>
        <v>1.1087349539165958</v>
      </c>
      <c r="I37">
        <f t="shared" si="3"/>
        <v>22.867629453840937</v>
      </c>
      <c r="J37">
        <f t="shared" si="4"/>
        <v>9.8936357389844858</v>
      </c>
      <c r="M37" s="15">
        <v>35476654.804560244</v>
      </c>
      <c r="N37">
        <v>771394895.27687299</v>
      </c>
      <c r="O37">
        <v>1596153003.9087901</v>
      </c>
      <c r="P37">
        <v>24013446.009771999</v>
      </c>
      <c r="R37">
        <f t="shared" si="5"/>
        <v>0.35476654804560243</v>
      </c>
      <c r="S37">
        <f t="shared" si="5"/>
        <v>7.7139489527687299</v>
      </c>
      <c r="T37">
        <f t="shared" si="5"/>
        <v>15.961530039087901</v>
      </c>
      <c r="U37">
        <f t="shared" si="5"/>
        <v>0.24013446009771999</v>
      </c>
    </row>
    <row r="38" spans="1:21" x14ac:dyDescent="0.3">
      <c r="A38" s="27">
        <v>216</v>
      </c>
      <c r="B38">
        <v>0</v>
      </c>
      <c r="C38">
        <v>126.01358645650316</v>
      </c>
      <c r="D38">
        <v>1449.2120284579748</v>
      </c>
      <c r="E38">
        <v>1085.6082118064548</v>
      </c>
      <c r="G38">
        <f t="shared" si="1"/>
        <v>0</v>
      </c>
      <c r="H38">
        <f t="shared" si="2"/>
        <v>1.0670978614319855</v>
      </c>
      <c r="I38">
        <f t="shared" si="3"/>
        <v>24.132618871277806</v>
      </c>
      <c r="J38">
        <f t="shared" si="4"/>
        <v>12.321055632805072</v>
      </c>
      <c r="M38" s="15">
        <v>35305371.773863196</v>
      </c>
      <c r="N38">
        <v>998637658.74641502</v>
      </c>
      <c r="O38">
        <v>903615772.42933202</v>
      </c>
      <c r="P38">
        <v>32279197.0503892</v>
      </c>
      <c r="R38">
        <f t="shared" si="5"/>
        <v>0.35305371773863198</v>
      </c>
      <c r="S38">
        <f t="shared" si="5"/>
        <v>9.9863765874641501</v>
      </c>
      <c r="T38">
        <f t="shared" si="5"/>
        <v>9.0361577242933198</v>
      </c>
      <c r="U38">
        <f t="shared" si="5"/>
        <v>0.32279197050389202</v>
      </c>
    </row>
    <row r="39" spans="1:21" x14ac:dyDescent="0.3">
      <c r="A39" s="27">
        <v>222</v>
      </c>
      <c r="B39">
        <v>0</v>
      </c>
      <c r="C39">
        <v>114.82412507716415</v>
      </c>
      <c r="D39">
        <v>1384.6371975880579</v>
      </c>
      <c r="E39">
        <v>944.38971597679119</v>
      </c>
      <c r="G39">
        <f t="shared" si="1"/>
        <v>0</v>
      </c>
      <c r="H39">
        <f t="shared" si="2"/>
        <v>0.97234418729074568</v>
      </c>
      <c r="I39">
        <f t="shared" si="3"/>
        <v>23.057303629988308</v>
      </c>
      <c r="J39">
        <f t="shared" si="4"/>
        <v>10.718303438619808</v>
      </c>
      <c r="M39" s="15">
        <v>46253832.337746203</v>
      </c>
      <c r="N39">
        <v>963761670.164675</v>
      </c>
      <c r="O39">
        <v>1002110302.06652</v>
      </c>
      <c r="P39">
        <v>71483195.431062296</v>
      </c>
      <c r="R39">
        <f t="shared" si="5"/>
        <v>0.46253832337746204</v>
      </c>
      <c r="S39">
        <f t="shared" si="5"/>
        <v>9.6376167016467491</v>
      </c>
      <c r="T39">
        <f t="shared" si="5"/>
        <v>10.021103020665199</v>
      </c>
      <c r="U39">
        <f t="shared" si="5"/>
        <v>0.71483195431062296</v>
      </c>
    </row>
    <row r="40" spans="1:21" x14ac:dyDescent="0.3">
      <c r="A40" s="27">
        <v>228</v>
      </c>
      <c r="B40">
        <v>0</v>
      </c>
      <c r="C40">
        <v>108.85508793746142</v>
      </c>
      <c r="D40">
        <v>1370.8738923817928</v>
      </c>
      <c r="E40">
        <v>978.78600476609847</v>
      </c>
      <c r="G40">
        <f t="shared" si="1"/>
        <v>0</v>
      </c>
      <c r="H40">
        <f t="shared" si="2"/>
        <v>0.9217976792062107</v>
      </c>
      <c r="I40">
        <f t="shared" si="3"/>
        <v>22.828113841034316</v>
      </c>
      <c r="J40">
        <f t="shared" si="4"/>
        <v>11.108682382999643</v>
      </c>
      <c r="M40" s="15">
        <v>46509671.91922012</v>
      </c>
      <c r="N40">
        <v>828844004.05296803</v>
      </c>
      <c r="O40">
        <v>1033347725.65599</v>
      </c>
      <c r="P40">
        <v>78094598.371824905</v>
      </c>
      <c r="R40">
        <f t="shared" si="5"/>
        <v>0.46509671919220119</v>
      </c>
      <c r="S40">
        <f t="shared" si="5"/>
        <v>8.2884400405296805</v>
      </c>
      <c r="T40">
        <f t="shared" si="5"/>
        <v>10.333477256559901</v>
      </c>
      <c r="U40">
        <f t="shared" si="5"/>
        <v>0.78094598371824908</v>
      </c>
    </row>
    <row r="41" spans="1:21" x14ac:dyDescent="0.3">
      <c r="A41" s="27">
        <v>234</v>
      </c>
      <c r="B41">
        <v>0</v>
      </c>
      <c r="C41">
        <v>103.76100145721544</v>
      </c>
      <c r="D41">
        <v>1319.4828204279725</v>
      </c>
      <c r="E41">
        <v>869.38825894938611</v>
      </c>
      <c r="G41">
        <f t="shared" si="1"/>
        <v>0</v>
      </c>
      <c r="H41">
        <f t="shared" si="2"/>
        <v>0.87866035614544369</v>
      </c>
      <c r="I41">
        <f t="shared" si="3"/>
        <v>21.972337647838081</v>
      </c>
      <c r="J41">
        <f t="shared" si="4"/>
        <v>9.8670781857835212</v>
      </c>
      <c r="M41" s="15">
        <v>22048105.162320361</v>
      </c>
      <c r="N41">
        <v>358224883.87440097</v>
      </c>
      <c r="O41">
        <v>971480427.46141601</v>
      </c>
      <c r="P41">
        <v>71902583.501862705</v>
      </c>
      <c r="R41">
        <f t="shared" si="5"/>
        <v>0.22048105162320361</v>
      </c>
      <c r="S41">
        <f t="shared" si="5"/>
        <v>3.5822488387440097</v>
      </c>
      <c r="T41">
        <f t="shared" si="5"/>
        <v>9.7148042746141599</v>
      </c>
      <c r="U41">
        <f t="shared" si="5"/>
        <v>0.71902583501862705</v>
      </c>
    </row>
    <row r="42" spans="1:21" x14ac:dyDescent="0.3">
      <c r="A42" s="27">
        <v>240</v>
      </c>
      <c r="B42">
        <v>0</v>
      </c>
      <c r="C42">
        <v>98.819638797544997</v>
      </c>
      <c r="D42">
        <v>1225.9488289580115</v>
      </c>
      <c r="E42">
        <v>1195.4063973216598</v>
      </c>
      <c r="G42">
        <f t="shared" si="1"/>
        <v>0</v>
      </c>
      <c r="H42">
        <f t="shared" si="2"/>
        <v>0.83681631634808196</v>
      </c>
      <c r="I42">
        <f t="shared" si="3"/>
        <v>20.414787666655759</v>
      </c>
      <c r="J42">
        <f t="shared" si="4"/>
        <v>13.56720460017773</v>
      </c>
      <c r="M42" s="15">
        <v>45686185.914034203</v>
      </c>
      <c r="N42">
        <v>620224584.52991903</v>
      </c>
      <c r="O42">
        <v>1080409075.3731</v>
      </c>
      <c r="P42">
        <v>214125154.18294799</v>
      </c>
      <c r="R42">
        <f t="shared" si="5"/>
        <v>0.45686185914034205</v>
      </c>
      <c r="S42">
        <f t="shared" si="5"/>
        <v>6.2022458452991902</v>
      </c>
      <c r="T42">
        <f t="shared" si="5"/>
        <v>10.804090753731</v>
      </c>
      <c r="U42">
        <f t="shared" si="5"/>
        <v>2.14125154182948</v>
      </c>
    </row>
    <row r="43" spans="1:21" x14ac:dyDescent="0.3">
      <c r="A43" s="27">
        <v>246</v>
      </c>
      <c r="B43">
        <v>0</v>
      </c>
      <c r="C43">
        <v>92.886299355382491</v>
      </c>
      <c r="D43">
        <v>1224.1467663063461</v>
      </c>
      <c r="E43">
        <v>943.99429492824947</v>
      </c>
      <c r="G43">
        <f t="shared" si="1"/>
        <v>0</v>
      </c>
      <c r="H43">
        <f t="shared" si="2"/>
        <v>0.78657210056213467</v>
      </c>
      <c r="I43">
        <f t="shared" si="3"/>
        <v>20.384779296382238</v>
      </c>
      <c r="J43">
        <f t="shared" si="4"/>
        <v>10.713815627377704</v>
      </c>
      <c r="M43" s="15">
        <v>45826846.98001644</v>
      </c>
      <c r="N43">
        <v>651490901.13015497</v>
      </c>
      <c r="O43">
        <v>1055008984.8813699</v>
      </c>
      <c r="P43">
        <v>186330267.00845701</v>
      </c>
      <c r="R43">
        <f t="shared" si="5"/>
        <v>0.45826846980016439</v>
      </c>
      <c r="S43">
        <f t="shared" si="5"/>
        <v>6.5149090113015493</v>
      </c>
      <c r="T43">
        <f t="shared" si="5"/>
        <v>10.5500898488137</v>
      </c>
      <c r="U43">
        <f t="shared" si="5"/>
        <v>1.8633026700845701</v>
      </c>
    </row>
    <row r="44" spans="1:21" x14ac:dyDescent="0.3">
      <c r="A44" s="27">
        <v>252</v>
      </c>
      <c r="B44">
        <v>0</v>
      </c>
      <c r="C44">
        <v>95.88683505270906</v>
      </c>
      <c r="D44">
        <v>1221.0772621148612</v>
      </c>
      <c r="E44">
        <v>1025.2090024866602</v>
      </c>
      <c r="G44">
        <f t="shared" si="1"/>
        <v>0</v>
      </c>
      <c r="H44">
        <f t="shared" si="2"/>
        <v>0.81198098952247488</v>
      </c>
      <c r="I44">
        <f t="shared" si="3"/>
        <v>20.333665192081217</v>
      </c>
      <c r="J44">
        <f t="shared" si="4"/>
        <v>11.63555785366769</v>
      </c>
      <c r="M44" s="15">
        <v>44576507.60912884</v>
      </c>
      <c r="N44">
        <v>583663624.81017601</v>
      </c>
      <c r="O44">
        <v>904247971.82522202</v>
      </c>
      <c r="P44">
        <v>169005895.755474</v>
      </c>
      <c r="R44">
        <f t="shared" si="5"/>
        <v>0.4457650760912884</v>
      </c>
      <c r="S44">
        <f t="shared" si="5"/>
        <v>5.83663624810176</v>
      </c>
      <c r="T44">
        <f t="shared" si="5"/>
        <v>9.0424797182522205</v>
      </c>
      <c r="U44">
        <f t="shared" si="5"/>
        <v>1.69005895755474</v>
      </c>
    </row>
    <row r="45" spans="1:21" ht="15" thickBot="1" x14ac:dyDescent="0.35">
      <c r="A45" s="29">
        <v>258</v>
      </c>
      <c r="B45" s="19">
        <v>0</v>
      </c>
      <c r="C45" s="19">
        <v>92.894739185146491</v>
      </c>
      <c r="D45" s="19">
        <v>1251.2313635193764</v>
      </c>
      <c r="E45" s="19">
        <v>842.94086411438639</v>
      </c>
      <c r="G45">
        <f t="shared" si="1"/>
        <v>0</v>
      </c>
      <c r="H45">
        <f t="shared" si="2"/>
        <v>0.78664357003257257</v>
      </c>
      <c r="I45">
        <f t="shared" si="3"/>
        <v>20.835798366738434</v>
      </c>
      <c r="J45">
        <f t="shared" si="4"/>
        <v>9.5669148123298875</v>
      </c>
      <c r="M45" s="18">
        <v>42511510.689940773</v>
      </c>
      <c r="N45" s="19">
        <v>796792847.55772102</v>
      </c>
      <c r="O45" s="19">
        <v>985472440.33017695</v>
      </c>
      <c r="P45" s="19">
        <v>184249654.976262</v>
      </c>
      <c r="R45">
        <f t="shared" si="5"/>
        <v>0.42511510689940774</v>
      </c>
      <c r="S45">
        <f t="shared" si="5"/>
        <v>7.9679284755772102</v>
      </c>
      <c r="T45">
        <f t="shared" si="5"/>
        <v>9.8547244033017698</v>
      </c>
      <c r="U45">
        <f t="shared" si="5"/>
        <v>1.84249654976262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1E6E-08E5-4D0B-BD13-1A6107126042}">
  <dimension ref="A1:U45"/>
  <sheetViews>
    <sheetView topLeftCell="A15" zoomScale="70" zoomScaleNormal="70" workbookViewId="0">
      <selection activeCell="S2" sqref="S2:S4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82.457087328894161</v>
      </c>
      <c r="C2">
        <v>37.590871925305095</v>
      </c>
      <c r="D2">
        <v>102.80937477020369</v>
      </c>
      <c r="E2">
        <v>0</v>
      </c>
      <c r="G2">
        <f>B2/342.296</f>
        <v>0.24089410138854722</v>
      </c>
      <c r="H2">
        <f>C2/118.09</f>
        <v>0.31832392179951813</v>
      </c>
      <c r="I2">
        <f>D2/60.052</f>
        <v>1.7120058411077681</v>
      </c>
      <c r="J2">
        <f>E2/88.11</f>
        <v>0</v>
      </c>
      <c r="M2" s="15">
        <v>2556696.993945119</v>
      </c>
      <c r="N2">
        <v>7149162.6664771196</v>
      </c>
      <c r="O2">
        <v>1913864.3653329799</v>
      </c>
      <c r="P2">
        <v>3357996.89159902</v>
      </c>
      <c r="R2">
        <f>M2/100000000</f>
        <v>2.5566969939451189E-2</v>
      </c>
      <c r="S2">
        <f t="shared" ref="S2:U18" si="0">N2/100000000</f>
        <v>7.1491626664771199E-2</v>
      </c>
      <c r="T2">
        <f t="shared" si="0"/>
        <v>1.91386436533298E-2</v>
      </c>
      <c r="U2">
        <f t="shared" si="0"/>
        <v>3.3579968915990202E-2</v>
      </c>
    </row>
    <row r="3" spans="1:21" x14ac:dyDescent="0.3">
      <c r="A3" s="27">
        <v>6</v>
      </c>
      <c r="B3">
        <v>83.184200184553177</v>
      </c>
      <c r="C3">
        <v>37.213024920313167</v>
      </c>
      <c r="D3">
        <v>144.60653701558937</v>
      </c>
      <c r="E3">
        <v>0</v>
      </c>
      <c r="G3">
        <f t="shared" ref="G3:G45" si="1">B3/342.296</f>
        <v>0.24301832386166702</v>
      </c>
      <c r="H3">
        <f t="shared" ref="H3:H45" si="2">C3/118.09</f>
        <v>0.3151242689500649</v>
      </c>
      <c r="I3">
        <f t="shared" ref="I3:I45" si="3">D3/60.052</f>
        <v>2.4080219978616761</v>
      </c>
      <c r="J3">
        <f t="shared" ref="J3:J45" si="4">E3/88.11</f>
        <v>0</v>
      </c>
      <c r="M3" s="15">
        <v>28557446.645887662</v>
      </c>
      <c r="N3">
        <v>23043424.571571801</v>
      </c>
      <c r="O3">
        <v>64816116.2313812</v>
      </c>
      <c r="P3">
        <v>20184611.912910301</v>
      </c>
      <c r="R3">
        <f t="shared" ref="R3:U45" si="5">M3/100000000</f>
        <v>0.28557446645887663</v>
      </c>
      <c r="S3">
        <f t="shared" si="0"/>
        <v>0.23043424571571802</v>
      </c>
      <c r="T3">
        <f t="shared" si="0"/>
        <v>0.64816116231381204</v>
      </c>
      <c r="U3">
        <f t="shared" si="0"/>
        <v>0.20184611912910302</v>
      </c>
    </row>
    <row r="4" spans="1:21" x14ac:dyDescent="0.3">
      <c r="A4" s="27">
        <v>12</v>
      </c>
      <c r="B4">
        <v>78.704931117149542</v>
      </c>
      <c r="C4">
        <v>493.18132241559425</v>
      </c>
      <c r="D4">
        <v>591.16461918155744</v>
      </c>
      <c r="E4">
        <v>396.28328498160909</v>
      </c>
      <c r="G4">
        <f t="shared" si="1"/>
        <v>0.22993237174010081</v>
      </c>
      <c r="H4">
        <f t="shared" si="2"/>
        <v>4.1763174055008401</v>
      </c>
      <c r="I4">
        <f t="shared" si="3"/>
        <v>9.8442120026236832</v>
      </c>
      <c r="J4">
        <f t="shared" si="4"/>
        <v>4.4975971510794359</v>
      </c>
      <c r="M4" s="15">
        <v>492740004.87015378</v>
      </c>
      <c r="N4">
        <v>46521143.811907098</v>
      </c>
      <c r="O4">
        <v>1344503736.11257</v>
      </c>
      <c r="P4">
        <v>15009115.2053707</v>
      </c>
      <c r="R4">
        <f t="shared" si="5"/>
        <v>4.9274000487015375</v>
      </c>
      <c r="S4">
        <f t="shared" si="0"/>
        <v>0.46521143811907095</v>
      </c>
      <c r="T4">
        <f t="shared" si="0"/>
        <v>13.445037361125701</v>
      </c>
      <c r="U4">
        <f t="shared" si="0"/>
        <v>0.15009115205370699</v>
      </c>
    </row>
    <row r="5" spans="1:21" x14ac:dyDescent="0.3">
      <c r="A5" s="27">
        <v>18</v>
      </c>
      <c r="B5">
        <v>107.26151399682828</v>
      </c>
      <c r="C5">
        <v>636.05569471484876</v>
      </c>
      <c r="D5">
        <v>471.46811691116989</v>
      </c>
      <c r="E5">
        <v>860.7804648241206</v>
      </c>
      <c r="G5">
        <f t="shared" si="1"/>
        <v>0.31335894663340585</v>
      </c>
      <c r="H5">
        <f t="shared" si="2"/>
        <v>5.3861943832233781</v>
      </c>
      <c r="I5">
        <f t="shared" si="3"/>
        <v>7.8509977504690918</v>
      </c>
      <c r="J5">
        <f t="shared" si="4"/>
        <v>9.76938446060743</v>
      </c>
      <c r="M5" s="15">
        <v>734644832.07858801</v>
      </c>
      <c r="N5">
        <v>27317290.028266799</v>
      </c>
      <c r="O5">
        <v>1170892440.3459201</v>
      </c>
      <c r="P5">
        <v>9581437.5472279005</v>
      </c>
      <c r="R5">
        <f t="shared" si="5"/>
        <v>7.3464483207858802</v>
      </c>
      <c r="S5">
        <f t="shared" si="0"/>
        <v>0.273172900282668</v>
      </c>
      <c r="T5">
        <f t="shared" si="0"/>
        <v>11.708924403459202</v>
      </c>
      <c r="U5">
        <f t="shared" si="0"/>
        <v>9.5814375472279001E-2</v>
      </c>
    </row>
    <row r="6" spans="1:21" x14ac:dyDescent="0.3">
      <c r="A6" s="27">
        <v>24</v>
      </c>
      <c r="B6">
        <v>98.856867244593246</v>
      </c>
      <c r="C6">
        <v>580.16840335486017</v>
      </c>
      <c r="D6">
        <v>312.86618041767775</v>
      </c>
      <c r="E6">
        <v>1171.4454197534062</v>
      </c>
      <c r="G6">
        <f t="shared" si="1"/>
        <v>0.28880520731937637</v>
      </c>
      <c r="H6">
        <f t="shared" si="2"/>
        <v>4.9129342311360844</v>
      </c>
      <c r="I6">
        <f t="shared" si="3"/>
        <v>5.2099210753626481</v>
      </c>
      <c r="J6">
        <f t="shared" si="4"/>
        <v>13.295260694057498</v>
      </c>
      <c r="M6" s="15">
        <v>907744729.148803</v>
      </c>
      <c r="N6">
        <v>7072187.4694274496</v>
      </c>
      <c r="O6">
        <v>1634294121.84132</v>
      </c>
      <c r="P6">
        <v>11123961.5404536</v>
      </c>
      <c r="R6">
        <f t="shared" si="5"/>
        <v>9.0774472914880295</v>
      </c>
      <c r="S6">
        <f t="shared" si="0"/>
        <v>7.0721874694274503E-2</v>
      </c>
      <c r="T6">
        <f t="shared" si="0"/>
        <v>16.342941218413202</v>
      </c>
      <c r="U6">
        <f t="shared" si="0"/>
        <v>0.111239615404536</v>
      </c>
    </row>
    <row r="7" spans="1:21" x14ac:dyDescent="0.3">
      <c r="A7" s="27">
        <v>30</v>
      </c>
      <c r="B7">
        <v>46.920848480914053</v>
      </c>
      <c r="C7">
        <v>605.25614048625289</v>
      </c>
      <c r="D7">
        <v>374.07980940694165</v>
      </c>
      <c r="E7">
        <v>993.99510438791901</v>
      </c>
      <c r="G7">
        <f t="shared" si="1"/>
        <v>0.13707682380429234</v>
      </c>
      <c r="H7">
        <f t="shared" si="2"/>
        <v>5.1253801379139032</v>
      </c>
      <c r="I7">
        <f t="shared" si="3"/>
        <v>6.2292647939609278</v>
      </c>
      <c r="J7">
        <f t="shared" si="4"/>
        <v>11.281297291884224</v>
      </c>
      <c r="M7" s="15">
        <v>37798081.073361531</v>
      </c>
      <c r="N7">
        <v>3893364.5740801599</v>
      </c>
      <c r="O7">
        <v>3173870800.7901402</v>
      </c>
      <c r="P7">
        <v>15249011.248480599</v>
      </c>
      <c r="R7">
        <f t="shared" si="5"/>
        <v>0.37798081073361534</v>
      </c>
      <c r="S7">
        <f t="shared" si="0"/>
        <v>3.8933645740801597E-2</v>
      </c>
      <c r="T7">
        <f t="shared" si="0"/>
        <v>31.738708007901401</v>
      </c>
      <c r="U7">
        <f t="shared" si="0"/>
        <v>0.15249011248480598</v>
      </c>
    </row>
    <row r="8" spans="1:21" x14ac:dyDescent="0.3">
      <c r="A8" s="27">
        <v>36</v>
      </c>
      <c r="B8">
        <v>0</v>
      </c>
      <c r="C8">
        <v>460.72366624721019</v>
      </c>
      <c r="D8">
        <v>478.44088375064342</v>
      </c>
      <c r="E8">
        <v>798.20939426514008</v>
      </c>
      <c r="G8">
        <f t="shared" si="1"/>
        <v>0</v>
      </c>
      <c r="H8">
        <f t="shared" si="2"/>
        <v>3.9014621580761299</v>
      </c>
      <c r="I8">
        <f t="shared" si="3"/>
        <v>7.9671099005968733</v>
      </c>
      <c r="J8">
        <f t="shared" si="4"/>
        <v>9.0592372519026227</v>
      </c>
      <c r="M8" s="15">
        <v>9707839.8688345402</v>
      </c>
      <c r="N8">
        <v>1820219.97540648</v>
      </c>
      <c r="O8">
        <v>4338190941.3854399</v>
      </c>
      <c r="P8">
        <v>91010998.770323798</v>
      </c>
      <c r="R8">
        <f t="shared" si="5"/>
        <v>9.7078398688345405E-2</v>
      </c>
      <c r="S8">
        <f t="shared" si="0"/>
        <v>1.8202199754064799E-2</v>
      </c>
      <c r="T8">
        <f t="shared" si="0"/>
        <v>43.381909413854402</v>
      </c>
      <c r="U8">
        <f t="shared" si="0"/>
        <v>0.91010998770323803</v>
      </c>
    </row>
    <row r="9" spans="1:21" x14ac:dyDescent="0.3">
      <c r="A9" s="27">
        <v>42</v>
      </c>
      <c r="B9">
        <v>0</v>
      </c>
      <c r="C9">
        <v>414.31332061114011</v>
      </c>
      <c r="D9">
        <v>519.80505230163976</v>
      </c>
      <c r="E9">
        <v>711.50379798476922</v>
      </c>
      <c r="G9">
        <f t="shared" si="1"/>
        <v>0</v>
      </c>
      <c r="H9">
        <f t="shared" si="2"/>
        <v>3.5084538962752148</v>
      </c>
      <c r="I9">
        <f t="shared" si="3"/>
        <v>8.6559157447152426</v>
      </c>
      <c r="J9">
        <f t="shared" si="4"/>
        <v>8.0751764610687697</v>
      </c>
      <c r="M9" s="15">
        <v>13064677.908226749</v>
      </c>
      <c r="N9">
        <v>0</v>
      </c>
      <c r="O9">
        <v>3003214514.76509</v>
      </c>
      <c r="P9">
        <v>566387770.58786297</v>
      </c>
      <c r="R9">
        <f t="shared" si="5"/>
        <v>0.13064677908226749</v>
      </c>
      <c r="S9">
        <f t="shared" si="0"/>
        <v>0</v>
      </c>
      <c r="T9">
        <f t="shared" si="0"/>
        <v>30.032145147650901</v>
      </c>
      <c r="U9">
        <f t="shared" si="0"/>
        <v>5.6638777058786296</v>
      </c>
    </row>
    <row r="10" spans="1:21" x14ac:dyDescent="0.3">
      <c r="A10" s="27">
        <v>48</v>
      </c>
      <c r="B10">
        <v>0</v>
      </c>
      <c r="C10">
        <v>416.38350883232823</v>
      </c>
      <c r="D10">
        <v>588.1322845429811</v>
      </c>
      <c r="E10">
        <v>788.73823045640574</v>
      </c>
      <c r="G10">
        <f t="shared" si="1"/>
        <v>0</v>
      </c>
      <c r="H10">
        <f t="shared" si="2"/>
        <v>3.5259844934569244</v>
      </c>
      <c r="I10">
        <f t="shared" si="3"/>
        <v>9.7937168544425024</v>
      </c>
      <c r="J10">
        <f t="shared" si="4"/>
        <v>8.9517447560595365</v>
      </c>
      <c r="M10" s="15">
        <v>151131411.84142959</v>
      </c>
      <c r="N10">
        <v>6755874.3703950401</v>
      </c>
      <c r="O10">
        <v>2800384991.79953</v>
      </c>
      <c r="P10">
        <v>648313721.98864996</v>
      </c>
      <c r="R10">
        <f t="shared" si="5"/>
        <v>1.511314118414296</v>
      </c>
      <c r="S10">
        <f t="shared" si="0"/>
        <v>6.7558743703950402E-2</v>
      </c>
      <c r="T10">
        <f t="shared" si="0"/>
        <v>28.0038499179953</v>
      </c>
      <c r="U10">
        <f t="shared" si="0"/>
        <v>6.4831372198864994</v>
      </c>
    </row>
    <row r="11" spans="1:21" x14ac:dyDescent="0.3">
      <c r="A11" s="27">
        <v>54</v>
      </c>
      <c r="B11">
        <v>0</v>
      </c>
      <c r="C11">
        <v>377.14657331782138</v>
      </c>
      <c r="D11">
        <v>568.83582892124412</v>
      </c>
      <c r="E11">
        <v>836.03050691602346</v>
      </c>
      <c r="G11">
        <f t="shared" si="1"/>
        <v>0</v>
      </c>
      <c r="H11">
        <f t="shared" si="2"/>
        <v>3.193721511709894</v>
      </c>
      <c r="I11">
        <f t="shared" si="3"/>
        <v>9.4723877459742241</v>
      </c>
      <c r="J11">
        <f t="shared" si="4"/>
        <v>9.4884860619228633</v>
      </c>
      <c r="M11" s="15">
        <v>339780319.1938526</v>
      </c>
      <c r="N11">
        <v>161810344.13263199</v>
      </c>
      <c r="O11">
        <v>2782881077.2651801</v>
      </c>
      <c r="P11">
        <v>517536259.408337</v>
      </c>
      <c r="R11">
        <f t="shared" si="5"/>
        <v>3.3978031919385261</v>
      </c>
      <c r="S11">
        <f t="shared" si="0"/>
        <v>1.6181034413263198</v>
      </c>
      <c r="T11">
        <f t="shared" si="0"/>
        <v>27.828810772651803</v>
      </c>
      <c r="U11">
        <f t="shared" si="0"/>
        <v>5.1753625940833698</v>
      </c>
    </row>
    <row r="12" spans="1:21" x14ac:dyDescent="0.3">
      <c r="A12" s="27">
        <v>60</v>
      </c>
      <c r="B12">
        <v>0</v>
      </c>
      <c r="C12">
        <v>347.30704508761102</v>
      </c>
      <c r="D12">
        <v>737.28732351643498</v>
      </c>
      <c r="E12">
        <v>857.02610993109874</v>
      </c>
      <c r="G12">
        <f t="shared" si="1"/>
        <v>0</v>
      </c>
      <c r="H12">
        <f t="shared" si="2"/>
        <v>2.941036879393776</v>
      </c>
      <c r="I12">
        <f t="shared" si="3"/>
        <v>12.277481574575951</v>
      </c>
      <c r="J12">
        <f t="shared" si="4"/>
        <v>9.7267745991499126</v>
      </c>
      <c r="M12" s="15">
        <v>355999557.95538342</v>
      </c>
      <c r="N12">
        <v>875308354.047171</v>
      </c>
      <c r="O12">
        <v>1839328619.23915</v>
      </c>
      <c r="P12">
        <v>318671732.09563398</v>
      </c>
      <c r="R12">
        <f t="shared" si="5"/>
        <v>3.5599955795538341</v>
      </c>
      <c r="S12">
        <f t="shared" si="0"/>
        <v>8.7530835404717102</v>
      </c>
      <c r="T12">
        <f t="shared" si="0"/>
        <v>18.3932861923915</v>
      </c>
      <c r="U12">
        <f t="shared" si="0"/>
        <v>3.18671732095634</v>
      </c>
    </row>
    <row r="13" spans="1:21" x14ac:dyDescent="0.3">
      <c r="A13" s="27">
        <v>66</v>
      </c>
      <c r="B13">
        <v>0</v>
      </c>
      <c r="C13">
        <v>292.43987873355809</v>
      </c>
      <c r="D13">
        <v>1014.9421602691374</v>
      </c>
      <c r="E13">
        <v>802.77337071957731</v>
      </c>
      <c r="G13">
        <f t="shared" si="1"/>
        <v>0</v>
      </c>
      <c r="H13">
        <f t="shared" si="2"/>
        <v>2.4764152657596585</v>
      </c>
      <c r="I13">
        <f t="shared" si="3"/>
        <v>16.901055090074227</v>
      </c>
      <c r="J13">
        <f t="shared" si="4"/>
        <v>9.1110358724273901</v>
      </c>
      <c r="M13" s="15">
        <v>316114126.76953942</v>
      </c>
      <c r="N13">
        <v>970713026.84007299</v>
      </c>
      <c r="O13">
        <v>1211376689.4149401</v>
      </c>
      <c r="P13">
        <v>165163760.487304</v>
      </c>
      <c r="R13">
        <f t="shared" si="5"/>
        <v>3.1611412676953941</v>
      </c>
      <c r="S13">
        <f t="shared" si="0"/>
        <v>9.7071302684007303</v>
      </c>
      <c r="T13">
        <f t="shared" si="0"/>
        <v>12.113766894149402</v>
      </c>
      <c r="U13">
        <f t="shared" si="0"/>
        <v>1.6516376048730401</v>
      </c>
    </row>
    <row r="14" spans="1:21" x14ac:dyDescent="0.3">
      <c r="A14" s="27">
        <v>72</v>
      </c>
      <c r="B14">
        <v>0</v>
      </c>
      <c r="C14">
        <v>261.73646436796616</v>
      </c>
      <c r="D14">
        <v>1030.4532961982497</v>
      </c>
      <c r="E14">
        <v>934.84529606796866</v>
      </c>
      <c r="G14">
        <f t="shared" si="1"/>
        <v>0</v>
      </c>
      <c r="H14">
        <f t="shared" si="2"/>
        <v>2.2164151441101376</v>
      </c>
      <c r="I14">
        <f t="shared" si="3"/>
        <v>17.159350166493201</v>
      </c>
      <c r="J14">
        <f t="shared" si="4"/>
        <v>10.609979526364416</v>
      </c>
      <c r="M14" s="15">
        <v>426676777.27761668</v>
      </c>
      <c r="N14">
        <v>1476628519.6524701</v>
      </c>
      <c r="O14">
        <v>1278321176.596879</v>
      </c>
      <c r="P14">
        <v>128050635.650069</v>
      </c>
      <c r="R14">
        <f t="shared" si="5"/>
        <v>4.2667677727761664</v>
      </c>
      <c r="S14">
        <f t="shared" si="0"/>
        <v>14.7662851965247</v>
      </c>
      <c r="T14">
        <f t="shared" si="0"/>
        <v>12.78321176596879</v>
      </c>
      <c r="U14">
        <f t="shared" si="0"/>
        <v>1.28050635650069</v>
      </c>
    </row>
    <row r="15" spans="1:21" x14ac:dyDescent="0.3">
      <c r="A15" s="27">
        <v>78</v>
      </c>
      <c r="B15">
        <v>0</v>
      </c>
      <c r="C15">
        <v>233.98333625172134</v>
      </c>
      <c r="D15">
        <v>1106.5235725053312</v>
      </c>
      <c r="E15">
        <v>971.6792726519194</v>
      </c>
      <c r="G15">
        <f t="shared" si="1"/>
        <v>0</v>
      </c>
      <c r="H15">
        <f t="shared" si="2"/>
        <v>1.9813983931892738</v>
      </c>
      <c r="I15">
        <f t="shared" si="3"/>
        <v>18.426090263527129</v>
      </c>
      <c r="J15">
        <f t="shared" si="4"/>
        <v>11.028024885392345</v>
      </c>
      <c r="M15" s="15">
        <v>432064125.48444611</v>
      </c>
      <c r="N15">
        <v>830109215.96571505</v>
      </c>
      <c r="O15">
        <v>855713015.99442303</v>
      </c>
      <c r="P15">
        <v>64904737.8350114</v>
      </c>
      <c r="R15">
        <f t="shared" si="5"/>
        <v>4.3206412548444613</v>
      </c>
      <c r="S15">
        <f t="shared" si="0"/>
        <v>8.3010921596571503</v>
      </c>
      <c r="T15">
        <f t="shared" si="0"/>
        <v>8.5571301599442311</v>
      </c>
      <c r="U15">
        <f t="shared" si="0"/>
        <v>0.64904737835011406</v>
      </c>
    </row>
    <row r="16" spans="1:21" x14ac:dyDescent="0.3">
      <c r="A16" s="27">
        <v>84</v>
      </c>
      <c r="B16">
        <v>0</v>
      </c>
      <c r="C16">
        <v>201.55337385440905</v>
      </c>
      <c r="D16">
        <v>1002.3350751893521</v>
      </c>
      <c r="E16">
        <v>1039.8213684401389</v>
      </c>
      <c r="G16">
        <f t="shared" si="1"/>
        <v>0</v>
      </c>
      <c r="H16">
        <f t="shared" si="2"/>
        <v>1.7067776598730549</v>
      </c>
      <c r="I16">
        <f t="shared" si="3"/>
        <v>16.69111895006581</v>
      </c>
      <c r="J16">
        <f t="shared" si="4"/>
        <v>11.801400163887628</v>
      </c>
      <c r="M16" s="15">
        <v>921197159.87939095</v>
      </c>
      <c r="N16">
        <v>944447566.87373602</v>
      </c>
      <c r="O16">
        <v>1302664182.2210901</v>
      </c>
      <c r="P16">
        <v>142108091.02578101</v>
      </c>
      <c r="R16">
        <f t="shared" si="5"/>
        <v>9.2119715987939088</v>
      </c>
      <c r="S16">
        <f t="shared" si="0"/>
        <v>9.4444756687373594</v>
      </c>
      <c r="T16">
        <f t="shared" si="0"/>
        <v>13.0266418222109</v>
      </c>
      <c r="U16">
        <f t="shared" si="0"/>
        <v>1.4210809102578101</v>
      </c>
    </row>
    <row r="17" spans="1:21" x14ac:dyDescent="0.3">
      <c r="A17" s="27">
        <v>90</v>
      </c>
      <c r="B17">
        <v>0</v>
      </c>
      <c r="C17">
        <v>186.87845754784178</v>
      </c>
      <c r="D17">
        <v>1049.0317532539157</v>
      </c>
      <c r="E17">
        <v>1032.3105540589545</v>
      </c>
      <c r="G17">
        <f t="shared" si="1"/>
        <v>0</v>
      </c>
      <c r="H17">
        <f t="shared" si="2"/>
        <v>1.5825087437364871</v>
      </c>
      <c r="I17">
        <f t="shared" si="3"/>
        <v>17.46872299430353</v>
      </c>
      <c r="J17">
        <f t="shared" si="4"/>
        <v>11.716156554976218</v>
      </c>
      <c r="M17" s="15">
        <v>789485339.62905502</v>
      </c>
      <c r="N17">
        <v>951596117.29936397</v>
      </c>
      <c r="O17">
        <v>984041682.33200705</v>
      </c>
      <c r="P17">
        <v>78246249.005488902</v>
      </c>
      <c r="R17">
        <f t="shared" si="5"/>
        <v>7.8948533962905501</v>
      </c>
      <c r="S17">
        <f t="shared" si="0"/>
        <v>9.5159611729936397</v>
      </c>
      <c r="T17">
        <f t="shared" si="0"/>
        <v>9.8404168233200711</v>
      </c>
      <c r="U17">
        <f t="shared" si="0"/>
        <v>0.78246249005488899</v>
      </c>
    </row>
    <row r="18" spans="1:21" x14ac:dyDescent="0.3">
      <c r="A18" s="27">
        <v>96</v>
      </c>
      <c r="B18">
        <v>0</v>
      </c>
      <c r="C18">
        <v>179.32774066313689</v>
      </c>
      <c r="D18">
        <v>1057.0378566438708</v>
      </c>
      <c r="E18">
        <v>1238.68003030617</v>
      </c>
      <c r="G18">
        <f t="shared" si="1"/>
        <v>0</v>
      </c>
      <c r="H18">
        <f t="shared" si="2"/>
        <v>1.5185683856646361</v>
      </c>
      <c r="I18">
        <f t="shared" si="3"/>
        <v>17.602042507224919</v>
      </c>
      <c r="J18">
        <f t="shared" si="4"/>
        <v>14.058336514654069</v>
      </c>
      <c r="M18" s="15">
        <v>745426524.11873794</v>
      </c>
      <c r="N18">
        <v>1221129730.4376299</v>
      </c>
      <c r="O18">
        <v>1111708274.2551601</v>
      </c>
      <c r="P18">
        <v>64772471.1884754</v>
      </c>
      <c r="R18">
        <f t="shared" si="5"/>
        <v>7.4542652411873798</v>
      </c>
      <c r="S18">
        <f t="shared" si="5"/>
        <v>12.2112973043763</v>
      </c>
      <c r="T18">
        <f t="shared" si="5"/>
        <v>11.117082742551601</v>
      </c>
      <c r="U18">
        <f t="shared" si="0"/>
        <v>0.647724711884754</v>
      </c>
    </row>
    <row r="19" spans="1:21" x14ac:dyDescent="0.3">
      <c r="A19" s="27">
        <v>102</v>
      </c>
      <c r="B19">
        <v>0</v>
      </c>
      <c r="C19">
        <v>157.56008416828908</v>
      </c>
      <c r="D19">
        <v>1052.7434232296491</v>
      </c>
      <c r="E19">
        <v>1179.5168659016733</v>
      </c>
      <c r="G19">
        <f t="shared" si="1"/>
        <v>0</v>
      </c>
      <c r="H19">
        <f t="shared" si="2"/>
        <v>1.3342373119509618</v>
      </c>
      <c r="I19">
        <f t="shared" si="3"/>
        <v>17.530530593979371</v>
      </c>
      <c r="J19">
        <f t="shared" si="4"/>
        <v>13.386867164926493</v>
      </c>
      <c r="M19" s="15">
        <v>642964395.86496401</v>
      </c>
      <c r="N19">
        <v>978383683.30318999</v>
      </c>
      <c r="O19">
        <v>906282473.59347701</v>
      </c>
      <c r="P19">
        <v>32442447.238369498</v>
      </c>
      <c r="R19">
        <f t="shared" si="5"/>
        <v>6.4296439586496401</v>
      </c>
      <c r="S19">
        <f t="shared" si="5"/>
        <v>9.7838368330319003</v>
      </c>
      <c r="T19">
        <f t="shared" si="5"/>
        <v>9.06282473593477</v>
      </c>
      <c r="U19">
        <f t="shared" si="5"/>
        <v>0.32442447238369498</v>
      </c>
    </row>
    <row r="20" spans="1:21" x14ac:dyDescent="0.3">
      <c r="A20" s="27">
        <v>108</v>
      </c>
      <c r="B20">
        <v>0</v>
      </c>
      <c r="C20">
        <v>139.16612441533312</v>
      </c>
      <c r="D20">
        <v>1008.057233068608</v>
      </c>
      <c r="E20">
        <v>1526.9525786147231</v>
      </c>
      <c r="G20">
        <f t="shared" si="1"/>
        <v>0</v>
      </c>
      <c r="H20">
        <f t="shared" si="2"/>
        <v>1.1784750987834118</v>
      </c>
      <c r="I20">
        <f t="shared" si="3"/>
        <v>16.786405666232731</v>
      </c>
      <c r="J20">
        <f t="shared" si="4"/>
        <v>17.330071258821054</v>
      </c>
      <c r="M20" s="15"/>
    </row>
    <row r="21" spans="1:21" x14ac:dyDescent="0.3">
      <c r="A21" s="27">
        <v>114</v>
      </c>
      <c r="B21">
        <v>0</v>
      </c>
      <c r="C21">
        <v>127.01007066456147</v>
      </c>
      <c r="D21">
        <v>1041.4847828884476</v>
      </c>
      <c r="E21">
        <v>1438.1176177278144</v>
      </c>
      <c r="G21">
        <f t="shared" si="1"/>
        <v>0</v>
      </c>
      <c r="H21">
        <f t="shared" si="2"/>
        <v>1.0755362068300574</v>
      </c>
      <c r="I21">
        <f t="shared" si="3"/>
        <v>17.343049072278152</v>
      </c>
      <c r="J21">
        <f t="shared" si="4"/>
        <v>16.321843351808131</v>
      </c>
      <c r="M21" s="15">
        <v>907981796.66931701</v>
      </c>
      <c r="N21">
        <v>1027021001.4767801</v>
      </c>
      <c r="O21">
        <v>1132643373.7423899</v>
      </c>
      <c r="P21">
        <v>49844002.012975901</v>
      </c>
      <c r="R21">
        <f t="shared" si="5"/>
        <v>9.0798179666931702</v>
      </c>
      <c r="S21">
        <f t="shared" si="5"/>
        <v>10.2702100147678</v>
      </c>
      <c r="T21">
        <f t="shared" si="5"/>
        <v>11.326433737423899</v>
      </c>
      <c r="U21">
        <f t="shared" si="5"/>
        <v>0.49844002012975902</v>
      </c>
    </row>
    <row r="22" spans="1:21" x14ac:dyDescent="0.3">
      <c r="A22" s="27">
        <v>120</v>
      </c>
      <c r="B22">
        <v>0</v>
      </c>
      <c r="C22">
        <v>127.45019387494658</v>
      </c>
      <c r="D22">
        <v>1150.6159690050738</v>
      </c>
      <c r="E22">
        <v>1583.2464513288089</v>
      </c>
      <c r="G22">
        <f t="shared" si="1"/>
        <v>0</v>
      </c>
      <c r="H22">
        <f t="shared" si="2"/>
        <v>1.0792632219065676</v>
      </c>
      <c r="I22">
        <f t="shared" si="3"/>
        <v>19.160327199844698</v>
      </c>
      <c r="J22">
        <f t="shared" si="4"/>
        <v>17.96897572725921</v>
      </c>
      <c r="M22" s="15">
        <v>447362190.082645</v>
      </c>
      <c r="N22">
        <v>0</v>
      </c>
      <c r="O22">
        <v>1717870809.9173601</v>
      </c>
      <c r="P22">
        <v>0</v>
      </c>
      <c r="R22">
        <f t="shared" si="5"/>
        <v>4.4736219008264504</v>
      </c>
      <c r="S22">
        <f t="shared" si="5"/>
        <v>0</v>
      </c>
      <c r="T22">
        <f t="shared" si="5"/>
        <v>17.178708099173601</v>
      </c>
      <c r="U22">
        <f t="shared" si="5"/>
        <v>0</v>
      </c>
    </row>
    <row r="23" spans="1:21" x14ac:dyDescent="0.3">
      <c r="A23" s="27">
        <v>126</v>
      </c>
      <c r="B23">
        <v>0</v>
      </c>
      <c r="C23">
        <v>367.29983320670499</v>
      </c>
      <c r="D23">
        <v>973.2205722847267</v>
      </c>
      <c r="E23">
        <v>908.173114282754</v>
      </c>
      <c r="G23">
        <f t="shared" si="1"/>
        <v>0</v>
      </c>
      <c r="H23">
        <f t="shared" si="2"/>
        <v>3.1103381590880259</v>
      </c>
      <c r="I23">
        <f t="shared" si="3"/>
        <v>16.206297413653612</v>
      </c>
      <c r="J23">
        <f t="shared" si="4"/>
        <v>10.307264944759437</v>
      </c>
      <c r="M23" s="15">
        <v>140795877.26555869</v>
      </c>
      <c r="N23">
        <v>221613245.14569399</v>
      </c>
      <c r="O23">
        <v>1693397701.06265</v>
      </c>
      <c r="P23">
        <v>10820176.526100799</v>
      </c>
      <c r="R23">
        <f t="shared" si="5"/>
        <v>1.4079587726555869</v>
      </c>
      <c r="S23">
        <f t="shared" si="5"/>
        <v>2.2161324514569398</v>
      </c>
      <c r="T23">
        <f t="shared" si="5"/>
        <v>16.933977010626499</v>
      </c>
      <c r="U23">
        <f t="shared" si="5"/>
        <v>0.108201765261008</v>
      </c>
    </row>
    <row r="24" spans="1:21" x14ac:dyDescent="0.3">
      <c r="A24" s="27">
        <v>132</v>
      </c>
      <c r="B24">
        <v>0</v>
      </c>
      <c r="C24">
        <v>409.46904381737022</v>
      </c>
      <c r="D24">
        <v>1032.2272088021177</v>
      </c>
      <c r="E24">
        <v>996.68072967932449</v>
      </c>
      <c r="G24">
        <f t="shared" si="1"/>
        <v>0</v>
      </c>
      <c r="H24">
        <f t="shared" si="2"/>
        <v>3.4674319910015261</v>
      </c>
      <c r="I24">
        <f t="shared" si="3"/>
        <v>17.18888977556314</v>
      </c>
      <c r="J24">
        <f t="shared" si="4"/>
        <v>11.311777660643791</v>
      </c>
      <c r="M24" s="15">
        <v>129722794.0915892</v>
      </c>
      <c r="N24">
        <v>315194226.96634001</v>
      </c>
      <c r="O24">
        <v>2553973793.3615398</v>
      </c>
      <c r="P24">
        <v>26266185.5805283</v>
      </c>
      <c r="R24">
        <f t="shared" si="5"/>
        <v>1.297227940915892</v>
      </c>
      <c r="S24">
        <f t="shared" si="5"/>
        <v>3.1519422696634001</v>
      </c>
      <c r="T24">
        <f t="shared" si="5"/>
        <v>25.539737933615399</v>
      </c>
      <c r="U24">
        <f t="shared" si="5"/>
        <v>0.26266185580528301</v>
      </c>
    </row>
    <row r="25" spans="1:21" x14ac:dyDescent="0.3">
      <c r="A25" s="27">
        <v>138</v>
      </c>
      <c r="B25">
        <v>0</v>
      </c>
      <c r="C25">
        <v>362.06587741583172</v>
      </c>
      <c r="D25">
        <v>1045.3814388925655</v>
      </c>
      <c r="E25">
        <v>882.39376651297721</v>
      </c>
      <c r="G25">
        <f t="shared" si="1"/>
        <v>0</v>
      </c>
      <c r="H25">
        <f t="shared" si="2"/>
        <v>3.066016406264982</v>
      </c>
      <c r="I25">
        <f t="shared" si="3"/>
        <v>17.4079371027204</v>
      </c>
      <c r="J25">
        <f t="shared" si="4"/>
        <v>10.01468353777071</v>
      </c>
      <c r="M25" s="15">
        <v>120496150.2591285</v>
      </c>
      <c r="N25">
        <v>247426560.96898699</v>
      </c>
      <c r="O25">
        <v>2051710177.9073801</v>
      </c>
      <c r="P25">
        <v>57762110.864509404</v>
      </c>
      <c r="R25">
        <f t="shared" si="5"/>
        <v>1.204961502591285</v>
      </c>
      <c r="S25">
        <f t="shared" si="5"/>
        <v>2.4742656096898701</v>
      </c>
      <c r="T25">
        <f t="shared" si="5"/>
        <v>20.517101779073801</v>
      </c>
      <c r="U25">
        <f t="shared" si="5"/>
        <v>0.57762110864509408</v>
      </c>
    </row>
    <row r="26" spans="1:21" x14ac:dyDescent="0.3">
      <c r="A26" s="27">
        <v>144</v>
      </c>
      <c r="B26">
        <v>0</v>
      </c>
      <c r="C26">
        <v>342.31203849897906</v>
      </c>
      <c r="D26">
        <v>1003.9942045370982</v>
      </c>
      <c r="E26">
        <v>1255.4887841268196</v>
      </c>
      <c r="G26">
        <f t="shared" si="1"/>
        <v>0</v>
      </c>
      <c r="H26">
        <f t="shared" si="2"/>
        <v>2.8987385765007962</v>
      </c>
      <c r="I26">
        <f t="shared" si="3"/>
        <v>16.718747161411745</v>
      </c>
      <c r="J26">
        <f t="shared" si="4"/>
        <v>14.249106618168421</v>
      </c>
      <c r="M26" s="15">
        <v>49532410.720847465</v>
      </c>
      <c r="N26">
        <v>65387503.270888403</v>
      </c>
      <c r="O26">
        <v>1828725587.86849</v>
      </c>
      <c r="P26">
        <v>50752033.2246968</v>
      </c>
      <c r="R26">
        <f t="shared" si="5"/>
        <v>0.49532410720847464</v>
      </c>
      <c r="S26">
        <f t="shared" si="5"/>
        <v>0.65387503270888403</v>
      </c>
      <c r="T26">
        <f t="shared" si="5"/>
        <v>18.287255878684899</v>
      </c>
      <c r="U26">
        <f t="shared" si="5"/>
        <v>0.50752033224696802</v>
      </c>
    </row>
    <row r="27" spans="1:21" x14ac:dyDescent="0.3">
      <c r="A27" s="27">
        <v>150</v>
      </c>
      <c r="B27">
        <v>0</v>
      </c>
      <c r="C27">
        <v>329.96996533548599</v>
      </c>
      <c r="D27">
        <v>960.48686943892926</v>
      </c>
      <c r="E27">
        <v>1186.4949748743718</v>
      </c>
      <c r="G27">
        <f t="shared" si="1"/>
        <v>0</v>
      </c>
      <c r="H27">
        <f t="shared" si="2"/>
        <v>2.7942244502962654</v>
      </c>
      <c r="I27">
        <f t="shared" si="3"/>
        <v>15.994252804884589</v>
      </c>
      <c r="J27">
        <f t="shared" si="4"/>
        <v>13.466064860678378</v>
      </c>
      <c r="M27" s="15">
        <v>45904580.919469073</v>
      </c>
      <c r="N27">
        <v>38241171.5428304</v>
      </c>
      <c r="O27">
        <v>2259142734.09693</v>
      </c>
      <c r="P27">
        <v>58727513.440775298</v>
      </c>
      <c r="R27">
        <f t="shared" si="5"/>
        <v>0.45904580919469073</v>
      </c>
      <c r="S27">
        <f t="shared" si="5"/>
        <v>0.38241171542830399</v>
      </c>
      <c r="T27">
        <f t="shared" si="5"/>
        <v>22.5914273409693</v>
      </c>
      <c r="U27">
        <f t="shared" si="5"/>
        <v>0.58727513440775303</v>
      </c>
    </row>
    <row r="28" spans="1:21" x14ac:dyDescent="0.3">
      <c r="A28" s="27">
        <v>156</v>
      </c>
      <c r="B28">
        <v>0</v>
      </c>
      <c r="C28">
        <v>311.09449938268671</v>
      </c>
      <c r="D28">
        <v>904.10203645488627</v>
      </c>
      <c r="E28">
        <v>1188.0021887789462</v>
      </c>
      <c r="G28">
        <f t="shared" si="1"/>
        <v>0</v>
      </c>
      <c r="H28">
        <f t="shared" si="2"/>
        <v>2.6343847860334213</v>
      </c>
      <c r="I28">
        <f t="shared" si="3"/>
        <v>15.055319330828054</v>
      </c>
      <c r="J28">
        <f t="shared" si="4"/>
        <v>13.48317090885196</v>
      </c>
      <c r="M28" s="15">
        <v>32375046.334431659</v>
      </c>
      <c r="N28">
        <v>25809477.497379102</v>
      </c>
      <c r="O28">
        <v>1813401056.8369</v>
      </c>
      <c r="P28">
        <v>63074740.620787799</v>
      </c>
      <c r="R28">
        <f t="shared" si="5"/>
        <v>0.32375046334431662</v>
      </c>
      <c r="S28">
        <f t="shared" si="5"/>
        <v>0.25809477497379102</v>
      </c>
      <c r="T28">
        <f t="shared" si="5"/>
        <v>18.134010568369</v>
      </c>
      <c r="U28">
        <f t="shared" si="5"/>
        <v>0.63074740620787795</v>
      </c>
    </row>
    <row r="29" spans="1:21" x14ac:dyDescent="0.3">
      <c r="A29" s="27">
        <v>162</v>
      </c>
      <c r="B29">
        <v>0</v>
      </c>
      <c r="C29">
        <v>308.78406352390903</v>
      </c>
      <c r="D29">
        <v>884.01278356864475</v>
      </c>
      <c r="E29">
        <v>930.79362663834638</v>
      </c>
      <c r="G29">
        <f t="shared" si="1"/>
        <v>0</v>
      </c>
      <c r="H29">
        <f t="shared" si="2"/>
        <v>2.614819743618503</v>
      </c>
      <c r="I29">
        <f t="shared" si="3"/>
        <v>14.720788376218024</v>
      </c>
      <c r="J29">
        <f t="shared" si="4"/>
        <v>10.563995308572766</v>
      </c>
      <c r="M29" s="15">
        <v>25817797.544080619</v>
      </c>
      <c r="N29">
        <v>14990979.219143599</v>
      </c>
      <c r="O29">
        <v>1498526836.99172</v>
      </c>
      <c r="P29">
        <v>46757578.040662102</v>
      </c>
      <c r="R29">
        <f t="shared" si="5"/>
        <v>0.25817797544080617</v>
      </c>
      <c r="S29">
        <f t="shared" si="5"/>
        <v>0.14990979219143599</v>
      </c>
      <c r="T29">
        <f t="shared" si="5"/>
        <v>14.9852683699172</v>
      </c>
      <c r="U29">
        <f t="shared" si="5"/>
        <v>0.46757578040662101</v>
      </c>
    </row>
    <row r="30" spans="1:21" x14ac:dyDescent="0.3">
      <c r="A30" s="27">
        <v>168</v>
      </c>
      <c r="B30">
        <v>0</v>
      </c>
      <c r="C30">
        <v>298.85550343677289</v>
      </c>
      <c r="D30">
        <v>868.71978178542531</v>
      </c>
      <c r="E30">
        <v>1351.8946213023883</v>
      </c>
      <c r="G30">
        <f t="shared" si="1"/>
        <v>0</v>
      </c>
      <c r="H30">
        <f t="shared" si="2"/>
        <v>2.5307435298227867</v>
      </c>
      <c r="I30">
        <f t="shared" si="3"/>
        <v>14.466125720799063</v>
      </c>
      <c r="J30">
        <f t="shared" si="4"/>
        <v>15.343259803681628</v>
      </c>
      <c r="M30" s="15">
        <v>68496740.056923836</v>
      </c>
      <c r="N30">
        <v>34591540.068827301</v>
      </c>
      <c r="O30">
        <v>2462094044.8036299</v>
      </c>
      <c r="P30">
        <v>125325698.74142601</v>
      </c>
      <c r="R30">
        <f t="shared" si="5"/>
        <v>0.68496740056923833</v>
      </c>
      <c r="S30">
        <f t="shared" si="5"/>
        <v>0.34591540068827303</v>
      </c>
      <c r="T30">
        <f t="shared" si="5"/>
        <v>24.620940448036297</v>
      </c>
      <c r="U30">
        <f t="shared" si="5"/>
        <v>1.2532569874142601</v>
      </c>
    </row>
    <row r="31" spans="1:21" x14ac:dyDescent="0.3">
      <c r="A31" s="27">
        <v>174</v>
      </c>
      <c r="B31">
        <v>0</v>
      </c>
      <c r="C31">
        <v>281.86089528230212</v>
      </c>
      <c r="D31">
        <v>867.55103776012936</v>
      </c>
      <c r="E31">
        <v>1216.7399497487438</v>
      </c>
      <c r="G31">
        <f t="shared" si="1"/>
        <v>0</v>
      </c>
      <c r="H31">
        <f t="shared" si="2"/>
        <v>2.3868311904674582</v>
      </c>
      <c r="I31">
        <f t="shared" si="3"/>
        <v>14.446663520950665</v>
      </c>
      <c r="J31">
        <f t="shared" si="4"/>
        <v>13.809328677207398</v>
      </c>
      <c r="M31" s="15">
        <v>54175168.196672767</v>
      </c>
      <c r="N31">
        <v>99091762.613775507</v>
      </c>
      <c r="O31">
        <v>2205542413.3278198</v>
      </c>
      <c r="P31">
        <v>100468037.094522</v>
      </c>
      <c r="R31">
        <f t="shared" si="5"/>
        <v>0.54175168196672763</v>
      </c>
      <c r="S31">
        <f t="shared" si="5"/>
        <v>0.99091762613775503</v>
      </c>
      <c r="T31">
        <f t="shared" si="5"/>
        <v>22.055424133278198</v>
      </c>
      <c r="U31">
        <f t="shared" si="5"/>
        <v>1.0046803709452199</v>
      </c>
    </row>
    <row r="32" spans="1:21" x14ac:dyDescent="0.3">
      <c r="A32" s="27">
        <v>180</v>
      </c>
      <c r="B32">
        <v>0</v>
      </c>
      <c r="C32">
        <v>273.14883927299491</v>
      </c>
      <c r="D32">
        <v>928.14338370468408</v>
      </c>
      <c r="E32">
        <v>1165.0426747137751</v>
      </c>
      <c r="G32">
        <f t="shared" si="1"/>
        <v>0</v>
      </c>
      <c r="H32">
        <f t="shared" si="2"/>
        <v>2.3130564761876102</v>
      </c>
      <c r="I32">
        <f t="shared" si="3"/>
        <v>15.455661488454741</v>
      </c>
      <c r="J32">
        <f t="shared" si="4"/>
        <v>13.222593062237829</v>
      </c>
      <c r="M32" s="15">
        <v>59436400.459957734</v>
      </c>
      <c r="N32">
        <v>199005805.11146599</v>
      </c>
      <c r="O32">
        <v>1775450190.8824501</v>
      </c>
      <c r="P32">
        <v>103748359.731444</v>
      </c>
      <c r="R32">
        <f t="shared" si="5"/>
        <v>0.59436400459957739</v>
      </c>
      <c r="S32">
        <f t="shared" si="5"/>
        <v>1.9900580511146599</v>
      </c>
      <c r="T32">
        <f t="shared" si="5"/>
        <v>17.754501908824501</v>
      </c>
      <c r="U32">
        <f t="shared" si="5"/>
        <v>1.0374835973144401</v>
      </c>
    </row>
    <row r="33" spans="1:21" x14ac:dyDescent="0.3">
      <c r="A33" s="27">
        <v>186</v>
      </c>
      <c r="B33">
        <v>0</v>
      </c>
      <c r="C33">
        <v>246.06585218908779</v>
      </c>
      <c r="D33">
        <v>1027.9896499742626</v>
      </c>
      <c r="E33">
        <v>943.92735261358337</v>
      </c>
      <c r="G33">
        <f t="shared" si="1"/>
        <v>0</v>
      </c>
      <c r="H33">
        <f t="shared" si="2"/>
        <v>2.0837145582952643</v>
      </c>
      <c r="I33">
        <f t="shared" si="3"/>
        <v>17.118324951279934</v>
      </c>
      <c r="J33">
        <f t="shared" si="4"/>
        <v>10.713055868954527</v>
      </c>
      <c r="M33" s="15">
        <v>51397560.439999208</v>
      </c>
      <c r="N33">
        <v>529098544.64873898</v>
      </c>
      <c r="O33">
        <v>1811372064.4427104</v>
      </c>
      <c r="P33">
        <v>89102729.033159703</v>
      </c>
      <c r="R33">
        <f t="shared" si="5"/>
        <v>0.51397560439999213</v>
      </c>
      <c r="S33">
        <f t="shared" si="5"/>
        <v>5.2909854464873902</v>
      </c>
      <c r="T33">
        <f t="shared" si="5"/>
        <v>18.113720644427104</v>
      </c>
      <c r="U33">
        <f t="shared" si="5"/>
        <v>0.891027290331597</v>
      </c>
    </row>
    <row r="34" spans="1:21" x14ac:dyDescent="0.3">
      <c r="A34" s="28">
        <v>192</v>
      </c>
      <c r="B34" s="17">
        <v>0</v>
      </c>
      <c r="C34" s="17">
        <v>197.02986623890024</v>
      </c>
      <c r="D34" s="17">
        <v>871.06364668357958</v>
      </c>
      <c r="E34" s="17">
        <v>1382.5064432989691</v>
      </c>
      <c r="G34">
        <f t="shared" si="1"/>
        <v>0</v>
      </c>
      <c r="H34">
        <f t="shared" si="2"/>
        <v>1.6684720657032792</v>
      </c>
      <c r="I34">
        <f t="shared" si="3"/>
        <v>14.505156309258302</v>
      </c>
      <c r="J34">
        <f t="shared" si="4"/>
        <v>15.690687133117343</v>
      </c>
      <c r="M34" s="16">
        <v>64680703.807647102</v>
      </c>
      <c r="N34" s="17">
        <v>776168445.69176602</v>
      </c>
      <c r="O34" s="17">
        <v>1789462929.24106</v>
      </c>
      <c r="P34" s="17">
        <v>119220788.797994</v>
      </c>
      <c r="R34">
        <f t="shared" si="5"/>
        <v>0.646807038076471</v>
      </c>
      <c r="S34">
        <f t="shared" si="5"/>
        <v>7.76168445691766</v>
      </c>
      <c r="T34">
        <f t="shared" si="5"/>
        <v>17.894629292410599</v>
      </c>
      <c r="U34">
        <f t="shared" si="5"/>
        <v>1.19220788797994</v>
      </c>
    </row>
    <row r="35" spans="1:21" x14ac:dyDescent="0.3">
      <c r="A35" s="27">
        <v>198</v>
      </c>
      <c r="B35">
        <v>0</v>
      </c>
      <c r="C35">
        <v>190.09106483569971</v>
      </c>
      <c r="D35">
        <v>1233.6840025001839</v>
      </c>
      <c r="E35">
        <v>1043.6981136351862</v>
      </c>
      <c r="G35">
        <f t="shared" si="1"/>
        <v>0</v>
      </c>
      <c r="H35">
        <f t="shared" si="2"/>
        <v>1.6097134798518054</v>
      </c>
      <c r="I35">
        <f t="shared" si="3"/>
        <v>20.543595592156528</v>
      </c>
      <c r="J35">
        <f t="shared" si="4"/>
        <v>11.845399087903601</v>
      </c>
      <c r="M35" s="15">
        <v>36516753.508299351</v>
      </c>
      <c r="N35">
        <v>800723909.79758298</v>
      </c>
      <c r="O35">
        <v>1474747908.2582901</v>
      </c>
      <c r="P35">
        <v>63472017.240052298</v>
      </c>
      <c r="R35">
        <f t="shared" si="5"/>
        <v>0.36516753508299349</v>
      </c>
      <c r="S35">
        <f t="shared" si="5"/>
        <v>8.0072390979758303</v>
      </c>
      <c r="T35">
        <f t="shared" si="5"/>
        <v>14.747479082582901</v>
      </c>
      <c r="U35">
        <f t="shared" si="5"/>
        <v>0.63472017240052303</v>
      </c>
    </row>
    <row r="36" spans="1:21" x14ac:dyDescent="0.3">
      <c r="A36" s="27">
        <v>204</v>
      </c>
      <c r="B36">
        <v>0</v>
      </c>
      <c r="C36">
        <v>161.61667443254666</v>
      </c>
      <c r="D36">
        <v>1268.785848224134</v>
      </c>
      <c r="E36">
        <v>1012.2378969590219</v>
      </c>
      <c r="G36">
        <f t="shared" si="1"/>
        <v>0</v>
      </c>
      <c r="H36">
        <f t="shared" si="2"/>
        <v>1.3685889951100572</v>
      </c>
      <c r="I36">
        <f t="shared" si="3"/>
        <v>21.12811976660451</v>
      </c>
      <c r="J36">
        <f t="shared" si="4"/>
        <v>11.488342945852025</v>
      </c>
      <c r="M36" s="15">
        <v>30925919.618134789</v>
      </c>
      <c r="N36">
        <v>727769254.12927103</v>
      </c>
      <c r="O36">
        <v>1591394985.29459</v>
      </c>
      <c r="P36">
        <v>64105235.389349699</v>
      </c>
      <c r="R36">
        <f t="shared" si="5"/>
        <v>0.3092591961813479</v>
      </c>
      <c r="S36">
        <f t="shared" si="5"/>
        <v>7.2776925412927103</v>
      </c>
      <c r="T36">
        <f t="shared" si="5"/>
        <v>15.913949852945899</v>
      </c>
      <c r="U36">
        <f t="shared" si="5"/>
        <v>0.64105235389349702</v>
      </c>
    </row>
    <row r="37" spans="1:21" x14ac:dyDescent="0.3">
      <c r="A37" s="27">
        <v>210</v>
      </c>
      <c r="B37">
        <v>0</v>
      </c>
      <c r="C37">
        <v>150.31427700151954</v>
      </c>
      <c r="D37">
        <v>1359.2182789175674</v>
      </c>
      <c r="E37">
        <v>852.29417059524428</v>
      </c>
      <c r="G37">
        <f t="shared" si="1"/>
        <v>0</v>
      </c>
      <c r="H37">
        <f t="shared" si="2"/>
        <v>1.2728789652089045</v>
      </c>
      <c r="I37">
        <f t="shared" si="3"/>
        <v>22.634021829707045</v>
      </c>
      <c r="J37">
        <f t="shared" si="4"/>
        <v>9.6730696923759432</v>
      </c>
      <c r="M37" s="15">
        <v>15375736.69836271</v>
      </c>
      <c r="N37">
        <v>550562523.70522702</v>
      </c>
      <c r="O37">
        <v>1251251517.5351901</v>
      </c>
      <c r="P37">
        <v>29763474.251449</v>
      </c>
      <c r="R37">
        <f t="shared" si="5"/>
        <v>0.1537573669836271</v>
      </c>
      <c r="S37">
        <f t="shared" si="5"/>
        <v>5.5056252370522705</v>
      </c>
      <c r="T37">
        <f t="shared" si="5"/>
        <v>12.512515175351901</v>
      </c>
      <c r="U37">
        <f t="shared" si="5"/>
        <v>0.29763474251449001</v>
      </c>
    </row>
    <row r="38" spans="1:21" x14ac:dyDescent="0.3">
      <c r="A38" s="27">
        <v>216</v>
      </c>
      <c r="B38">
        <v>0</v>
      </c>
      <c r="C38">
        <v>140.27818791846715</v>
      </c>
      <c r="D38">
        <v>1435.2434002500183</v>
      </c>
      <c r="E38">
        <v>1097.5083212454022</v>
      </c>
      <c r="G38">
        <f t="shared" si="1"/>
        <v>0</v>
      </c>
      <c r="H38">
        <f t="shared" si="2"/>
        <v>1.1878921832370832</v>
      </c>
      <c r="I38">
        <f t="shared" si="3"/>
        <v>23.900009995504202</v>
      </c>
      <c r="J38">
        <f t="shared" si="4"/>
        <v>12.456115324542074</v>
      </c>
      <c r="M38" s="15">
        <v>30246261.717503011</v>
      </c>
      <c r="N38">
        <v>769904843.71825802</v>
      </c>
      <c r="O38">
        <v>1497327438.0242</v>
      </c>
      <c r="P38">
        <v>67710381.344864607</v>
      </c>
      <c r="R38">
        <f t="shared" si="5"/>
        <v>0.30246261717503009</v>
      </c>
      <c r="S38">
        <f t="shared" si="5"/>
        <v>7.6990484371825803</v>
      </c>
      <c r="T38">
        <f t="shared" si="5"/>
        <v>14.973274380242</v>
      </c>
      <c r="U38">
        <f t="shared" si="5"/>
        <v>0.67710381344864612</v>
      </c>
    </row>
    <row r="39" spans="1:21" x14ac:dyDescent="0.3">
      <c r="A39" s="27">
        <v>222</v>
      </c>
      <c r="B39">
        <v>0</v>
      </c>
      <c r="C39">
        <v>125.12826686333634</v>
      </c>
      <c r="D39">
        <v>1426.8511241635413</v>
      </c>
      <c r="E39">
        <v>963.14667732994872</v>
      </c>
      <c r="G39">
        <f t="shared" si="1"/>
        <v>0</v>
      </c>
      <c r="H39">
        <f t="shared" si="2"/>
        <v>1.0596008710588223</v>
      </c>
      <c r="I39">
        <f t="shared" si="3"/>
        <v>23.760259844194053</v>
      </c>
      <c r="J39">
        <f t="shared" si="4"/>
        <v>10.931184625240594</v>
      </c>
      <c r="M39" s="15">
        <v>34379412.338985652</v>
      </c>
      <c r="N39">
        <v>1129749087.3245299</v>
      </c>
      <c r="O39">
        <v>1330593369.5155599</v>
      </c>
      <c r="P39">
        <v>83562770.916466802</v>
      </c>
      <c r="R39">
        <f t="shared" si="5"/>
        <v>0.34379412338985654</v>
      </c>
      <c r="S39">
        <f t="shared" si="5"/>
        <v>11.297490873245298</v>
      </c>
      <c r="T39">
        <f t="shared" si="5"/>
        <v>13.305933695155598</v>
      </c>
      <c r="U39">
        <f t="shared" si="5"/>
        <v>0.835627709164668</v>
      </c>
    </row>
    <row r="40" spans="1:21" x14ac:dyDescent="0.3">
      <c r="A40" s="27">
        <v>228</v>
      </c>
      <c r="B40">
        <v>0</v>
      </c>
      <c r="C40">
        <v>115.01240747720689</v>
      </c>
      <c r="D40">
        <v>1417.8239208765349</v>
      </c>
      <c r="E40">
        <v>990.60160661555199</v>
      </c>
      <c r="G40">
        <f t="shared" si="1"/>
        <v>0</v>
      </c>
      <c r="H40">
        <f t="shared" si="2"/>
        <v>0.97393858478454476</v>
      </c>
      <c r="I40">
        <f t="shared" si="3"/>
        <v>23.609936736104292</v>
      </c>
      <c r="J40">
        <f t="shared" si="4"/>
        <v>11.242782960112949</v>
      </c>
      <c r="M40" s="15">
        <v>38638335.78949479</v>
      </c>
      <c r="N40">
        <v>1114248260.3042099</v>
      </c>
      <c r="O40">
        <v>1209225356.8680301</v>
      </c>
      <c r="P40">
        <v>73941573.121369898</v>
      </c>
      <c r="R40">
        <f t="shared" si="5"/>
        <v>0.38638335789494788</v>
      </c>
      <c r="S40">
        <f t="shared" si="5"/>
        <v>11.142482603042099</v>
      </c>
      <c r="T40">
        <f t="shared" si="5"/>
        <v>12.092253568680301</v>
      </c>
      <c r="U40">
        <f t="shared" si="5"/>
        <v>0.73941573121369897</v>
      </c>
    </row>
    <row r="41" spans="1:21" x14ac:dyDescent="0.3">
      <c r="A41" s="27">
        <v>234</v>
      </c>
      <c r="B41">
        <v>0</v>
      </c>
      <c r="C41">
        <v>107.70566659444893</v>
      </c>
      <c r="D41">
        <v>1425.0787052356791</v>
      </c>
      <c r="E41">
        <v>830.93034437652182</v>
      </c>
      <c r="G41">
        <f t="shared" si="1"/>
        <v>0</v>
      </c>
      <c r="H41">
        <f t="shared" si="2"/>
        <v>0.91206424417350263</v>
      </c>
      <c r="I41">
        <f t="shared" si="3"/>
        <v>23.730745108167572</v>
      </c>
      <c r="J41">
        <f t="shared" si="4"/>
        <v>9.4306020244753359</v>
      </c>
      <c r="M41" s="15">
        <v>23214974.620192792</v>
      </c>
      <c r="N41">
        <v>658389759.08760798</v>
      </c>
      <c r="O41">
        <v>1101449184.5713601</v>
      </c>
      <c r="P41">
        <v>51530704.227357499</v>
      </c>
      <c r="R41">
        <f t="shared" si="5"/>
        <v>0.23214974620192791</v>
      </c>
      <c r="S41">
        <f t="shared" si="5"/>
        <v>6.58389759087608</v>
      </c>
      <c r="T41">
        <f t="shared" si="5"/>
        <v>11.014491845713602</v>
      </c>
      <c r="U41">
        <f t="shared" si="5"/>
        <v>0.51530704227357504</v>
      </c>
    </row>
    <row r="42" spans="1:21" x14ac:dyDescent="0.3">
      <c r="A42" s="27">
        <v>240</v>
      </c>
      <c r="B42">
        <v>0</v>
      </c>
      <c r="C42">
        <v>104.75973937805689</v>
      </c>
      <c r="D42">
        <v>1437.3246654165746</v>
      </c>
      <c r="E42">
        <v>1071.9371665026163</v>
      </c>
      <c r="G42">
        <f t="shared" si="1"/>
        <v>0</v>
      </c>
      <c r="H42">
        <f t="shared" si="2"/>
        <v>0.88711778624825888</v>
      </c>
      <c r="I42">
        <f t="shared" si="3"/>
        <v>23.934667711592862</v>
      </c>
      <c r="J42">
        <f t="shared" si="4"/>
        <v>12.165896793810195</v>
      </c>
      <c r="M42" s="15">
        <v>18746542.863096491</v>
      </c>
      <c r="N42">
        <v>927953871.72327602</v>
      </c>
      <c r="O42">
        <v>1158320042.67556</v>
      </c>
      <c r="P42">
        <v>55158097.270264603</v>
      </c>
      <c r="R42">
        <f t="shared" si="5"/>
        <v>0.18746542863096491</v>
      </c>
      <c r="S42">
        <f t="shared" si="5"/>
        <v>9.2795387172327608</v>
      </c>
      <c r="T42">
        <f t="shared" si="5"/>
        <v>11.583200426755599</v>
      </c>
      <c r="U42">
        <f t="shared" si="5"/>
        <v>0.55158097270264606</v>
      </c>
    </row>
    <row r="43" spans="1:21" x14ac:dyDescent="0.3">
      <c r="A43" s="27">
        <v>246</v>
      </c>
      <c r="B43">
        <v>0</v>
      </c>
      <c r="C43">
        <v>96.361626486893968</v>
      </c>
      <c r="D43">
        <v>1431.4698001691299</v>
      </c>
      <c r="E43">
        <v>933.6296495363415</v>
      </c>
      <c r="G43">
        <f t="shared" si="1"/>
        <v>0</v>
      </c>
      <c r="H43">
        <f t="shared" si="2"/>
        <v>0.81600157919293725</v>
      </c>
      <c r="I43">
        <f t="shared" si="3"/>
        <v>23.837171121180475</v>
      </c>
      <c r="J43">
        <f t="shared" si="4"/>
        <v>10.596182607381019</v>
      </c>
      <c r="M43" s="15">
        <v>24910104.1521235</v>
      </c>
      <c r="N43">
        <v>1177002421.18784</v>
      </c>
      <c r="O43">
        <v>1180323768.4081199</v>
      </c>
      <c r="P43">
        <v>93066916.901683703</v>
      </c>
      <c r="R43">
        <f t="shared" si="5"/>
        <v>0.24910104152123499</v>
      </c>
      <c r="S43">
        <f t="shared" si="5"/>
        <v>11.7700242118784</v>
      </c>
      <c r="T43">
        <f t="shared" si="5"/>
        <v>11.8032376840812</v>
      </c>
      <c r="U43">
        <f t="shared" si="5"/>
        <v>0.93066916901683705</v>
      </c>
    </row>
    <row r="44" spans="1:21" x14ac:dyDescent="0.3">
      <c r="A44" s="27">
        <v>252</v>
      </c>
      <c r="B44">
        <v>0</v>
      </c>
      <c r="C44">
        <v>97.998396988817134</v>
      </c>
      <c r="D44">
        <v>1411.1369631958232</v>
      </c>
      <c r="E44">
        <v>969.9488907164689</v>
      </c>
      <c r="G44">
        <f t="shared" si="1"/>
        <v>0</v>
      </c>
      <c r="H44">
        <f t="shared" si="2"/>
        <v>0.82986194418508874</v>
      </c>
      <c r="I44">
        <f t="shared" si="3"/>
        <v>23.498583947176169</v>
      </c>
      <c r="J44">
        <f t="shared" si="4"/>
        <v>11.008386002910781</v>
      </c>
      <c r="M44" s="15"/>
    </row>
    <row r="45" spans="1:21" ht="15" thickBot="1" x14ac:dyDescent="0.35">
      <c r="A45" s="29">
        <v>258</v>
      </c>
      <c r="B45" s="19">
        <v>0</v>
      </c>
      <c r="C45" s="19">
        <v>87.57763715929056</v>
      </c>
      <c r="D45" s="19">
        <v>1304.3542953525994</v>
      </c>
      <c r="E45" s="19">
        <v>758.75074470289587</v>
      </c>
      <c r="G45">
        <f t="shared" si="1"/>
        <v>0</v>
      </c>
      <c r="H45">
        <f t="shared" si="2"/>
        <v>0.74161772511889712</v>
      </c>
      <c r="I45">
        <f t="shared" si="3"/>
        <v>21.720413897165781</v>
      </c>
      <c r="J45">
        <f t="shared" si="4"/>
        <v>8.6114032993178515</v>
      </c>
      <c r="M45" s="18">
        <v>26147650.077024743</v>
      </c>
      <c r="N45" s="19">
        <v>721804266.32379496</v>
      </c>
      <c r="O45" s="19">
        <v>905935372.54521406</v>
      </c>
      <c r="P45" s="19">
        <v>118794262.078335</v>
      </c>
      <c r="R45">
        <f t="shared" si="5"/>
        <v>0.26147650077024742</v>
      </c>
      <c r="S45">
        <f t="shared" si="5"/>
        <v>7.2180426632379495</v>
      </c>
      <c r="T45">
        <f t="shared" si="5"/>
        <v>9.0593537254521408</v>
      </c>
      <c r="U45">
        <f t="shared" si="5"/>
        <v>1.1879426207833501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6579-51F1-45EF-991D-D0CA44FA388B}">
  <dimension ref="A1:U45"/>
  <sheetViews>
    <sheetView zoomScale="55" zoomScaleNormal="55" workbookViewId="0">
      <selection activeCell="S2" sqref="S2:S4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85.086999086508143</v>
      </c>
      <c r="C2">
        <v>39.132680430576002</v>
      </c>
      <c r="D2">
        <v>105.65021727240973</v>
      </c>
      <c r="E2">
        <v>0</v>
      </c>
      <c r="G2">
        <f>B2/342.296</f>
        <v>0.24857725210492715</v>
      </c>
      <c r="H2">
        <f>C2/118.09</f>
        <v>0.33138013744242528</v>
      </c>
      <c r="I2">
        <f>D2/60.052</f>
        <v>1.7593122172851818</v>
      </c>
      <c r="J2">
        <f>E2/88.11</f>
        <v>0</v>
      </c>
      <c r="M2" s="15">
        <v>1645685.3649083171</v>
      </c>
      <c r="N2">
        <v>5428127.6041469146</v>
      </c>
      <c r="O2">
        <v>1191580.8514337223</v>
      </c>
      <c r="P2">
        <v>2188498.125323012</v>
      </c>
      <c r="R2">
        <f>M2/100000000</f>
        <v>1.645685364908317E-2</v>
      </c>
      <c r="S2">
        <f t="shared" ref="S2:U18" si="0">N2/100000000</f>
        <v>5.4281276041469144E-2</v>
      </c>
      <c r="T2">
        <f t="shared" si="0"/>
        <v>1.1915808514337224E-2</v>
      </c>
      <c r="U2">
        <f t="shared" si="0"/>
        <v>2.1884981253230119E-2</v>
      </c>
    </row>
    <row r="3" spans="1:21" x14ac:dyDescent="0.3">
      <c r="A3" s="27">
        <v>6</v>
      </c>
      <c r="B3">
        <v>84.099923605186035</v>
      </c>
      <c r="C3">
        <v>36.896176553077069</v>
      </c>
      <c r="D3">
        <v>148.24070818626367</v>
      </c>
      <c r="E3">
        <v>0</v>
      </c>
      <c r="G3">
        <f t="shared" ref="G3:G45" si="1">B3/342.296</f>
        <v>0.24569356231211009</v>
      </c>
      <c r="H3">
        <f t="shared" ref="H3:H45" si="2">C3/118.09</f>
        <v>0.31244115973475373</v>
      </c>
      <c r="I3">
        <f t="shared" ref="I3:I45" si="3">D3/60.052</f>
        <v>2.4685390692443829</v>
      </c>
      <c r="J3">
        <f t="shared" ref="J3:J45" si="4">E3/88.11</f>
        <v>0</v>
      </c>
      <c r="M3" s="15">
        <v>30898360.142123278</v>
      </c>
      <c r="N3">
        <v>24380978.612645101</v>
      </c>
      <c r="O3">
        <v>74642036.549929097</v>
      </c>
      <c r="P3">
        <v>19603624.695302501</v>
      </c>
      <c r="R3">
        <f t="shared" ref="R3:U45" si="5">M3/100000000</f>
        <v>0.30898360142123277</v>
      </c>
      <c r="S3">
        <f t="shared" si="0"/>
        <v>0.24380978612645102</v>
      </c>
      <c r="T3">
        <f t="shared" si="0"/>
        <v>0.74642036549929103</v>
      </c>
      <c r="U3">
        <f t="shared" si="0"/>
        <v>0.19603624695302502</v>
      </c>
    </row>
    <row r="4" spans="1:21" x14ac:dyDescent="0.3">
      <c r="A4" s="27">
        <v>12</v>
      </c>
      <c r="B4">
        <v>79.567930233798279</v>
      </c>
      <c r="C4">
        <v>517.38437989695615</v>
      </c>
      <c r="D4">
        <v>620.37615357746893</v>
      </c>
      <c r="E4">
        <v>452.33686959280942</v>
      </c>
      <c r="G4">
        <f t="shared" si="1"/>
        <v>0.23245357887266657</v>
      </c>
      <c r="H4">
        <f t="shared" si="2"/>
        <v>4.3812717410191899</v>
      </c>
      <c r="I4">
        <f t="shared" si="3"/>
        <v>10.330649330204972</v>
      </c>
      <c r="J4">
        <f t="shared" si="4"/>
        <v>5.1337744818160189</v>
      </c>
      <c r="M4" s="15">
        <v>627102175.20883882</v>
      </c>
      <c r="N4">
        <v>31640754.460432</v>
      </c>
      <c r="O4">
        <v>1248623272.8947999</v>
      </c>
      <c r="P4">
        <v>14776671.787944799</v>
      </c>
      <c r="R4">
        <f t="shared" si="5"/>
        <v>6.2710217520883882</v>
      </c>
      <c r="S4">
        <f t="shared" si="0"/>
        <v>0.31640754460432002</v>
      </c>
      <c r="T4">
        <f t="shared" si="0"/>
        <v>12.486232728948</v>
      </c>
      <c r="U4">
        <f t="shared" si="0"/>
        <v>0.14776671787944801</v>
      </c>
    </row>
    <row r="5" spans="1:21" x14ac:dyDescent="0.3">
      <c r="A5" s="27">
        <v>18</v>
      </c>
      <c r="B5">
        <v>108.48612054614757</v>
      </c>
      <c r="C5">
        <v>613.85456485350676</v>
      </c>
      <c r="D5">
        <v>549.43728628943302</v>
      </c>
      <c r="E5">
        <v>757.72847808630786</v>
      </c>
      <c r="G5">
        <f t="shared" si="1"/>
        <v>0.31693657111432089</v>
      </c>
      <c r="H5">
        <f t="shared" si="2"/>
        <v>5.198192606092868</v>
      </c>
      <c r="I5">
        <f t="shared" si="3"/>
        <v>9.1493586606513198</v>
      </c>
      <c r="J5">
        <f t="shared" si="4"/>
        <v>8.5998011359245012</v>
      </c>
      <c r="M5" s="15">
        <v>645165078.01749921</v>
      </c>
      <c r="N5">
        <v>17420607.523950499</v>
      </c>
      <c r="O5">
        <v>1017166264.97391</v>
      </c>
      <c r="P5">
        <v>8272049.4846431501</v>
      </c>
      <c r="R5">
        <f t="shared" si="5"/>
        <v>6.4516507801749921</v>
      </c>
      <c r="S5">
        <f t="shared" si="0"/>
        <v>0.17420607523950499</v>
      </c>
      <c r="T5">
        <f t="shared" si="0"/>
        <v>10.171662649739099</v>
      </c>
      <c r="U5">
        <f t="shared" si="0"/>
        <v>8.27204948464315E-2</v>
      </c>
    </row>
    <row r="6" spans="1:21" x14ac:dyDescent="0.3">
      <c r="A6" s="27">
        <v>24</v>
      </c>
      <c r="B6">
        <v>100.48666191759098</v>
      </c>
      <c r="C6">
        <v>548.12713685360177</v>
      </c>
      <c r="D6">
        <v>464.37599961394216</v>
      </c>
      <c r="E6">
        <v>959.81753160130552</v>
      </c>
      <c r="G6">
        <f t="shared" si="1"/>
        <v>0.29356656787573032</v>
      </c>
      <c r="H6">
        <f t="shared" si="2"/>
        <v>4.6416050203539818</v>
      </c>
      <c r="I6">
        <f t="shared" si="3"/>
        <v>7.7328981485036659</v>
      </c>
      <c r="J6">
        <f t="shared" si="4"/>
        <v>10.893400653743111</v>
      </c>
      <c r="M6" s="15">
        <v>760017195.98897505</v>
      </c>
      <c r="N6">
        <v>5632847.7331052199</v>
      </c>
      <c r="O6">
        <v>1423858732.53493</v>
      </c>
      <c r="P6">
        <v>5424223.7429902097</v>
      </c>
      <c r="R6">
        <f t="shared" si="5"/>
        <v>7.6001719598897504</v>
      </c>
      <c r="S6">
        <f t="shared" si="0"/>
        <v>5.6328477331052201E-2</v>
      </c>
      <c r="T6">
        <f t="shared" si="0"/>
        <v>14.2385873253493</v>
      </c>
      <c r="U6">
        <f t="shared" si="0"/>
        <v>5.4242237429902099E-2</v>
      </c>
    </row>
    <row r="7" spans="1:21" x14ac:dyDescent="0.3">
      <c r="A7" s="27">
        <v>30</v>
      </c>
      <c r="B7">
        <v>81.822765480672928</v>
      </c>
      <c r="C7">
        <v>581.19884164727671</v>
      </c>
      <c r="D7">
        <v>498.16737443929696</v>
      </c>
      <c r="E7">
        <v>907.89992164430396</v>
      </c>
      <c r="G7">
        <f t="shared" si="1"/>
        <v>0.23904096302811872</v>
      </c>
      <c r="H7">
        <f t="shared" si="2"/>
        <v>4.9216601037113783</v>
      </c>
      <c r="I7">
        <f t="shared" si="3"/>
        <v>8.2956000539415342</v>
      </c>
      <c r="J7">
        <f t="shared" si="4"/>
        <v>10.304164358691454</v>
      </c>
      <c r="M7" s="15">
        <v>0</v>
      </c>
      <c r="N7">
        <v>0</v>
      </c>
      <c r="O7">
        <v>2363900000</v>
      </c>
      <c r="P7">
        <v>0</v>
      </c>
      <c r="R7">
        <f t="shared" si="5"/>
        <v>0</v>
      </c>
      <c r="S7">
        <f t="shared" si="0"/>
        <v>0</v>
      </c>
      <c r="T7">
        <f t="shared" si="0"/>
        <v>23.638999999999999</v>
      </c>
      <c r="U7">
        <f t="shared" si="0"/>
        <v>0</v>
      </c>
    </row>
    <row r="8" spans="1:21" x14ac:dyDescent="0.3">
      <c r="A8" s="27">
        <v>36</v>
      </c>
      <c r="B8">
        <v>0</v>
      </c>
      <c r="C8">
        <v>414.29028265824587</v>
      </c>
      <c r="D8">
        <v>571.82007868225605</v>
      </c>
      <c r="E8">
        <v>708.82691485779412</v>
      </c>
      <c r="G8">
        <f t="shared" si="1"/>
        <v>0</v>
      </c>
      <c r="H8">
        <f t="shared" si="2"/>
        <v>3.5082588081822834</v>
      </c>
      <c r="I8">
        <f t="shared" si="3"/>
        <v>9.5220821734872452</v>
      </c>
      <c r="J8">
        <f t="shared" si="4"/>
        <v>8.0447953110633765</v>
      </c>
      <c r="M8" s="15">
        <v>4731595.9760739496</v>
      </c>
      <c r="N8">
        <v>0</v>
      </c>
      <c r="O8">
        <v>3451682948.6977601</v>
      </c>
      <c r="P8">
        <v>24147455.3261705</v>
      </c>
      <c r="R8">
        <f t="shared" si="5"/>
        <v>4.7315959760739497E-2</v>
      </c>
      <c r="S8">
        <f t="shared" si="0"/>
        <v>0</v>
      </c>
      <c r="T8">
        <f t="shared" si="0"/>
        <v>34.516829486977599</v>
      </c>
      <c r="U8">
        <f t="shared" si="0"/>
        <v>0.241474553261705</v>
      </c>
    </row>
    <row r="9" spans="1:21" x14ac:dyDescent="0.3">
      <c r="A9" s="27">
        <v>42</v>
      </c>
      <c r="B9">
        <v>0</v>
      </c>
      <c r="C9">
        <v>400.40036326511228</v>
      </c>
      <c r="D9">
        <v>636.74069554746666</v>
      </c>
      <c r="E9">
        <v>580.20235682277371</v>
      </c>
      <c r="G9">
        <f t="shared" si="1"/>
        <v>0</v>
      </c>
      <c r="H9">
        <f t="shared" si="2"/>
        <v>3.3906373381752246</v>
      </c>
      <c r="I9">
        <f t="shared" si="3"/>
        <v>10.603155524336685</v>
      </c>
      <c r="J9">
        <f t="shared" si="4"/>
        <v>6.5849773785356227</v>
      </c>
      <c r="M9" s="15">
        <v>16541739.85144742</v>
      </c>
      <c r="N9">
        <v>0</v>
      </c>
      <c r="O9">
        <v>3289006859.0785599</v>
      </c>
      <c r="P9">
        <v>255336599.75824001</v>
      </c>
      <c r="R9">
        <f t="shared" si="5"/>
        <v>0.16541739851447421</v>
      </c>
      <c r="S9">
        <f t="shared" si="0"/>
        <v>0</v>
      </c>
      <c r="T9">
        <f t="shared" si="0"/>
        <v>32.890068590785596</v>
      </c>
      <c r="U9">
        <f t="shared" si="0"/>
        <v>2.5533659975824001</v>
      </c>
    </row>
    <row r="10" spans="1:21" x14ac:dyDescent="0.3">
      <c r="A10" s="27">
        <v>48</v>
      </c>
      <c r="B10">
        <v>0</v>
      </c>
      <c r="C10">
        <v>408.96243144261359</v>
      </c>
      <c r="D10">
        <v>729.58466615192287</v>
      </c>
      <c r="E10">
        <v>652.0197637672901</v>
      </c>
      <c r="G10">
        <f t="shared" si="1"/>
        <v>0</v>
      </c>
      <c r="H10">
        <f t="shared" si="2"/>
        <v>3.4631419378661494</v>
      </c>
      <c r="I10">
        <f t="shared" si="3"/>
        <v>12.149215116098096</v>
      </c>
      <c r="J10">
        <f t="shared" si="4"/>
        <v>7.400065415586087</v>
      </c>
      <c r="M10" s="15">
        <v>9756305.3171154205</v>
      </c>
      <c r="N10">
        <v>0</v>
      </c>
      <c r="O10">
        <v>3241802888.4170198</v>
      </c>
      <c r="P10">
        <v>597055554.92461205</v>
      </c>
      <c r="R10">
        <f t="shared" si="5"/>
        <v>9.7563053171154199E-2</v>
      </c>
      <c r="S10">
        <f t="shared" si="0"/>
        <v>0</v>
      </c>
      <c r="T10">
        <f t="shared" si="0"/>
        <v>32.418028884170198</v>
      </c>
      <c r="U10">
        <f t="shared" si="0"/>
        <v>5.9705555492461206</v>
      </c>
    </row>
    <row r="11" spans="1:21" x14ac:dyDescent="0.3">
      <c r="A11" s="27">
        <v>54</v>
      </c>
      <c r="B11">
        <v>0</v>
      </c>
      <c r="C11">
        <v>377.18107459993354</v>
      </c>
      <c r="D11">
        <v>642.57240881682469</v>
      </c>
      <c r="E11">
        <v>673.72623426410405</v>
      </c>
      <c r="G11">
        <f t="shared" si="1"/>
        <v>0</v>
      </c>
      <c r="H11">
        <f t="shared" si="2"/>
        <v>3.1940136726220132</v>
      </c>
      <c r="I11">
        <f t="shared" si="3"/>
        <v>10.700266582575512</v>
      </c>
      <c r="J11">
        <f t="shared" si="4"/>
        <v>7.6464219074350703</v>
      </c>
      <c r="M11" s="15">
        <v>33236217.261983126</v>
      </c>
      <c r="N11">
        <v>0</v>
      </c>
      <c r="O11">
        <v>2645277504.5142298</v>
      </c>
      <c r="P11">
        <v>853450278.22379005</v>
      </c>
      <c r="R11">
        <f t="shared" si="5"/>
        <v>0.33236217261983125</v>
      </c>
      <c r="S11">
        <f t="shared" si="0"/>
        <v>0</v>
      </c>
      <c r="T11">
        <f t="shared" si="0"/>
        <v>26.452775045142296</v>
      </c>
      <c r="U11">
        <f t="shared" si="0"/>
        <v>8.5345027822379009</v>
      </c>
    </row>
    <row r="12" spans="1:21" x14ac:dyDescent="0.3">
      <c r="A12" s="27">
        <v>60</v>
      </c>
      <c r="B12">
        <v>0</v>
      </c>
      <c r="C12">
        <v>349.59277357661807</v>
      </c>
      <c r="D12">
        <v>604.25048487021104</v>
      </c>
      <c r="E12">
        <v>728.81611666580329</v>
      </c>
      <c r="G12">
        <f t="shared" si="1"/>
        <v>0</v>
      </c>
      <c r="H12">
        <f t="shared" si="2"/>
        <v>2.9603926968974346</v>
      </c>
      <c r="I12">
        <f t="shared" si="3"/>
        <v>10.062120909715098</v>
      </c>
      <c r="J12">
        <f t="shared" si="4"/>
        <v>8.271661748562062</v>
      </c>
      <c r="M12" s="15">
        <v>66705906.474290684</v>
      </c>
      <c r="N12">
        <v>9212580.4337894991</v>
      </c>
      <c r="O12">
        <v>2443483417.0554399</v>
      </c>
      <c r="P12">
        <v>911874859.60379398</v>
      </c>
      <c r="R12">
        <f t="shared" si="5"/>
        <v>0.66705906474290688</v>
      </c>
      <c r="S12">
        <f t="shared" si="0"/>
        <v>9.2125804337894995E-2</v>
      </c>
      <c r="T12">
        <f t="shared" si="0"/>
        <v>24.434834170554399</v>
      </c>
      <c r="U12">
        <f t="shared" si="0"/>
        <v>9.1187485960379391</v>
      </c>
    </row>
    <row r="13" spans="1:21" x14ac:dyDescent="0.3">
      <c r="A13" s="27">
        <v>66</v>
      </c>
      <c r="B13">
        <v>0</v>
      </c>
      <c r="C13">
        <v>337.40332221378031</v>
      </c>
      <c r="D13">
        <v>780.42692707184347</v>
      </c>
      <c r="E13">
        <v>715.00365875770603</v>
      </c>
      <c r="G13">
        <f t="shared" si="1"/>
        <v>0</v>
      </c>
      <c r="H13">
        <f t="shared" si="2"/>
        <v>2.8571709900396334</v>
      </c>
      <c r="I13">
        <f t="shared" si="3"/>
        <v>12.995852379135474</v>
      </c>
      <c r="J13">
        <f t="shared" si="4"/>
        <v>8.1148979543491784</v>
      </c>
      <c r="M13" s="15">
        <v>160963097.3783623</v>
      </c>
      <c r="N13">
        <v>400452952.18697399</v>
      </c>
      <c r="O13">
        <v>1768494066.8381</v>
      </c>
      <c r="P13">
        <v>615144883.59655905</v>
      </c>
      <c r="R13">
        <f t="shared" si="5"/>
        <v>1.609630973783623</v>
      </c>
      <c r="S13">
        <f t="shared" si="0"/>
        <v>4.0045295218697401</v>
      </c>
      <c r="T13">
        <f t="shared" si="0"/>
        <v>17.684940668381</v>
      </c>
      <c r="U13">
        <f t="shared" si="0"/>
        <v>6.1514488359655903</v>
      </c>
    </row>
    <row r="14" spans="1:21" x14ac:dyDescent="0.3">
      <c r="A14" s="27">
        <v>72</v>
      </c>
      <c r="B14">
        <v>0</v>
      </c>
      <c r="C14">
        <v>294.34023161118762</v>
      </c>
      <c r="D14">
        <v>1068.515722663431</v>
      </c>
      <c r="E14">
        <v>711.71312425529709</v>
      </c>
      <c r="G14">
        <f t="shared" si="1"/>
        <v>0</v>
      </c>
      <c r="H14">
        <f t="shared" si="2"/>
        <v>2.4925076772900976</v>
      </c>
      <c r="I14">
        <f t="shared" si="3"/>
        <v>17.793174626380988</v>
      </c>
      <c r="J14">
        <f t="shared" si="4"/>
        <v>8.0775521990159689</v>
      </c>
      <c r="M14" s="15">
        <v>173002506.59168041</v>
      </c>
      <c r="N14">
        <v>626927717.25714505</v>
      </c>
      <c r="O14">
        <v>1324707390.2525401</v>
      </c>
      <c r="P14">
        <v>304166385.898633</v>
      </c>
      <c r="R14">
        <f t="shared" si="5"/>
        <v>1.7300250659168042</v>
      </c>
      <c r="S14">
        <f t="shared" si="0"/>
        <v>6.2692771725714502</v>
      </c>
      <c r="T14">
        <f t="shared" si="0"/>
        <v>13.247073902525401</v>
      </c>
      <c r="U14">
        <f t="shared" si="0"/>
        <v>3.0416638589863298</v>
      </c>
    </row>
    <row r="15" spans="1:21" x14ac:dyDescent="0.3">
      <c r="A15" s="27">
        <v>78</v>
      </c>
      <c r="B15">
        <v>0</v>
      </c>
      <c r="C15">
        <v>239.04200327057316</v>
      </c>
      <c r="D15">
        <v>1252.6240440473564</v>
      </c>
      <c r="E15">
        <v>726.8126230378698</v>
      </c>
      <c r="G15">
        <f t="shared" si="1"/>
        <v>0</v>
      </c>
      <c r="H15">
        <f t="shared" si="2"/>
        <v>2.024235780087841</v>
      </c>
      <c r="I15">
        <f t="shared" si="3"/>
        <v>20.858989609794119</v>
      </c>
      <c r="J15">
        <f t="shared" si="4"/>
        <v>8.2489231987046843</v>
      </c>
      <c r="M15" s="15">
        <v>309020757.1626237</v>
      </c>
      <c r="N15">
        <v>1074526897.41711</v>
      </c>
      <c r="O15">
        <v>1302213867.62711</v>
      </c>
      <c r="P15">
        <v>240349477.793152</v>
      </c>
      <c r="R15">
        <f t="shared" si="5"/>
        <v>3.0902075716262369</v>
      </c>
      <c r="S15">
        <f t="shared" si="0"/>
        <v>10.7452689741711</v>
      </c>
      <c r="T15">
        <f t="shared" si="0"/>
        <v>13.0221386762711</v>
      </c>
      <c r="U15">
        <f t="shared" si="0"/>
        <v>2.4034947779315199</v>
      </c>
    </row>
    <row r="16" spans="1:21" x14ac:dyDescent="0.3">
      <c r="A16" s="27">
        <v>84</v>
      </c>
      <c r="B16">
        <v>0</v>
      </c>
      <c r="C16">
        <v>199.13169918443421</v>
      </c>
      <c r="D16">
        <v>1217.7472838076328</v>
      </c>
      <c r="E16">
        <v>811.82588198725591</v>
      </c>
      <c r="G16">
        <f t="shared" si="1"/>
        <v>0</v>
      </c>
      <c r="H16">
        <f t="shared" si="2"/>
        <v>1.6862706341301905</v>
      </c>
      <c r="I16">
        <f t="shared" si="3"/>
        <v>20.278213611663773</v>
      </c>
      <c r="J16">
        <f t="shared" si="4"/>
        <v>9.2137768923760746</v>
      </c>
      <c r="M16" s="15">
        <v>401591462.36687148</v>
      </c>
      <c r="N16">
        <v>1093628851.78128</v>
      </c>
      <c r="O16">
        <v>885923100.47977102</v>
      </c>
      <c r="P16">
        <v>264606503.28354099</v>
      </c>
      <c r="R16">
        <f t="shared" si="5"/>
        <v>4.0159146236687144</v>
      </c>
      <c r="S16">
        <f t="shared" si="0"/>
        <v>10.9362885178128</v>
      </c>
      <c r="T16">
        <f t="shared" si="0"/>
        <v>8.8592310047977101</v>
      </c>
      <c r="U16">
        <f t="shared" si="0"/>
        <v>2.6460650328354101</v>
      </c>
    </row>
    <row r="17" spans="1:21" x14ac:dyDescent="0.3">
      <c r="A17" s="27">
        <v>90</v>
      </c>
      <c r="B17">
        <v>0</v>
      </c>
      <c r="C17">
        <v>169.88193883850136</v>
      </c>
      <c r="D17">
        <v>1450.3695124641517</v>
      </c>
      <c r="E17">
        <v>738.26955330777594</v>
      </c>
      <c r="G17">
        <f t="shared" si="1"/>
        <v>0</v>
      </c>
      <c r="H17">
        <f t="shared" si="2"/>
        <v>1.4385802255779605</v>
      </c>
      <c r="I17">
        <f t="shared" si="3"/>
        <v>24.15189356664477</v>
      </c>
      <c r="J17">
        <f t="shared" si="4"/>
        <v>8.378953050820293</v>
      </c>
      <c r="M17" s="15">
        <v>602098195.00629604</v>
      </c>
      <c r="N17">
        <v>959978605.10422695</v>
      </c>
      <c r="O17">
        <v>1222922971.1478601</v>
      </c>
      <c r="P17">
        <v>128865906.26587699</v>
      </c>
      <c r="R17">
        <f t="shared" si="5"/>
        <v>6.0209819500629607</v>
      </c>
      <c r="S17">
        <f t="shared" si="0"/>
        <v>9.599786051042269</v>
      </c>
      <c r="T17">
        <f t="shared" si="0"/>
        <v>12.229229711478601</v>
      </c>
      <c r="U17">
        <f t="shared" si="0"/>
        <v>1.2886590626587699</v>
      </c>
    </row>
    <row r="18" spans="1:21" x14ac:dyDescent="0.3">
      <c r="A18" s="27">
        <v>96</v>
      </c>
      <c r="B18">
        <v>0</v>
      </c>
      <c r="C18">
        <v>180.64483638230686</v>
      </c>
      <c r="D18">
        <v>1420.6636287594674</v>
      </c>
      <c r="E18">
        <v>952.66020825778378</v>
      </c>
      <c r="G18">
        <f t="shared" si="1"/>
        <v>0</v>
      </c>
      <c r="H18">
        <f t="shared" si="2"/>
        <v>1.5297217070226679</v>
      </c>
      <c r="I18">
        <f t="shared" si="3"/>
        <v>23.657224218335234</v>
      </c>
      <c r="J18">
        <f t="shared" si="4"/>
        <v>10.81216897353063</v>
      </c>
      <c r="M18" s="15">
        <v>626775459.48536706</v>
      </c>
      <c r="N18">
        <v>679612578.79161096</v>
      </c>
      <c r="O18">
        <v>926064636.01758897</v>
      </c>
      <c r="P18">
        <v>96911325.705432206</v>
      </c>
      <c r="R18">
        <f t="shared" si="5"/>
        <v>6.2677545948536704</v>
      </c>
      <c r="S18">
        <f t="shared" si="5"/>
        <v>6.7961257879161092</v>
      </c>
      <c r="T18">
        <f t="shared" si="0"/>
        <v>9.2606463601758904</v>
      </c>
      <c r="U18">
        <f t="shared" si="0"/>
        <v>0.96911325705432205</v>
      </c>
    </row>
    <row r="19" spans="1:21" x14ac:dyDescent="0.3">
      <c r="A19" s="27">
        <v>102</v>
      </c>
      <c r="B19">
        <v>0</v>
      </c>
      <c r="C19">
        <v>158.33003778075883</v>
      </c>
      <c r="D19">
        <v>1395.6773016398263</v>
      </c>
      <c r="E19">
        <v>897.53479057659433</v>
      </c>
      <c r="G19">
        <f t="shared" si="1"/>
        <v>0</v>
      </c>
      <c r="H19">
        <f t="shared" si="2"/>
        <v>1.3407573696397563</v>
      </c>
      <c r="I19">
        <f t="shared" si="3"/>
        <v>23.241146034100883</v>
      </c>
      <c r="J19">
        <f t="shared" si="4"/>
        <v>10.186525826541759</v>
      </c>
      <c r="M19" s="15">
        <v>671648707.42716396</v>
      </c>
      <c r="N19">
        <v>643666114.074682</v>
      </c>
      <c r="O19">
        <v>1001231812.88469</v>
      </c>
      <c r="P19">
        <v>80757365.6134592</v>
      </c>
      <c r="R19">
        <f t="shared" si="5"/>
        <v>6.7164870742716394</v>
      </c>
      <c r="S19">
        <f t="shared" si="5"/>
        <v>6.4366611407468204</v>
      </c>
      <c r="T19">
        <f t="shared" si="5"/>
        <v>10.0123181288469</v>
      </c>
      <c r="U19">
        <f t="shared" si="5"/>
        <v>0.80757365613459198</v>
      </c>
    </row>
    <row r="20" spans="1:21" x14ac:dyDescent="0.3">
      <c r="A20" s="27">
        <v>108</v>
      </c>
      <c r="B20">
        <v>0</v>
      </c>
      <c r="C20">
        <v>133.8980754220286</v>
      </c>
      <c r="D20">
        <v>1340.4516186851974</v>
      </c>
      <c r="E20">
        <v>1002.4516914469253</v>
      </c>
      <c r="G20">
        <f t="shared" si="1"/>
        <v>0</v>
      </c>
      <c r="H20">
        <f t="shared" si="2"/>
        <v>1.1338646407149513</v>
      </c>
      <c r="I20">
        <f t="shared" si="3"/>
        <v>22.321514998421325</v>
      </c>
      <c r="J20">
        <f t="shared" si="4"/>
        <v>11.377274900089949</v>
      </c>
      <c r="M20" s="15">
        <v>699226347.53268707</v>
      </c>
      <c r="N20">
        <v>788781358.07676101</v>
      </c>
      <c r="O20">
        <v>1028379142.97765</v>
      </c>
      <c r="P20">
        <v>32321151.412905902</v>
      </c>
      <c r="R20">
        <f t="shared" si="5"/>
        <v>6.9922634753268706</v>
      </c>
      <c r="S20">
        <f t="shared" si="5"/>
        <v>7.8878135807676104</v>
      </c>
      <c r="T20">
        <f t="shared" si="5"/>
        <v>10.2837914297765</v>
      </c>
      <c r="U20">
        <f t="shared" si="5"/>
        <v>0.32321151412905902</v>
      </c>
    </row>
    <row r="21" spans="1:21" x14ac:dyDescent="0.3">
      <c r="A21" s="27">
        <v>114</v>
      </c>
      <c r="B21">
        <v>0</v>
      </c>
      <c r="C21">
        <v>131.88909915297498</v>
      </c>
      <c r="D21">
        <v>1447.4377711596439</v>
      </c>
      <c r="E21">
        <v>1023.8946018753561</v>
      </c>
      <c r="G21">
        <f t="shared" si="1"/>
        <v>0</v>
      </c>
      <c r="H21">
        <f t="shared" si="2"/>
        <v>1.1168523935386143</v>
      </c>
      <c r="I21">
        <f t="shared" si="3"/>
        <v>24.103073522274762</v>
      </c>
      <c r="J21">
        <f t="shared" si="4"/>
        <v>11.620640130238975</v>
      </c>
      <c r="M21" s="15">
        <v>487629664.91065645</v>
      </c>
      <c r="N21">
        <v>548864389.02237904</v>
      </c>
      <c r="O21">
        <v>894754937.28282499</v>
      </c>
      <c r="P21">
        <v>11936489.053246601</v>
      </c>
      <c r="R21">
        <f t="shared" si="5"/>
        <v>4.8762966491065649</v>
      </c>
      <c r="S21">
        <f t="shared" si="5"/>
        <v>5.4886438902237904</v>
      </c>
      <c r="T21">
        <f t="shared" si="5"/>
        <v>8.9475493728282505</v>
      </c>
      <c r="U21">
        <f t="shared" si="5"/>
        <v>0.119364890532466</v>
      </c>
    </row>
    <row r="22" spans="1:21" x14ac:dyDescent="0.3">
      <c r="A22" s="27">
        <v>120</v>
      </c>
      <c r="B22">
        <v>0</v>
      </c>
      <c r="C22">
        <v>132.56930305926207</v>
      </c>
      <c r="D22">
        <v>1544.8789892639163</v>
      </c>
      <c r="E22">
        <v>1311.9518339118272</v>
      </c>
      <c r="G22">
        <f t="shared" si="1"/>
        <v>0</v>
      </c>
      <c r="H22">
        <f t="shared" si="2"/>
        <v>1.1226124401665007</v>
      </c>
      <c r="I22">
        <f t="shared" si="3"/>
        <v>25.725687558514558</v>
      </c>
      <c r="J22">
        <f t="shared" si="4"/>
        <v>14.889931153238306</v>
      </c>
      <c r="M22" s="15">
        <v>708266396.70608902</v>
      </c>
      <c r="N22">
        <v>848404667.71210694</v>
      </c>
      <c r="O22">
        <v>549948025.67767</v>
      </c>
      <c r="P22">
        <v>18937604.1900024</v>
      </c>
      <c r="R22">
        <f t="shared" si="5"/>
        <v>7.0826639670608902</v>
      </c>
      <c r="S22">
        <f t="shared" si="5"/>
        <v>8.4840466771210696</v>
      </c>
      <c r="T22">
        <f t="shared" si="5"/>
        <v>5.4994802567766996</v>
      </c>
      <c r="U22">
        <f t="shared" si="5"/>
        <v>0.18937604190002399</v>
      </c>
    </row>
    <row r="23" spans="1:21" x14ac:dyDescent="0.3">
      <c r="A23" s="27">
        <v>126</v>
      </c>
      <c r="B23">
        <v>0</v>
      </c>
      <c r="C23">
        <v>341.25073454342561</v>
      </c>
      <c r="D23">
        <v>1312.6899266490182</v>
      </c>
      <c r="E23">
        <v>771.63038128788276</v>
      </c>
      <c r="G23">
        <f t="shared" si="1"/>
        <v>0</v>
      </c>
      <c r="H23">
        <f t="shared" si="2"/>
        <v>2.8897513298621864</v>
      </c>
      <c r="I23">
        <f t="shared" si="3"/>
        <v>21.859220786135651</v>
      </c>
      <c r="J23">
        <f t="shared" si="4"/>
        <v>8.7575800849833474</v>
      </c>
      <c r="M23" s="15">
        <v>75233546.7028144</v>
      </c>
      <c r="N23">
        <v>555198399.99219799</v>
      </c>
      <c r="O23">
        <v>1023640998.38115</v>
      </c>
      <c r="P23">
        <v>710054.92383608699</v>
      </c>
      <c r="R23">
        <f t="shared" si="5"/>
        <v>0.75233546702814402</v>
      </c>
      <c r="S23">
        <f t="shared" si="5"/>
        <v>5.5519839999219798</v>
      </c>
      <c r="T23">
        <f t="shared" si="5"/>
        <v>10.2364099838115</v>
      </c>
      <c r="U23">
        <f t="shared" si="5"/>
        <v>7.1005492383608695E-3</v>
      </c>
    </row>
    <row r="24" spans="1:21" x14ac:dyDescent="0.3">
      <c r="A24" s="27">
        <v>132</v>
      </c>
      <c r="B24">
        <v>0</v>
      </c>
      <c r="C24">
        <v>357.01782046868323</v>
      </c>
      <c r="D24">
        <v>1414.3567541731009</v>
      </c>
      <c r="E24">
        <v>653.3085854530384</v>
      </c>
      <c r="G24">
        <f t="shared" si="1"/>
        <v>0</v>
      </c>
      <c r="H24">
        <f t="shared" si="2"/>
        <v>3.0232688667006791</v>
      </c>
      <c r="I24">
        <f t="shared" si="3"/>
        <v>23.552200662311012</v>
      </c>
      <c r="J24">
        <f t="shared" si="4"/>
        <v>7.41469283228962</v>
      </c>
      <c r="M24" s="15">
        <v>73144557.249365598</v>
      </c>
      <c r="N24">
        <v>913452335.41552699</v>
      </c>
      <c r="O24">
        <v>1879455587.2239101</v>
      </c>
      <c r="P24">
        <v>471520.11119655502</v>
      </c>
      <c r="R24">
        <f t="shared" si="5"/>
        <v>0.73144557249365594</v>
      </c>
      <c r="S24">
        <f t="shared" si="5"/>
        <v>9.1345233541552702</v>
      </c>
      <c r="T24">
        <f t="shared" si="5"/>
        <v>18.794555872239101</v>
      </c>
      <c r="U24">
        <f t="shared" si="5"/>
        <v>4.7152011119655501E-3</v>
      </c>
    </row>
    <row r="25" spans="1:21" x14ac:dyDescent="0.3">
      <c r="A25" s="27">
        <v>138</v>
      </c>
      <c r="B25">
        <v>0</v>
      </c>
      <c r="C25">
        <v>299.75800874922834</v>
      </c>
      <c r="D25">
        <v>1491.6986083535553</v>
      </c>
      <c r="E25">
        <v>583.6393630523753</v>
      </c>
      <c r="G25">
        <f t="shared" si="1"/>
        <v>0</v>
      </c>
      <c r="H25">
        <f t="shared" si="2"/>
        <v>2.5383860508868517</v>
      </c>
      <c r="I25">
        <f t="shared" si="3"/>
        <v>24.840115372569695</v>
      </c>
      <c r="J25">
        <f t="shared" si="4"/>
        <v>6.6239855073473537</v>
      </c>
      <c r="M25" s="15">
        <v>73022566.993703306</v>
      </c>
      <c r="N25">
        <v>840650039.53726697</v>
      </c>
      <c r="O25">
        <v>1518869393.4690299</v>
      </c>
      <c r="P25">
        <v>0</v>
      </c>
      <c r="R25">
        <f t="shared" si="5"/>
        <v>0.73022566993703308</v>
      </c>
      <c r="S25">
        <f t="shared" si="5"/>
        <v>8.4065003953726691</v>
      </c>
      <c r="T25">
        <f t="shared" si="5"/>
        <v>15.188693934690299</v>
      </c>
      <c r="U25">
        <f t="shared" si="5"/>
        <v>0</v>
      </c>
    </row>
    <row r="26" spans="1:21" x14ac:dyDescent="0.3">
      <c r="A26" s="27">
        <v>144</v>
      </c>
      <c r="B26">
        <v>0</v>
      </c>
      <c r="C26">
        <v>262.96224298399733</v>
      </c>
      <c r="D26">
        <v>1463.5911877711596</v>
      </c>
      <c r="E26">
        <v>1026.985685515205</v>
      </c>
      <c r="G26">
        <f t="shared" si="1"/>
        <v>0</v>
      </c>
      <c r="H26">
        <f t="shared" si="2"/>
        <v>2.2267951815056084</v>
      </c>
      <c r="I26">
        <f t="shared" si="3"/>
        <v>24.372064007379599</v>
      </c>
      <c r="J26">
        <f t="shared" si="4"/>
        <v>11.655722228069516</v>
      </c>
      <c r="M26" s="15">
        <v>39061768.350394771</v>
      </c>
      <c r="N26">
        <v>496691007.24800098</v>
      </c>
      <c r="O26">
        <v>1801829604.72241</v>
      </c>
      <c r="P26">
        <v>242619.67919499899</v>
      </c>
      <c r="R26">
        <f t="shared" si="5"/>
        <v>0.39061768350394771</v>
      </c>
      <c r="S26">
        <f t="shared" si="5"/>
        <v>4.9669100724800099</v>
      </c>
      <c r="T26">
        <f t="shared" si="5"/>
        <v>18.018296047224101</v>
      </c>
      <c r="U26">
        <f t="shared" si="5"/>
        <v>2.4261967919499898E-3</v>
      </c>
    </row>
    <row r="27" spans="1:21" x14ac:dyDescent="0.3">
      <c r="A27" s="27">
        <v>150</v>
      </c>
      <c r="B27">
        <v>0</v>
      </c>
      <c r="C27">
        <v>247.94513331592194</v>
      </c>
      <c r="D27">
        <v>1295.9719005073903</v>
      </c>
      <c r="E27">
        <v>752.07051688856654</v>
      </c>
      <c r="G27">
        <f t="shared" si="1"/>
        <v>0</v>
      </c>
      <c r="H27">
        <f t="shared" si="2"/>
        <v>2.0996285317632477</v>
      </c>
      <c r="I27">
        <f t="shared" si="3"/>
        <v>21.580828290604646</v>
      </c>
      <c r="J27">
        <f t="shared" si="4"/>
        <v>8.53558639074528</v>
      </c>
      <c r="M27" s="15">
        <v>44365804.31403254</v>
      </c>
      <c r="N27">
        <v>205744208.05392</v>
      </c>
      <c r="O27">
        <v>1305627291.4184599</v>
      </c>
      <c r="P27">
        <v>2032696.21359113</v>
      </c>
      <c r="R27">
        <f t="shared" si="5"/>
        <v>0.44365804314032542</v>
      </c>
      <c r="S27">
        <f t="shared" si="5"/>
        <v>2.0574420805392002</v>
      </c>
      <c r="T27">
        <f t="shared" si="5"/>
        <v>13.056272914184598</v>
      </c>
      <c r="U27">
        <f t="shared" si="5"/>
        <v>2.03269621359113E-2</v>
      </c>
    </row>
    <row r="28" spans="1:21" x14ac:dyDescent="0.3">
      <c r="A28" s="27">
        <v>156</v>
      </c>
      <c r="B28">
        <v>0</v>
      </c>
      <c r="C28">
        <v>248.8928983748041</v>
      </c>
      <c r="D28">
        <v>1209.6176649018309</v>
      </c>
      <c r="E28">
        <v>1016.0094933430037</v>
      </c>
      <c r="G28">
        <f t="shared" si="1"/>
        <v>0</v>
      </c>
      <c r="H28">
        <f t="shared" si="2"/>
        <v>2.1076543176797706</v>
      </c>
      <c r="I28">
        <f t="shared" si="3"/>
        <v>20.14283728937972</v>
      </c>
      <c r="J28">
        <f t="shared" si="4"/>
        <v>11.531148488741389</v>
      </c>
      <c r="M28" s="15">
        <v>29443577.283372357</v>
      </c>
      <c r="N28">
        <v>117774309.133489</v>
      </c>
      <c r="O28">
        <v>1523137421.45383</v>
      </c>
      <c r="P28">
        <v>5965692.1293107402</v>
      </c>
      <c r="R28">
        <f t="shared" si="5"/>
        <v>0.29443577283372357</v>
      </c>
      <c r="S28">
        <f t="shared" si="5"/>
        <v>1.1777430913348901</v>
      </c>
      <c r="T28">
        <f t="shared" si="5"/>
        <v>15.231374214538301</v>
      </c>
      <c r="U28">
        <f t="shared" si="5"/>
        <v>5.9656921293107401E-2</v>
      </c>
    </row>
    <row r="29" spans="1:21" x14ac:dyDescent="0.3">
      <c r="A29" s="27">
        <v>162</v>
      </c>
      <c r="B29">
        <v>0</v>
      </c>
      <c r="C29">
        <v>250.93834212806877</v>
      </c>
      <c r="D29">
        <v>1134.4610587175528</v>
      </c>
      <c r="E29">
        <v>820.54975262912501</v>
      </c>
      <c r="G29">
        <f t="shared" si="1"/>
        <v>0</v>
      </c>
      <c r="H29">
        <f t="shared" si="2"/>
        <v>2.1249753757987024</v>
      </c>
      <c r="I29">
        <f t="shared" si="3"/>
        <v>18.89131184169641</v>
      </c>
      <c r="J29">
        <f t="shared" si="4"/>
        <v>9.3127880221214951</v>
      </c>
      <c r="M29" s="15">
        <v>26939689.828164559</v>
      </c>
      <c r="N29">
        <v>68976686.552318498</v>
      </c>
      <c r="O29">
        <v>1595439070.3992901</v>
      </c>
      <c r="P29">
        <v>19875812.2896741</v>
      </c>
      <c r="R29">
        <f t="shared" si="5"/>
        <v>0.26939689828164559</v>
      </c>
      <c r="S29">
        <f t="shared" si="5"/>
        <v>0.689766865523185</v>
      </c>
      <c r="T29">
        <f t="shared" si="5"/>
        <v>15.954390703992901</v>
      </c>
      <c r="U29">
        <f t="shared" si="5"/>
        <v>0.198758122896741</v>
      </c>
    </row>
    <row r="30" spans="1:21" x14ac:dyDescent="0.3">
      <c r="A30" s="27">
        <v>168</v>
      </c>
      <c r="B30">
        <v>0</v>
      </c>
      <c r="C30">
        <v>259.74555489933044</v>
      </c>
      <c r="D30">
        <v>1079.2098683726745</v>
      </c>
      <c r="E30">
        <v>1273.3311369994301</v>
      </c>
      <c r="G30">
        <f t="shared" si="1"/>
        <v>0</v>
      </c>
      <c r="H30">
        <f t="shared" si="2"/>
        <v>2.1995558887232658</v>
      </c>
      <c r="I30">
        <f t="shared" si="3"/>
        <v>17.971256050967071</v>
      </c>
      <c r="J30">
        <f t="shared" si="4"/>
        <v>14.451607501979685</v>
      </c>
      <c r="M30" s="15">
        <v>45489203.247557424</v>
      </c>
      <c r="N30">
        <v>58958073.4828678</v>
      </c>
      <c r="O30">
        <v>2046861668.3638401</v>
      </c>
      <c r="P30">
        <v>64803054.905738302</v>
      </c>
      <c r="R30">
        <f t="shared" si="5"/>
        <v>0.45489203247557425</v>
      </c>
      <c r="S30">
        <f t="shared" si="5"/>
        <v>0.58958073482867801</v>
      </c>
      <c r="T30">
        <f t="shared" si="5"/>
        <v>20.468616683638402</v>
      </c>
      <c r="U30">
        <f t="shared" si="5"/>
        <v>0.648030549057383</v>
      </c>
    </row>
    <row r="31" spans="1:21" x14ac:dyDescent="0.3">
      <c r="A31" s="27">
        <v>174</v>
      </c>
      <c r="B31">
        <v>0</v>
      </c>
      <c r="C31">
        <v>253.46326095731041</v>
      </c>
      <c r="D31">
        <v>987.06419130083088</v>
      </c>
      <c r="E31">
        <v>1102.7879409936279</v>
      </c>
      <c r="G31">
        <f t="shared" si="1"/>
        <v>0</v>
      </c>
      <c r="H31">
        <f t="shared" si="2"/>
        <v>2.1463566852172953</v>
      </c>
      <c r="I31">
        <f t="shared" si="3"/>
        <v>16.436824607021098</v>
      </c>
      <c r="J31">
        <f t="shared" si="4"/>
        <v>12.516036102526705</v>
      </c>
      <c r="M31" s="15">
        <v>57750797.509194598</v>
      </c>
      <c r="N31">
        <v>50518454.643557198</v>
      </c>
      <c r="O31">
        <v>1742757150.70364</v>
      </c>
      <c r="P31">
        <v>109564597.143612</v>
      </c>
      <c r="R31">
        <f t="shared" si="5"/>
        <v>0.57750797509194596</v>
      </c>
      <c r="S31">
        <f t="shared" si="5"/>
        <v>0.50518454643557198</v>
      </c>
      <c r="T31">
        <f t="shared" si="5"/>
        <v>17.427571507036401</v>
      </c>
      <c r="U31">
        <f t="shared" si="5"/>
        <v>1.09564597143612</v>
      </c>
    </row>
    <row r="32" spans="1:21" x14ac:dyDescent="0.3">
      <c r="A32" s="27">
        <v>180</v>
      </c>
      <c r="B32">
        <v>0</v>
      </c>
      <c r="C32">
        <v>243.69227527422953</v>
      </c>
      <c r="D32">
        <v>925.54071071402302</v>
      </c>
      <c r="E32">
        <v>1157.0705492669533</v>
      </c>
      <c r="G32">
        <f t="shared" si="1"/>
        <v>0</v>
      </c>
      <c r="H32">
        <f t="shared" si="2"/>
        <v>2.0636148299960158</v>
      </c>
      <c r="I32">
        <f t="shared" si="3"/>
        <v>15.412321166889081</v>
      </c>
      <c r="J32">
        <f t="shared" si="4"/>
        <v>13.132113826659328</v>
      </c>
      <c r="M32" s="15">
        <v>63702717.049032897</v>
      </c>
      <c r="N32">
        <v>40989770.580296896</v>
      </c>
      <c r="O32">
        <v>1610205948.7179501</v>
      </c>
      <c r="P32">
        <v>178509563.652722</v>
      </c>
      <c r="R32">
        <f t="shared" si="5"/>
        <v>0.63702717049032898</v>
      </c>
      <c r="S32">
        <f t="shared" si="5"/>
        <v>0.40989770580296897</v>
      </c>
      <c r="T32">
        <f t="shared" si="5"/>
        <v>16.102059487179503</v>
      </c>
      <c r="U32">
        <f t="shared" si="5"/>
        <v>1.7850956365272199</v>
      </c>
    </row>
    <row r="33" spans="1:21" x14ac:dyDescent="0.3">
      <c r="A33" s="27">
        <v>186</v>
      </c>
      <c r="B33">
        <v>0</v>
      </c>
      <c r="C33">
        <v>238.72581571418397</v>
      </c>
      <c r="D33">
        <v>905.70417631811154</v>
      </c>
      <c r="E33">
        <v>997.90633256488627</v>
      </c>
      <c r="G33">
        <f t="shared" si="1"/>
        <v>0</v>
      </c>
      <c r="H33">
        <f t="shared" si="2"/>
        <v>2.0215582666964513</v>
      </c>
      <c r="I33">
        <f t="shared" si="3"/>
        <v>15.081998539900612</v>
      </c>
      <c r="J33">
        <f t="shared" si="4"/>
        <v>11.325687578763889</v>
      </c>
      <c r="M33" s="15">
        <v>41911323.550344832</v>
      </c>
      <c r="N33">
        <v>58749060.522535801</v>
      </c>
      <c r="O33">
        <v>1185632909.27443</v>
      </c>
      <c r="P33">
        <v>128021706.65269101</v>
      </c>
      <c r="R33">
        <f t="shared" si="5"/>
        <v>0.41911323550344831</v>
      </c>
      <c r="S33">
        <f t="shared" si="5"/>
        <v>0.58749060522535801</v>
      </c>
      <c r="T33">
        <f t="shared" si="5"/>
        <v>11.8563290927443</v>
      </c>
      <c r="U33">
        <f t="shared" si="5"/>
        <v>1.2802170665269101</v>
      </c>
    </row>
    <row r="34" spans="1:21" x14ac:dyDescent="0.3">
      <c r="A34" s="28">
        <v>192</v>
      </c>
      <c r="B34" s="17">
        <v>0</v>
      </c>
      <c r="C34" s="17">
        <v>192.8956480898903</v>
      </c>
      <c r="D34" s="17">
        <v>845.87624779395537</v>
      </c>
      <c r="E34" s="17">
        <v>1375.7986129099104</v>
      </c>
      <c r="G34">
        <f t="shared" si="1"/>
        <v>0</v>
      </c>
      <c r="H34">
        <f t="shared" si="2"/>
        <v>1.6334630204919154</v>
      </c>
      <c r="I34">
        <f t="shared" si="3"/>
        <v>14.085729830712639</v>
      </c>
      <c r="J34">
        <f t="shared" si="4"/>
        <v>15.614556950515382</v>
      </c>
      <c r="M34" s="16">
        <v>52869386.307979129</v>
      </c>
      <c r="N34" s="17">
        <v>286285928.579261</v>
      </c>
      <c r="O34" s="17">
        <v>1489981589.0931699</v>
      </c>
      <c r="P34" s="17">
        <v>138827096.019591</v>
      </c>
      <c r="R34">
        <f t="shared" si="5"/>
        <v>0.52869386307979127</v>
      </c>
      <c r="S34">
        <f t="shared" si="5"/>
        <v>2.8628592857926098</v>
      </c>
      <c r="T34">
        <f t="shared" si="5"/>
        <v>14.899815890931698</v>
      </c>
      <c r="U34">
        <f t="shared" si="5"/>
        <v>1.38827096019591</v>
      </c>
    </row>
    <row r="35" spans="1:21" x14ac:dyDescent="0.3">
      <c r="A35" s="27">
        <v>198</v>
      </c>
      <c r="B35">
        <v>0</v>
      </c>
      <c r="C35">
        <v>187.42138901419821</v>
      </c>
      <c r="D35">
        <v>1023.9175444885652</v>
      </c>
      <c r="E35">
        <v>1219.749035124074</v>
      </c>
      <c r="G35">
        <f t="shared" si="1"/>
        <v>0</v>
      </c>
      <c r="H35">
        <f t="shared" si="2"/>
        <v>1.5871063512083852</v>
      </c>
      <c r="I35">
        <f t="shared" si="3"/>
        <v>17.050515294887184</v>
      </c>
      <c r="J35">
        <f t="shared" si="4"/>
        <v>13.843480139871456</v>
      </c>
      <c r="M35" s="15">
        <v>49350838.414634153</v>
      </c>
      <c r="N35">
        <v>457431219.51219499</v>
      </c>
      <c r="O35">
        <v>1172882236.2804899</v>
      </c>
      <c r="P35">
        <v>128822705.79268301</v>
      </c>
      <c r="R35">
        <f t="shared" si="5"/>
        <v>0.49350838414634152</v>
      </c>
      <c r="S35">
        <f t="shared" si="5"/>
        <v>4.5743121951219496</v>
      </c>
      <c r="T35">
        <f t="shared" si="5"/>
        <v>11.7288223628049</v>
      </c>
      <c r="U35">
        <f t="shared" si="5"/>
        <v>1.28822705792683</v>
      </c>
    </row>
    <row r="36" spans="1:21" x14ac:dyDescent="0.3">
      <c r="A36" s="27">
        <v>204</v>
      </c>
      <c r="B36">
        <v>0</v>
      </c>
      <c r="C36">
        <v>173.54493625053422</v>
      </c>
      <c r="D36">
        <v>1105.9604566512244</v>
      </c>
      <c r="E36">
        <v>1213.9743498419934</v>
      </c>
      <c r="G36">
        <f t="shared" si="1"/>
        <v>0</v>
      </c>
      <c r="H36">
        <f t="shared" si="2"/>
        <v>1.4695989182025084</v>
      </c>
      <c r="I36">
        <f t="shared" si="3"/>
        <v>18.416713126144415</v>
      </c>
      <c r="J36">
        <f t="shared" si="4"/>
        <v>13.777940640585557</v>
      </c>
      <c r="M36" s="15">
        <v>52422796.554034837</v>
      </c>
      <c r="N36">
        <v>683867235.44861495</v>
      </c>
      <c r="O36">
        <v>1422317402.78666</v>
      </c>
      <c r="P36">
        <v>121529565.210694</v>
      </c>
      <c r="R36">
        <f t="shared" si="5"/>
        <v>0.52422796554034834</v>
      </c>
      <c r="S36">
        <f t="shared" si="5"/>
        <v>6.8386723544861496</v>
      </c>
      <c r="T36">
        <f t="shared" si="5"/>
        <v>14.2231740278666</v>
      </c>
      <c r="U36">
        <f t="shared" si="5"/>
        <v>1.21529565210694</v>
      </c>
    </row>
    <row r="37" spans="1:21" x14ac:dyDescent="0.3">
      <c r="A37" s="27">
        <v>210</v>
      </c>
      <c r="B37">
        <v>0</v>
      </c>
      <c r="C37">
        <v>150.90586269528467</v>
      </c>
      <c r="D37">
        <v>1151.5878924920949</v>
      </c>
      <c r="E37">
        <v>924.37339726985442</v>
      </c>
      <c r="G37">
        <f t="shared" si="1"/>
        <v>0</v>
      </c>
      <c r="H37">
        <f t="shared" si="2"/>
        <v>1.2778885823971942</v>
      </c>
      <c r="I37">
        <f t="shared" si="3"/>
        <v>19.176511897890077</v>
      </c>
      <c r="J37">
        <f t="shared" si="4"/>
        <v>10.491129239244744</v>
      </c>
      <c r="M37" s="15">
        <v>41415516.663466029</v>
      </c>
      <c r="N37">
        <v>657097733.45437396</v>
      </c>
      <c r="O37">
        <v>1634674712.3478999</v>
      </c>
      <c r="P37">
        <v>112505037.534261</v>
      </c>
      <c r="R37">
        <f t="shared" si="5"/>
        <v>0.41415516663466029</v>
      </c>
      <c r="S37">
        <f t="shared" si="5"/>
        <v>6.5709773345437394</v>
      </c>
      <c r="T37">
        <f t="shared" si="5"/>
        <v>16.346747123478998</v>
      </c>
      <c r="U37">
        <f t="shared" si="5"/>
        <v>1.12505037534261</v>
      </c>
    </row>
    <row r="38" spans="1:21" x14ac:dyDescent="0.3">
      <c r="A38" s="27">
        <v>216</v>
      </c>
      <c r="B38">
        <v>0</v>
      </c>
      <c r="C38">
        <v>135.44601439705113</v>
      </c>
      <c r="D38">
        <v>1213.4746810427237</v>
      </c>
      <c r="E38">
        <v>1073.9606537843858</v>
      </c>
      <c r="G38">
        <f t="shared" si="1"/>
        <v>0</v>
      </c>
      <c r="H38">
        <f t="shared" si="2"/>
        <v>1.1469727698962751</v>
      </c>
      <c r="I38">
        <f t="shared" si="3"/>
        <v>20.207065227514882</v>
      </c>
      <c r="J38">
        <f t="shared" si="4"/>
        <v>12.188862260633138</v>
      </c>
      <c r="M38" s="15">
        <v>24019477.681860432</v>
      </c>
      <c r="N38">
        <v>513341894.91975999</v>
      </c>
      <c r="O38">
        <v>1056936421.23386</v>
      </c>
      <c r="P38">
        <v>58295206.164515197</v>
      </c>
      <c r="R38">
        <f t="shared" si="5"/>
        <v>0.24019477681860432</v>
      </c>
      <c r="S38">
        <f t="shared" si="5"/>
        <v>5.1334189491975994</v>
      </c>
      <c r="T38">
        <f t="shared" si="5"/>
        <v>10.5693642123386</v>
      </c>
      <c r="U38">
        <f t="shared" si="5"/>
        <v>0.58295206164515201</v>
      </c>
    </row>
    <row r="39" spans="1:21" x14ac:dyDescent="0.3">
      <c r="A39" s="27">
        <v>222</v>
      </c>
      <c r="B39">
        <v>0</v>
      </c>
      <c r="C39">
        <v>129.97189443943208</v>
      </c>
      <c r="D39">
        <v>1289.0249283035516</v>
      </c>
      <c r="E39">
        <v>1015.4295964357872</v>
      </c>
      <c r="G39">
        <f t="shared" si="1"/>
        <v>0</v>
      </c>
      <c r="H39">
        <f t="shared" si="2"/>
        <v>1.1006172786809389</v>
      </c>
      <c r="I39">
        <f t="shared" si="3"/>
        <v>21.46514567880423</v>
      </c>
      <c r="J39">
        <f t="shared" si="4"/>
        <v>11.52456697804775</v>
      </c>
      <c r="M39" s="15">
        <v>43892838.413634852</v>
      </c>
      <c r="N39">
        <v>961559390.36381495</v>
      </c>
      <c r="O39">
        <v>1143581970.5014801</v>
      </c>
      <c r="P39">
        <v>93297800.721075103</v>
      </c>
      <c r="R39">
        <f t="shared" si="5"/>
        <v>0.43892838413634849</v>
      </c>
      <c r="S39">
        <f t="shared" si="5"/>
        <v>9.6155939036381497</v>
      </c>
      <c r="T39">
        <f t="shared" si="5"/>
        <v>11.435819705014801</v>
      </c>
      <c r="U39">
        <f t="shared" si="5"/>
        <v>0.93297800721075108</v>
      </c>
    </row>
    <row r="40" spans="1:21" x14ac:dyDescent="0.3">
      <c r="A40" s="27">
        <v>228</v>
      </c>
      <c r="B40">
        <v>0</v>
      </c>
      <c r="C40">
        <v>122.87936756553017</v>
      </c>
      <c r="D40">
        <v>1322.7263953231854</v>
      </c>
      <c r="E40">
        <v>1004.7952390820079</v>
      </c>
      <c r="G40">
        <f t="shared" si="1"/>
        <v>0</v>
      </c>
      <c r="H40">
        <f t="shared" si="2"/>
        <v>1.0405569274750628</v>
      </c>
      <c r="I40">
        <f t="shared" si="3"/>
        <v>22.026350418357183</v>
      </c>
      <c r="J40">
        <f t="shared" si="4"/>
        <v>11.403872875746316</v>
      </c>
      <c r="M40" s="15">
        <v>51635614.257510044</v>
      </c>
      <c r="N40">
        <v>1016452559.80954</v>
      </c>
      <c r="O40">
        <v>1109792172.30567</v>
      </c>
      <c r="P40">
        <v>92504653.627284005</v>
      </c>
      <c r="R40">
        <f t="shared" si="5"/>
        <v>0.51635614257510043</v>
      </c>
      <c r="S40">
        <f t="shared" si="5"/>
        <v>10.1645255980954</v>
      </c>
      <c r="T40">
        <f t="shared" si="5"/>
        <v>11.0979217230567</v>
      </c>
      <c r="U40">
        <f t="shared" si="5"/>
        <v>0.92504653627284006</v>
      </c>
    </row>
    <row r="41" spans="1:21" x14ac:dyDescent="0.3">
      <c r="A41" s="27">
        <v>234</v>
      </c>
      <c r="B41">
        <v>0</v>
      </c>
      <c r="C41">
        <v>112.61290822807351</v>
      </c>
      <c r="D41">
        <v>1295.0392721891315</v>
      </c>
      <c r="E41">
        <v>848.60934828783093</v>
      </c>
      <c r="G41">
        <f t="shared" si="1"/>
        <v>0</v>
      </c>
      <c r="H41">
        <f t="shared" si="2"/>
        <v>0.95361934311180885</v>
      </c>
      <c r="I41">
        <f t="shared" si="3"/>
        <v>21.565297944933249</v>
      </c>
      <c r="J41">
        <f t="shared" si="4"/>
        <v>9.6312489874909879</v>
      </c>
      <c r="M41" s="15">
        <v>33448795.80380423</v>
      </c>
      <c r="N41">
        <v>614811098.701949</v>
      </c>
      <c r="O41">
        <v>679808879.55091298</v>
      </c>
      <c r="P41">
        <v>43655225.9433337</v>
      </c>
      <c r="R41">
        <f t="shared" si="5"/>
        <v>0.33448795803804232</v>
      </c>
      <c r="S41">
        <f t="shared" si="5"/>
        <v>6.1481109870194901</v>
      </c>
      <c r="T41">
        <f t="shared" si="5"/>
        <v>6.7980887955091296</v>
      </c>
      <c r="U41">
        <f t="shared" si="5"/>
        <v>0.43655225943333698</v>
      </c>
    </row>
    <row r="42" spans="1:21" x14ac:dyDescent="0.3">
      <c r="A42" s="27">
        <v>240</v>
      </c>
      <c r="B42">
        <v>0</v>
      </c>
      <c r="C42">
        <v>107.00572647086756</v>
      </c>
      <c r="D42">
        <v>1276.1456494962863</v>
      </c>
      <c r="E42">
        <v>1043.1719648500234</v>
      </c>
      <c r="G42">
        <f t="shared" si="1"/>
        <v>0</v>
      </c>
      <c r="H42">
        <f t="shared" si="2"/>
        <v>0.90613706893782331</v>
      </c>
      <c r="I42">
        <f t="shared" si="3"/>
        <v>21.25067690495381</v>
      </c>
      <c r="J42">
        <f t="shared" si="4"/>
        <v>11.839427588809709</v>
      </c>
      <c r="M42" s="15">
        <v>33617093.996490106</v>
      </c>
      <c r="N42">
        <v>594547348.27300298</v>
      </c>
      <c r="O42">
        <v>1136398581.6635499</v>
      </c>
      <c r="P42">
        <v>60721976.066958502</v>
      </c>
      <c r="R42">
        <f t="shared" si="5"/>
        <v>0.33617093996490105</v>
      </c>
      <c r="S42">
        <f t="shared" si="5"/>
        <v>5.94547348273003</v>
      </c>
      <c r="T42">
        <f t="shared" si="5"/>
        <v>11.363985816635498</v>
      </c>
      <c r="U42">
        <f t="shared" si="5"/>
        <v>0.60721976066958505</v>
      </c>
    </row>
    <row r="43" spans="1:21" x14ac:dyDescent="0.3">
      <c r="A43" s="27">
        <v>246</v>
      </c>
      <c r="B43">
        <v>0</v>
      </c>
      <c r="C43">
        <v>108.79068554418538</v>
      </c>
      <c r="D43">
        <v>1289.4129393705418</v>
      </c>
      <c r="E43">
        <v>928.55619916593275</v>
      </c>
      <c r="G43">
        <f t="shared" si="1"/>
        <v>0</v>
      </c>
      <c r="H43">
        <f t="shared" si="2"/>
        <v>0.92125231217025472</v>
      </c>
      <c r="I43">
        <f t="shared" si="3"/>
        <v>21.47160693016955</v>
      </c>
      <c r="J43">
        <f t="shared" si="4"/>
        <v>10.538601738349026</v>
      </c>
      <c r="M43" s="15">
        <v>45277929.510938376</v>
      </c>
      <c r="N43">
        <v>580146478.93690097</v>
      </c>
      <c r="O43">
        <v>1449040989.64925</v>
      </c>
      <c r="P43">
        <v>97304601.902910903</v>
      </c>
      <c r="R43">
        <f t="shared" si="5"/>
        <v>0.45277929510938375</v>
      </c>
      <c r="S43">
        <f t="shared" si="5"/>
        <v>5.8014647893690094</v>
      </c>
      <c r="T43">
        <f t="shared" si="5"/>
        <v>14.490409896492499</v>
      </c>
      <c r="U43">
        <f t="shared" si="5"/>
        <v>0.97304601902910903</v>
      </c>
    </row>
    <row r="44" spans="1:21" x14ac:dyDescent="0.3">
      <c r="A44" s="27">
        <v>252</v>
      </c>
      <c r="B44">
        <v>0</v>
      </c>
      <c r="C44">
        <v>107.3453600598319</v>
      </c>
      <c r="D44">
        <v>1283.1590328332966</v>
      </c>
      <c r="E44">
        <v>1004.5964357871833</v>
      </c>
      <c r="G44">
        <f t="shared" si="1"/>
        <v>0</v>
      </c>
      <c r="H44">
        <f t="shared" si="2"/>
        <v>0.90901312608884666</v>
      </c>
      <c r="I44">
        <f t="shared" si="3"/>
        <v>21.367465410532482</v>
      </c>
      <c r="J44">
        <f t="shared" si="4"/>
        <v>11.401616567780993</v>
      </c>
      <c r="M44" s="15">
        <v>0</v>
      </c>
      <c r="N44">
        <v>0</v>
      </c>
      <c r="O44">
        <v>1981597000</v>
      </c>
      <c r="P44">
        <v>0</v>
      </c>
      <c r="R44">
        <f t="shared" si="5"/>
        <v>0</v>
      </c>
      <c r="S44">
        <f t="shared" si="5"/>
        <v>0</v>
      </c>
      <c r="T44">
        <f t="shared" si="5"/>
        <v>19.81597</v>
      </c>
      <c r="U44">
        <f t="shared" si="5"/>
        <v>0</v>
      </c>
    </row>
    <row r="45" spans="1:21" ht="15" thickBot="1" x14ac:dyDescent="0.35">
      <c r="A45" s="29">
        <v>258</v>
      </c>
      <c r="B45" s="19">
        <v>0</v>
      </c>
      <c r="C45" s="19">
        <v>102.98113336340757</v>
      </c>
      <c r="D45" s="19">
        <v>1254.3816411133171</v>
      </c>
      <c r="E45" s="19">
        <v>775.47612417758899</v>
      </c>
      <c r="G45">
        <f t="shared" si="1"/>
        <v>0</v>
      </c>
      <c r="H45">
        <f t="shared" si="2"/>
        <v>0.87205634146335476</v>
      </c>
      <c r="I45">
        <f t="shared" si="3"/>
        <v>20.888257528697082</v>
      </c>
      <c r="J45">
        <f t="shared" si="4"/>
        <v>8.8012271498988657</v>
      </c>
      <c r="M45" s="18">
        <v>0</v>
      </c>
      <c r="N45" s="19">
        <v>0</v>
      </c>
      <c r="O45" s="19">
        <v>1608704000</v>
      </c>
      <c r="P45" s="19">
        <v>0</v>
      </c>
      <c r="R45">
        <f t="shared" si="5"/>
        <v>0</v>
      </c>
      <c r="S45">
        <f t="shared" si="5"/>
        <v>0</v>
      </c>
      <c r="T45">
        <f t="shared" si="5"/>
        <v>16.087039999999998</v>
      </c>
      <c r="U45">
        <f t="shared" si="5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504A-3F4D-4087-BF44-8855B8E8C38D}">
  <dimension ref="A1:U45"/>
  <sheetViews>
    <sheetView zoomScale="55" zoomScaleNormal="55" workbookViewId="0">
      <selection activeCell="S2" sqref="S2:S4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84.748728878398936</v>
      </c>
      <c r="C2">
        <v>39.269739556128023</v>
      </c>
      <c r="D2">
        <v>108.47289868510552</v>
      </c>
      <c r="E2">
        <v>0</v>
      </c>
      <c r="G2">
        <f>B2/342.296</f>
        <v>0.24758901324701119</v>
      </c>
      <c r="H2">
        <f>C2/118.09</f>
        <v>0.33254077022718287</v>
      </c>
      <c r="I2">
        <f>D2/60.052</f>
        <v>1.8063161707371198</v>
      </c>
      <c r="J2">
        <f>E2/88.11</f>
        <v>0</v>
      </c>
      <c r="M2" s="15">
        <v>2637427.1149093793</v>
      </c>
      <c r="N2">
        <v>7072987.9497499596</v>
      </c>
      <c r="O2">
        <v>1798380.20844662</v>
      </c>
      <c r="P2">
        <v>3191101.9426537901</v>
      </c>
      <c r="R2">
        <f>M2/100000000</f>
        <v>2.6374271149093794E-2</v>
      </c>
      <c r="S2">
        <f t="shared" ref="S2:U18" si="0">N2/100000000</f>
        <v>7.0729879497499593E-2</v>
      </c>
      <c r="T2">
        <f t="shared" si="0"/>
        <v>1.7983802084466202E-2</v>
      </c>
      <c r="U2">
        <f t="shared" si="0"/>
        <v>3.1911019426537901E-2</v>
      </c>
    </row>
    <row r="3" spans="1:21" x14ac:dyDescent="0.3">
      <c r="A3" s="27">
        <v>6</v>
      </c>
      <c r="B3">
        <v>83.948075870831332</v>
      </c>
      <c r="C3">
        <v>37.240781294517781</v>
      </c>
      <c r="D3">
        <v>149.45792487039486</v>
      </c>
      <c r="E3">
        <v>0</v>
      </c>
      <c r="G3">
        <f t="shared" ref="G3:G45" si="1">B3/342.296</f>
        <v>0.24524994703657457</v>
      </c>
      <c r="H3">
        <f t="shared" ref="H3:H45" si="2">C3/118.09</f>
        <v>0.31535931318924365</v>
      </c>
      <c r="I3">
        <f t="shared" ref="I3:I45" si="3">D3/60.052</f>
        <v>2.4888084471856868</v>
      </c>
      <c r="J3">
        <f t="shared" ref="J3:J45" si="4">E3/88.11</f>
        <v>0</v>
      </c>
      <c r="M3" s="15">
        <v>30630920.247265469</v>
      </c>
      <c r="N3">
        <v>24441602.906172801</v>
      </c>
      <c r="O3">
        <v>70637134.303005695</v>
      </c>
      <c r="P3">
        <v>22479961.344515</v>
      </c>
      <c r="R3">
        <f t="shared" ref="R3:U45" si="5">M3/100000000</f>
        <v>0.3063092024726547</v>
      </c>
      <c r="S3">
        <f t="shared" si="0"/>
        <v>0.24441602906172802</v>
      </c>
      <c r="T3">
        <f t="shared" si="0"/>
        <v>0.706371343030057</v>
      </c>
      <c r="U3">
        <f t="shared" si="0"/>
        <v>0.22479961344514998</v>
      </c>
    </row>
    <row r="4" spans="1:21" x14ac:dyDescent="0.3">
      <c r="A4" s="27">
        <v>12</v>
      </c>
      <c r="B4">
        <v>78.974885060002975</v>
      </c>
      <c r="C4">
        <v>516.73319602070376</v>
      </c>
      <c r="D4">
        <v>610.90889035958526</v>
      </c>
      <c r="E4">
        <v>473.21991724084342</v>
      </c>
      <c r="G4">
        <f t="shared" si="1"/>
        <v>0.2307210281744542</v>
      </c>
      <c r="H4">
        <f t="shared" si="2"/>
        <v>4.3757574394165788</v>
      </c>
      <c r="I4">
        <f t="shared" si="3"/>
        <v>10.172998240851017</v>
      </c>
      <c r="J4">
        <f t="shared" si="4"/>
        <v>5.3707855775830602</v>
      </c>
      <c r="M4" s="15">
        <v>719982661.65284801</v>
      </c>
      <c r="N4">
        <v>47508675.2386797</v>
      </c>
      <c r="O4">
        <v>1592490794.00054</v>
      </c>
      <c r="P4">
        <v>17928869.107930299</v>
      </c>
      <c r="R4">
        <f t="shared" si="5"/>
        <v>7.1998266165284797</v>
      </c>
      <c r="S4">
        <f t="shared" si="0"/>
        <v>0.47508675238679698</v>
      </c>
      <c r="T4">
        <f t="shared" si="0"/>
        <v>15.924907940005401</v>
      </c>
      <c r="U4">
        <f t="shared" si="0"/>
        <v>0.17928869107930298</v>
      </c>
    </row>
    <row r="5" spans="1:21" x14ac:dyDescent="0.3">
      <c r="A5" s="27">
        <v>18</v>
      </c>
      <c r="B5">
        <v>107.60342136318953</v>
      </c>
      <c r="C5">
        <v>608.06287543330643</v>
      </c>
      <c r="D5">
        <v>461.61376181153025</v>
      </c>
      <c r="E5">
        <v>847.29340970315491</v>
      </c>
      <c r="G5">
        <f t="shared" si="1"/>
        <v>0.31435781126039897</v>
      </c>
      <c r="H5">
        <f t="shared" si="2"/>
        <v>5.1491478993420818</v>
      </c>
      <c r="I5">
        <f t="shared" si="3"/>
        <v>7.6869007162380978</v>
      </c>
      <c r="J5">
        <f t="shared" si="4"/>
        <v>9.6163138089110767</v>
      </c>
      <c r="M5" s="15">
        <v>775788248.20429003</v>
      </c>
      <c r="N5">
        <v>19698137.104956299</v>
      </c>
      <c r="O5">
        <v>1164040520.2537999</v>
      </c>
      <c r="P5">
        <v>11391094.4369571</v>
      </c>
      <c r="R5">
        <f t="shared" si="5"/>
        <v>7.7578824820429002</v>
      </c>
      <c r="S5">
        <f t="shared" si="0"/>
        <v>0.19698137104956298</v>
      </c>
      <c r="T5">
        <f t="shared" si="0"/>
        <v>11.640405202538</v>
      </c>
      <c r="U5">
        <f t="shared" si="0"/>
        <v>0.113910944369571</v>
      </c>
    </row>
    <row r="6" spans="1:21" x14ac:dyDescent="0.3">
      <c r="A6" s="27">
        <v>24</v>
      </c>
      <c r="B6">
        <v>98.014488351819566</v>
      </c>
      <c r="C6">
        <v>572.82638212878101</v>
      </c>
      <c r="D6">
        <v>312.20870445437163</v>
      </c>
      <c r="E6">
        <v>1130.653671061493</v>
      </c>
      <c r="G6">
        <f t="shared" si="1"/>
        <v>0.28634424110074197</v>
      </c>
      <c r="H6">
        <f t="shared" si="2"/>
        <v>4.8507611324310353</v>
      </c>
      <c r="I6">
        <f t="shared" si="3"/>
        <v>5.1989726312924072</v>
      </c>
      <c r="J6">
        <f t="shared" si="4"/>
        <v>12.832296800153138</v>
      </c>
      <c r="M6" s="15">
        <v>527550792.75540471</v>
      </c>
      <c r="N6">
        <v>6174619.1349195195</v>
      </c>
      <c r="O6">
        <v>1072498845.74007</v>
      </c>
      <c r="P6">
        <v>6878742.36960332</v>
      </c>
      <c r="R6">
        <f t="shared" si="5"/>
        <v>5.2755079275540471</v>
      </c>
      <c r="S6">
        <f t="shared" si="0"/>
        <v>6.1746191349195192E-2</v>
      </c>
      <c r="T6">
        <f t="shared" si="0"/>
        <v>10.7249884574007</v>
      </c>
      <c r="U6">
        <f t="shared" si="0"/>
        <v>6.8787423696033204E-2</v>
      </c>
    </row>
    <row r="7" spans="1:21" x14ac:dyDescent="0.3">
      <c r="A7" s="27">
        <v>30</v>
      </c>
      <c r="B7">
        <v>69.21260740484847</v>
      </c>
      <c r="C7">
        <v>605.31327164157847</v>
      </c>
      <c r="D7">
        <v>381.13639444995954</v>
      </c>
      <c r="E7">
        <v>986.00169015178983</v>
      </c>
      <c r="G7">
        <f t="shared" si="1"/>
        <v>0.20220104063397898</v>
      </c>
      <c r="H7">
        <f t="shared" si="2"/>
        <v>5.125863931252252</v>
      </c>
      <c r="I7">
        <f t="shared" si="3"/>
        <v>6.3467727044887692</v>
      </c>
      <c r="J7">
        <f t="shared" si="4"/>
        <v>11.190576440265461</v>
      </c>
      <c r="M7" s="15">
        <v>31583464.746975303</v>
      </c>
      <c r="N7">
        <v>1638335.3471053501</v>
      </c>
      <c r="O7">
        <v>3399327400.5306401</v>
      </c>
      <c r="P7">
        <v>14653999.4935534</v>
      </c>
      <c r="R7">
        <f t="shared" si="5"/>
        <v>0.31583464746975304</v>
      </c>
      <c r="S7">
        <f t="shared" si="0"/>
        <v>1.6383353471053502E-2</v>
      </c>
      <c r="T7">
        <f t="shared" si="0"/>
        <v>33.993274005306404</v>
      </c>
      <c r="U7">
        <f t="shared" si="0"/>
        <v>0.14653999493553399</v>
      </c>
    </row>
    <row r="8" spans="1:21" x14ac:dyDescent="0.3">
      <c r="A8" s="27">
        <v>36</v>
      </c>
      <c r="B8">
        <v>0</v>
      </c>
      <c r="C8">
        <v>450.31644724345887</v>
      </c>
      <c r="D8">
        <v>480.85486524744465</v>
      </c>
      <c r="E8">
        <v>838.89696549759105</v>
      </c>
      <c r="G8">
        <f t="shared" si="1"/>
        <v>0</v>
      </c>
      <c r="H8">
        <f t="shared" si="2"/>
        <v>3.8133326043141573</v>
      </c>
      <c r="I8">
        <f t="shared" si="3"/>
        <v>8.0073080871152449</v>
      </c>
      <c r="J8">
        <f t="shared" si="4"/>
        <v>9.5210187889863924</v>
      </c>
      <c r="M8" s="15">
        <v>10594309.8897231</v>
      </c>
      <c r="N8">
        <v>0</v>
      </c>
      <c r="O8">
        <v>4952991220.7297001</v>
      </c>
      <c r="P8">
        <v>196751469.38057199</v>
      </c>
      <c r="R8">
        <f t="shared" si="5"/>
        <v>0.105943098897231</v>
      </c>
      <c r="S8">
        <f t="shared" si="0"/>
        <v>0</v>
      </c>
      <c r="T8">
        <f t="shared" si="0"/>
        <v>49.529912207297002</v>
      </c>
      <c r="U8">
        <f t="shared" si="0"/>
        <v>1.96751469380572</v>
      </c>
    </row>
    <row r="9" spans="1:21" x14ac:dyDescent="0.3">
      <c r="A9" s="27">
        <v>42</v>
      </c>
      <c r="B9">
        <v>0</v>
      </c>
      <c r="C9">
        <v>424.46419137898283</v>
      </c>
      <c r="D9">
        <v>508.48660747113757</v>
      </c>
      <c r="E9">
        <v>765.59577850593166</v>
      </c>
      <c r="G9">
        <f t="shared" si="1"/>
        <v>0</v>
      </c>
      <c r="H9">
        <f t="shared" si="2"/>
        <v>3.5944126630449897</v>
      </c>
      <c r="I9">
        <f t="shared" si="3"/>
        <v>8.4674383446202892</v>
      </c>
      <c r="J9">
        <f t="shared" si="4"/>
        <v>8.6890906651450646</v>
      </c>
      <c r="M9" s="15">
        <v>20863637.298842542</v>
      </c>
      <c r="N9">
        <v>0</v>
      </c>
      <c r="O9">
        <v>3434498841.8603902</v>
      </c>
      <c r="P9">
        <v>705384520.84076405</v>
      </c>
      <c r="R9">
        <f t="shared" si="5"/>
        <v>0.20863637298842541</v>
      </c>
      <c r="S9">
        <f t="shared" si="0"/>
        <v>0</v>
      </c>
      <c r="T9">
        <f t="shared" si="0"/>
        <v>34.344988418603904</v>
      </c>
      <c r="U9">
        <f t="shared" si="0"/>
        <v>7.0538452084076404</v>
      </c>
    </row>
    <row r="10" spans="1:21" x14ac:dyDescent="0.3">
      <c r="A10" s="27">
        <v>48</v>
      </c>
      <c r="B10">
        <v>0</v>
      </c>
      <c r="C10">
        <v>408.20878246830335</v>
      </c>
      <c r="D10">
        <v>569.47259449224202</v>
      </c>
      <c r="E10">
        <v>871.04862262342635</v>
      </c>
      <c r="G10">
        <f t="shared" si="1"/>
        <v>0</v>
      </c>
      <c r="H10">
        <f t="shared" si="2"/>
        <v>3.4567599497696957</v>
      </c>
      <c r="I10">
        <f t="shared" si="3"/>
        <v>9.4829913157304002</v>
      </c>
      <c r="J10">
        <f t="shared" si="4"/>
        <v>9.8859223995395116</v>
      </c>
      <c r="M10" s="15">
        <v>108877606.28859749</v>
      </c>
      <c r="N10">
        <v>0</v>
      </c>
      <c r="O10">
        <v>2677036197.6982799</v>
      </c>
      <c r="P10">
        <v>463696196.01312399</v>
      </c>
      <c r="R10">
        <f t="shared" si="5"/>
        <v>1.0887760628859748</v>
      </c>
      <c r="S10">
        <f t="shared" si="0"/>
        <v>0</v>
      </c>
      <c r="T10">
        <f t="shared" si="0"/>
        <v>26.770361976982798</v>
      </c>
      <c r="U10">
        <f t="shared" si="0"/>
        <v>4.6369619601312397</v>
      </c>
    </row>
    <row r="11" spans="1:21" x14ac:dyDescent="0.3">
      <c r="A11" s="27">
        <v>54</v>
      </c>
      <c r="B11">
        <v>0</v>
      </c>
      <c r="C11">
        <v>383.98268703404722</v>
      </c>
      <c r="D11">
        <v>502.19392280682399</v>
      </c>
      <c r="E11">
        <v>885.75512873646585</v>
      </c>
      <c r="G11">
        <f t="shared" si="1"/>
        <v>0</v>
      </c>
      <c r="H11">
        <f t="shared" si="2"/>
        <v>3.2516105261584149</v>
      </c>
      <c r="I11">
        <f t="shared" si="3"/>
        <v>8.3626510825088918</v>
      </c>
      <c r="J11">
        <f t="shared" si="4"/>
        <v>10.052833148751173</v>
      </c>
      <c r="M11" s="15">
        <v>238480921.3060503</v>
      </c>
      <c r="N11">
        <v>0</v>
      </c>
      <c r="O11">
        <v>2603801370.9049802</v>
      </c>
      <c r="P11">
        <v>251088783.63316199</v>
      </c>
      <c r="R11">
        <f t="shared" si="5"/>
        <v>2.3848092130605032</v>
      </c>
      <c r="S11">
        <f t="shared" si="0"/>
        <v>0</v>
      </c>
      <c r="T11">
        <f t="shared" si="0"/>
        <v>26.038013709049803</v>
      </c>
      <c r="U11">
        <f t="shared" si="0"/>
        <v>2.5108878363316198</v>
      </c>
    </row>
    <row r="12" spans="1:21" x14ac:dyDescent="0.3">
      <c r="A12" s="27">
        <v>60</v>
      </c>
      <c r="B12">
        <v>0</v>
      </c>
      <c r="C12">
        <v>353.25866464456999</v>
      </c>
      <c r="D12">
        <v>498.90852498345464</v>
      </c>
      <c r="E12">
        <v>919.69731065119413</v>
      </c>
      <c r="G12">
        <f t="shared" si="1"/>
        <v>0</v>
      </c>
      <c r="H12">
        <f t="shared" si="2"/>
        <v>2.9914358933404182</v>
      </c>
      <c r="I12">
        <f t="shared" si="3"/>
        <v>8.3079418667730405</v>
      </c>
      <c r="J12">
        <f t="shared" si="4"/>
        <v>10.438058230066895</v>
      </c>
      <c r="M12" s="15">
        <v>399726936.55936182</v>
      </c>
      <c r="N12">
        <v>13737406.0757118</v>
      </c>
      <c r="O12">
        <v>2071506095.48578</v>
      </c>
      <c r="P12">
        <v>307591575.12053502</v>
      </c>
      <c r="R12">
        <f t="shared" si="5"/>
        <v>3.9972693655936182</v>
      </c>
      <c r="S12">
        <f t="shared" si="0"/>
        <v>0.137374060757118</v>
      </c>
      <c r="T12">
        <f t="shared" si="0"/>
        <v>20.715060954857801</v>
      </c>
      <c r="U12">
        <f t="shared" si="0"/>
        <v>3.0759157512053501</v>
      </c>
    </row>
    <row r="13" spans="1:21" x14ac:dyDescent="0.3">
      <c r="A13" s="27">
        <v>66</v>
      </c>
      <c r="B13">
        <v>0</v>
      </c>
      <c r="C13">
        <v>342.49578564984091</v>
      </c>
      <c r="D13">
        <v>511.32487912714168</v>
      </c>
      <c r="E13">
        <v>930.59296158628194</v>
      </c>
      <c r="G13">
        <f t="shared" si="1"/>
        <v>0</v>
      </c>
      <c r="H13">
        <f t="shared" si="2"/>
        <v>2.9002945689714701</v>
      </c>
      <c r="I13">
        <f t="shared" si="3"/>
        <v>8.5147019104632928</v>
      </c>
      <c r="J13">
        <f t="shared" si="4"/>
        <v>10.561717870687572</v>
      </c>
      <c r="M13" s="15">
        <v>524897718.24311244</v>
      </c>
      <c r="N13">
        <v>43430352.648943901</v>
      </c>
      <c r="O13">
        <v>1802496783.4132199</v>
      </c>
      <c r="P13">
        <v>225533059.36995399</v>
      </c>
      <c r="R13">
        <f t="shared" si="5"/>
        <v>5.2489771824311244</v>
      </c>
      <c r="S13">
        <f t="shared" si="0"/>
        <v>0.43430352648943898</v>
      </c>
      <c r="T13">
        <f t="shared" si="0"/>
        <v>18.024967834132198</v>
      </c>
      <c r="U13">
        <f t="shared" si="0"/>
        <v>2.25533059369954</v>
      </c>
    </row>
    <row r="14" spans="1:21" x14ac:dyDescent="0.3">
      <c r="A14" s="27">
        <v>72</v>
      </c>
      <c r="B14">
        <v>0</v>
      </c>
      <c r="C14">
        <v>326.45669606818939</v>
      </c>
      <c r="D14">
        <v>702.69246589822774</v>
      </c>
      <c r="E14">
        <v>1057.7394057918459</v>
      </c>
      <c r="G14">
        <f t="shared" si="1"/>
        <v>0</v>
      </c>
      <c r="H14">
        <f t="shared" si="2"/>
        <v>2.7644736732000115</v>
      </c>
      <c r="I14">
        <f t="shared" si="3"/>
        <v>11.701399885070069</v>
      </c>
      <c r="J14">
        <f t="shared" si="4"/>
        <v>12.004760024876244</v>
      </c>
      <c r="M14" s="15">
        <v>599204121.30570817</v>
      </c>
      <c r="N14">
        <v>210863620.40083599</v>
      </c>
      <c r="O14">
        <v>1702627887.63656</v>
      </c>
      <c r="P14">
        <v>86182517.580493003</v>
      </c>
      <c r="R14">
        <f t="shared" si="5"/>
        <v>5.9920412130570817</v>
      </c>
      <c r="S14">
        <f t="shared" si="0"/>
        <v>2.1086362040083597</v>
      </c>
      <c r="T14">
        <f t="shared" si="0"/>
        <v>17.026278876365598</v>
      </c>
      <c r="U14">
        <f t="shared" si="0"/>
        <v>0.86182517580493001</v>
      </c>
    </row>
    <row r="15" spans="1:21" x14ac:dyDescent="0.3">
      <c r="A15" s="27">
        <v>78</v>
      </c>
      <c r="B15">
        <v>0</v>
      </c>
      <c r="C15">
        <v>283.02618536017854</v>
      </c>
      <c r="D15">
        <v>982.6641664828295</v>
      </c>
      <c r="E15">
        <v>883.07581723048236</v>
      </c>
      <c r="G15">
        <f t="shared" si="1"/>
        <v>0</v>
      </c>
      <c r="H15">
        <f t="shared" si="2"/>
        <v>2.3966990038121647</v>
      </c>
      <c r="I15">
        <f t="shared" si="3"/>
        <v>16.363554360934348</v>
      </c>
      <c r="J15">
        <f t="shared" si="4"/>
        <v>10.022424437980733</v>
      </c>
      <c r="M15" s="15">
        <v>672094138.48783898</v>
      </c>
      <c r="N15">
        <v>784576662.65239704</v>
      </c>
      <c r="O15">
        <v>1793558172.3340099</v>
      </c>
      <c r="P15">
        <v>86167805.208629504</v>
      </c>
      <c r="R15">
        <f t="shared" si="5"/>
        <v>6.7209413848783894</v>
      </c>
      <c r="S15">
        <f t="shared" si="0"/>
        <v>7.8457666265239707</v>
      </c>
      <c r="T15">
        <f t="shared" si="0"/>
        <v>17.9355817233401</v>
      </c>
      <c r="U15">
        <f t="shared" si="0"/>
        <v>0.861678052086295</v>
      </c>
    </row>
    <row r="16" spans="1:21" x14ac:dyDescent="0.3">
      <c r="A16" s="27">
        <v>84</v>
      </c>
      <c r="B16">
        <v>0</v>
      </c>
      <c r="C16">
        <v>243.57315310556055</v>
      </c>
      <c r="D16">
        <v>1054.1103665710714</v>
      </c>
      <c r="E16">
        <v>780.28172434336636</v>
      </c>
      <c r="G16">
        <f t="shared" si="1"/>
        <v>0</v>
      </c>
      <c r="H16">
        <f t="shared" si="2"/>
        <v>2.0626060894704086</v>
      </c>
      <c r="I16">
        <f t="shared" si="3"/>
        <v>17.553293255363208</v>
      </c>
      <c r="J16">
        <f t="shared" si="4"/>
        <v>8.8557680665459806</v>
      </c>
      <c r="M16" s="15">
        <v>415705104.84896487</v>
      </c>
      <c r="N16">
        <v>1020277338.22675</v>
      </c>
      <c r="O16">
        <v>1221331990.1714301</v>
      </c>
      <c r="P16">
        <v>20795126.346726801</v>
      </c>
      <c r="R16">
        <f t="shared" si="5"/>
        <v>4.1570510484896488</v>
      </c>
      <c r="S16">
        <f t="shared" si="0"/>
        <v>10.2027733822675</v>
      </c>
      <c r="T16">
        <f t="shared" si="0"/>
        <v>12.213319901714302</v>
      </c>
      <c r="U16">
        <f t="shared" si="0"/>
        <v>0.207951263467268</v>
      </c>
    </row>
    <row r="17" spans="1:21" x14ac:dyDescent="0.3">
      <c r="A17" s="27">
        <v>90</v>
      </c>
      <c r="B17">
        <v>0</v>
      </c>
      <c r="C17">
        <v>229.72168594781328</v>
      </c>
      <c r="D17">
        <v>1431.2281693506875</v>
      </c>
      <c r="E17">
        <v>683.97027016525931</v>
      </c>
      <c r="G17">
        <f t="shared" si="1"/>
        <v>0</v>
      </c>
      <c r="H17">
        <f t="shared" si="2"/>
        <v>1.9453102375121796</v>
      </c>
      <c r="I17">
        <f t="shared" si="3"/>
        <v>23.833147428073794</v>
      </c>
      <c r="J17">
        <f t="shared" si="4"/>
        <v>7.7626860761010024</v>
      </c>
      <c r="M17" s="15">
        <v>563916163.32462227</v>
      </c>
      <c r="N17">
        <v>2185489596.5804701</v>
      </c>
      <c r="O17">
        <v>630410339.70913196</v>
      </c>
      <c r="P17">
        <v>7723669.7645620201</v>
      </c>
      <c r="R17">
        <f t="shared" si="5"/>
        <v>5.6391616332462231</v>
      </c>
      <c r="S17">
        <f t="shared" si="0"/>
        <v>21.854895965804701</v>
      </c>
      <c r="T17">
        <f t="shared" si="0"/>
        <v>6.3041033970913194</v>
      </c>
      <c r="U17">
        <f t="shared" si="0"/>
        <v>7.7236697645620203E-2</v>
      </c>
    </row>
    <row r="18" spans="1:21" x14ac:dyDescent="0.3">
      <c r="A18" s="27">
        <v>96</v>
      </c>
      <c r="B18">
        <v>0</v>
      </c>
      <c r="C18">
        <v>191.17178967424854</v>
      </c>
      <c r="D18">
        <v>1547.7731588719757</v>
      </c>
      <c r="E18">
        <v>829.45639926436309</v>
      </c>
      <c r="G18">
        <f t="shared" si="1"/>
        <v>0</v>
      </c>
      <c r="H18">
        <f t="shared" si="2"/>
        <v>1.6188651848103017</v>
      </c>
      <c r="I18">
        <f t="shared" si="3"/>
        <v>25.773881950176111</v>
      </c>
      <c r="J18">
        <f t="shared" si="4"/>
        <v>9.413873558782921</v>
      </c>
      <c r="M18" s="15">
        <v>429795404.93888134</v>
      </c>
      <c r="N18">
        <v>1840821031.2428</v>
      </c>
      <c r="O18">
        <v>547301274.22898698</v>
      </c>
      <c r="P18">
        <v>2451384.9431070001</v>
      </c>
      <c r="R18">
        <f t="shared" si="5"/>
        <v>4.2979540493888138</v>
      </c>
      <c r="S18">
        <f t="shared" si="5"/>
        <v>18.408210312428</v>
      </c>
      <c r="T18">
        <f t="shared" si="0"/>
        <v>5.4730127422898702</v>
      </c>
      <c r="U18">
        <f t="shared" si="0"/>
        <v>2.451384943107E-2</v>
      </c>
    </row>
    <row r="19" spans="1:21" x14ac:dyDescent="0.3">
      <c r="A19" s="27">
        <v>102</v>
      </c>
      <c r="B19">
        <v>0</v>
      </c>
      <c r="C19">
        <v>178.97297102782659</v>
      </c>
      <c r="D19">
        <v>1653.9777741010366</v>
      </c>
      <c r="E19">
        <v>710.8215853753303</v>
      </c>
      <c r="G19">
        <f t="shared" si="1"/>
        <v>0</v>
      </c>
      <c r="H19">
        <f t="shared" si="2"/>
        <v>1.5155641546941028</v>
      </c>
      <c r="I19">
        <f t="shared" si="3"/>
        <v>27.542426132369226</v>
      </c>
      <c r="J19">
        <f t="shared" si="4"/>
        <v>8.0674337234744105</v>
      </c>
      <c r="M19" s="15">
        <v>465650850.97467971</v>
      </c>
      <c r="N19">
        <v>2364454510.9506898</v>
      </c>
      <c r="O19">
        <v>1156332870.3464401</v>
      </c>
      <c r="P19">
        <v>2829987.4457817902</v>
      </c>
      <c r="R19">
        <f t="shared" si="5"/>
        <v>4.6565085097467973</v>
      </c>
      <c r="S19">
        <f t="shared" si="5"/>
        <v>23.644545109506897</v>
      </c>
      <c r="T19">
        <f t="shared" si="5"/>
        <v>11.5633287034644</v>
      </c>
      <c r="U19">
        <f t="shared" si="5"/>
        <v>2.8299874457817901E-2</v>
      </c>
    </row>
    <row r="20" spans="1:21" x14ac:dyDescent="0.3">
      <c r="A20" s="27">
        <v>108</v>
      </c>
      <c r="B20">
        <v>0</v>
      </c>
      <c r="C20">
        <v>149.88140648000854</v>
      </c>
      <c r="D20">
        <v>1643.1046170674313</v>
      </c>
      <c r="E20">
        <v>677.82622843599438</v>
      </c>
      <c r="G20">
        <f t="shared" si="1"/>
        <v>0</v>
      </c>
      <c r="H20">
        <f t="shared" si="2"/>
        <v>1.2692133667542429</v>
      </c>
      <c r="I20">
        <f t="shared" si="3"/>
        <v>27.361363769190557</v>
      </c>
      <c r="J20">
        <f t="shared" si="4"/>
        <v>7.69295458445119</v>
      </c>
      <c r="M20" s="15">
        <v>337841321.16435051</v>
      </c>
      <c r="N20">
        <v>2033989871.94154</v>
      </c>
      <c r="O20">
        <v>1190717108.4804499</v>
      </c>
      <c r="P20">
        <v>1590862.3856198001</v>
      </c>
      <c r="R20">
        <f t="shared" si="5"/>
        <v>3.3784132116435051</v>
      </c>
      <c r="S20">
        <f t="shared" si="5"/>
        <v>20.339898719415402</v>
      </c>
      <c r="T20">
        <f t="shared" si="5"/>
        <v>11.907171084804499</v>
      </c>
      <c r="U20">
        <f t="shared" si="5"/>
        <v>1.5908623856198002E-2</v>
      </c>
    </row>
    <row r="21" spans="1:21" x14ac:dyDescent="0.3">
      <c r="A21" s="27">
        <v>114</v>
      </c>
      <c r="B21">
        <v>0</v>
      </c>
      <c r="C21">
        <v>152.72267980732704</v>
      </c>
      <c r="D21">
        <v>1736.15649588205</v>
      </c>
      <c r="E21">
        <v>713.66570287002025</v>
      </c>
      <c r="G21">
        <f t="shared" si="1"/>
        <v>0</v>
      </c>
      <c r="H21">
        <f t="shared" si="2"/>
        <v>1.2932736032460583</v>
      </c>
      <c r="I21">
        <f t="shared" si="3"/>
        <v>28.910885497269867</v>
      </c>
      <c r="J21">
        <f t="shared" si="4"/>
        <v>8.0997128914994914</v>
      </c>
      <c r="M21" s="15">
        <v>241194123.12026641</v>
      </c>
      <c r="N21">
        <v>1922386935.9562099</v>
      </c>
      <c r="O21">
        <v>1214645306.5032301</v>
      </c>
      <c r="P21">
        <v>754320.94799144904</v>
      </c>
      <c r="R21">
        <f t="shared" si="5"/>
        <v>2.4119412312026642</v>
      </c>
      <c r="S21">
        <f t="shared" si="5"/>
        <v>19.223869359562098</v>
      </c>
      <c r="T21">
        <f t="shared" si="5"/>
        <v>12.146453065032301</v>
      </c>
      <c r="U21">
        <f t="shared" si="5"/>
        <v>7.5432094799144905E-3</v>
      </c>
    </row>
    <row r="22" spans="1:21" x14ac:dyDescent="0.3">
      <c r="A22" s="27">
        <v>120</v>
      </c>
      <c r="B22">
        <v>0</v>
      </c>
      <c r="C22">
        <v>157.95725699225983</v>
      </c>
      <c r="D22">
        <v>1845.4444030811087</v>
      </c>
      <c r="E22">
        <v>993.81516150339326</v>
      </c>
      <c r="G22">
        <f t="shared" si="1"/>
        <v>0</v>
      </c>
      <c r="H22">
        <f t="shared" si="2"/>
        <v>1.3376006181070355</v>
      </c>
      <c r="I22">
        <f t="shared" si="3"/>
        <v>30.730773381088202</v>
      </c>
      <c r="J22">
        <f t="shared" si="4"/>
        <v>11.279255039194112</v>
      </c>
      <c r="M22" s="15">
        <v>395657199.59593481</v>
      </c>
      <c r="N22">
        <v>1607309399.7016201</v>
      </c>
      <c r="O22">
        <v>871284271.021855</v>
      </c>
      <c r="P22">
        <v>1239934.51596995</v>
      </c>
      <c r="R22">
        <f t="shared" si="5"/>
        <v>3.9565719959593482</v>
      </c>
      <c r="S22">
        <f t="shared" si="5"/>
        <v>16.073093997016201</v>
      </c>
      <c r="T22">
        <f t="shared" si="5"/>
        <v>8.7128427102185508</v>
      </c>
      <c r="U22">
        <f t="shared" si="5"/>
        <v>1.2399345159699499E-2</v>
      </c>
    </row>
    <row r="23" spans="1:21" x14ac:dyDescent="0.3">
      <c r="A23" s="27">
        <v>126</v>
      </c>
      <c r="B23">
        <v>0</v>
      </c>
      <c r="C23">
        <v>160.77972155610428</v>
      </c>
      <c r="D23">
        <v>1365.2214776821825</v>
      </c>
      <c r="E23">
        <v>630.5599761047506</v>
      </c>
      <c r="G23">
        <f t="shared" si="1"/>
        <v>0</v>
      </c>
      <c r="H23">
        <f t="shared" si="2"/>
        <v>1.3615015797790184</v>
      </c>
      <c r="I23">
        <f t="shared" si="3"/>
        <v>22.733988504665664</v>
      </c>
      <c r="J23">
        <f t="shared" si="4"/>
        <v>7.1565086381199707</v>
      </c>
      <c r="M23" s="15">
        <v>86559279.236303702</v>
      </c>
      <c r="N23">
        <v>756365309.56535494</v>
      </c>
      <c r="O23">
        <v>960011549.12757099</v>
      </c>
      <c r="P23">
        <v>437610.10736250598</v>
      </c>
      <c r="R23">
        <f t="shared" si="5"/>
        <v>0.86559279236303699</v>
      </c>
      <c r="S23">
        <f t="shared" si="5"/>
        <v>7.5636530956535495</v>
      </c>
      <c r="T23">
        <f t="shared" si="5"/>
        <v>9.6001154912757105</v>
      </c>
      <c r="U23">
        <f t="shared" si="5"/>
        <v>4.3761010736250595E-3</v>
      </c>
    </row>
    <row r="24" spans="1:21" x14ac:dyDescent="0.3">
      <c r="A24" s="27">
        <v>132</v>
      </c>
      <c r="B24">
        <v>0</v>
      </c>
      <c r="C24">
        <v>157.38989639227884</v>
      </c>
      <c r="D24">
        <v>1402.3060059563202</v>
      </c>
      <c r="E24">
        <v>615.75678003419159</v>
      </c>
      <c r="G24">
        <f t="shared" si="1"/>
        <v>0</v>
      </c>
      <c r="H24">
        <f t="shared" si="2"/>
        <v>1.3327961418602663</v>
      </c>
      <c r="I24">
        <f t="shared" si="3"/>
        <v>23.351528774334248</v>
      </c>
      <c r="J24">
        <f t="shared" si="4"/>
        <v>6.9885005111132852</v>
      </c>
      <c r="M24" s="15">
        <v>70162694.921457395</v>
      </c>
      <c r="N24">
        <v>873664291.56436205</v>
      </c>
      <c r="O24">
        <v>1172628723.8229101</v>
      </c>
      <c r="P24">
        <v>528532.54178122303</v>
      </c>
      <c r="R24">
        <f t="shared" si="5"/>
        <v>0.70162694921457391</v>
      </c>
      <c r="S24">
        <f t="shared" si="5"/>
        <v>8.7366429156436212</v>
      </c>
      <c r="T24">
        <f t="shared" si="5"/>
        <v>11.726287238229101</v>
      </c>
      <c r="U24">
        <f t="shared" si="5"/>
        <v>5.2853254178122306E-3</v>
      </c>
    </row>
    <row r="25" spans="1:21" x14ac:dyDescent="0.3">
      <c r="A25" s="27">
        <v>138</v>
      </c>
      <c r="B25">
        <v>0</v>
      </c>
      <c r="C25">
        <v>172.04793303931811</v>
      </c>
      <c r="D25">
        <v>1458.30449389661</v>
      </c>
      <c r="E25">
        <v>565.83505478423046</v>
      </c>
      <c r="G25">
        <f t="shared" si="1"/>
        <v>0</v>
      </c>
      <c r="H25">
        <f t="shared" si="2"/>
        <v>1.4569221190559583</v>
      </c>
      <c r="I25">
        <f t="shared" si="3"/>
        <v>24.28402874003547</v>
      </c>
      <c r="J25">
        <f t="shared" si="4"/>
        <v>6.4219164088551866</v>
      </c>
      <c r="M25" s="15">
        <v>48256364.308336057</v>
      </c>
      <c r="N25">
        <v>861391580.71131098</v>
      </c>
      <c r="O25">
        <v>1025621436.9475501</v>
      </c>
      <c r="P25">
        <v>1444595.3677477699</v>
      </c>
      <c r="R25">
        <f t="shared" si="5"/>
        <v>0.48256364308336058</v>
      </c>
      <c r="S25">
        <f t="shared" si="5"/>
        <v>8.6139158071131092</v>
      </c>
      <c r="T25">
        <f t="shared" si="5"/>
        <v>10.256214369475501</v>
      </c>
      <c r="U25">
        <f t="shared" si="5"/>
        <v>1.44459536774777E-2</v>
      </c>
    </row>
    <row r="26" spans="1:21" x14ac:dyDescent="0.3">
      <c r="A26" s="27">
        <v>144</v>
      </c>
      <c r="B26">
        <v>0</v>
      </c>
      <c r="C26">
        <v>153.58802204520632</v>
      </c>
      <c r="D26">
        <v>1489.0677853150967</v>
      </c>
      <c r="E26">
        <v>923.57429868414238</v>
      </c>
      <c r="G26">
        <f t="shared" si="1"/>
        <v>0</v>
      </c>
      <c r="H26">
        <f t="shared" si="2"/>
        <v>1.3006014230265586</v>
      </c>
      <c r="I26">
        <f t="shared" si="3"/>
        <v>24.796306289800452</v>
      </c>
      <c r="J26">
        <f t="shared" si="4"/>
        <v>10.482059910159373</v>
      </c>
      <c r="M26" s="15">
        <v>71963413.438467503</v>
      </c>
      <c r="N26">
        <v>913993542.10797596</v>
      </c>
      <c r="O26">
        <v>985607806.90981495</v>
      </c>
      <c r="P26">
        <v>6595029.8029862503</v>
      </c>
      <c r="R26">
        <f t="shared" si="5"/>
        <v>0.71963413438467505</v>
      </c>
      <c r="S26">
        <f t="shared" si="5"/>
        <v>9.139935421079759</v>
      </c>
      <c r="T26">
        <f t="shared" si="5"/>
        <v>9.8560780690981495</v>
      </c>
      <c r="U26">
        <f t="shared" si="5"/>
        <v>6.5950298029862506E-2</v>
      </c>
    </row>
    <row r="27" spans="1:21" x14ac:dyDescent="0.3">
      <c r="A27" s="27">
        <v>150</v>
      </c>
      <c r="B27">
        <v>0</v>
      </c>
      <c r="C27">
        <v>140.26402569863242</v>
      </c>
      <c r="D27">
        <v>1457.5814398117507</v>
      </c>
      <c r="E27">
        <v>727.62799176293845</v>
      </c>
      <c r="G27">
        <f t="shared" si="1"/>
        <v>0</v>
      </c>
      <c r="H27">
        <f t="shared" si="2"/>
        <v>1.1877722558949311</v>
      </c>
      <c r="I27">
        <f t="shared" si="3"/>
        <v>24.271988273691978</v>
      </c>
      <c r="J27">
        <f t="shared" si="4"/>
        <v>8.2581771849158834</v>
      </c>
      <c r="M27" s="15">
        <v>49992758.822054595</v>
      </c>
      <c r="N27">
        <v>757784975.82903695</v>
      </c>
      <c r="O27">
        <v>911552177.17434597</v>
      </c>
      <c r="P27">
        <v>18747284.558270499</v>
      </c>
      <c r="R27">
        <f t="shared" si="5"/>
        <v>0.49992758822054595</v>
      </c>
      <c r="S27">
        <f t="shared" si="5"/>
        <v>7.5778497582903697</v>
      </c>
      <c r="T27">
        <f t="shared" si="5"/>
        <v>9.1155217717434596</v>
      </c>
      <c r="U27">
        <f t="shared" si="5"/>
        <v>0.18747284558270499</v>
      </c>
    </row>
    <row r="28" spans="1:21" x14ac:dyDescent="0.3">
      <c r="A28" s="27">
        <v>156</v>
      </c>
      <c r="B28">
        <v>0</v>
      </c>
      <c r="C28">
        <v>124.90348915546797</v>
      </c>
      <c r="D28">
        <v>1384.9174341863372</v>
      </c>
      <c r="E28">
        <v>748.03252732735848</v>
      </c>
      <c r="G28">
        <f t="shared" si="1"/>
        <v>0</v>
      </c>
      <c r="H28">
        <f t="shared" si="2"/>
        <v>1.0576974270087895</v>
      </c>
      <c r="I28">
        <f t="shared" si="3"/>
        <v>23.061970195602765</v>
      </c>
      <c r="J28">
        <f t="shared" si="4"/>
        <v>8.4897574319300695</v>
      </c>
      <c r="M28" s="15">
        <v>42440269.894482605</v>
      </c>
      <c r="N28">
        <v>594163778.52275705</v>
      </c>
      <c r="O28">
        <v>946587779.72654104</v>
      </c>
      <c r="P28">
        <v>25322694.370374601</v>
      </c>
      <c r="R28">
        <f t="shared" si="5"/>
        <v>0.42440269894482607</v>
      </c>
      <c r="S28">
        <f t="shared" si="5"/>
        <v>5.9416377852275701</v>
      </c>
      <c r="T28">
        <f t="shared" si="5"/>
        <v>9.46587779726541</v>
      </c>
      <c r="U28">
        <f t="shared" si="5"/>
        <v>0.25322694370374599</v>
      </c>
    </row>
    <row r="29" spans="1:21" x14ac:dyDescent="0.3">
      <c r="A29" s="27">
        <v>162</v>
      </c>
      <c r="B29">
        <v>0</v>
      </c>
      <c r="C29">
        <v>119.88550953570919</v>
      </c>
      <c r="D29">
        <v>1397.36618960953</v>
      </c>
      <c r="E29">
        <v>669.64400773195871</v>
      </c>
      <c r="G29">
        <f t="shared" si="1"/>
        <v>0</v>
      </c>
      <c r="H29">
        <f t="shared" si="2"/>
        <v>1.0152045857880361</v>
      </c>
      <c r="I29">
        <f t="shared" si="3"/>
        <v>23.269269793004895</v>
      </c>
      <c r="J29">
        <f t="shared" si="4"/>
        <v>7.600090883349889</v>
      </c>
      <c r="M29" s="15">
        <v>32809134.952549681</v>
      </c>
      <c r="N29">
        <v>592389270.95090306</v>
      </c>
      <c r="O29">
        <v>1129394593.1198001</v>
      </c>
      <c r="P29">
        <v>37827449.9163232</v>
      </c>
      <c r="R29">
        <f t="shared" si="5"/>
        <v>0.32809134952549679</v>
      </c>
      <c r="S29">
        <f t="shared" si="5"/>
        <v>5.9238927095090306</v>
      </c>
      <c r="T29">
        <f t="shared" si="5"/>
        <v>11.293945931198001</v>
      </c>
      <c r="U29">
        <f t="shared" si="5"/>
        <v>0.37827449916323203</v>
      </c>
    </row>
    <row r="30" spans="1:21" x14ac:dyDescent="0.3">
      <c r="A30" s="27">
        <v>168</v>
      </c>
      <c r="B30">
        <v>0</v>
      </c>
      <c r="C30">
        <v>118.87669019184196</v>
      </c>
      <c r="D30">
        <v>1382.8702937716007</v>
      </c>
      <c r="E30">
        <v>1280.1352121431901</v>
      </c>
      <c r="G30">
        <f t="shared" si="1"/>
        <v>0</v>
      </c>
      <c r="H30">
        <f t="shared" si="2"/>
        <v>1.0066617850100936</v>
      </c>
      <c r="I30">
        <f t="shared" si="3"/>
        <v>23.027880732891507</v>
      </c>
      <c r="J30">
        <f t="shared" si="4"/>
        <v>14.528830009569743</v>
      </c>
      <c r="M30" s="15">
        <v>40836487.22378587</v>
      </c>
      <c r="N30">
        <v>542243583.19311094</v>
      </c>
      <c r="O30">
        <v>1300410092.58199</v>
      </c>
      <c r="P30">
        <v>87473611.837313995</v>
      </c>
      <c r="R30">
        <f t="shared" si="5"/>
        <v>0.40836487223785872</v>
      </c>
      <c r="S30">
        <f t="shared" si="5"/>
        <v>5.422435831931109</v>
      </c>
      <c r="T30">
        <f t="shared" si="5"/>
        <v>13.0041009258199</v>
      </c>
      <c r="U30">
        <f t="shared" si="5"/>
        <v>0.87473611837313991</v>
      </c>
    </row>
    <row r="31" spans="1:21" x14ac:dyDescent="0.3">
      <c r="A31" s="27">
        <v>174</v>
      </c>
      <c r="B31">
        <v>0</v>
      </c>
      <c r="C31">
        <v>111.19129773790303</v>
      </c>
      <c r="D31">
        <v>1328.2961982498712</v>
      </c>
      <c r="E31">
        <v>974.43807309744602</v>
      </c>
      <c r="G31">
        <f t="shared" si="1"/>
        <v>0</v>
      </c>
      <c r="H31">
        <f t="shared" si="2"/>
        <v>0.94158097838854282</v>
      </c>
      <c r="I31">
        <f t="shared" si="3"/>
        <v>22.119100084091642</v>
      </c>
      <c r="J31">
        <f t="shared" si="4"/>
        <v>11.059335751872046</v>
      </c>
      <c r="M31" s="15">
        <v>72928971.551424295</v>
      </c>
      <c r="N31">
        <v>880284597.91526997</v>
      </c>
      <c r="O31">
        <v>1088937732.3176799</v>
      </c>
      <c r="P31">
        <v>118616598.33977699</v>
      </c>
      <c r="R31">
        <f t="shared" si="5"/>
        <v>0.72928971551424293</v>
      </c>
      <c r="S31">
        <f t="shared" si="5"/>
        <v>8.8028459791526998</v>
      </c>
      <c r="T31">
        <f t="shared" si="5"/>
        <v>10.889377323176799</v>
      </c>
      <c r="U31">
        <f t="shared" si="5"/>
        <v>1.18616598339777</v>
      </c>
    </row>
    <row r="32" spans="1:21" x14ac:dyDescent="0.3">
      <c r="A32" s="27">
        <v>180</v>
      </c>
      <c r="B32">
        <v>0</v>
      </c>
      <c r="C32">
        <v>107.52312513355335</v>
      </c>
      <c r="D32">
        <v>1306.0330722847268</v>
      </c>
      <c r="E32">
        <v>1035.5900799098586</v>
      </c>
      <c r="G32">
        <f t="shared" si="1"/>
        <v>0</v>
      </c>
      <c r="H32">
        <f t="shared" si="2"/>
        <v>0.91051846162717709</v>
      </c>
      <c r="I32">
        <f t="shared" si="3"/>
        <v>21.748369284698708</v>
      </c>
      <c r="J32">
        <f t="shared" si="4"/>
        <v>11.753377368174538</v>
      </c>
      <c r="M32" s="15">
        <v>47400667.24116683</v>
      </c>
      <c r="N32">
        <v>625688807.58340204</v>
      </c>
      <c r="O32">
        <v>1185237149.2488999</v>
      </c>
      <c r="P32">
        <v>121184031.442921</v>
      </c>
      <c r="R32">
        <f t="shared" si="5"/>
        <v>0.47400667241166833</v>
      </c>
      <c r="S32">
        <f t="shared" si="5"/>
        <v>6.25688807583402</v>
      </c>
      <c r="T32">
        <f t="shared" si="5"/>
        <v>11.852371492488999</v>
      </c>
      <c r="U32">
        <f t="shared" si="5"/>
        <v>1.21184031442921</v>
      </c>
    </row>
    <row r="33" spans="1:21" x14ac:dyDescent="0.3">
      <c r="A33" s="27">
        <v>186</v>
      </c>
      <c r="B33">
        <v>0</v>
      </c>
      <c r="C33">
        <v>104.43333128056888</v>
      </c>
      <c r="D33">
        <v>1317.8543688874181</v>
      </c>
      <c r="E33">
        <v>818.42573045640574</v>
      </c>
      <c r="G33">
        <f t="shared" si="1"/>
        <v>0</v>
      </c>
      <c r="H33">
        <f t="shared" si="2"/>
        <v>0.88435372411354796</v>
      </c>
      <c r="I33">
        <f t="shared" si="3"/>
        <v>21.945220290538501</v>
      </c>
      <c r="J33">
        <f t="shared" si="4"/>
        <v>9.288681539625534</v>
      </c>
      <c r="M33" s="15">
        <v>28620660.054239452</v>
      </c>
      <c r="N33">
        <v>734596941.39214694</v>
      </c>
      <c r="O33">
        <v>1167115825.3027301</v>
      </c>
      <c r="P33">
        <v>76538583.326867804</v>
      </c>
      <c r="R33">
        <f t="shared" si="5"/>
        <v>0.2862066005423945</v>
      </c>
      <c r="S33">
        <f t="shared" si="5"/>
        <v>7.3459694139214697</v>
      </c>
      <c r="T33">
        <f t="shared" si="5"/>
        <v>11.671158253027301</v>
      </c>
      <c r="U33">
        <f t="shared" si="5"/>
        <v>0.76538583326867804</v>
      </c>
    </row>
    <row r="34" spans="1:21" x14ac:dyDescent="0.3">
      <c r="A34" s="28">
        <v>192</v>
      </c>
      <c r="B34" s="17">
        <v>0</v>
      </c>
      <c r="C34" s="17">
        <v>179.45407842252718</v>
      </c>
      <c r="D34" s="17">
        <v>857.30510975071695</v>
      </c>
      <c r="E34" s="17">
        <v>1468.2395547324249</v>
      </c>
      <c r="G34">
        <f t="shared" si="1"/>
        <v>0</v>
      </c>
      <c r="H34">
        <f t="shared" si="2"/>
        <v>1.5196382286605739</v>
      </c>
      <c r="I34">
        <f t="shared" si="3"/>
        <v>14.276045922712266</v>
      </c>
      <c r="J34">
        <f t="shared" si="4"/>
        <v>16.663710756241347</v>
      </c>
      <c r="M34" s="16">
        <v>44790838.51530008</v>
      </c>
      <c r="N34" s="17">
        <v>950549250.78293204</v>
      </c>
      <c r="O34" s="17">
        <v>933488110.38426399</v>
      </c>
      <c r="P34" s="17">
        <v>111923646.60028499</v>
      </c>
      <c r="R34">
        <f t="shared" si="5"/>
        <v>0.4479083851530008</v>
      </c>
      <c r="S34">
        <f t="shared" si="5"/>
        <v>9.5054925078293202</v>
      </c>
      <c r="T34">
        <f t="shared" si="5"/>
        <v>9.3348811038426405</v>
      </c>
      <c r="U34">
        <f t="shared" si="5"/>
        <v>1.11923646600285</v>
      </c>
    </row>
    <row r="35" spans="1:21" x14ac:dyDescent="0.3">
      <c r="A35" s="27">
        <v>198</v>
      </c>
      <c r="B35">
        <v>0</v>
      </c>
      <c r="C35">
        <v>102.44202300679045</v>
      </c>
      <c r="D35">
        <v>1425.6896187219647</v>
      </c>
      <c r="E35">
        <v>978.40936318188881</v>
      </c>
      <c r="G35">
        <f t="shared" si="1"/>
        <v>0</v>
      </c>
      <c r="H35">
        <f t="shared" si="2"/>
        <v>0.86749109159785287</v>
      </c>
      <c r="I35">
        <f t="shared" si="3"/>
        <v>23.740918182940863</v>
      </c>
      <c r="J35">
        <f t="shared" si="4"/>
        <v>11.104407708340583</v>
      </c>
      <c r="M35" s="15">
        <v>59122680.099563338</v>
      </c>
      <c r="N35">
        <v>1066002859.40056</v>
      </c>
      <c r="O35">
        <v>1012762537.01748</v>
      </c>
      <c r="P35">
        <v>136490639.21804801</v>
      </c>
      <c r="R35">
        <f t="shared" si="5"/>
        <v>0.59122680099563341</v>
      </c>
      <c r="S35">
        <f t="shared" si="5"/>
        <v>10.660028594005601</v>
      </c>
      <c r="T35">
        <f t="shared" si="5"/>
        <v>10.127625370174799</v>
      </c>
      <c r="U35">
        <f t="shared" si="5"/>
        <v>1.36490639218048</v>
      </c>
    </row>
    <row r="36" spans="1:21" x14ac:dyDescent="0.3">
      <c r="A36" s="27">
        <v>204</v>
      </c>
      <c r="B36">
        <v>0</v>
      </c>
      <c r="C36">
        <v>98.045585839189897</v>
      </c>
      <c r="D36">
        <v>1405.3144992278842</v>
      </c>
      <c r="E36">
        <v>968.41666450810749</v>
      </c>
      <c r="G36">
        <f t="shared" si="1"/>
        <v>0</v>
      </c>
      <c r="H36">
        <f t="shared" si="2"/>
        <v>0.8302615449165035</v>
      </c>
      <c r="I36">
        <f t="shared" si="3"/>
        <v>23.40162691047566</v>
      </c>
      <c r="J36">
        <f t="shared" si="4"/>
        <v>10.990996078857195</v>
      </c>
      <c r="M36" s="15">
        <v>68123667.110057995</v>
      </c>
      <c r="N36">
        <v>1028752074.1913199</v>
      </c>
      <c r="O36">
        <v>1055904740.08741</v>
      </c>
      <c r="P36">
        <v>130560278.528868</v>
      </c>
      <c r="R36">
        <f t="shared" si="5"/>
        <v>0.68123667110057995</v>
      </c>
      <c r="S36">
        <f t="shared" si="5"/>
        <v>10.2875207419132</v>
      </c>
      <c r="T36">
        <f t="shared" si="5"/>
        <v>10.5590474008741</v>
      </c>
      <c r="U36">
        <f t="shared" si="5"/>
        <v>1.30560278528868</v>
      </c>
    </row>
    <row r="37" spans="1:21" x14ac:dyDescent="0.3">
      <c r="A37" s="27">
        <v>210</v>
      </c>
      <c r="B37">
        <v>0</v>
      </c>
      <c r="C37">
        <v>95.320494651930289</v>
      </c>
      <c r="D37">
        <v>1406.361566107802</v>
      </c>
      <c r="E37">
        <v>847.66236142050457</v>
      </c>
      <c r="G37">
        <f t="shared" si="1"/>
        <v>0</v>
      </c>
      <c r="H37">
        <f t="shared" si="2"/>
        <v>0.80718515244246158</v>
      </c>
      <c r="I37">
        <f t="shared" si="3"/>
        <v>23.419062913937953</v>
      </c>
      <c r="J37">
        <f t="shared" si="4"/>
        <v>9.6205012078141472</v>
      </c>
      <c r="M37" s="15"/>
    </row>
    <row r="38" spans="1:21" x14ac:dyDescent="0.3">
      <c r="A38" s="27">
        <v>216</v>
      </c>
      <c r="B38">
        <v>0</v>
      </c>
      <c r="C38">
        <v>96.525322086162689</v>
      </c>
      <c r="D38">
        <v>1426.7956283550261</v>
      </c>
      <c r="E38">
        <v>1041.9432050717505</v>
      </c>
      <c r="G38">
        <f t="shared" si="1"/>
        <v>0</v>
      </c>
      <c r="H38">
        <f t="shared" si="2"/>
        <v>0.81738777276791164</v>
      </c>
      <c r="I38">
        <f t="shared" si="3"/>
        <v>23.759335714964134</v>
      </c>
      <c r="J38">
        <f t="shared" si="4"/>
        <v>11.825481841695046</v>
      </c>
      <c r="M38" s="15">
        <v>37506078.156639814</v>
      </c>
      <c r="N38">
        <v>1020587929.55814</v>
      </c>
      <c r="O38">
        <v>1394909154.6538501</v>
      </c>
      <c r="P38">
        <v>87954394.55043</v>
      </c>
      <c r="R38">
        <f t="shared" si="5"/>
        <v>0.37506078156639816</v>
      </c>
      <c r="S38">
        <f t="shared" si="5"/>
        <v>10.205879295581401</v>
      </c>
      <c r="T38">
        <f t="shared" si="5"/>
        <v>13.949091546538501</v>
      </c>
      <c r="U38">
        <f t="shared" si="5"/>
        <v>0.87954394550430004</v>
      </c>
    </row>
    <row r="39" spans="1:21" x14ac:dyDescent="0.3">
      <c r="A39" s="27">
        <v>222</v>
      </c>
      <c r="B39">
        <v>0</v>
      </c>
      <c r="C39">
        <v>95.095383060686643</v>
      </c>
      <c r="D39">
        <v>1416.8995652253841</v>
      </c>
      <c r="E39">
        <v>936.00695163964156</v>
      </c>
      <c r="G39">
        <f t="shared" si="1"/>
        <v>0</v>
      </c>
      <c r="H39">
        <f t="shared" si="2"/>
        <v>0.8052788810287631</v>
      </c>
      <c r="I39">
        <f t="shared" si="3"/>
        <v>23.594544148827417</v>
      </c>
      <c r="J39">
        <f t="shared" si="4"/>
        <v>10.623163677671565</v>
      </c>
      <c r="M39" s="15">
        <v>29682094.986395814</v>
      </c>
      <c r="N39">
        <v>842027631.83164597</v>
      </c>
      <c r="O39">
        <v>1264382730.70083</v>
      </c>
      <c r="P39">
        <v>78365698.478726998</v>
      </c>
      <c r="R39">
        <f t="shared" si="5"/>
        <v>0.29682094986395813</v>
      </c>
      <c r="S39">
        <f t="shared" si="5"/>
        <v>8.4202763183164588</v>
      </c>
      <c r="T39">
        <f t="shared" si="5"/>
        <v>12.6438273070083</v>
      </c>
      <c r="U39">
        <f t="shared" si="5"/>
        <v>0.78365698478726997</v>
      </c>
    </row>
    <row r="40" spans="1:21" x14ac:dyDescent="0.3">
      <c r="A40" s="27">
        <v>228</v>
      </c>
      <c r="B40">
        <v>0</v>
      </c>
      <c r="C40">
        <v>92.811787715466068</v>
      </c>
      <c r="D40">
        <v>1430.2030480182366</v>
      </c>
      <c r="E40">
        <v>996.89952662798532</v>
      </c>
      <c r="G40">
        <f t="shared" si="1"/>
        <v>0</v>
      </c>
      <c r="H40">
        <f t="shared" si="2"/>
        <v>0.78594112723741272</v>
      </c>
      <c r="I40">
        <f t="shared" si="3"/>
        <v>23.816076867019195</v>
      </c>
      <c r="J40">
        <f t="shared" si="4"/>
        <v>11.314260885574683</v>
      </c>
      <c r="M40" s="15">
        <v>28302376.779627539</v>
      </c>
      <c r="N40">
        <v>912258005.03636706</v>
      </c>
      <c r="O40">
        <v>832221516.28281605</v>
      </c>
      <c r="P40">
        <v>52363053.680137798</v>
      </c>
      <c r="R40">
        <f t="shared" si="5"/>
        <v>0.28302376779627542</v>
      </c>
      <c r="S40">
        <f t="shared" si="5"/>
        <v>9.1225800503636698</v>
      </c>
      <c r="T40">
        <f t="shared" si="5"/>
        <v>8.3222151628281598</v>
      </c>
      <c r="U40">
        <f t="shared" si="5"/>
        <v>0.52363053680137794</v>
      </c>
    </row>
    <row r="41" spans="1:21" x14ac:dyDescent="0.3">
      <c r="A41" s="27">
        <v>234</v>
      </c>
      <c r="B41">
        <v>0</v>
      </c>
      <c r="C41">
        <v>90.837544591979679</v>
      </c>
      <c r="D41">
        <v>1436.9919203617912</v>
      </c>
      <c r="E41">
        <v>789.1729912448842</v>
      </c>
      <c r="G41">
        <f t="shared" si="1"/>
        <v>0</v>
      </c>
      <c r="H41">
        <f t="shared" si="2"/>
        <v>0.76922300442018521</v>
      </c>
      <c r="I41">
        <f t="shared" si="3"/>
        <v>23.929126762835399</v>
      </c>
      <c r="J41">
        <f t="shared" si="4"/>
        <v>8.9566790516954278</v>
      </c>
      <c r="M41" s="15">
        <v>24278407.005753979</v>
      </c>
      <c r="N41">
        <v>921079115.22391295</v>
      </c>
      <c r="O41">
        <v>802087641.78672302</v>
      </c>
      <c r="P41">
        <v>46238089.746913403</v>
      </c>
      <c r="R41">
        <f t="shared" si="5"/>
        <v>0.2427840700575398</v>
      </c>
      <c r="S41">
        <f t="shared" si="5"/>
        <v>9.2107911522391301</v>
      </c>
      <c r="T41">
        <f t="shared" si="5"/>
        <v>8.02087641786723</v>
      </c>
      <c r="U41">
        <f t="shared" si="5"/>
        <v>0.46238089746913402</v>
      </c>
    </row>
    <row r="42" spans="1:21" x14ac:dyDescent="0.3">
      <c r="A42" s="27">
        <v>240</v>
      </c>
      <c r="B42">
        <v>0</v>
      </c>
      <c r="C42">
        <v>88.656803875421431</v>
      </c>
      <c r="D42">
        <v>1422.7201908228544</v>
      </c>
      <c r="E42">
        <v>1042.7262763560068</v>
      </c>
      <c r="G42">
        <f t="shared" si="1"/>
        <v>0</v>
      </c>
      <c r="H42">
        <f t="shared" si="2"/>
        <v>0.75075623571362038</v>
      </c>
      <c r="I42">
        <f t="shared" si="3"/>
        <v>23.691470572551363</v>
      </c>
      <c r="J42">
        <f t="shared" si="4"/>
        <v>11.834369269731095</v>
      </c>
      <c r="M42" s="15">
        <v>36764800.130724356</v>
      </c>
      <c r="N42">
        <v>1434570762.8536999</v>
      </c>
      <c r="O42">
        <v>866492637.68772304</v>
      </c>
      <c r="P42">
        <v>50479309.842410304</v>
      </c>
      <c r="R42">
        <f t="shared" si="5"/>
        <v>0.36764800130724357</v>
      </c>
      <c r="S42">
        <f t="shared" si="5"/>
        <v>14.345707628536999</v>
      </c>
      <c r="T42">
        <f t="shared" si="5"/>
        <v>8.6649263768772311</v>
      </c>
      <c r="U42">
        <f t="shared" si="5"/>
        <v>0.50479309842410303</v>
      </c>
    </row>
    <row r="43" spans="1:21" x14ac:dyDescent="0.3">
      <c r="A43" s="27">
        <v>246</v>
      </c>
      <c r="B43">
        <v>0</v>
      </c>
      <c r="C43">
        <v>85.152261948573056</v>
      </c>
      <c r="D43">
        <v>1380.1740936833589</v>
      </c>
      <c r="E43">
        <v>887.26792791275966</v>
      </c>
      <c r="G43">
        <f t="shared" si="1"/>
        <v>0</v>
      </c>
      <c r="H43">
        <f t="shared" si="2"/>
        <v>0.72107936276207174</v>
      </c>
      <c r="I43">
        <f t="shared" si="3"/>
        <v>22.982982976143326</v>
      </c>
      <c r="J43">
        <f t="shared" si="4"/>
        <v>10.070002586684367</v>
      </c>
      <c r="M43" s="15">
        <v>30176198.793782771</v>
      </c>
      <c r="N43">
        <v>992763034.47411001</v>
      </c>
      <c r="O43">
        <v>962577148.29708755</v>
      </c>
      <c r="P43">
        <v>40800029.080732502</v>
      </c>
      <c r="R43">
        <f t="shared" si="5"/>
        <v>0.30176198793782771</v>
      </c>
      <c r="S43">
        <f t="shared" si="5"/>
        <v>9.9276303447411003</v>
      </c>
      <c r="T43">
        <f t="shared" si="5"/>
        <v>9.625771482970876</v>
      </c>
      <c r="U43">
        <f t="shared" si="5"/>
        <v>0.40800029080732503</v>
      </c>
    </row>
    <row r="44" spans="1:21" x14ac:dyDescent="0.3">
      <c r="A44" s="27">
        <v>252</v>
      </c>
      <c r="B44">
        <v>0</v>
      </c>
      <c r="C44">
        <v>86.134361347879761</v>
      </c>
      <c r="D44">
        <v>1391.2586633208323</v>
      </c>
      <c r="E44">
        <v>877.44821077034658</v>
      </c>
      <c r="G44">
        <f t="shared" si="1"/>
        <v>0</v>
      </c>
      <c r="H44">
        <f t="shared" si="2"/>
        <v>0.72939589590888099</v>
      </c>
      <c r="I44">
        <f t="shared" si="3"/>
        <v>23.167565831626462</v>
      </c>
      <c r="J44">
        <f t="shared" si="4"/>
        <v>9.9585542023646187</v>
      </c>
      <c r="M44" s="15">
        <v>32691824.05514656</v>
      </c>
      <c r="N44">
        <v>968340104.92459595</v>
      </c>
      <c r="O44">
        <v>1258097259.39819</v>
      </c>
      <c r="P44">
        <v>73039328.427004799</v>
      </c>
      <c r="R44">
        <f t="shared" si="5"/>
        <v>0.32691824055146562</v>
      </c>
      <c r="S44">
        <f t="shared" si="5"/>
        <v>9.6834010492459601</v>
      </c>
      <c r="T44">
        <f t="shared" si="5"/>
        <v>12.580972593981901</v>
      </c>
      <c r="U44">
        <f t="shared" si="5"/>
        <v>0.73039328427004802</v>
      </c>
    </row>
    <row r="45" spans="1:21" ht="15" thickBot="1" x14ac:dyDescent="0.35">
      <c r="A45" s="29">
        <v>258</v>
      </c>
      <c r="B45" s="19">
        <v>0</v>
      </c>
      <c r="C45" s="19">
        <v>87.611238811197111</v>
      </c>
      <c r="D45" s="19">
        <v>1413.7386021030957</v>
      </c>
      <c r="E45" s="19">
        <v>736.01512718230322</v>
      </c>
      <c r="G45">
        <f t="shared" si="1"/>
        <v>0</v>
      </c>
      <c r="H45">
        <f t="shared" si="2"/>
        <v>0.741902267856695</v>
      </c>
      <c r="I45">
        <f t="shared" si="3"/>
        <v>23.541907048942512</v>
      </c>
      <c r="J45">
        <f t="shared" si="4"/>
        <v>8.3533665552412124</v>
      </c>
      <c r="M45" s="18">
        <v>33617979.831722587</v>
      </c>
      <c r="N45" s="19">
        <v>1027342671.80671</v>
      </c>
      <c r="O45" s="19">
        <v>1010786020.2382549</v>
      </c>
      <c r="P45" s="19">
        <v>85374474.205419719</v>
      </c>
      <c r="R45">
        <f t="shared" si="5"/>
        <v>0.33617979831722589</v>
      </c>
      <c r="S45">
        <f t="shared" si="5"/>
        <v>10.2734267180671</v>
      </c>
      <c r="T45">
        <f t="shared" si="5"/>
        <v>10.107860202382549</v>
      </c>
      <c r="U45">
        <f t="shared" si="5"/>
        <v>0.85374474205419715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4B52-9E8F-436E-A779-BEBA8AC4EB19}">
  <dimension ref="A1:U45"/>
  <sheetViews>
    <sheetView tabSelected="1" zoomScale="55" zoomScaleNormal="55" workbookViewId="0">
      <selection activeCell="R19" sqref="R19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27">
        <v>0</v>
      </c>
      <c r="B2">
        <v>0</v>
      </c>
      <c r="C2">
        <v>12.121683471511586</v>
      </c>
      <c r="D2">
        <v>631.00865642694316</v>
      </c>
      <c r="E2">
        <v>265.97588053022844</v>
      </c>
      <c r="G2">
        <f>B2/342.296</f>
        <v>0</v>
      </c>
      <c r="H2">
        <f>C2/118.09</f>
        <v>0.1026478403887847</v>
      </c>
      <c r="I2">
        <f>D2/60.052</f>
        <v>10.507704263420754</v>
      </c>
      <c r="J2">
        <f>E2/88.11</f>
        <v>3.0186798380459474</v>
      </c>
      <c r="M2" s="15">
        <v>81018888.888888896</v>
      </c>
      <c r="N2">
        <v>280450000</v>
      </c>
      <c r="O2">
        <v>37393333.333333299</v>
      </c>
      <c r="P2">
        <v>190082777.777778</v>
      </c>
      <c r="R2">
        <f>M2/100000000</f>
        <v>0.81018888888888896</v>
      </c>
      <c r="S2">
        <f t="shared" ref="S2:U18" si="0">N2/100000000</f>
        <v>2.8045</v>
      </c>
      <c r="T2">
        <f t="shared" si="0"/>
        <v>0.37393333333333301</v>
      </c>
      <c r="U2">
        <f t="shared" si="0"/>
        <v>1.90082777777778</v>
      </c>
    </row>
    <row r="3" spans="1:21" x14ac:dyDescent="0.3">
      <c r="A3" s="27">
        <v>6</v>
      </c>
      <c r="B3">
        <v>0</v>
      </c>
      <c r="C3">
        <v>22.72012838186761</v>
      </c>
      <c r="D3">
        <v>896.09886296786522</v>
      </c>
      <c r="E3">
        <v>765.29449761695071</v>
      </c>
      <c r="G3">
        <f t="shared" ref="G3:G45" si="1">B3/342.296</f>
        <v>0</v>
      </c>
      <c r="H3">
        <f t="shared" ref="H3:H45" si="2">C3/118.09</f>
        <v>0.19239671760409527</v>
      </c>
      <c r="I3">
        <f t="shared" ref="I3:I45" si="3">D3/60.052</f>
        <v>14.922048607338061</v>
      </c>
      <c r="J3">
        <f t="shared" ref="J3:J45" si="4">E3/88.11</f>
        <v>8.6856712928946855</v>
      </c>
      <c r="M3" s="15">
        <v>119827537.128713</v>
      </c>
      <c r="N3">
        <v>191724059.40594101</v>
      </c>
      <c r="O3">
        <v>38344811.881188102</v>
      </c>
      <c r="P3">
        <v>295574591.584158</v>
      </c>
      <c r="R3">
        <f t="shared" ref="R3:U45" si="5">M3/100000000</f>
        <v>1.1982753712871299</v>
      </c>
      <c r="S3">
        <f t="shared" si="0"/>
        <v>1.9172405940594102</v>
      </c>
      <c r="T3">
        <f t="shared" si="0"/>
        <v>0.38344811881188101</v>
      </c>
      <c r="U3">
        <f t="shared" si="0"/>
        <v>2.9557459158415802</v>
      </c>
    </row>
    <row r="4" spans="1:21" x14ac:dyDescent="0.3">
      <c r="A4" s="27">
        <v>12</v>
      </c>
      <c r="B4">
        <v>0</v>
      </c>
      <c r="C4">
        <v>93.573514812550457</v>
      </c>
      <c r="D4">
        <v>727.83453746599014</v>
      </c>
      <c r="E4">
        <v>954.51419468476399</v>
      </c>
      <c r="G4">
        <f t="shared" si="1"/>
        <v>0</v>
      </c>
      <c r="H4">
        <f t="shared" si="2"/>
        <v>0.79239152182700023</v>
      </c>
      <c r="I4">
        <f t="shared" si="3"/>
        <v>12.120071562412411</v>
      </c>
      <c r="J4">
        <f t="shared" si="4"/>
        <v>10.833210698953172</v>
      </c>
      <c r="M4" s="15">
        <v>76203793.225123495</v>
      </c>
      <c r="N4">
        <v>157663020.46577299</v>
      </c>
      <c r="O4">
        <v>69371729.004940003</v>
      </c>
      <c r="P4">
        <v>441456457.30416399</v>
      </c>
      <c r="R4">
        <f t="shared" si="5"/>
        <v>0.76203793225123495</v>
      </c>
      <c r="S4">
        <f t="shared" si="0"/>
        <v>1.5766302046577299</v>
      </c>
      <c r="T4">
        <f t="shared" si="0"/>
        <v>0.69371729004940008</v>
      </c>
      <c r="U4">
        <f t="shared" si="0"/>
        <v>4.4145645730416403</v>
      </c>
    </row>
    <row r="5" spans="1:21" x14ac:dyDescent="0.3">
      <c r="A5" s="27">
        <v>18</v>
      </c>
      <c r="B5">
        <v>0</v>
      </c>
      <c r="C5">
        <v>206.83112401467307</v>
      </c>
      <c r="D5">
        <v>817.87056952717103</v>
      </c>
      <c r="E5">
        <v>949.75942858623011</v>
      </c>
      <c r="G5">
        <f t="shared" si="1"/>
        <v>0</v>
      </c>
      <c r="H5">
        <f t="shared" si="2"/>
        <v>1.7514702685635792</v>
      </c>
      <c r="I5">
        <f t="shared" si="3"/>
        <v>13.619372702444066</v>
      </c>
      <c r="J5">
        <f t="shared" si="4"/>
        <v>10.779246720987745</v>
      </c>
      <c r="M5" s="15">
        <v>3593332.5700677801</v>
      </c>
      <c r="N5">
        <v>11414115.222568201</v>
      </c>
      <c r="O5">
        <v>797973477.55999303</v>
      </c>
      <c r="P5">
        <v>110125074.64737099</v>
      </c>
      <c r="R5">
        <f t="shared" si="5"/>
        <v>3.5933325700677803E-2</v>
      </c>
      <c r="S5">
        <f t="shared" si="0"/>
        <v>0.11414115222568201</v>
      </c>
      <c r="T5">
        <f t="shared" si="0"/>
        <v>7.9797347755999306</v>
      </c>
      <c r="U5">
        <f t="shared" si="0"/>
        <v>1.10125074647371</v>
      </c>
    </row>
    <row r="6" spans="1:21" x14ac:dyDescent="0.3">
      <c r="A6" s="27">
        <v>24</v>
      </c>
      <c r="B6">
        <v>0</v>
      </c>
      <c r="C6">
        <v>285.63978732370958</v>
      </c>
      <c r="D6">
        <v>892.79582827781451</v>
      </c>
      <c r="E6">
        <v>1037.2682516966274</v>
      </c>
      <c r="G6">
        <f t="shared" si="1"/>
        <v>0</v>
      </c>
      <c r="H6">
        <f t="shared" si="2"/>
        <v>2.4188312924355118</v>
      </c>
      <c r="I6">
        <f t="shared" si="3"/>
        <v>14.867045698358332</v>
      </c>
      <c r="J6">
        <f t="shared" si="4"/>
        <v>11.772423694207552</v>
      </c>
      <c r="M6" s="15">
        <v>3201887.1101370999</v>
      </c>
      <c r="N6">
        <v>7388970.25416255</v>
      </c>
      <c r="O6">
        <v>1745865891.6535299</v>
      </c>
      <c r="P6">
        <v>86697250.982173905</v>
      </c>
      <c r="R6">
        <f t="shared" si="5"/>
        <v>3.2018871101370999E-2</v>
      </c>
      <c r="S6">
        <f t="shared" si="0"/>
        <v>7.3889702541625496E-2</v>
      </c>
      <c r="T6">
        <f t="shared" si="0"/>
        <v>17.458658916535299</v>
      </c>
      <c r="U6">
        <f t="shared" si="0"/>
        <v>0.86697250982173901</v>
      </c>
    </row>
    <row r="7" spans="1:21" x14ac:dyDescent="0.3">
      <c r="A7" s="27">
        <v>30</v>
      </c>
      <c r="B7">
        <v>0</v>
      </c>
      <c r="C7">
        <v>314.16900879671397</v>
      </c>
      <c r="D7">
        <v>1023.3809701080961</v>
      </c>
      <c r="E7">
        <v>1025.6448965186758</v>
      </c>
      <c r="G7">
        <f t="shared" si="1"/>
        <v>0</v>
      </c>
      <c r="H7">
        <f t="shared" si="2"/>
        <v>2.6604200931214663</v>
      </c>
      <c r="I7">
        <f t="shared" si="3"/>
        <v>17.041580132353563</v>
      </c>
      <c r="J7">
        <f t="shared" si="4"/>
        <v>11.640505010993937</v>
      </c>
      <c r="M7" s="15">
        <v>46425124.006820351</v>
      </c>
      <c r="N7">
        <v>0</v>
      </c>
      <c r="O7">
        <v>1817408122.9876201</v>
      </c>
      <c r="P7">
        <v>93392175.531230003</v>
      </c>
      <c r="R7">
        <f t="shared" si="5"/>
        <v>0.46425124006820351</v>
      </c>
      <c r="S7">
        <f t="shared" si="0"/>
        <v>0</v>
      </c>
      <c r="T7">
        <f t="shared" si="0"/>
        <v>18.174081229876201</v>
      </c>
      <c r="U7">
        <f t="shared" si="0"/>
        <v>0.93392175531230004</v>
      </c>
    </row>
    <row r="8" spans="1:21" x14ac:dyDescent="0.3">
      <c r="A8" s="27">
        <v>36</v>
      </c>
      <c r="B8">
        <v>0</v>
      </c>
      <c r="C8">
        <v>307.56742960254525</v>
      </c>
      <c r="D8">
        <v>852.08729731965582</v>
      </c>
      <c r="E8">
        <v>1017.5271492773144</v>
      </c>
      <c r="G8">
        <f t="shared" si="1"/>
        <v>0</v>
      </c>
      <c r="H8">
        <f t="shared" si="2"/>
        <v>2.6045171445723199</v>
      </c>
      <c r="I8">
        <f t="shared" si="3"/>
        <v>14.189157685333642</v>
      </c>
      <c r="J8">
        <f t="shared" si="4"/>
        <v>11.548373048204681</v>
      </c>
      <c r="M8" s="15">
        <v>19396791.4246975</v>
      </c>
      <c r="N8">
        <v>0</v>
      </c>
      <c r="O8">
        <v>1533749694.6967199</v>
      </c>
      <c r="P8">
        <v>60047513.878584802</v>
      </c>
      <c r="R8">
        <f t="shared" si="5"/>
        <v>0.19396791424697499</v>
      </c>
      <c r="S8">
        <f t="shared" si="0"/>
        <v>0</v>
      </c>
      <c r="T8">
        <f t="shared" si="0"/>
        <v>15.3374969469672</v>
      </c>
      <c r="U8">
        <f t="shared" si="0"/>
        <v>0.60047513878584802</v>
      </c>
    </row>
    <row r="9" spans="1:21" x14ac:dyDescent="0.3">
      <c r="A9" s="27">
        <v>42</v>
      </c>
      <c r="B9">
        <v>0</v>
      </c>
      <c r="C9">
        <v>320.35612742770314</v>
      </c>
      <c r="D9">
        <v>931.38431594234862</v>
      </c>
      <c r="E9">
        <v>996.92421514790442</v>
      </c>
      <c r="G9">
        <f t="shared" si="1"/>
        <v>0</v>
      </c>
      <c r="H9">
        <f t="shared" si="2"/>
        <v>2.7128133409069619</v>
      </c>
      <c r="I9">
        <f t="shared" si="3"/>
        <v>15.509630252820033</v>
      </c>
      <c r="J9">
        <f t="shared" si="4"/>
        <v>11.314541086686011</v>
      </c>
      <c r="M9" s="15">
        <v>29530645.841611411</v>
      </c>
      <c r="N9">
        <v>0</v>
      </c>
      <c r="O9">
        <v>1796976167.2525001</v>
      </c>
      <c r="P9">
        <v>77245186.905889899</v>
      </c>
      <c r="R9">
        <f t="shared" si="5"/>
        <v>0.29530645841611414</v>
      </c>
      <c r="S9">
        <f t="shared" si="0"/>
        <v>0</v>
      </c>
      <c r="T9">
        <f t="shared" si="0"/>
        <v>17.969761672524999</v>
      </c>
      <c r="U9">
        <f t="shared" si="0"/>
        <v>0.77245186905889895</v>
      </c>
    </row>
    <row r="10" spans="1:21" x14ac:dyDescent="0.3">
      <c r="A10" s="27">
        <v>48</v>
      </c>
      <c r="B10">
        <v>0</v>
      </c>
      <c r="C10">
        <v>348.44907462367632</v>
      </c>
      <c r="D10">
        <v>944.12267216339433</v>
      </c>
      <c r="E10">
        <v>1109.3811518934881</v>
      </c>
      <c r="G10">
        <f t="shared" si="1"/>
        <v>0</v>
      </c>
      <c r="H10">
        <f t="shared" si="2"/>
        <v>2.9507077197364411</v>
      </c>
      <c r="I10">
        <f t="shared" si="3"/>
        <v>15.721752350685978</v>
      </c>
      <c r="J10">
        <f t="shared" si="4"/>
        <v>12.590865417018364</v>
      </c>
      <c r="M10" s="15">
        <v>26483911.5938912</v>
      </c>
      <c r="N10">
        <v>12785336.631533699</v>
      </c>
      <c r="O10">
        <v>1878713894.17079</v>
      </c>
      <c r="P10">
        <v>63317857.603785798</v>
      </c>
      <c r="R10">
        <f t="shared" si="5"/>
        <v>0.26483911593891202</v>
      </c>
      <c r="S10">
        <f t="shared" si="0"/>
        <v>0.127853366315337</v>
      </c>
      <c r="T10">
        <f t="shared" si="0"/>
        <v>18.787138941707898</v>
      </c>
      <c r="U10">
        <f t="shared" si="0"/>
        <v>0.63317857603785799</v>
      </c>
    </row>
    <row r="11" spans="1:21" x14ac:dyDescent="0.3">
      <c r="A11" s="27">
        <v>54</v>
      </c>
      <c r="B11">
        <v>0</v>
      </c>
      <c r="C11">
        <v>345.10200508096301</v>
      </c>
      <c r="D11">
        <v>996.69529928671216</v>
      </c>
      <c r="E11">
        <v>1091.9618226441485</v>
      </c>
      <c r="G11">
        <f t="shared" si="1"/>
        <v>0</v>
      </c>
      <c r="H11">
        <f t="shared" si="2"/>
        <v>2.9223643414426541</v>
      </c>
      <c r="I11">
        <f t="shared" si="3"/>
        <v>16.597204077911012</v>
      </c>
      <c r="J11">
        <f t="shared" si="4"/>
        <v>12.393165618478589</v>
      </c>
      <c r="M11" s="15">
        <v>52725857.170029402</v>
      </c>
      <c r="N11">
        <v>43832339.093157001</v>
      </c>
      <c r="O11">
        <v>1979506548.5244401</v>
      </c>
      <c r="P11">
        <v>94811255.212372199</v>
      </c>
      <c r="R11">
        <f t="shared" si="5"/>
        <v>0.527258571700294</v>
      </c>
      <c r="S11">
        <f t="shared" si="0"/>
        <v>0.43832339093157002</v>
      </c>
      <c r="T11">
        <f t="shared" si="0"/>
        <v>19.7950654852444</v>
      </c>
      <c r="U11">
        <f t="shared" si="0"/>
        <v>0.94811255212372203</v>
      </c>
    </row>
    <row r="12" spans="1:21" x14ac:dyDescent="0.3">
      <c r="A12" s="27">
        <v>60</v>
      </c>
      <c r="B12">
        <v>0</v>
      </c>
      <c r="C12">
        <v>326.39774710337622</v>
      </c>
      <c r="D12">
        <v>976.10497554967276</v>
      </c>
      <c r="E12">
        <v>1026.1042648811065</v>
      </c>
      <c r="G12">
        <f t="shared" si="1"/>
        <v>0</v>
      </c>
      <c r="H12">
        <f t="shared" si="2"/>
        <v>2.7639744864372613</v>
      </c>
      <c r="I12">
        <f t="shared" si="3"/>
        <v>16.254329173877185</v>
      </c>
      <c r="J12">
        <f t="shared" si="4"/>
        <v>11.64571858904899</v>
      </c>
      <c r="M12" s="15">
        <v>106887077.3205239</v>
      </c>
      <c r="N12">
        <v>225817768.98702201</v>
      </c>
      <c r="O12">
        <v>1860599451.6721499</v>
      </c>
      <c r="P12">
        <v>101791702.02030399</v>
      </c>
      <c r="R12">
        <f t="shared" si="5"/>
        <v>1.0688707732052389</v>
      </c>
      <c r="S12">
        <f t="shared" si="0"/>
        <v>2.2581776898702199</v>
      </c>
      <c r="T12">
        <f t="shared" si="0"/>
        <v>18.605994516721498</v>
      </c>
      <c r="U12">
        <f t="shared" si="0"/>
        <v>1.0179170202030399</v>
      </c>
    </row>
    <row r="13" spans="1:21" x14ac:dyDescent="0.3">
      <c r="A13" s="27">
        <v>66</v>
      </c>
      <c r="B13">
        <v>0</v>
      </c>
      <c r="C13">
        <v>316.7906239612517</v>
      </c>
      <c r="D13">
        <v>1125.1879733803955</v>
      </c>
      <c r="E13">
        <v>945.71812024037717</v>
      </c>
      <c r="G13">
        <f t="shared" si="1"/>
        <v>0</v>
      </c>
      <c r="H13">
        <f t="shared" si="2"/>
        <v>2.6826202384727891</v>
      </c>
      <c r="I13">
        <f t="shared" si="3"/>
        <v>18.736894247991668</v>
      </c>
      <c r="J13">
        <f t="shared" si="4"/>
        <v>10.733380095793635</v>
      </c>
      <c r="M13" s="15">
        <v>80155709.363445297</v>
      </c>
      <c r="N13">
        <v>319529307.99452603</v>
      </c>
      <c r="O13">
        <v>1659059154.4044299</v>
      </c>
      <c r="P13">
        <v>106728475.22336</v>
      </c>
      <c r="R13">
        <f t="shared" si="5"/>
        <v>0.80155709363445293</v>
      </c>
      <c r="S13">
        <f t="shared" si="0"/>
        <v>3.1952930799452601</v>
      </c>
      <c r="T13">
        <f t="shared" si="0"/>
        <v>16.590591544044297</v>
      </c>
      <c r="U13">
        <f t="shared" si="0"/>
        <v>1.0672847522336</v>
      </c>
    </row>
    <row r="14" spans="1:21" x14ac:dyDescent="0.3">
      <c r="A14" s="27">
        <v>72</v>
      </c>
      <c r="B14">
        <v>0</v>
      </c>
      <c r="C14">
        <v>293.56265432831566</v>
      </c>
      <c r="D14">
        <v>1201.5233197293917</v>
      </c>
      <c r="E14">
        <v>1119.7940410816971</v>
      </c>
      <c r="G14">
        <f t="shared" si="1"/>
        <v>0</v>
      </c>
      <c r="H14">
        <f t="shared" si="2"/>
        <v>2.4859230614642702</v>
      </c>
      <c r="I14">
        <f t="shared" si="3"/>
        <v>20.008048353583423</v>
      </c>
      <c r="J14">
        <f t="shared" si="4"/>
        <v>12.709045977547351</v>
      </c>
      <c r="M14" s="15">
        <v>50814163.672006607</v>
      </c>
      <c r="N14">
        <v>235533462.51402199</v>
      </c>
      <c r="O14">
        <v>1583962535.4068</v>
      </c>
      <c r="P14">
        <v>98247985.983858198</v>
      </c>
      <c r="R14">
        <f t="shared" si="5"/>
        <v>0.50814163672006607</v>
      </c>
      <c r="S14">
        <f t="shared" si="0"/>
        <v>2.3553346251402201</v>
      </c>
      <c r="T14">
        <f t="shared" si="0"/>
        <v>15.839625354068</v>
      </c>
      <c r="U14">
        <f t="shared" si="0"/>
        <v>0.98247985983858199</v>
      </c>
    </row>
    <row r="15" spans="1:21" x14ac:dyDescent="0.3">
      <c r="A15" s="27">
        <v>78</v>
      </c>
      <c r="B15">
        <v>0</v>
      </c>
      <c r="C15">
        <v>262.49923948786744</v>
      </c>
      <c r="D15">
        <v>1326.2498621222148</v>
      </c>
      <c r="E15">
        <v>977.88904250634619</v>
      </c>
      <c r="G15">
        <f t="shared" si="1"/>
        <v>0</v>
      </c>
      <c r="H15">
        <f t="shared" si="2"/>
        <v>2.2228744134801204</v>
      </c>
      <c r="I15">
        <f t="shared" si="3"/>
        <v>22.085024014557632</v>
      </c>
      <c r="J15">
        <f t="shared" si="4"/>
        <v>11.098502355082807</v>
      </c>
      <c r="M15" s="15">
        <v>85215601.078512192</v>
      </c>
      <c r="N15">
        <v>311054771.46817601</v>
      </c>
      <c r="O15">
        <v>1402258625.4891505</v>
      </c>
      <c r="P15">
        <v>224698208.36685535</v>
      </c>
      <c r="R15">
        <f t="shared" si="5"/>
        <v>0.85215601078512193</v>
      </c>
      <c r="S15">
        <f t="shared" si="0"/>
        <v>3.1105477146817599</v>
      </c>
      <c r="T15">
        <f t="shared" si="0"/>
        <v>14.022586254891506</v>
      </c>
      <c r="U15">
        <f t="shared" si="0"/>
        <v>2.2469820836685535</v>
      </c>
    </row>
    <row r="16" spans="1:21" x14ac:dyDescent="0.3">
      <c r="A16" s="27">
        <v>84</v>
      </c>
      <c r="B16">
        <v>0</v>
      </c>
      <c r="C16">
        <v>235.31521558478559</v>
      </c>
      <c r="D16">
        <v>1362.4707009706594</v>
      </c>
      <c r="E16">
        <v>1120.8678702792313</v>
      </c>
      <c r="G16">
        <f t="shared" si="1"/>
        <v>0</v>
      </c>
      <c r="H16">
        <f t="shared" si="2"/>
        <v>1.9926769039273908</v>
      </c>
      <c r="I16">
        <f t="shared" si="3"/>
        <v>22.68818192517584</v>
      </c>
      <c r="J16">
        <f t="shared" si="4"/>
        <v>12.721233347851904</v>
      </c>
      <c r="M16" s="15">
        <v>47855980.000386603</v>
      </c>
      <c r="N16">
        <v>256241513.16662699</v>
      </c>
      <c r="O16">
        <v>1235774673.4277</v>
      </c>
      <c r="P16">
        <v>128196478.070656</v>
      </c>
      <c r="R16">
        <f t="shared" si="5"/>
        <v>0.47855980000386605</v>
      </c>
      <c r="S16">
        <f t="shared" si="0"/>
        <v>2.56241513166627</v>
      </c>
      <c r="T16">
        <f t="shared" si="0"/>
        <v>12.357746734277001</v>
      </c>
      <c r="U16">
        <f t="shared" si="0"/>
        <v>1.2819647807065599</v>
      </c>
    </row>
    <row r="17" spans="1:21" x14ac:dyDescent="0.3">
      <c r="A17" s="27">
        <v>90</v>
      </c>
      <c r="B17">
        <v>0</v>
      </c>
      <c r="C17">
        <v>221.366903699131</v>
      </c>
      <c r="D17">
        <v>1485.171244209133</v>
      </c>
      <c r="E17">
        <v>975.43152294980052</v>
      </c>
      <c r="G17">
        <f t="shared" si="1"/>
        <v>0</v>
      </c>
      <c r="H17">
        <f t="shared" si="2"/>
        <v>1.8745609594303581</v>
      </c>
      <c r="I17">
        <f t="shared" si="3"/>
        <v>24.731420172669235</v>
      </c>
      <c r="J17">
        <f t="shared" si="4"/>
        <v>11.070610860853485</v>
      </c>
      <c r="M17" s="15">
        <v>102095014.84308739</v>
      </c>
      <c r="N17">
        <v>661785121.85467899</v>
      </c>
      <c r="O17">
        <v>1566504022.6180401</v>
      </c>
      <c r="P17">
        <v>240315958.01526701</v>
      </c>
      <c r="R17">
        <f t="shared" si="5"/>
        <v>1.0209501484308738</v>
      </c>
      <c r="S17">
        <f t="shared" si="0"/>
        <v>6.6178512185467895</v>
      </c>
      <c r="T17">
        <f t="shared" si="0"/>
        <v>15.6650402261804</v>
      </c>
      <c r="U17">
        <f t="shared" si="0"/>
        <v>2.4031595801526699</v>
      </c>
    </row>
    <row r="18" spans="1:21" x14ac:dyDescent="0.3">
      <c r="A18" s="27">
        <v>96</v>
      </c>
      <c r="B18">
        <v>0</v>
      </c>
      <c r="C18">
        <v>203.74852720333348</v>
      </c>
      <c r="D18">
        <v>1495.1402676667401</v>
      </c>
      <c r="E18">
        <v>1112.4286056571518</v>
      </c>
      <c r="G18">
        <f t="shared" si="1"/>
        <v>0</v>
      </c>
      <c r="H18">
        <f t="shared" si="2"/>
        <v>1.7253664764445209</v>
      </c>
      <c r="I18">
        <f t="shared" si="3"/>
        <v>24.897426691313196</v>
      </c>
      <c r="J18">
        <f t="shared" si="4"/>
        <v>12.625452339770195</v>
      </c>
      <c r="M18" s="15">
        <v>149500200.6108813</v>
      </c>
      <c r="N18">
        <v>692817256.20615494</v>
      </c>
      <c r="O18">
        <v>1409714136.56094</v>
      </c>
      <c r="P18">
        <v>234224804.09679601</v>
      </c>
      <c r="R18">
        <f t="shared" si="5"/>
        <v>1.495002006108813</v>
      </c>
      <c r="S18">
        <f t="shared" si="5"/>
        <v>6.9281725620615493</v>
      </c>
      <c r="T18">
        <f t="shared" si="0"/>
        <v>14.097141365609401</v>
      </c>
      <c r="U18">
        <f t="shared" si="0"/>
        <v>2.3422480409679602</v>
      </c>
    </row>
    <row r="19" spans="1:21" x14ac:dyDescent="0.3">
      <c r="A19" s="27">
        <v>102</v>
      </c>
      <c r="B19">
        <v>0</v>
      </c>
      <c r="C19">
        <v>182.62428252172467</v>
      </c>
      <c r="D19">
        <v>1521.5691411133171</v>
      </c>
      <c r="E19">
        <v>943.09984199347252</v>
      </c>
      <c r="G19">
        <f t="shared" si="1"/>
        <v>0</v>
      </c>
      <c r="H19">
        <f t="shared" si="2"/>
        <v>1.5464838895903519</v>
      </c>
      <c r="I19">
        <f t="shared" si="3"/>
        <v>25.337526495592439</v>
      </c>
      <c r="J19">
        <f t="shared" si="4"/>
        <v>10.703664078918086</v>
      </c>
      <c r="M19" s="15"/>
    </row>
    <row r="20" spans="1:21" x14ac:dyDescent="0.3">
      <c r="A20" s="27">
        <v>108</v>
      </c>
      <c r="B20">
        <v>0</v>
      </c>
      <c r="C20">
        <v>153.01978036409611</v>
      </c>
      <c r="D20">
        <v>1407.5014706963746</v>
      </c>
      <c r="E20">
        <v>1244.5261099310987</v>
      </c>
      <c r="G20">
        <f t="shared" si="1"/>
        <v>0</v>
      </c>
      <c r="H20">
        <f t="shared" si="2"/>
        <v>1.2957894856812271</v>
      </c>
      <c r="I20">
        <f t="shared" si="3"/>
        <v>23.438044872716556</v>
      </c>
      <c r="J20">
        <f t="shared" si="4"/>
        <v>14.124686300432399</v>
      </c>
      <c r="M20" s="15">
        <v>30331774.656787999</v>
      </c>
      <c r="N20">
        <v>886790793.60209298</v>
      </c>
      <c r="O20">
        <v>1321252104.04969</v>
      </c>
      <c r="P20">
        <v>178819598.772064</v>
      </c>
      <c r="R20">
        <f t="shared" si="5"/>
        <v>0.30331774656787996</v>
      </c>
      <c r="S20">
        <f t="shared" si="5"/>
        <v>8.867907936020929</v>
      </c>
      <c r="T20">
        <f t="shared" si="5"/>
        <v>13.212521040496901</v>
      </c>
      <c r="U20">
        <f t="shared" si="5"/>
        <v>1.7881959877206399</v>
      </c>
    </row>
    <row r="21" spans="1:21" x14ac:dyDescent="0.3">
      <c r="A21" s="27">
        <v>114</v>
      </c>
      <c r="B21">
        <v>0</v>
      </c>
      <c r="C21">
        <v>147.45643934897194</v>
      </c>
      <c r="D21">
        <v>1546.1760745275387</v>
      </c>
      <c r="E21">
        <v>761.33154496710358</v>
      </c>
      <c r="G21">
        <f t="shared" si="1"/>
        <v>0</v>
      </c>
      <c r="H21">
        <f t="shared" si="2"/>
        <v>1.2486784600641201</v>
      </c>
      <c r="I21">
        <f t="shared" si="3"/>
        <v>25.747286926789094</v>
      </c>
      <c r="J21">
        <f t="shared" si="4"/>
        <v>8.6406939617194816</v>
      </c>
      <c r="M21" s="15">
        <v>15188225.7036284</v>
      </c>
      <c r="N21">
        <v>800636469.23412597</v>
      </c>
      <c r="O21">
        <v>1362456170.4997699</v>
      </c>
      <c r="P21">
        <v>133077787.117506</v>
      </c>
      <c r="R21">
        <f t="shared" si="5"/>
        <v>0.151882257036284</v>
      </c>
      <c r="S21">
        <f t="shared" si="5"/>
        <v>8.0063646923412595</v>
      </c>
      <c r="T21">
        <f t="shared" si="5"/>
        <v>13.624561704997699</v>
      </c>
      <c r="U21">
        <f t="shared" si="5"/>
        <v>1.33077787117506</v>
      </c>
    </row>
    <row r="22" spans="1:21" x14ac:dyDescent="0.3">
      <c r="A22" s="27">
        <v>120</v>
      </c>
      <c r="B22">
        <v>0</v>
      </c>
      <c r="C22">
        <v>142.28058853993542</v>
      </c>
      <c r="D22">
        <v>1734.201044194426</v>
      </c>
      <c r="E22">
        <v>1289.9557387452728</v>
      </c>
      <c r="G22">
        <f t="shared" si="1"/>
        <v>0</v>
      </c>
      <c r="H22">
        <f t="shared" si="2"/>
        <v>1.2048487470567824</v>
      </c>
      <c r="I22">
        <f t="shared" si="3"/>
        <v>28.878322856764569</v>
      </c>
      <c r="J22">
        <f t="shared" si="4"/>
        <v>14.640287580811178</v>
      </c>
      <c r="M22" s="15">
        <v>11363695.699998301</v>
      </c>
      <c r="N22">
        <v>784095003.29988301</v>
      </c>
      <c r="O22">
        <v>1102901653.30919</v>
      </c>
      <c r="P22">
        <v>69465172.101602599</v>
      </c>
      <c r="R22">
        <f t="shared" si="5"/>
        <v>0.11363695699998301</v>
      </c>
      <c r="S22">
        <f t="shared" si="5"/>
        <v>7.8409500329988298</v>
      </c>
      <c r="T22">
        <f t="shared" si="5"/>
        <v>11.0290165330919</v>
      </c>
      <c r="U22">
        <f t="shared" si="5"/>
        <v>0.69465172101602601</v>
      </c>
    </row>
    <row r="23" spans="1:21" x14ac:dyDescent="0.3">
      <c r="A23" s="27">
        <v>126</v>
      </c>
      <c r="B23">
        <v>0</v>
      </c>
      <c r="C23">
        <v>202.21066037679853</v>
      </c>
      <c r="D23">
        <v>1241.9055399294066</v>
      </c>
      <c r="E23">
        <v>788.29351331399266</v>
      </c>
      <c r="G23">
        <f t="shared" si="1"/>
        <v>0</v>
      </c>
      <c r="H23">
        <f t="shared" si="2"/>
        <v>1.7123436394004448</v>
      </c>
      <c r="I23">
        <f t="shared" si="3"/>
        <v>20.680502563268611</v>
      </c>
      <c r="J23">
        <f t="shared" si="4"/>
        <v>8.946697461286945</v>
      </c>
      <c r="M23" s="15">
        <v>1042200.5577596501</v>
      </c>
      <c r="N23">
        <v>559810585.31089604</v>
      </c>
      <c r="O23">
        <v>1179651922.74875</v>
      </c>
      <c r="P23">
        <v>61142432.721899301</v>
      </c>
      <c r="R23">
        <f t="shared" si="5"/>
        <v>1.04220055775965E-2</v>
      </c>
      <c r="S23">
        <f t="shared" si="5"/>
        <v>5.5981058531089607</v>
      </c>
      <c r="T23">
        <f t="shared" si="5"/>
        <v>11.796519227487499</v>
      </c>
      <c r="U23">
        <f t="shared" si="5"/>
        <v>0.61142432721899298</v>
      </c>
    </row>
    <row r="24" spans="1:21" x14ac:dyDescent="0.3">
      <c r="A24" s="27">
        <v>132</v>
      </c>
      <c r="B24">
        <v>0</v>
      </c>
      <c r="C24">
        <v>248.90760779239281</v>
      </c>
      <c r="D24">
        <v>1337.6993482976688</v>
      </c>
      <c r="E24">
        <v>745.30731945811533</v>
      </c>
      <c r="G24">
        <f t="shared" si="1"/>
        <v>0</v>
      </c>
      <c r="H24">
        <f t="shared" si="2"/>
        <v>2.1077788787568195</v>
      </c>
      <c r="I24">
        <f t="shared" si="3"/>
        <v>22.275683545888043</v>
      </c>
      <c r="J24">
        <f t="shared" si="4"/>
        <v>8.4588278227002078</v>
      </c>
      <c r="M24" s="15">
        <v>1368670.5635275601</v>
      </c>
      <c r="N24">
        <v>602425612.65420604</v>
      </c>
      <c r="O24">
        <v>1449569522.0671401</v>
      </c>
      <c r="P24">
        <v>49272140.286991999</v>
      </c>
      <c r="R24">
        <f t="shared" si="5"/>
        <v>1.3686705635275602E-2</v>
      </c>
      <c r="S24">
        <f t="shared" si="5"/>
        <v>6.0242561265420607</v>
      </c>
      <c r="T24">
        <f t="shared" si="5"/>
        <v>14.495695220671401</v>
      </c>
      <c r="U24">
        <f t="shared" si="5"/>
        <v>0.49272140286992</v>
      </c>
    </row>
    <row r="25" spans="1:21" x14ac:dyDescent="0.3">
      <c r="A25" s="27">
        <v>138</v>
      </c>
      <c r="B25">
        <v>0</v>
      </c>
      <c r="C25">
        <v>213.53553928842774</v>
      </c>
      <c r="D25">
        <v>1502.8380993087726</v>
      </c>
      <c r="E25">
        <v>606.78715743666783</v>
      </c>
      <c r="G25">
        <f t="shared" si="1"/>
        <v>0</v>
      </c>
      <c r="H25">
        <f t="shared" si="2"/>
        <v>1.8082440451217523</v>
      </c>
      <c r="I25">
        <f t="shared" si="3"/>
        <v>25.025612790727578</v>
      </c>
      <c r="J25">
        <f t="shared" si="4"/>
        <v>6.8867002319449302</v>
      </c>
      <c r="M25" s="15">
        <v>887676.111746412</v>
      </c>
      <c r="N25">
        <v>712872200.51019502</v>
      </c>
      <c r="O25">
        <v>1507192098.41202</v>
      </c>
      <c r="P25">
        <v>41242797.807294801</v>
      </c>
      <c r="R25">
        <f t="shared" si="5"/>
        <v>8.8767611174641204E-3</v>
      </c>
      <c r="S25">
        <f t="shared" si="5"/>
        <v>7.1287220051019498</v>
      </c>
      <c r="T25">
        <f t="shared" si="5"/>
        <v>15.071920984120199</v>
      </c>
      <c r="U25">
        <f t="shared" si="5"/>
        <v>0.41242797807294801</v>
      </c>
    </row>
    <row r="26" spans="1:21" x14ac:dyDescent="0.3">
      <c r="A26" s="27">
        <v>144</v>
      </c>
      <c r="B26">
        <v>0</v>
      </c>
      <c r="C26">
        <v>181.45259301248871</v>
      </c>
      <c r="D26">
        <v>1613.9706963747333</v>
      </c>
      <c r="E26">
        <v>1007.3500556908252</v>
      </c>
      <c r="G26">
        <f t="shared" si="1"/>
        <v>0</v>
      </c>
      <c r="H26">
        <f t="shared" si="2"/>
        <v>1.5365618851087197</v>
      </c>
      <c r="I26">
        <f t="shared" si="3"/>
        <v>26.876218883213436</v>
      </c>
      <c r="J26">
        <f t="shared" si="4"/>
        <v>11.432868637961926</v>
      </c>
      <c r="M26" s="15">
        <v>5405084.9165287502</v>
      </c>
      <c r="N26">
        <v>670026564.18101597</v>
      </c>
      <c r="O26">
        <v>1212778675.98792</v>
      </c>
      <c r="P26">
        <v>61393606.033024602</v>
      </c>
      <c r="R26">
        <f t="shared" si="5"/>
        <v>5.4050849165287504E-2</v>
      </c>
      <c r="S26">
        <f t="shared" si="5"/>
        <v>6.7002656418101596</v>
      </c>
      <c r="T26">
        <f t="shared" si="5"/>
        <v>12.1277867598792</v>
      </c>
      <c r="U26">
        <f t="shared" si="5"/>
        <v>0.61393606033024606</v>
      </c>
    </row>
    <row r="27" spans="1:21" x14ac:dyDescent="0.3">
      <c r="A27" s="27">
        <v>150</v>
      </c>
      <c r="B27">
        <v>0</v>
      </c>
      <c r="C27">
        <v>165.25422251175269</v>
      </c>
      <c r="D27">
        <v>1568.1757390249281</v>
      </c>
      <c r="E27">
        <v>980.43592641040254</v>
      </c>
      <c r="G27">
        <f t="shared" si="1"/>
        <v>0</v>
      </c>
      <c r="H27">
        <f t="shared" si="2"/>
        <v>1.3993921797929771</v>
      </c>
      <c r="I27">
        <f t="shared" si="3"/>
        <v>26.113630503978687</v>
      </c>
      <c r="J27">
        <f t="shared" si="4"/>
        <v>11.127408085465923</v>
      </c>
      <c r="M27" s="15">
        <v>5827579.6395044401</v>
      </c>
      <c r="N27">
        <v>226729270.34946901</v>
      </c>
      <c r="O27">
        <v>1601309617.81758</v>
      </c>
      <c r="P27">
        <v>48350699.821513399</v>
      </c>
      <c r="R27">
        <f t="shared" si="5"/>
        <v>5.8275796395044405E-2</v>
      </c>
      <c r="S27">
        <f t="shared" si="5"/>
        <v>2.2672927034946899</v>
      </c>
      <c r="T27">
        <f t="shared" si="5"/>
        <v>16.0130961781758</v>
      </c>
      <c r="U27">
        <f t="shared" si="5"/>
        <v>0.48350699821513399</v>
      </c>
    </row>
    <row r="28" spans="1:21" x14ac:dyDescent="0.3">
      <c r="A28" s="27">
        <v>156</v>
      </c>
      <c r="B28">
        <v>0</v>
      </c>
      <c r="C28">
        <v>166.72074959043638</v>
      </c>
      <c r="D28">
        <v>1321.7587230678726</v>
      </c>
      <c r="E28">
        <v>1178.7500647567736</v>
      </c>
      <c r="G28">
        <f t="shared" si="1"/>
        <v>0</v>
      </c>
      <c r="H28">
        <f t="shared" si="2"/>
        <v>1.4118109034671553</v>
      </c>
      <c r="I28">
        <f t="shared" si="3"/>
        <v>22.0102365128201</v>
      </c>
      <c r="J28">
        <f t="shared" si="4"/>
        <v>13.37816439401627</v>
      </c>
      <c r="M28" s="15">
        <v>11397692.203756399</v>
      </c>
      <c r="N28">
        <v>58296392.911016397</v>
      </c>
      <c r="O28">
        <v>1638801291.48699</v>
      </c>
      <c r="P28">
        <v>55026563.180430502</v>
      </c>
      <c r="R28">
        <f t="shared" si="5"/>
        <v>0.11397692203756399</v>
      </c>
      <c r="S28">
        <f t="shared" si="5"/>
        <v>0.58296392911016393</v>
      </c>
      <c r="T28">
        <f t="shared" si="5"/>
        <v>16.388012914869901</v>
      </c>
      <c r="U28">
        <f t="shared" si="5"/>
        <v>0.55026563180430499</v>
      </c>
    </row>
    <row r="29" spans="1:21" x14ac:dyDescent="0.3">
      <c r="A29" s="27">
        <v>162</v>
      </c>
      <c r="B29">
        <v>0</v>
      </c>
      <c r="C29">
        <v>178.92483617455719</v>
      </c>
      <c r="D29">
        <v>1197.0394192587689</v>
      </c>
      <c r="E29">
        <v>879.10476998394029</v>
      </c>
      <c r="G29">
        <f t="shared" si="1"/>
        <v>0</v>
      </c>
      <c r="H29">
        <f t="shared" si="2"/>
        <v>1.5151565430989684</v>
      </c>
      <c r="I29">
        <f t="shared" si="3"/>
        <v>19.933381390441099</v>
      </c>
      <c r="J29">
        <f t="shared" si="4"/>
        <v>9.9773552375887</v>
      </c>
      <c r="M29" s="15">
        <v>11284035.33814555</v>
      </c>
      <c r="N29">
        <v>25792080.772904102</v>
      </c>
      <c r="O29">
        <v>1567605823.5474401</v>
      </c>
      <c r="P29">
        <v>39071931.885143399</v>
      </c>
      <c r="R29">
        <f t="shared" si="5"/>
        <v>0.1128403533814555</v>
      </c>
      <c r="S29">
        <f t="shared" si="5"/>
        <v>0.25792080772904102</v>
      </c>
      <c r="T29">
        <f t="shared" si="5"/>
        <v>15.6760582354744</v>
      </c>
      <c r="U29">
        <f t="shared" si="5"/>
        <v>0.39071931885143402</v>
      </c>
    </row>
    <row r="30" spans="1:21" x14ac:dyDescent="0.3">
      <c r="A30" s="27">
        <v>168</v>
      </c>
      <c r="B30">
        <v>0</v>
      </c>
      <c r="C30">
        <v>202.09747391257895</v>
      </c>
      <c r="D30">
        <v>1129.8114751084638</v>
      </c>
      <c r="E30">
        <v>1353.7235144796146</v>
      </c>
      <c r="G30">
        <f t="shared" si="1"/>
        <v>0</v>
      </c>
      <c r="H30">
        <f t="shared" si="2"/>
        <v>1.7113851631177825</v>
      </c>
      <c r="I30">
        <f t="shared" si="3"/>
        <v>18.813885884041561</v>
      </c>
      <c r="J30">
        <f t="shared" si="4"/>
        <v>15.364016734532001</v>
      </c>
      <c r="M30" s="15">
        <v>16668487.26593039</v>
      </c>
      <c r="N30">
        <v>16731865.544508001</v>
      </c>
      <c r="O30">
        <v>2048360612.3192501</v>
      </c>
      <c r="P30">
        <v>54441941.2982288</v>
      </c>
      <c r="R30">
        <f t="shared" si="5"/>
        <v>0.1666848726593039</v>
      </c>
      <c r="S30">
        <f t="shared" si="5"/>
        <v>0.16731865544508001</v>
      </c>
      <c r="T30">
        <f t="shared" si="5"/>
        <v>20.483606123192502</v>
      </c>
      <c r="U30">
        <f t="shared" si="5"/>
        <v>0.54441941298228802</v>
      </c>
    </row>
    <row r="31" spans="1:21" x14ac:dyDescent="0.3">
      <c r="A31" s="27">
        <v>174</v>
      </c>
      <c r="B31">
        <v>0</v>
      </c>
      <c r="C31">
        <v>208.96337744551022</v>
      </c>
      <c r="D31">
        <v>1077.1190666593131</v>
      </c>
      <c r="E31">
        <v>1101.3887899549293</v>
      </c>
      <c r="G31">
        <f t="shared" si="1"/>
        <v>0</v>
      </c>
      <c r="H31">
        <f t="shared" si="2"/>
        <v>1.7695264412355849</v>
      </c>
      <c r="I31">
        <f t="shared" si="3"/>
        <v>17.936439530062497</v>
      </c>
      <c r="J31">
        <f t="shared" si="4"/>
        <v>12.50015650839779</v>
      </c>
      <c r="M31" s="15">
        <v>46931833.263920031</v>
      </c>
      <c r="N31">
        <v>28620724.547833201</v>
      </c>
      <c r="O31">
        <v>1979630889.53109</v>
      </c>
      <c r="P31">
        <v>98172162.696331099</v>
      </c>
      <c r="R31">
        <f t="shared" si="5"/>
        <v>0.46931833263920031</v>
      </c>
      <c r="S31">
        <f t="shared" si="5"/>
        <v>0.28620724547833198</v>
      </c>
      <c r="T31">
        <f t="shared" si="5"/>
        <v>19.796308895310901</v>
      </c>
      <c r="U31">
        <f t="shared" si="5"/>
        <v>0.981721626963311</v>
      </c>
    </row>
    <row r="32" spans="1:21" x14ac:dyDescent="0.3">
      <c r="A32" s="27">
        <v>180</v>
      </c>
      <c r="B32">
        <v>0</v>
      </c>
      <c r="C32">
        <v>211.20610917541194</v>
      </c>
      <c r="D32">
        <v>984.27090227222584</v>
      </c>
      <c r="E32">
        <v>1165.7255348909496</v>
      </c>
      <c r="G32">
        <f t="shared" si="1"/>
        <v>0</v>
      </c>
      <c r="H32">
        <f t="shared" si="2"/>
        <v>1.7885181571294091</v>
      </c>
      <c r="I32">
        <f t="shared" si="3"/>
        <v>16.390310102448311</v>
      </c>
      <c r="J32">
        <f t="shared" si="4"/>
        <v>13.230343149369533</v>
      </c>
      <c r="M32" s="15">
        <v>46237933.049329028</v>
      </c>
      <c r="N32">
        <v>60565179.909684502</v>
      </c>
      <c r="O32">
        <v>2008028771.3281801</v>
      </c>
      <c r="P32">
        <v>77171761.497823805</v>
      </c>
      <c r="R32">
        <f t="shared" si="5"/>
        <v>0.46237933049329027</v>
      </c>
      <c r="S32">
        <f t="shared" si="5"/>
        <v>0.60565179909684497</v>
      </c>
      <c r="T32">
        <f t="shared" si="5"/>
        <v>20.080287713281802</v>
      </c>
      <c r="U32">
        <f t="shared" si="5"/>
        <v>0.7717176149782381</v>
      </c>
    </row>
    <row r="33" spans="1:21" x14ac:dyDescent="0.3">
      <c r="A33" s="27">
        <v>186</v>
      </c>
      <c r="B33">
        <v>0</v>
      </c>
      <c r="C33">
        <v>211.27952641982051</v>
      </c>
      <c r="D33">
        <v>1042.3624898889623</v>
      </c>
      <c r="E33">
        <v>941.90775073822726</v>
      </c>
      <c r="G33">
        <f t="shared" si="1"/>
        <v>0</v>
      </c>
      <c r="H33">
        <f t="shared" si="2"/>
        <v>1.7891398629843382</v>
      </c>
      <c r="I33">
        <f t="shared" si="3"/>
        <v>17.357664855274798</v>
      </c>
      <c r="J33">
        <f t="shared" si="4"/>
        <v>10.690134499355661</v>
      </c>
      <c r="M33" s="15">
        <v>27276382.829081804</v>
      </c>
      <c r="N33">
        <v>95631655.460997596</v>
      </c>
      <c r="O33">
        <v>1886112577.9632399</v>
      </c>
      <c r="P33">
        <v>45761883.240357101</v>
      </c>
      <c r="R33">
        <f t="shared" si="5"/>
        <v>0.27276382829081802</v>
      </c>
      <c r="S33">
        <f t="shared" si="5"/>
        <v>0.956316554609976</v>
      </c>
      <c r="T33">
        <f t="shared" si="5"/>
        <v>18.861125779632399</v>
      </c>
      <c r="U33">
        <f t="shared" si="5"/>
        <v>0.45761883240357099</v>
      </c>
    </row>
    <row r="34" spans="1:21" x14ac:dyDescent="0.3">
      <c r="A34" s="28">
        <v>192</v>
      </c>
      <c r="B34" s="17">
        <v>0</v>
      </c>
      <c r="C34" s="17">
        <v>174.39624611211357</v>
      </c>
      <c r="D34" s="17">
        <v>921.63986092727396</v>
      </c>
      <c r="E34" s="17">
        <v>1452.2718295083666</v>
      </c>
      <c r="G34">
        <f t="shared" si="1"/>
        <v>0</v>
      </c>
      <c r="H34">
        <f t="shared" si="2"/>
        <v>1.4768079101711709</v>
      </c>
      <c r="I34">
        <f t="shared" si="3"/>
        <v>15.347363300594051</v>
      </c>
      <c r="J34">
        <f t="shared" si="4"/>
        <v>16.482485864355539</v>
      </c>
      <c r="M34" s="16">
        <v>29087510.715450071</v>
      </c>
      <c r="N34" s="17">
        <v>413161376.69292301</v>
      </c>
      <c r="O34" s="17">
        <v>1991295366.21965</v>
      </c>
      <c r="P34" s="17">
        <v>63873799.040457703</v>
      </c>
      <c r="R34">
        <f t="shared" si="5"/>
        <v>0.29087510715450071</v>
      </c>
      <c r="S34">
        <f t="shared" si="5"/>
        <v>4.1316137669292301</v>
      </c>
      <c r="T34">
        <f t="shared" si="5"/>
        <v>19.9129536621965</v>
      </c>
      <c r="U34">
        <f t="shared" si="5"/>
        <v>0.63873799040457702</v>
      </c>
    </row>
    <row r="35" spans="1:21" x14ac:dyDescent="0.3">
      <c r="A35" s="27">
        <v>198</v>
      </c>
      <c r="B35">
        <v>0</v>
      </c>
      <c r="C35">
        <v>175.80413956028301</v>
      </c>
      <c r="D35">
        <v>1181.513116773292</v>
      </c>
      <c r="E35">
        <v>1044.0674700823706</v>
      </c>
      <c r="G35">
        <f t="shared" si="1"/>
        <v>0</v>
      </c>
      <c r="H35">
        <f t="shared" si="2"/>
        <v>1.4887301173705056</v>
      </c>
      <c r="I35">
        <f t="shared" si="3"/>
        <v>19.674833756965498</v>
      </c>
      <c r="J35">
        <f t="shared" si="4"/>
        <v>11.849591080267514</v>
      </c>
      <c r="M35" s="15">
        <v>26444747.5593828</v>
      </c>
      <c r="N35">
        <v>639357881.95231104</v>
      </c>
      <c r="O35">
        <v>1584928375.8652999</v>
      </c>
      <c r="P35">
        <v>67331645.077395394</v>
      </c>
      <c r="R35">
        <f t="shared" si="5"/>
        <v>0.26444747559382797</v>
      </c>
      <c r="S35">
        <f t="shared" si="5"/>
        <v>6.3935788195231105</v>
      </c>
      <c r="T35">
        <f t="shared" si="5"/>
        <v>15.849283758653</v>
      </c>
      <c r="U35">
        <f t="shared" si="5"/>
        <v>0.67331645077395397</v>
      </c>
    </row>
    <row r="36" spans="1:21" x14ac:dyDescent="0.3">
      <c r="A36" s="27">
        <v>204</v>
      </c>
      <c r="B36">
        <v>0</v>
      </c>
      <c r="C36">
        <v>150.33323415760483</v>
      </c>
      <c r="D36">
        <v>1202.4163081844251</v>
      </c>
      <c r="E36">
        <v>113.99891694296224</v>
      </c>
      <c r="G36">
        <f t="shared" si="1"/>
        <v>0</v>
      </c>
      <c r="H36">
        <f t="shared" si="2"/>
        <v>1.2730394966348111</v>
      </c>
      <c r="I36">
        <f t="shared" si="3"/>
        <v>20.02291860694773</v>
      </c>
      <c r="J36">
        <f t="shared" si="4"/>
        <v>1.2938249567922171</v>
      </c>
      <c r="M36" s="15">
        <v>22005897.144052252</v>
      </c>
      <c r="N36">
        <v>736747619.62577999</v>
      </c>
      <c r="O36">
        <v>1462205968.5977299</v>
      </c>
      <c r="P36">
        <v>66263110.359413899</v>
      </c>
      <c r="R36">
        <f t="shared" si="5"/>
        <v>0.22005897144052253</v>
      </c>
      <c r="S36">
        <f t="shared" si="5"/>
        <v>7.3674761962578001</v>
      </c>
      <c r="T36">
        <f t="shared" si="5"/>
        <v>14.6220596859773</v>
      </c>
      <c r="U36">
        <f t="shared" si="5"/>
        <v>0.66263110359413901</v>
      </c>
    </row>
    <row r="37" spans="1:21" x14ac:dyDescent="0.3">
      <c r="A37" s="27">
        <v>210</v>
      </c>
      <c r="B37">
        <v>0</v>
      </c>
      <c r="C37">
        <v>139.73532137387815</v>
      </c>
      <c r="D37">
        <v>1298.5110348187366</v>
      </c>
      <c r="E37">
        <v>850.0658090711288</v>
      </c>
      <c r="G37">
        <f t="shared" si="1"/>
        <v>0</v>
      </c>
      <c r="H37">
        <f t="shared" si="2"/>
        <v>1.1832951255303426</v>
      </c>
      <c r="I37">
        <f t="shared" si="3"/>
        <v>21.62311055116793</v>
      </c>
      <c r="J37">
        <f t="shared" si="4"/>
        <v>9.6477790156750522</v>
      </c>
      <c r="M37" s="15"/>
    </row>
    <row r="38" spans="1:21" x14ac:dyDescent="0.3">
      <c r="A38" s="27">
        <v>216</v>
      </c>
      <c r="B38">
        <v>0</v>
      </c>
      <c r="C38">
        <v>133.25000779061207</v>
      </c>
      <c r="D38">
        <v>1401.0441944260606</v>
      </c>
      <c r="E38">
        <v>1056.5223022328134</v>
      </c>
      <c r="G38">
        <f t="shared" si="1"/>
        <v>0</v>
      </c>
      <c r="H38">
        <f t="shared" si="2"/>
        <v>1.1283767278398855</v>
      </c>
      <c r="I38">
        <f t="shared" si="3"/>
        <v>23.330516792547467</v>
      </c>
      <c r="J38">
        <f t="shared" si="4"/>
        <v>11.990946569433815</v>
      </c>
      <c r="M38" s="15">
        <v>15805413.77834589</v>
      </c>
      <c r="N38">
        <v>1236541195.5999999</v>
      </c>
      <c r="O38">
        <v>1086296791.68349</v>
      </c>
      <c r="P38">
        <v>48759184.989406899</v>
      </c>
      <c r="R38">
        <f t="shared" si="5"/>
        <v>0.15805413778345889</v>
      </c>
      <c r="S38">
        <f t="shared" si="5"/>
        <v>12.365411955999999</v>
      </c>
      <c r="T38">
        <f t="shared" si="5"/>
        <v>10.862967916834901</v>
      </c>
      <c r="U38">
        <f t="shared" si="5"/>
        <v>0.48759184989406901</v>
      </c>
    </row>
    <row r="39" spans="1:21" x14ac:dyDescent="0.3">
      <c r="A39" s="27">
        <v>222</v>
      </c>
      <c r="B39">
        <v>0</v>
      </c>
      <c r="C39">
        <v>122.084715857828</v>
      </c>
      <c r="D39">
        <v>1444.0240320979483</v>
      </c>
      <c r="E39">
        <v>965.61876716054496</v>
      </c>
      <c r="G39">
        <f t="shared" si="1"/>
        <v>0</v>
      </c>
      <c r="H39">
        <f t="shared" si="2"/>
        <v>1.0338277234128885</v>
      </c>
      <c r="I39">
        <f t="shared" si="3"/>
        <v>24.046227138112773</v>
      </c>
      <c r="J39">
        <f t="shared" si="4"/>
        <v>10.959241484060209</v>
      </c>
      <c r="M39" s="15">
        <v>11001067.9500816</v>
      </c>
      <c r="N39">
        <v>1013790723.39983</v>
      </c>
      <c r="O39">
        <v>1564182615.3023701</v>
      </c>
      <c r="P39">
        <v>39138414.822405703</v>
      </c>
      <c r="R39">
        <f t="shared" si="5"/>
        <v>0.110010679500816</v>
      </c>
      <c r="S39">
        <f t="shared" si="5"/>
        <v>10.1379072339983</v>
      </c>
      <c r="T39">
        <f t="shared" si="5"/>
        <v>15.6418261530237</v>
      </c>
      <c r="U39">
        <f t="shared" si="5"/>
        <v>0.39138414822405704</v>
      </c>
    </row>
    <row r="40" spans="1:21" x14ac:dyDescent="0.3">
      <c r="A40" s="27">
        <v>228</v>
      </c>
      <c r="B40">
        <v>0</v>
      </c>
      <c r="C40">
        <v>111.57231431632556</v>
      </c>
      <c r="D40">
        <v>1432.3940409221266</v>
      </c>
      <c r="E40">
        <v>943.33855165000261</v>
      </c>
      <c r="G40">
        <f t="shared" si="1"/>
        <v>0</v>
      </c>
      <c r="H40">
        <f t="shared" si="2"/>
        <v>0.9448074715583501</v>
      </c>
      <c r="I40">
        <f t="shared" si="3"/>
        <v>23.852561795146315</v>
      </c>
      <c r="J40">
        <f t="shared" si="4"/>
        <v>10.706373302122376</v>
      </c>
      <c r="M40" s="15">
        <v>19327376.0048737</v>
      </c>
      <c r="N40">
        <v>1070439286.42378</v>
      </c>
      <c r="O40">
        <v>1305449366.125</v>
      </c>
      <c r="P40">
        <v>54468059.650098696</v>
      </c>
      <c r="R40">
        <f t="shared" si="5"/>
        <v>0.193273760048737</v>
      </c>
      <c r="S40">
        <f t="shared" si="5"/>
        <v>10.7043928642378</v>
      </c>
      <c r="T40">
        <f t="shared" si="5"/>
        <v>13.05449366125</v>
      </c>
      <c r="U40">
        <f t="shared" si="5"/>
        <v>0.54468059650098699</v>
      </c>
    </row>
    <row r="41" spans="1:21" x14ac:dyDescent="0.3">
      <c r="A41" s="27">
        <v>234</v>
      </c>
      <c r="B41">
        <v>0</v>
      </c>
      <c r="C41">
        <v>104.977533358659</v>
      </c>
      <c r="D41">
        <v>1422.5956412236194</v>
      </c>
      <c r="E41">
        <v>774.85899212557638</v>
      </c>
      <c r="G41">
        <f t="shared" si="1"/>
        <v>0</v>
      </c>
      <c r="H41">
        <f t="shared" si="2"/>
        <v>0.88896209127495129</v>
      </c>
      <c r="I41">
        <f t="shared" si="3"/>
        <v>23.689396543389385</v>
      </c>
      <c r="J41">
        <f t="shared" si="4"/>
        <v>8.7942230408078128</v>
      </c>
      <c r="M41" s="15">
        <v>17960325.149002299</v>
      </c>
      <c r="N41">
        <v>772947084.13978899</v>
      </c>
      <c r="O41">
        <v>883647997.33091199</v>
      </c>
      <c r="P41">
        <v>38043234.1792503</v>
      </c>
      <c r="R41">
        <f t="shared" si="5"/>
        <v>0.17960325149002299</v>
      </c>
      <c r="S41">
        <f t="shared" si="5"/>
        <v>7.7294708413978901</v>
      </c>
      <c r="T41">
        <f t="shared" si="5"/>
        <v>8.8364799733091193</v>
      </c>
      <c r="U41">
        <f t="shared" si="5"/>
        <v>0.38043234179250301</v>
      </c>
    </row>
    <row r="42" spans="1:21" x14ac:dyDescent="0.3">
      <c r="A42" s="27">
        <v>240</v>
      </c>
      <c r="B42">
        <v>0</v>
      </c>
      <c r="C42">
        <v>108.02254046666508</v>
      </c>
      <c r="D42">
        <v>1498.0836136848297</v>
      </c>
      <c r="E42">
        <v>983.24224213852767</v>
      </c>
      <c r="G42">
        <f t="shared" si="1"/>
        <v>0</v>
      </c>
      <c r="H42">
        <f t="shared" si="2"/>
        <v>0.91474756936798263</v>
      </c>
      <c r="I42">
        <f t="shared" si="3"/>
        <v>24.946439980097743</v>
      </c>
      <c r="J42">
        <f t="shared" si="4"/>
        <v>11.159258224248413</v>
      </c>
      <c r="M42" s="15">
        <v>22712965.718693972</v>
      </c>
      <c r="N42">
        <v>1238397416.56688</v>
      </c>
      <c r="O42">
        <v>1279497068.8197601</v>
      </c>
      <c r="P42">
        <v>40829259.803842701</v>
      </c>
      <c r="R42">
        <f t="shared" si="5"/>
        <v>0.22712965718693973</v>
      </c>
      <c r="S42">
        <f t="shared" si="5"/>
        <v>12.3839741656688</v>
      </c>
      <c r="T42">
        <f t="shared" si="5"/>
        <v>12.794970688197601</v>
      </c>
      <c r="U42">
        <f t="shared" si="5"/>
        <v>0.40829259803842699</v>
      </c>
    </row>
    <row r="43" spans="1:21" x14ac:dyDescent="0.3">
      <c r="A43" s="27">
        <v>246</v>
      </c>
      <c r="B43">
        <v>0</v>
      </c>
      <c r="C43">
        <v>100.20112763545278</v>
      </c>
      <c r="D43">
        <v>1480.6697643209059</v>
      </c>
      <c r="E43">
        <v>871.04829883955858</v>
      </c>
      <c r="G43">
        <f t="shared" si="1"/>
        <v>0</v>
      </c>
      <c r="H43">
        <f t="shared" si="2"/>
        <v>0.84851492620418978</v>
      </c>
      <c r="I43">
        <f t="shared" si="3"/>
        <v>24.656460472938551</v>
      </c>
      <c r="J43">
        <f t="shared" si="4"/>
        <v>9.8859187247708391</v>
      </c>
      <c r="M43" s="15">
        <v>17685847.418770701</v>
      </c>
      <c r="N43">
        <v>939730700.34737599</v>
      </c>
      <c r="O43">
        <v>1470918325.3211501</v>
      </c>
      <c r="P43">
        <v>33671132.585736603</v>
      </c>
      <c r="R43">
        <f t="shared" si="5"/>
        <v>0.176858474187707</v>
      </c>
      <c r="S43">
        <f t="shared" si="5"/>
        <v>9.3973070034737596</v>
      </c>
      <c r="T43">
        <f t="shared" si="5"/>
        <v>14.709183253211501</v>
      </c>
      <c r="U43">
        <f t="shared" si="5"/>
        <v>0.33671132585736602</v>
      </c>
    </row>
    <row r="44" spans="1:21" x14ac:dyDescent="0.3">
      <c r="A44" s="27">
        <v>252</v>
      </c>
      <c r="B44">
        <v>0</v>
      </c>
      <c r="C44">
        <v>99.95543584393846</v>
      </c>
      <c r="D44">
        <v>1477.8567128097652</v>
      </c>
      <c r="E44">
        <v>897.14220263689583</v>
      </c>
      <c r="G44">
        <f t="shared" si="1"/>
        <v>0</v>
      </c>
      <c r="H44">
        <f t="shared" si="2"/>
        <v>0.84643437923565468</v>
      </c>
      <c r="I44">
        <f t="shared" si="3"/>
        <v>24.609616878867737</v>
      </c>
      <c r="J44">
        <f t="shared" si="4"/>
        <v>10.182070169525545</v>
      </c>
      <c r="M44" s="15">
        <v>6397887.7855998604</v>
      </c>
      <c r="N44">
        <v>1002183422.41575</v>
      </c>
      <c r="O44">
        <v>1406164336.8779099</v>
      </c>
      <c r="P44">
        <v>23915913.865218502</v>
      </c>
      <c r="R44">
        <f t="shared" si="5"/>
        <v>6.3978877855998609E-2</v>
      </c>
      <c r="S44">
        <f t="shared" si="5"/>
        <v>10.0218342241575</v>
      </c>
      <c r="T44">
        <f t="shared" si="5"/>
        <v>14.0616433687791</v>
      </c>
      <c r="U44">
        <f t="shared" si="5"/>
        <v>0.23915913865218502</v>
      </c>
    </row>
    <row r="45" spans="1:21" ht="15" thickBot="1" x14ac:dyDescent="0.35">
      <c r="A45" s="29">
        <v>258</v>
      </c>
      <c r="B45" s="19">
        <v>0</v>
      </c>
      <c r="C45" s="19">
        <v>95.458546153069946</v>
      </c>
      <c r="D45" s="19">
        <v>1476.9147777410103</v>
      </c>
      <c r="E45" s="19">
        <v>671.8669458762887</v>
      </c>
      <c r="G45">
        <f t="shared" si="1"/>
        <v>0</v>
      </c>
      <c r="H45">
        <f t="shared" si="2"/>
        <v>0.8083541887803366</v>
      </c>
      <c r="I45">
        <f t="shared" si="3"/>
        <v>24.593931555002502</v>
      </c>
      <c r="J45">
        <f t="shared" si="4"/>
        <v>7.6253200076755041</v>
      </c>
      <c r="M45" s="18"/>
      <c r="N45" s="19"/>
      <c r="O45" s="19"/>
      <c r="P4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5633-2A2A-49D2-AD8F-9E675886FCEB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6">
        <v>278.15792280298251</v>
      </c>
      <c r="C2">
        <v>100.36197595149342</v>
      </c>
      <c r="D2">
        <v>141.96919350687548</v>
      </c>
      <c r="E2" s="23">
        <v>53.229324174027354</v>
      </c>
      <c r="G2">
        <f>B2/342.296</f>
        <v>0.81262393601731397</v>
      </c>
      <c r="H2">
        <f>C2/118.09</f>
        <v>0.84987700865012628</v>
      </c>
      <c r="I2">
        <f>D2/60.052</f>
        <v>2.3641043346911923</v>
      </c>
      <c r="J2">
        <f>E2/88.11</f>
        <v>0.60412352938403535</v>
      </c>
      <c r="M2" s="15">
        <v>2440992.4205998708</v>
      </c>
      <c r="N2">
        <v>9171953.9459446706</v>
      </c>
      <c r="O2">
        <v>1757686.14159609</v>
      </c>
      <c r="P2">
        <v>3593993.1169851501</v>
      </c>
      <c r="R2">
        <f>M2/100000000</f>
        <v>2.4409924205998707E-2</v>
      </c>
      <c r="S2">
        <f>N2/100000000</f>
        <v>9.1719539459446706E-2</v>
      </c>
      <c r="T2">
        <f>O2/100000000</f>
        <v>1.75768614159609E-2</v>
      </c>
      <c r="U2">
        <f>P2/100000000</f>
        <v>3.5939931169851502E-2</v>
      </c>
    </row>
    <row r="3" spans="1:21" x14ac:dyDescent="0.3">
      <c r="A3" s="2">
        <v>12</v>
      </c>
      <c r="B3" s="20">
        <v>233.60092288181178</v>
      </c>
      <c r="C3" s="20">
        <v>637.14838370767836</v>
      </c>
      <c r="D3" s="20">
        <v>728.96950143392894</v>
      </c>
      <c r="E3" s="24">
        <v>445.58269763767288</v>
      </c>
      <c r="G3">
        <f t="shared" ref="G3:G23" si="0">B3/342.296</f>
        <v>0.68245297310459896</v>
      </c>
      <c r="H3">
        <f t="shared" ref="H3:H23" si="1">C3/118.09</f>
        <v>5.3954474020465604</v>
      </c>
      <c r="I3">
        <f t="shared" ref="I3:I23" si="2">D3/60.052</f>
        <v>12.138971248816508</v>
      </c>
      <c r="J3">
        <f t="shared" ref="J3:J23" si="3">E3/88.11</f>
        <v>5.0571183479477115</v>
      </c>
      <c r="M3" s="15">
        <v>640959592.73142529</v>
      </c>
      <c r="N3">
        <v>45532482.123567499</v>
      </c>
      <c r="O3">
        <v>1375190676.95613</v>
      </c>
      <c r="P3">
        <v>14842248.1888738</v>
      </c>
      <c r="R3">
        <f t="shared" ref="R3:U23" si="4">M3/100000000</f>
        <v>6.4095959273142524</v>
      </c>
      <c r="S3">
        <f t="shared" si="4"/>
        <v>0.45532482123567497</v>
      </c>
      <c r="T3">
        <f t="shared" si="4"/>
        <v>13.7519067695613</v>
      </c>
      <c r="U3">
        <f t="shared" si="4"/>
        <v>0.14842248188873799</v>
      </c>
    </row>
    <row r="4" spans="1:21" x14ac:dyDescent="0.3">
      <c r="A4" s="2">
        <v>24</v>
      </c>
      <c r="B4" s="20">
        <v>214.67896209704344</v>
      </c>
      <c r="C4" s="20">
        <v>580.20309012773635</v>
      </c>
      <c r="D4" s="20">
        <v>387.46831683395834</v>
      </c>
      <c r="E4" s="24">
        <v>1212.2977969745634</v>
      </c>
      <c r="G4">
        <f t="shared" si="0"/>
        <v>0.62717344665740604</v>
      </c>
      <c r="H4">
        <f t="shared" si="1"/>
        <v>4.9132279628057951</v>
      </c>
      <c r="I4">
        <f t="shared" si="2"/>
        <v>6.4522133623186297</v>
      </c>
      <c r="J4">
        <f t="shared" si="3"/>
        <v>13.758912688395908</v>
      </c>
      <c r="M4" s="15">
        <v>648592384.52471173</v>
      </c>
      <c r="N4">
        <v>6858758.9469804103</v>
      </c>
      <c r="O4">
        <v>1510562518.5461199</v>
      </c>
      <c r="P4">
        <v>4792337.9821850304</v>
      </c>
      <c r="R4">
        <f t="shared" si="4"/>
        <v>6.4859238452471173</v>
      </c>
      <c r="S4">
        <f t="shared" si="4"/>
        <v>6.8587589469804103E-2</v>
      </c>
      <c r="T4">
        <f t="shared" si="4"/>
        <v>15.1056251854612</v>
      </c>
      <c r="U4">
        <f t="shared" si="4"/>
        <v>4.7923379821850305E-2</v>
      </c>
    </row>
    <row r="5" spans="1:21" x14ac:dyDescent="0.3">
      <c r="A5" s="2">
        <v>36</v>
      </c>
      <c r="B5" s="20">
        <v>26.017286717619729</v>
      </c>
      <c r="C5" s="20">
        <v>553.40557332969274</v>
      </c>
      <c r="D5" s="20">
        <v>600.40243078535184</v>
      </c>
      <c r="E5" s="24">
        <v>781.48231492514117</v>
      </c>
      <c r="G5">
        <f t="shared" si="0"/>
        <v>7.6008152936697271E-2</v>
      </c>
      <c r="H5">
        <f t="shared" si="1"/>
        <v>4.6863034408475972</v>
      </c>
      <c r="I5">
        <f t="shared" si="2"/>
        <v>9.9980422098406692</v>
      </c>
      <c r="J5">
        <f t="shared" si="3"/>
        <v>8.8693941087860768</v>
      </c>
      <c r="M5" s="15">
        <v>4744715.8600314697</v>
      </c>
      <c r="N5">
        <v>1824890.71539672</v>
      </c>
      <c r="O5">
        <v>3844971741.7122698</v>
      </c>
      <c r="P5">
        <v>192282651.71230099</v>
      </c>
      <c r="R5">
        <f t="shared" si="4"/>
        <v>4.7447158600314697E-2</v>
      </c>
      <c r="S5">
        <f t="shared" si="4"/>
        <v>1.8248907153967198E-2</v>
      </c>
      <c r="T5">
        <f t="shared" si="4"/>
        <v>38.449717417122699</v>
      </c>
      <c r="U5">
        <f t="shared" si="4"/>
        <v>1.9228265171230099</v>
      </c>
    </row>
    <row r="6" spans="1:21" x14ac:dyDescent="0.3">
      <c r="A6" s="2">
        <v>48</v>
      </c>
      <c r="B6" s="20">
        <v>24.081923656772823</v>
      </c>
      <c r="C6" s="20">
        <v>601.1799809463887</v>
      </c>
      <c r="D6" s="20">
        <v>644.04810326126915</v>
      </c>
      <c r="E6" s="24">
        <v>925.81237372429155</v>
      </c>
      <c r="G6">
        <f t="shared" si="0"/>
        <v>7.0354090193203614E-2</v>
      </c>
      <c r="H6">
        <f t="shared" si="1"/>
        <v>5.0908627398288484</v>
      </c>
      <c r="I6">
        <f t="shared" si="2"/>
        <v>10.724840192854012</v>
      </c>
      <c r="J6">
        <f t="shared" si="3"/>
        <v>10.507460829920458</v>
      </c>
      <c r="M6" s="15">
        <v>2042174.93467847</v>
      </c>
      <c r="N6">
        <v>0</v>
      </c>
      <c r="O6">
        <v>1553103211.7506199</v>
      </c>
      <c r="P6">
        <v>588632613.31470501</v>
      </c>
      <c r="R6">
        <f t="shared" si="4"/>
        <v>2.0421749346784701E-2</v>
      </c>
      <c r="S6">
        <f t="shared" si="4"/>
        <v>0</v>
      </c>
      <c r="T6">
        <f t="shared" si="4"/>
        <v>15.531032117506198</v>
      </c>
      <c r="U6">
        <f t="shared" si="4"/>
        <v>5.8863261331470502</v>
      </c>
    </row>
    <row r="7" spans="1:21" x14ac:dyDescent="0.3">
      <c r="A7" s="2">
        <v>60</v>
      </c>
      <c r="B7" s="20">
        <v>23.689715551039619</v>
      </c>
      <c r="C7" s="20">
        <v>461.23384004463651</v>
      </c>
      <c r="D7" s="20">
        <v>565.46132757923374</v>
      </c>
      <c r="E7" s="24">
        <v>859.2422486142051</v>
      </c>
      <c r="G7">
        <f t="shared" si="0"/>
        <v>6.9208274566572844E-2</v>
      </c>
      <c r="H7">
        <f t="shared" si="1"/>
        <v>3.905782369757274</v>
      </c>
      <c r="I7">
        <f t="shared" si="2"/>
        <v>9.4161947575307021</v>
      </c>
      <c r="J7">
        <f t="shared" si="3"/>
        <v>9.7519265533333908</v>
      </c>
      <c r="M7" s="15">
        <v>154030762.03850359</v>
      </c>
      <c r="N7">
        <v>151021280.009332</v>
      </c>
      <c r="O7">
        <v>2076460523.3457</v>
      </c>
      <c r="P7">
        <v>667489434.60646296</v>
      </c>
      <c r="R7">
        <f t="shared" si="4"/>
        <v>1.5403076203850359</v>
      </c>
      <c r="S7">
        <f t="shared" si="4"/>
        <v>1.5102128000933199</v>
      </c>
      <c r="T7">
        <f t="shared" si="4"/>
        <v>20.764605233457001</v>
      </c>
      <c r="U7">
        <f t="shared" si="4"/>
        <v>6.6748943460646295</v>
      </c>
    </row>
    <row r="8" spans="1:21" x14ac:dyDescent="0.3">
      <c r="A8" s="2">
        <v>72</v>
      </c>
      <c r="B8" s="20">
        <v>9.0787309998330681</v>
      </c>
      <c r="C8" s="20">
        <v>405.68343701030437</v>
      </c>
      <c r="D8" s="20">
        <v>1161.8335907051987</v>
      </c>
      <c r="E8" s="24">
        <v>1130.6125505102834</v>
      </c>
      <c r="G8">
        <f t="shared" si="0"/>
        <v>2.6523041460703802E-2</v>
      </c>
      <c r="H8">
        <f t="shared" si="1"/>
        <v>3.4353750276086403</v>
      </c>
      <c r="I8">
        <f t="shared" si="2"/>
        <v>19.347125669506408</v>
      </c>
      <c r="J8">
        <f t="shared" si="3"/>
        <v>12.831830104531647</v>
      </c>
      <c r="M8" s="15">
        <v>399060845.22858024</v>
      </c>
      <c r="N8">
        <v>1133927618.6166899</v>
      </c>
      <c r="O8">
        <v>1505933115.1059201</v>
      </c>
      <c r="P8">
        <v>321157421.04880702</v>
      </c>
      <c r="R8">
        <f t="shared" si="4"/>
        <v>3.9906084522858025</v>
      </c>
      <c r="S8">
        <f t="shared" si="4"/>
        <v>11.339276186166899</v>
      </c>
      <c r="T8">
        <f t="shared" si="4"/>
        <v>15.059331151059201</v>
      </c>
      <c r="U8">
        <f t="shared" si="4"/>
        <v>3.2115742104880702</v>
      </c>
    </row>
    <row r="9" spans="1:21" x14ac:dyDescent="0.3">
      <c r="A9" s="2">
        <v>84</v>
      </c>
      <c r="B9" s="20">
        <v>9.6839419970346299</v>
      </c>
      <c r="C9" s="20">
        <v>281.4643902250819</v>
      </c>
      <c r="D9" s="20">
        <v>1053.4932485844547</v>
      </c>
      <c r="E9" s="24">
        <v>1151.0803858208569</v>
      </c>
      <c r="G9">
        <f t="shared" si="0"/>
        <v>2.8291133980632641E-2</v>
      </c>
      <c r="H9">
        <f t="shared" si="1"/>
        <v>2.3834735390387154</v>
      </c>
      <c r="I9">
        <f t="shared" si="2"/>
        <v>17.543016861794023</v>
      </c>
      <c r="J9">
        <f t="shared" si="3"/>
        <v>13.064128768821439</v>
      </c>
      <c r="M9" s="15">
        <v>708088206.39970303</v>
      </c>
      <c r="N9">
        <v>575144770.51675904</v>
      </c>
      <c r="O9">
        <v>1363265424.7923901</v>
      </c>
      <c r="P9">
        <v>93193598.2911437</v>
      </c>
      <c r="R9">
        <f t="shared" si="4"/>
        <v>7.0808820639970307</v>
      </c>
      <c r="S9">
        <f t="shared" si="4"/>
        <v>5.7514477051675907</v>
      </c>
      <c r="T9">
        <f t="shared" si="4"/>
        <v>13.632654247923901</v>
      </c>
      <c r="U9">
        <f t="shared" si="4"/>
        <v>0.93193598291143698</v>
      </c>
    </row>
    <row r="10" spans="1:21" x14ac:dyDescent="0.3">
      <c r="A10" s="2">
        <v>96</v>
      </c>
      <c r="B10" s="20">
        <v>8.4461770133916989</v>
      </c>
      <c r="C10" s="20">
        <v>277.66340623367682</v>
      </c>
      <c r="D10" s="20">
        <v>1108.806024340025</v>
      </c>
      <c r="E10" s="24">
        <v>1419.2126871470755</v>
      </c>
      <c r="G10">
        <f t="shared" si="0"/>
        <v>2.4675067816719153E-2</v>
      </c>
      <c r="H10">
        <f t="shared" si="1"/>
        <v>2.35128635984145</v>
      </c>
      <c r="I10">
        <f t="shared" si="2"/>
        <v>18.464098187238143</v>
      </c>
      <c r="J10">
        <f t="shared" si="3"/>
        <v>16.107282795903707</v>
      </c>
      <c r="M10" s="15">
        <v>975769330.34276497</v>
      </c>
      <c r="N10">
        <v>906882140.78674901</v>
      </c>
      <c r="O10">
        <v>1201369454.7964101</v>
      </c>
      <c r="P10">
        <v>58189074.074074097</v>
      </c>
      <c r="R10">
        <f t="shared" si="4"/>
        <v>9.757693303427649</v>
      </c>
      <c r="S10">
        <f t="shared" si="4"/>
        <v>9.0688214078674907</v>
      </c>
      <c r="T10">
        <f t="shared" si="4"/>
        <v>12.0136945479641</v>
      </c>
      <c r="U10">
        <f t="shared" si="4"/>
        <v>0.58189074074074099</v>
      </c>
    </row>
    <row r="11" spans="1:21" x14ac:dyDescent="0.3">
      <c r="A11" s="2">
        <v>108</v>
      </c>
      <c r="B11" s="20">
        <v>7.6355571416399268</v>
      </c>
      <c r="C11" s="20">
        <v>215.77354100384633</v>
      </c>
      <c r="D11" s="20">
        <v>978.83897713067131</v>
      </c>
      <c r="E11" s="24">
        <v>1308.4236420504585</v>
      </c>
      <c r="G11">
        <f t="shared" si="0"/>
        <v>2.2306883929814919E-2</v>
      </c>
      <c r="H11">
        <f t="shared" si="1"/>
        <v>1.8271957066969797</v>
      </c>
      <c r="I11">
        <f t="shared" si="2"/>
        <v>16.299856409955893</v>
      </c>
      <c r="J11">
        <f t="shared" si="3"/>
        <v>14.849888117698995</v>
      </c>
      <c r="M11" s="15">
        <v>1203705634.0152709</v>
      </c>
      <c r="N11">
        <v>634116591.55903304</v>
      </c>
      <c r="O11">
        <v>1226120466.86151</v>
      </c>
      <c r="P11">
        <v>23773307.564187199</v>
      </c>
      <c r="R11">
        <f t="shared" si="4"/>
        <v>12.037056340152709</v>
      </c>
      <c r="S11">
        <f t="shared" si="4"/>
        <v>6.3411659155903299</v>
      </c>
      <c r="T11">
        <f t="shared" si="4"/>
        <v>12.2612046686151</v>
      </c>
      <c r="U11">
        <f t="shared" si="4"/>
        <v>0.23773307564187199</v>
      </c>
    </row>
    <row r="12" spans="1:21" x14ac:dyDescent="0.3">
      <c r="A12" s="2">
        <v>120</v>
      </c>
      <c r="B12" s="20">
        <v>7.8095257899154209</v>
      </c>
      <c r="C12" s="20">
        <v>243.82887067287146</v>
      </c>
      <c r="D12" s="20">
        <v>1000.521522722259</v>
      </c>
      <c r="E12" s="24">
        <v>1499.7790175102316</v>
      </c>
      <c r="G12">
        <f t="shared" si="0"/>
        <v>2.2815124307369705E-2</v>
      </c>
      <c r="H12">
        <f t="shared" si="1"/>
        <v>2.0647715358867935</v>
      </c>
      <c r="I12">
        <f t="shared" si="2"/>
        <v>16.660919248688785</v>
      </c>
      <c r="J12">
        <f t="shared" si="3"/>
        <v>17.02166629792568</v>
      </c>
      <c r="M12" s="15">
        <v>667121698.07510197</v>
      </c>
      <c r="N12">
        <v>372252616.263116</v>
      </c>
      <c r="O12">
        <v>897575213.18784297</v>
      </c>
      <c r="P12">
        <v>57307472.473938502</v>
      </c>
      <c r="R12">
        <f t="shared" si="4"/>
        <v>6.6712169807510193</v>
      </c>
      <c r="S12">
        <f t="shared" si="4"/>
        <v>3.7225261626311599</v>
      </c>
      <c r="T12">
        <f t="shared" si="4"/>
        <v>8.9757521318784299</v>
      </c>
      <c r="U12">
        <f t="shared" si="4"/>
        <v>0.57307472473938503</v>
      </c>
    </row>
    <row r="13" spans="1:21" x14ac:dyDescent="0.3">
      <c r="A13" s="2">
        <v>132</v>
      </c>
      <c r="B13" s="20">
        <v>5.8680929495353711</v>
      </c>
      <c r="C13" s="20">
        <v>206.21358816301819</v>
      </c>
      <c r="D13" s="20">
        <v>879.81561144201771</v>
      </c>
      <c r="E13" s="24">
        <v>1382.1980391648967</v>
      </c>
      <c r="G13">
        <f t="shared" si="0"/>
        <v>1.7143329017970912E-2</v>
      </c>
      <c r="H13">
        <f t="shared" si="1"/>
        <v>1.7462409023881631</v>
      </c>
      <c r="I13">
        <f t="shared" si="2"/>
        <v>14.650896080763633</v>
      </c>
      <c r="J13">
        <f t="shared" si="3"/>
        <v>15.687186915956154</v>
      </c>
      <c r="M13" s="15">
        <v>666461683.29953694</v>
      </c>
      <c r="N13">
        <v>382734018.57728702</v>
      </c>
      <c r="O13">
        <v>956747730.69753504</v>
      </c>
      <c r="P13">
        <v>127917567.425641</v>
      </c>
      <c r="R13">
        <f t="shared" si="4"/>
        <v>6.6646168329953692</v>
      </c>
      <c r="S13">
        <f t="shared" si="4"/>
        <v>3.8273401857728704</v>
      </c>
      <c r="T13">
        <f t="shared" si="4"/>
        <v>9.5674773069753503</v>
      </c>
      <c r="U13">
        <f t="shared" si="4"/>
        <v>1.27917567425641</v>
      </c>
    </row>
    <row r="14" spans="1:21" x14ac:dyDescent="0.3">
      <c r="A14" s="2">
        <v>144</v>
      </c>
      <c r="B14" s="20">
        <v>7.4033590931564621</v>
      </c>
      <c r="C14" s="20">
        <v>253.50542300797758</v>
      </c>
      <c r="D14" s="20">
        <v>903.03003667549081</v>
      </c>
      <c r="E14" s="24">
        <v>1598.5787507123246</v>
      </c>
      <c r="G14">
        <f t="shared" si="0"/>
        <v>2.1628529381460673E-2</v>
      </c>
      <c r="H14">
        <f t="shared" si="1"/>
        <v>2.1467137184179657</v>
      </c>
      <c r="I14">
        <f t="shared" si="2"/>
        <v>15.037468138871159</v>
      </c>
      <c r="J14">
        <f t="shared" si="3"/>
        <v>18.142988885623932</v>
      </c>
      <c r="M14" s="15">
        <v>852691148.17046499</v>
      </c>
      <c r="N14">
        <v>326994401.51703101</v>
      </c>
      <c r="O14">
        <v>788394777.72658002</v>
      </c>
      <c r="P14">
        <v>152722672.585924</v>
      </c>
      <c r="R14">
        <f t="shared" si="4"/>
        <v>8.5269114817046496</v>
      </c>
      <c r="S14">
        <f t="shared" si="4"/>
        <v>3.2699440151703101</v>
      </c>
      <c r="T14">
        <f t="shared" si="4"/>
        <v>7.8839477772658002</v>
      </c>
      <c r="U14">
        <f t="shared" si="4"/>
        <v>1.52722672585924</v>
      </c>
    </row>
    <row r="15" spans="1:21" x14ac:dyDescent="0.3">
      <c r="A15" s="2">
        <v>156</v>
      </c>
      <c r="B15" s="20">
        <v>0</v>
      </c>
      <c r="C15" s="20">
        <v>216.29660640937365</v>
      </c>
      <c r="D15" s="20">
        <v>842.42149009118316</v>
      </c>
      <c r="E15" s="24">
        <v>1446.0482178935918</v>
      </c>
      <c r="G15">
        <f t="shared" si="0"/>
        <v>0</v>
      </c>
      <c r="H15">
        <f t="shared" si="1"/>
        <v>1.8316250860307701</v>
      </c>
      <c r="I15">
        <f t="shared" si="2"/>
        <v>14.028200394511144</v>
      </c>
      <c r="J15">
        <f t="shared" si="3"/>
        <v>16.411851298304299</v>
      </c>
      <c r="M15" s="15">
        <v>441383381.9754985</v>
      </c>
      <c r="N15">
        <v>245556010.047995</v>
      </c>
      <c r="O15">
        <v>568908970.06838202</v>
      </c>
      <c r="P15">
        <v>119273637.908124</v>
      </c>
      <c r="R15">
        <f t="shared" si="4"/>
        <v>4.4138338197549851</v>
      </c>
      <c r="S15">
        <f t="shared" si="4"/>
        <v>2.4555601004799499</v>
      </c>
      <c r="T15">
        <f t="shared" si="4"/>
        <v>5.6890897006838204</v>
      </c>
      <c r="U15">
        <f t="shared" si="4"/>
        <v>1.19273637908124</v>
      </c>
    </row>
    <row r="16" spans="1:21" x14ac:dyDescent="0.3">
      <c r="A16" s="2">
        <v>168</v>
      </c>
      <c r="B16" s="20">
        <v>0</v>
      </c>
      <c r="C16" s="20">
        <v>243.0588057659433</v>
      </c>
      <c r="D16" s="20">
        <v>960.48210116552684</v>
      </c>
      <c r="E16" s="24">
        <v>1539.4556545614671</v>
      </c>
      <c r="G16">
        <f t="shared" si="0"/>
        <v>0</v>
      </c>
      <c r="H16">
        <f t="shared" si="1"/>
        <v>2.058250535743444</v>
      </c>
      <c r="I16">
        <f t="shared" si="2"/>
        <v>15.994173402476635</v>
      </c>
      <c r="J16">
        <f t="shared" si="3"/>
        <v>17.471974288519657</v>
      </c>
      <c r="M16" s="15">
        <v>922104642.46382809</v>
      </c>
      <c r="N16">
        <v>326918385.29601598</v>
      </c>
      <c r="O16">
        <v>855662291.87711203</v>
      </c>
      <c r="P16">
        <v>125558680.363043</v>
      </c>
      <c r="R16">
        <f t="shared" si="4"/>
        <v>9.2210464246382813</v>
      </c>
      <c r="S16">
        <f t="shared" si="4"/>
        <v>3.2691838529601598</v>
      </c>
      <c r="T16">
        <f t="shared" si="4"/>
        <v>8.5566229187711205</v>
      </c>
      <c r="U16">
        <f t="shared" si="4"/>
        <v>1.2555868036304298</v>
      </c>
    </row>
    <row r="17" spans="1:21" x14ac:dyDescent="0.3">
      <c r="A17" s="2">
        <v>180</v>
      </c>
      <c r="B17" s="20">
        <v>0</v>
      </c>
      <c r="C17" s="20">
        <v>234.46457348995679</v>
      </c>
      <c r="D17" s="20">
        <v>924.51093600632396</v>
      </c>
      <c r="E17" s="24">
        <v>1322.8013456457545</v>
      </c>
      <c r="G17">
        <f t="shared" si="0"/>
        <v>0</v>
      </c>
      <c r="H17">
        <f t="shared" si="1"/>
        <v>1.9854735666860597</v>
      </c>
      <c r="I17">
        <f t="shared" si="2"/>
        <v>15.39517311673756</v>
      </c>
      <c r="J17">
        <f t="shared" si="3"/>
        <v>15.013067139323057</v>
      </c>
      <c r="M17" s="15">
        <v>806815702.06932592</v>
      </c>
      <c r="N17">
        <v>603512362.16463196</v>
      </c>
      <c r="O17">
        <v>1089378910.5033</v>
      </c>
      <c r="P17">
        <v>222674025.26274601</v>
      </c>
      <c r="R17">
        <f t="shared" si="4"/>
        <v>8.0681570206932598</v>
      </c>
      <c r="S17">
        <f t="shared" si="4"/>
        <v>6.0351236216463198</v>
      </c>
      <c r="T17">
        <f t="shared" si="4"/>
        <v>10.893789105032999</v>
      </c>
      <c r="U17">
        <f t="shared" si="4"/>
        <v>2.2267402526274602</v>
      </c>
    </row>
    <row r="18" spans="1:21" x14ac:dyDescent="0.3">
      <c r="A18" s="3">
        <v>192</v>
      </c>
      <c r="B18" s="21">
        <v>0</v>
      </c>
      <c r="C18" s="21">
        <v>252.40959922123557</v>
      </c>
      <c r="D18" s="21">
        <v>1074.4217175895285</v>
      </c>
      <c r="E18" s="25">
        <v>1449.7932640004144</v>
      </c>
      <c r="G18">
        <f t="shared" si="0"/>
        <v>0</v>
      </c>
      <c r="H18">
        <f t="shared" si="1"/>
        <v>2.1374341537914772</v>
      </c>
      <c r="I18">
        <f t="shared" si="2"/>
        <v>17.891522640203966</v>
      </c>
      <c r="J18">
        <f t="shared" si="3"/>
        <v>16.454355510162461</v>
      </c>
      <c r="M18" s="16">
        <v>1340851195.1989219</v>
      </c>
      <c r="N18" s="17">
        <v>423192237.68736601</v>
      </c>
      <c r="O18" s="17">
        <v>748058087.517802</v>
      </c>
      <c r="P18" s="17">
        <v>122975479.59591401</v>
      </c>
      <c r="R18">
        <f t="shared" si="4"/>
        <v>13.408511951989219</v>
      </c>
      <c r="S18">
        <f t="shared" si="4"/>
        <v>4.2319223768736602</v>
      </c>
      <c r="T18">
        <f t="shared" si="4"/>
        <v>7.4805808751780196</v>
      </c>
      <c r="U18">
        <f t="shared" si="4"/>
        <v>1.2297547959591402</v>
      </c>
    </row>
    <row r="19" spans="1:21" x14ac:dyDescent="0.3">
      <c r="A19" s="2">
        <v>204</v>
      </c>
      <c r="B19" s="20">
        <v>0</v>
      </c>
      <c r="C19" s="20">
        <v>226.10517252124981</v>
      </c>
      <c r="D19" s="20">
        <v>985.8789019413191</v>
      </c>
      <c r="E19" s="24">
        <v>1281.0872176604673</v>
      </c>
      <c r="G19">
        <f t="shared" si="0"/>
        <v>0</v>
      </c>
      <c r="H19">
        <f t="shared" si="1"/>
        <v>1.9146851767401964</v>
      </c>
      <c r="I19">
        <f t="shared" si="2"/>
        <v>16.417086890383654</v>
      </c>
      <c r="J19">
        <f t="shared" si="3"/>
        <v>14.539634748161019</v>
      </c>
      <c r="M19" s="15"/>
    </row>
    <row r="20" spans="1:21" x14ac:dyDescent="0.3">
      <c r="A20" s="2">
        <v>216</v>
      </c>
      <c r="B20" s="20">
        <v>0</v>
      </c>
      <c r="C20" s="20">
        <v>262.93226767652783</v>
      </c>
      <c r="D20" s="20">
        <v>1168.6877252003824</v>
      </c>
      <c r="E20" s="24">
        <v>1375.6342925970057</v>
      </c>
      <c r="G20">
        <f t="shared" si="0"/>
        <v>0</v>
      </c>
      <c r="H20">
        <f t="shared" si="1"/>
        <v>2.2265413470787352</v>
      </c>
      <c r="I20">
        <f t="shared" si="2"/>
        <v>19.461262325990514</v>
      </c>
      <c r="J20">
        <f t="shared" si="3"/>
        <v>15.612692005413752</v>
      </c>
      <c r="M20" s="15">
        <v>394662977.68266618</v>
      </c>
      <c r="N20">
        <v>417670547.233262</v>
      </c>
      <c r="O20">
        <v>656505751.146438</v>
      </c>
      <c r="P20">
        <v>95148774.075206399</v>
      </c>
      <c r="R20">
        <f t="shared" si="4"/>
        <v>3.9466297768266618</v>
      </c>
      <c r="S20">
        <f t="shared" si="4"/>
        <v>4.1767054723326202</v>
      </c>
      <c r="T20">
        <f t="shared" si="4"/>
        <v>6.5650575114643797</v>
      </c>
      <c r="U20">
        <f t="shared" si="4"/>
        <v>0.95148774075206399</v>
      </c>
    </row>
    <row r="21" spans="1:21" x14ac:dyDescent="0.3">
      <c r="A21" s="2">
        <v>228</v>
      </c>
      <c r="B21" s="20">
        <v>0</v>
      </c>
      <c r="C21" s="20">
        <v>227.03377638420628</v>
      </c>
      <c r="D21" s="20">
        <v>1093.6178671225825</v>
      </c>
      <c r="E21" s="24">
        <v>1207.6926999689167</v>
      </c>
      <c r="G21">
        <f t="shared" si="0"/>
        <v>0</v>
      </c>
      <c r="H21">
        <f t="shared" si="1"/>
        <v>1.9225487033974618</v>
      </c>
      <c r="I21">
        <f t="shared" si="2"/>
        <v>18.211181428138655</v>
      </c>
      <c r="J21">
        <f t="shared" si="3"/>
        <v>13.70664737224965</v>
      </c>
      <c r="M21" s="15">
        <v>648389637.63341737</v>
      </c>
      <c r="N21">
        <v>663456384.02073205</v>
      </c>
      <c r="O21">
        <v>940061065.97267997</v>
      </c>
      <c r="P21">
        <v>113087188.40134101</v>
      </c>
      <c r="R21">
        <f t="shared" si="4"/>
        <v>6.4838963763341733</v>
      </c>
      <c r="S21">
        <f t="shared" si="4"/>
        <v>6.6345638402073206</v>
      </c>
      <c r="T21">
        <f t="shared" si="4"/>
        <v>9.4006106597267998</v>
      </c>
      <c r="U21">
        <f t="shared" si="4"/>
        <v>1.13087188401341</v>
      </c>
    </row>
    <row r="22" spans="1:21" x14ac:dyDescent="0.3">
      <c r="A22" s="2">
        <v>240</v>
      </c>
      <c r="B22" s="20">
        <v>0</v>
      </c>
      <c r="C22" s="20">
        <v>229.64632105038226</v>
      </c>
      <c r="D22" s="20">
        <v>1259.3227213398043</v>
      </c>
      <c r="E22" s="24">
        <v>1297.8690164741231</v>
      </c>
      <c r="G22">
        <f t="shared" si="0"/>
        <v>0</v>
      </c>
      <c r="H22">
        <f t="shared" si="1"/>
        <v>1.944672038702534</v>
      </c>
      <c r="I22">
        <f t="shared" si="2"/>
        <v>20.970537556447816</v>
      </c>
      <c r="J22">
        <f t="shared" si="3"/>
        <v>14.730098927183329</v>
      </c>
      <c r="M22" s="15">
        <v>576485306.50133276</v>
      </c>
      <c r="N22">
        <v>769278786.80175304</v>
      </c>
      <c r="O22">
        <v>1471294880.3629701</v>
      </c>
      <c r="P22">
        <v>119393467.19549701</v>
      </c>
      <c r="R22">
        <f t="shared" si="4"/>
        <v>5.7648530650133276</v>
      </c>
      <c r="S22">
        <f t="shared" si="4"/>
        <v>7.6927878680175308</v>
      </c>
      <c r="T22">
        <f t="shared" si="4"/>
        <v>14.7129488036297</v>
      </c>
      <c r="U22">
        <f t="shared" si="4"/>
        <v>1.1939346719549702</v>
      </c>
    </row>
    <row r="23" spans="1:21" ht="15" thickBot="1" x14ac:dyDescent="0.35">
      <c r="A23" s="4">
        <v>252</v>
      </c>
      <c r="B23" s="22">
        <v>0</v>
      </c>
      <c r="C23" s="22">
        <v>208.54652405147442</v>
      </c>
      <c r="D23" s="22">
        <v>1193.2652446871093</v>
      </c>
      <c r="E23" s="26">
        <v>1160.0826296430607</v>
      </c>
      <c r="G23">
        <f t="shared" si="0"/>
        <v>0</v>
      </c>
      <c r="H23">
        <f t="shared" si="1"/>
        <v>1.7659964776989958</v>
      </c>
      <c r="I23">
        <f t="shared" si="2"/>
        <v>19.8705329495622</v>
      </c>
      <c r="J23">
        <f t="shared" si="3"/>
        <v>13.166299280933615</v>
      </c>
      <c r="M23" s="18">
        <v>595688448.8316797</v>
      </c>
      <c r="N23" s="19">
        <v>921162996.13608301</v>
      </c>
      <c r="O23" s="19">
        <v>986197012.32337999</v>
      </c>
      <c r="P23" s="19">
        <v>159540376.78906199</v>
      </c>
      <c r="R23">
        <f t="shared" si="4"/>
        <v>5.9568844883167973</v>
      </c>
      <c r="S23">
        <f t="shared" si="4"/>
        <v>9.2116299613608295</v>
      </c>
      <c r="T23">
        <f t="shared" si="4"/>
        <v>9.8619701232337995</v>
      </c>
      <c r="U23">
        <f t="shared" si="4"/>
        <v>1.5954037678906199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F566-8201-4879-A5AD-9AE3E09EC0DD}">
  <dimension ref="A1:U23"/>
  <sheetViews>
    <sheetView topLeftCell="J1" zoomScale="55" zoomScaleNormal="55" workbookViewId="0">
      <selection activeCell="R5" sqref="R5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272.87691392773678</v>
      </c>
      <c r="C2" s="20">
        <v>75.363640731100716</v>
      </c>
      <c r="D2" s="20">
        <v>139.38227592561952</v>
      </c>
      <c r="E2" s="24">
        <v>50.363153962466974</v>
      </c>
      <c r="G2">
        <f>B2/342.296</f>
        <v>0.79719574265471049</v>
      </c>
      <c r="H2">
        <f>C2/118.09</f>
        <v>0.63818816776272935</v>
      </c>
      <c r="I2">
        <f>D2/60.052</f>
        <v>2.3210263759012109</v>
      </c>
      <c r="J2">
        <f>E2/88.11</f>
        <v>0.57159407516135485</v>
      </c>
      <c r="M2" s="15">
        <v>2504718.468239957</v>
      </c>
      <c r="N2">
        <v>9632538.1993060205</v>
      </c>
      <c r="O2">
        <v>1628250.62397273</v>
      </c>
      <c r="P2">
        <v>3599385.1754902201</v>
      </c>
      <c r="R2">
        <f>M2/100000000</f>
        <v>2.5047184682399571E-2</v>
      </c>
      <c r="S2">
        <f t="shared" ref="S2:U17" si="0">N2/100000000</f>
        <v>9.6325381993060205E-2</v>
      </c>
      <c r="T2">
        <f t="shared" si="0"/>
        <v>1.6282506239727299E-2</v>
      </c>
      <c r="U2">
        <f t="shared" si="0"/>
        <v>3.5993851754902204E-2</v>
      </c>
    </row>
    <row r="3" spans="1:21" x14ac:dyDescent="0.3">
      <c r="A3" s="2">
        <v>12</v>
      </c>
      <c r="B3" s="20">
        <v>229.66914032069593</v>
      </c>
      <c r="C3" s="20">
        <v>616.21192987558766</v>
      </c>
      <c r="D3" s="20">
        <v>722.13162502757552</v>
      </c>
      <c r="E3" s="24">
        <v>453.21420245557687</v>
      </c>
      <c r="G3">
        <f t="shared" ref="G3:G23" si="1">B3/342.296</f>
        <v>0.67096647439846191</v>
      </c>
      <c r="H3">
        <f t="shared" ref="H3:H23" si="2">C3/118.09</f>
        <v>5.2181550501785727</v>
      </c>
      <c r="I3">
        <f t="shared" ref="I3:I23" si="3">D3/60.052</f>
        <v>12.02510532584386</v>
      </c>
      <c r="J3">
        <f t="shared" ref="J3:J23" si="4">E3/88.11</f>
        <v>5.1437317268820433</v>
      </c>
      <c r="M3" s="15">
        <v>529337473.11562592</v>
      </c>
      <c r="N3">
        <v>35660938.721124798</v>
      </c>
      <c r="O3">
        <v>1060098448.72341</v>
      </c>
      <c r="P3">
        <v>10456139.439835999</v>
      </c>
      <c r="R3">
        <f t="shared" ref="R3:U23" si="5">M3/100000000</f>
        <v>5.2933747311562591</v>
      </c>
      <c r="S3">
        <f t="shared" si="0"/>
        <v>0.35660938721124796</v>
      </c>
      <c r="T3">
        <f t="shared" si="0"/>
        <v>10.600984487234101</v>
      </c>
      <c r="U3">
        <f t="shared" si="0"/>
        <v>0.10456139439835999</v>
      </c>
    </row>
    <row r="4" spans="1:21" x14ac:dyDescent="0.3">
      <c r="A4" s="2">
        <v>24</v>
      </c>
      <c r="B4" s="20">
        <v>214.73990985643803</v>
      </c>
      <c r="C4" s="20">
        <v>524.62668128828534</v>
      </c>
      <c r="D4" s="20">
        <v>377.72357457349801</v>
      </c>
      <c r="E4" s="24">
        <v>1145.4353759778273</v>
      </c>
      <c r="G4">
        <f t="shared" si="1"/>
        <v>0.62735150237349557</v>
      </c>
      <c r="H4">
        <f t="shared" si="2"/>
        <v>4.4426004004427586</v>
      </c>
      <c r="I4">
        <f t="shared" si="3"/>
        <v>6.289941626815061</v>
      </c>
      <c r="J4">
        <f t="shared" si="4"/>
        <v>13.000061014389143</v>
      </c>
      <c r="M4" s="15">
        <v>968343635.46594203</v>
      </c>
      <c r="N4">
        <v>7564363.8660679003</v>
      </c>
      <c r="O4">
        <v>1912082076.2453101</v>
      </c>
      <c r="P4">
        <v>5935924.4226782797</v>
      </c>
      <c r="R4">
        <f t="shared" si="5"/>
        <v>9.6834363546594204</v>
      </c>
      <c r="S4">
        <f t="shared" si="0"/>
        <v>7.5643638660678997E-2</v>
      </c>
      <c r="T4">
        <f t="shared" si="0"/>
        <v>19.1208207624531</v>
      </c>
      <c r="U4">
        <f t="shared" si="0"/>
        <v>5.9359244226782799E-2</v>
      </c>
    </row>
    <row r="5" spans="1:21" x14ac:dyDescent="0.3">
      <c r="A5" s="2">
        <v>36</v>
      </c>
      <c r="B5" s="20">
        <v>22.192351114158662</v>
      </c>
      <c r="C5" s="20">
        <v>550.11834310745996</v>
      </c>
      <c r="D5" s="20">
        <v>543.50308386646077</v>
      </c>
      <c r="E5" s="24">
        <v>793.94248950940266</v>
      </c>
      <c r="G5">
        <f t="shared" si="1"/>
        <v>6.4833802072354521E-2</v>
      </c>
      <c r="H5">
        <f t="shared" si="2"/>
        <v>4.6584667889530014</v>
      </c>
      <c r="I5">
        <f t="shared" si="3"/>
        <v>9.0505409289692391</v>
      </c>
      <c r="J5">
        <f t="shared" si="4"/>
        <v>9.0108102316354852</v>
      </c>
      <c r="M5" s="15">
        <v>6887432.1904105302</v>
      </c>
      <c r="N5">
        <v>0</v>
      </c>
      <c r="O5">
        <v>4577132343.66572</v>
      </c>
      <c r="P5">
        <v>201691224.14387399</v>
      </c>
      <c r="R5">
        <f t="shared" si="5"/>
        <v>6.8874321904105307E-2</v>
      </c>
      <c r="S5">
        <f t="shared" si="0"/>
        <v>0</v>
      </c>
      <c r="T5">
        <f t="shared" si="0"/>
        <v>45.771323436657198</v>
      </c>
      <c r="U5">
        <f t="shared" si="0"/>
        <v>2.0169122414387397</v>
      </c>
    </row>
    <row r="6" spans="1:21" x14ac:dyDescent="0.3">
      <c r="A6" s="2">
        <v>48</v>
      </c>
      <c r="B6" s="20">
        <v>23.979152200147457</v>
      </c>
      <c r="C6" s="20">
        <v>569.05535489576903</v>
      </c>
      <c r="D6" s="20">
        <v>621.71127013015655</v>
      </c>
      <c r="E6" s="24">
        <v>899.79350683831524</v>
      </c>
      <c r="G6">
        <f t="shared" si="1"/>
        <v>7.0053848716162201E-2</v>
      </c>
      <c r="H6">
        <f t="shared" si="2"/>
        <v>4.8188276305848845</v>
      </c>
      <c r="I6">
        <f t="shared" si="3"/>
        <v>10.352882004432102</v>
      </c>
      <c r="J6">
        <f t="shared" si="4"/>
        <v>10.212161012805756</v>
      </c>
      <c r="M6" s="15">
        <v>76593717.683149904</v>
      </c>
      <c r="N6">
        <v>0</v>
      </c>
      <c r="O6">
        <v>2543338430.3847299</v>
      </c>
      <c r="P6">
        <v>540870851.93211603</v>
      </c>
      <c r="R6">
        <f t="shared" si="5"/>
        <v>0.76593717683149909</v>
      </c>
      <c r="S6">
        <f t="shared" si="0"/>
        <v>0</v>
      </c>
      <c r="T6">
        <f t="shared" si="0"/>
        <v>25.433384303847298</v>
      </c>
      <c r="U6">
        <f t="shared" si="0"/>
        <v>5.4087085193211601</v>
      </c>
    </row>
    <row r="7" spans="1:21" x14ac:dyDescent="0.3">
      <c r="A7" s="2">
        <v>60</v>
      </c>
      <c r="B7" s="20">
        <v>35.320675636198388</v>
      </c>
      <c r="C7" s="20">
        <v>443.76016489386961</v>
      </c>
      <c r="D7" s="20">
        <v>517.25011949408042</v>
      </c>
      <c r="E7" s="24">
        <v>913.83811777961978</v>
      </c>
      <c r="G7">
        <f t="shared" si="1"/>
        <v>0.10318752084803325</v>
      </c>
      <c r="H7">
        <f t="shared" si="2"/>
        <v>3.7578132347689865</v>
      </c>
      <c r="I7">
        <f t="shared" si="3"/>
        <v>8.613370403884641</v>
      </c>
      <c r="J7">
        <f t="shared" si="4"/>
        <v>10.371559616157301</v>
      </c>
      <c r="M7" s="15">
        <v>473166925.75596726</v>
      </c>
      <c r="N7">
        <v>143671989.20793399</v>
      </c>
      <c r="O7">
        <v>2582651982.78053</v>
      </c>
      <c r="P7">
        <v>400434102.25557202</v>
      </c>
      <c r="R7">
        <f t="shared" si="5"/>
        <v>4.7316692575596724</v>
      </c>
      <c r="S7">
        <f t="shared" si="0"/>
        <v>1.4367198920793398</v>
      </c>
      <c r="T7">
        <f t="shared" si="0"/>
        <v>25.826519827805299</v>
      </c>
      <c r="U7">
        <f t="shared" si="0"/>
        <v>4.0043410225557201</v>
      </c>
    </row>
    <row r="8" spans="1:21" x14ac:dyDescent="0.3">
      <c r="A8" s="2">
        <v>72</v>
      </c>
      <c r="B8" s="20">
        <v>9.2764869891169273</v>
      </c>
      <c r="C8" s="20">
        <v>379.01676539721734</v>
      </c>
      <c r="D8" s="20">
        <v>1062.4631176924772</v>
      </c>
      <c r="E8" s="24">
        <v>1136.0356065119411</v>
      </c>
      <c r="G8">
        <f t="shared" si="1"/>
        <v>2.710077532053231E-2</v>
      </c>
      <c r="H8">
        <f t="shared" si="2"/>
        <v>3.209558518055867</v>
      </c>
      <c r="I8">
        <f t="shared" si="3"/>
        <v>17.692385227677299</v>
      </c>
      <c r="J8">
        <f t="shared" si="4"/>
        <v>12.893378805038488</v>
      </c>
      <c r="M8" s="15">
        <v>458271970.70628798</v>
      </c>
      <c r="N8">
        <v>1009159439.7822</v>
      </c>
      <c r="O8">
        <v>1205587636.83231</v>
      </c>
      <c r="P8">
        <v>111635952.679203</v>
      </c>
      <c r="R8">
        <f t="shared" si="5"/>
        <v>4.5827197070628802</v>
      </c>
      <c r="S8">
        <f t="shared" si="0"/>
        <v>10.091594397822</v>
      </c>
      <c r="T8">
        <f t="shared" si="0"/>
        <v>12.0558763683231</v>
      </c>
      <c r="U8">
        <f t="shared" si="0"/>
        <v>1.1163595267920301</v>
      </c>
    </row>
    <row r="9" spans="1:21" x14ac:dyDescent="0.3">
      <c r="A9" s="2">
        <v>84</v>
      </c>
      <c r="B9" s="20">
        <v>7.3024234233281247</v>
      </c>
      <c r="C9" s="20">
        <v>274.84990087373569</v>
      </c>
      <c r="D9" s="20">
        <v>977.25303790719897</v>
      </c>
      <c r="E9" s="24">
        <v>1147.5313908459825</v>
      </c>
      <c r="G9">
        <f t="shared" si="1"/>
        <v>2.1333651060275682E-2</v>
      </c>
      <c r="H9">
        <f t="shared" si="2"/>
        <v>2.3274612657611624</v>
      </c>
      <c r="I9">
        <f t="shared" si="3"/>
        <v>16.273446977739276</v>
      </c>
      <c r="J9">
        <f t="shared" si="4"/>
        <v>13.023849629394876</v>
      </c>
      <c r="M9" s="15">
        <v>883892776.94247198</v>
      </c>
      <c r="N9">
        <v>515238446.48516101</v>
      </c>
      <c r="O9">
        <v>1439468239.3652699</v>
      </c>
      <c r="P9">
        <v>42936537.2070968</v>
      </c>
      <c r="R9">
        <f t="shared" si="5"/>
        <v>8.8389277694247195</v>
      </c>
      <c r="S9">
        <f t="shared" si="0"/>
        <v>5.1523844648516102</v>
      </c>
      <c r="T9">
        <f t="shared" si="0"/>
        <v>14.394682393652699</v>
      </c>
      <c r="U9">
        <f t="shared" si="0"/>
        <v>0.42936537207096798</v>
      </c>
    </row>
    <row r="10" spans="1:21" x14ac:dyDescent="0.3">
      <c r="A10" s="2">
        <v>96</v>
      </c>
      <c r="B10" s="20">
        <v>8.9452393221148494</v>
      </c>
      <c r="C10" s="20">
        <v>288.63926572368109</v>
      </c>
      <c r="D10" s="20">
        <v>1029.6480899330832</v>
      </c>
      <c r="E10" s="24">
        <v>1408.2903240428948</v>
      </c>
      <c r="G10">
        <f t="shared" si="1"/>
        <v>2.6133052452014777E-2</v>
      </c>
      <c r="H10">
        <f t="shared" si="2"/>
        <v>2.4442312280775771</v>
      </c>
      <c r="I10">
        <f t="shared" si="3"/>
        <v>17.145941682759663</v>
      </c>
      <c r="J10">
        <f t="shared" si="4"/>
        <v>15.983319986867492</v>
      </c>
      <c r="M10" s="15">
        <v>728761931.77118397</v>
      </c>
      <c r="N10">
        <v>501094703.10893703</v>
      </c>
      <c r="O10">
        <v>998907476.05374205</v>
      </c>
      <c r="P10">
        <v>29283889.066137299</v>
      </c>
      <c r="R10">
        <f t="shared" si="5"/>
        <v>7.2876193177118394</v>
      </c>
      <c r="S10">
        <f t="shared" si="0"/>
        <v>5.01094703108937</v>
      </c>
      <c r="T10">
        <f t="shared" si="0"/>
        <v>9.9890747605374202</v>
      </c>
      <c r="U10">
        <f t="shared" si="0"/>
        <v>0.29283889066137297</v>
      </c>
    </row>
    <row r="11" spans="1:21" x14ac:dyDescent="0.3">
      <c r="A11" s="2">
        <v>108</v>
      </c>
      <c r="B11" s="20">
        <v>7.4845122809880085</v>
      </c>
      <c r="C11" s="20">
        <v>218.01076365805594</v>
      </c>
      <c r="D11" s="20">
        <v>986.03366975512904</v>
      </c>
      <c r="E11" s="24">
        <v>1280.1536678236544</v>
      </c>
      <c r="G11">
        <f t="shared" si="1"/>
        <v>2.1865614208135674E-2</v>
      </c>
      <c r="H11">
        <f t="shared" si="2"/>
        <v>1.8461407710903204</v>
      </c>
      <c r="I11">
        <f t="shared" si="3"/>
        <v>16.41966412034785</v>
      </c>
      <c r="J11">
        <f t="shared" si="4"/>
        <v>14.529039471384115</v>
      </c>
      <c r="M11" s="15">
        <v>841139183.63764</v>
      </c>
      <c r="N11">
        <v>892585005.26685405</v>
      </c>
      <c r="O11">
        <v>1167370000.04389</v>
      </c>
      <c r="P11">
        <v>29259811.051615201</v>
      </c>
      <c r="R11">
        <f t="shared" si="5"/>
        <v>8.4113918363763993</v>
      </c>
      <c r="S11">
        <f t="shared" si="0"/>
        <v>8.9258500526685403</v>
      </c>
      <c r="T11">
        <f t="shared" si="0"/>
        <v>11.673700000438901</v>
      </c>
      <c r="U11">
        <f t="shared" si="0"/>
        <v>0.29259811051615203</v>
      </c>
    </row>
    <row r="12" spans="1:21" x14ac:dyDescent="0.3">
      <c r="A12" s="2">
        <v>120</v>
      </c>
      <c r="B12" s="20">
        <v>6.6719185082376562</v>
      </c>
      <c r="C12" s="20">
        <v>232.77145089391709</v>
      </c>
      <c r="D12" s="20">
        <v>1010.5038743657622</v>
      </c>
      <c r="E12" s="24">
        <v>1465.4252253535719</v>
      </c>
      <c r="G12">
        <f t="shared" si="1"/>
        <v>1.9491663671902845E-2</v>
      </c>
      <c r="H12">
        <f t="shared" si="2"/>
        <v>1.9711360055374467</v>
      </c>
      <c r="I12">
        <f t="shared" si="3"/>
        <v>16.827147711412813</v>
      </c>
      <c r="J12">
        <f t="shared" si="4"/>
        <v>16.631769666934193</v>
      </c>
      <c r="M12" s="15">
        <v>591034912.54271626</v>
      </c>
      <c r="N12">
        <v>318501148.97862899</v>
      </c>
      <c r="O12">
        <v>1211511953.4135001</v>
      </c>
      <c r="P12">
        <v>133804985.06515899</v>
      </c>
      <c r="R12">
        <f t="shared" si="5"/>
        <v>5.910349125427163</v>
      </c>
      <c r="S12">
        <f t="shared" si="0"/>
        <v>3.18501148978629</v>
      </c>
      <c r="T12">
        <f t="shared" si="0"/>
        <v>12.115119534135001</v>
      </c>
      <c r="U12">
        <f t="shared" si="0"/>
        <v>1.3380498506515899</v>
      </c>
    </row>
    <row r="13" spans="1:21" x14ac:dyDescent="0.3">
      <c r="A13" s="2">
        <v>132</v>
      </c>
      <c r="B13" s="20">
        <v>6.200871646424166</v>
      </c>
      <c r="C13" s="20">
        <v>199.10452478750179</v>
      </c>
      <c r="D13" s="20">
        <v>872.83422724097352</v>
      </c>
      <c r="E13" s="24">
        <v>1412.3944464590995</v>
      </c>
      <c r="G13">
        <f t="shared" si="1"/>
        <v>1.8115524710847236E-2</v>
      </c>
      <c r="H13">
        <f t="shared" si="2"/>
        <v>1.686040518142957</v>
      </c>
      <c r="I13">
        <f t="shared" si="3"/>
        <v>14.534640432308224</v>
      </c>
      <c r="J13">
        <f t="shared" si="4"/>
        <v>16.029899517184198</v>
      </c>
      <c r="M13" s="15">
        <v>574327591.92501819</v>
      </c>
      <c r="N13">
        <v>360685439.17659098</v>
      </c>
      <c r="O13">
        <v>789512034.20928299</v>
      </c>
      <c r="P13">
        <v>155338934.68910801</v>
      </c>
      <c r="R13">
        <f t="shared" si="5"/>
        <v>5.7432759192501823</v>
      </c>
      <c r="S13">
        <f t="shared" si="0"/>
        <v>3.6068543917659097</v>
      </c>
      <c r="T13">
        <f t="shared" si="0"/>
        <v>7.89512034209283</v>
      </c>
      <c r="U13">
        <f t="shared" si="0"/>
        <v>1.5533893468910802</v>
      </c>
    </row>
    <row r="14" spans="1:21" x14ac:dyDescent="0.3">
      <c r="A14" s="2">
        <v>144</v>
      </c>
      <c r="B14" s="20">
        <v>8.058817848216604</v>
      </c>
      <c r="C14" s="20">
        <v>225.39283234009213</v>
      </c>
      <c r="D14" s="20">
        <v>914.60407245018007</v>
      </c>
      <c r="E14" s="24">
        <v>1546.8741905403306</v>
      </c>
      <c r="G14">
        <f t="shared" si="1"/>
        <v>2.3543418118285357E-2</v>
      </c>
      <c r="H14">
        <f t="shared" si="2"/>
        <v>1.9086529963594896</v>
      </c>
      <c r="I14">
        <f t="shared" si="3"/>
        <v>15.230201699363553</v>
      </c>
      <c r="J14">
        <f t="shared" si="4"/>
        <v>17.556170588359215</v>
      </c>
      <c r="M14" s="15">
        <v>984381435.14192092</v>
      </c>
      <c r="N14">
        <v>296780259.97275299</v>
      </c>
      <c r="O14">
        <v>934436141.95480597</v>
      </c>
      <c r="P14">
        <v>162312162.93052</v>
      </c>
      <c r="R14">
        <f t="shared" si="5"/>
        <v>9.8438143514192085</v>
      </c>
      <c r="S14">
        <f t="shared" si="0"/>
        <v>2.9678025997275297</v>
      </c>
      <c r="T14">
        <f t="shared" si="0"/>
        <v>9.3443614195480595</v>
      </c>
      <c r="U14">
        <f t="shared" si="0"/>
        <v>1.6231216293052</v>
      </c>
    </row>
    <row r="15" spans="1:21" x14ac:dyDescent="0.3">
      <c r="A15" s="2">
        <v>156</v>
      </c>
      <c r="B15" s="20">
        <v>0</v>
      </c>
      <c r="C15" s="20">
        <v>214.87949407023126</v>
      </c>
      <c r="D15" s="20">
        <v>868.22342175895278</v>
      </c>
      <c r="E15" s="24">
        <v>1408.5818914158422</v>
      </c>
      <c r="G15">
        <f t="shared" si="1"/>
        <v>0</v>
      </c>
      <c r="H15">
        <f t="shared" si="2"/>
        <v>1.8196248121791112</v>
      </c>
      <c r="I15">
        <f t="shared" si="3"/>
        <v>14.457860217127703</v>
      </c>
      <c r="J15">
        <f t="shared" si="4"/>
        <v>15.98662911605768</v>
      </c>
      <c r="M15" s="15">
        <v>544233400.84968913</v>
      </c>
      <c r="N15">
        <v>332815233.96361899</v>
      </c>
      <c r="O15">
        <v>794748322.76208699</v>
      </c>
      <c r="P15">
        <v>158413042.42460501</v>
      </c>
      <c r="R15">
        <f t="shared" si="5"/>
        <v>5.442334008496891</v>
      </c>
      <c r="S15">
        <f t="shared" si="0"/>
        <v>3.3281523396361901</v>
      </c>
      <c r="T15">
        <f t="shared" si="0"/>
        <v>7.9474832276208698</v>
      </c>
      <c r="U15">
        <f t="shared" si="0"/>
        <v>1.5841304242460501</v>
      </c>
    </row>
    <row r="16" spans="1:21" x14ac:dyDescent="0.3">
      <c r="A16" s="2">
        <v>168</v>
      </c>
      <c r="B16" s="20">
        <v>0</v>
      </c>
      <c r="C16" s="20">
        <v>240.01803712189562</v>
      </c>
      <c r="D16" s="20">
        <v>974.93749540407373</v>
      </c>
      <c r="E16" s="24">
        <v>1457.1213023882299</v>
      </c>
      <c r="G16">
        <f t="shared" si="1"/>
        <v>0</v>
      </c>
      <c r="H16">
        <f t="shared" si="2"/>
        <v>2.0325009494613906</v>
      </c>
      <c r="I16">
        <f t="shared" si="3"/>
        <v>16.234888020450171</v>
      </c>
      <c r="J16">
        <f t="shared" si="4"/>
        <v>16.537524712157868</v>
      </c>
      <c r="M16" s="15">
        <v>844754007.34741795</v>
      </c>
      <c r="N16">
        <v>570484932.46657503</v>
      </c>
      <c r="O16">
        <v>1323430422.4628899</v>
      </c>
      <c r="P16">
        <v>148173637.72312</v>
      </c>
      <c r="R16">
        <f t="shared" si="5"/>
        <v>8.4475400734741797</v>
      </c>
      <c r="S16">
        <f t="shared" si="0"/>
        <v>5.7048493246657506</v>
      </c>
      <c r="T16">
        <f t="shared" si="0"/>
        <v>13.234304224628898</v>
      </c>
      <c r="U16">
        <f t="shared" si="0"/>
        <v>1.4817363772312</v>
      </c>
    </row>
    <row r="17" spans="1:21" x14ac:dyDescent="0.3">
      <c r="A17" s="2">
        <v>180</v>
      </c>
      <c r="B17" s="20">
        <v>0</v>
      </c>
      <c r="C17" s="20">
        <v>234.37804204853032</v>
      </c>
      <c r="D17" s="20">
        <v>953.75952505698945</v>
      </c>
      <c r="E17" s="24">
        <v>1334.5001424649017</v>
      </c>
      <c r="G17">
        <f t="shared" si="1"/>
        <v>0</v>
      </c>
      <c r="H17">
        <f t="shared" si="2"/>
        <v>1.9847408082693734</v>
      </c>
      <c r="I17">
        <f t="shared" si="3"/>
        <v>15.882227487127647</v>
      </c>
      <c r="J17">
        <f t="shared" si="4"/>
        <v>15.145842043637519</v>
      </c>
      <c r="M17" s="15">
        <v>576185677.81819367</v>
      </c>
      <c r="N17">
        <v>471448873.29342502</v>
      </c>
      <c r="O17">
        <v>1006486045.7207201</v>
      </c>
      <c r="P17">
        <v>124369403.16766401</v>
      </c>
      <c r="R17">
        <f t="shared" si="5"/>
        <v>5.7618567781819365</v>
      </c>
      <c r="S17">
        <f t="shared" si="0"/>
        <v>4.7144887329342504</v>
      </c>
      <c r="T17">
        <f t="shared" si="0"/>
        <v>10.064860457207201</v>
      </c>
      <c r="U17">
        <f t="shared" si="0"/>
        <v>1.2436940316766401</v>
      </c>
    </row>
    <row r="18" spans="1:21" x14ac:dyDescent="0.3">
      <c r="A18" s="3">
        <v>192</v>
      </c>
      <c r="B18" s="21">
        <v>0</v>
      </c>
      <c r="C18" s="21">
        <v>237.74004359774918</v>
      </c>
      <c r="D18" s="21">
        <v>1071.7495312155304</v>
      </c>
      <c r="E18" s="25">
        <v>1404.1845827073512</v>
      </c>
      <c r="G18">
        <f t="shared" si="1"/>
        <v>0</v>
      </c>
      <c r="H18">
        <f t="shared" si="2"/>
        <v>2.01321063254932</v>
      </c>
      <c r="I18">
        <f t="shared" si="3"/>
        <v>17.847024765462105</v>
      </c>
      <c r="J18">
        <f t="shared" si="4"/>
        <v>15.936722082707425</v>
      </c>
      <c r="M18" s="16">
        <v>651862542.29476368</v>
      </c>
      <c r="N18" s="17">
        <v>441150881.314156</v>
      </c>
      <c r="O18" s="17">
        <v>931631324.55626202</v>
      </c>
      <c r="P18" s="17">
        <v>103916251.834819</v>
      </c>
      <c r="R18">
        <f t="shared" si="5"/>
        <v>6.518625422947637</v>
      </c>
      <c r="S18">
        <f t="shared" si="5"/>
        <v>4.4115088131415598</v>
      </c>
      <c r="T18">
        <f t="shared" si="5"/>
        <v>9.3163132455626201</v>
      </c>
      <c r="U18">
        <f t="shared" si="5"/>
        <v>1.0391625183481901</v>
      </c>
    </row>
    <row r="19" spans="1:21" x14ac:dyDescent="0.3">
      <c r="A19" s="2">
        <v>204</v>
      </c>
      <c r="B19" s="20">
        <v>0</v>
      </c>
      <c r="C19" s="20">
        <v>219.37295218196496</v>
      </c>
      <c r="D19" s="20">
        <v>1083.7238721597175</v>
      </c>
      <c r="E19" s="24">
        <v>1242.9186039734757</v>
      </c>
      <c r="G19">
        <f t="shared" si="1"/>
        <v>0</v>
      </c>
      <c r="H19">
        <f t="shared" si="2"/>
        <v>1.8576759436189767</v>
      </c>
      <c r="I19">
        <f t="shared" si="3"/>
        <v>18.04642430160057</v>
      </c>
      <c r="J19">
        <f t="shared" si="4"/>
        <v>14.106441992662305</v>
      </c>
      <c r="M19" s="15">
        <v>453540891.18012828</v>
      </c>
      <c r="N19">
        <v>851665210.44757295</v>
      </c>
      <c r="O19">
        <v>1266414501.28882</v>
      </c>
      <c r="P19">
        <v>125173397.08347601</v>
      </c>
      <c r="R19">
        <f t="shared" si="5"/>
        <v>4.5354089118012828</v>
      </c>
      <c r="S19">
        <f t="shared" si="5"/>
        <v>8.51665210447573</v>
      </c>
      <c r="T19">
        <f t="shared" si="5"/>
        <v>12.6641450128882</v>
      </c>
      <c r="U19">
        <f t="shared" si="5"/>
        <v>1.2517339708347601</v>
      </c>
    </row>
    <row r="20" spans="1:21" x14ac:dyDescent="0.3">
      <c r="A20" s="2">
        <v>216</v>
      </c>
      <c r="B20" s="20">
        <v>0</v>
      </c>
      <c r="C20" s="20">
        <v>245.25206710907449</v>
      </c>
      <c r="D20" s="20">
        <v>1305.5301630634603</v>
      </c>
      <c r="E20" s="24">
        <v>1302.8468696575662</v>
      </c>
      <c r="G20">
        <f t="shared" si="1"/>
        <v>0</v>
      </c>
      <c r="H20">
        <f t="shared" si="2"/>
        <v>2.0768233305874713</v>
      </c>
      <c r="I20">
        <f t="shared" si="3"/>
        <v>21.739994722298349</v>
      </c>
      <c r="J20">
        <f t="shared" si="4"/>
        <v>14.78659482076457</v>
      </c>
      <c r="M20" s="15">
        <v>337739460.13712931</v>
      </c>
      <c r="N20">
        <v>981084913.70568299</v>
      </c>
      <c r="O20">
        <v>767488102.46059799</v>
      </c>
      <c r="P20">
        <v>89283353.227695301</v>
      </c>
      <c r="R20">
        <f t="shared" si="5"/>
        <v>3.377394601371293</v>
      </c>
      <c r="S20">
        <f t="shared" si="5"/>
        <v>9.8108491370568292</v>
      </c>
      <c r="T20">
        <f t="shared" si="5"/>
        <v>7.6748810246059795</v>
      </c>
      <c r="U20">
        <f t="shared" si="5"/>
        <v>0.89283353227695306</v>
      </c>
    </row>
    <row r="21" spans="1:21" x14ac:dyDescent="0.3">
      <c r="A21" s="2">
        <v>228</v>
      </c>
      <c r="B21" s="20">
        <v>0</v>
      </c>
      <c r="C21" s="20">
        <v>214.70056967923452</v>
      </c>
      <c r="D21" s="20">
        <v>1280.6651683947348</v>
      </c>
      <c r="E21" s="24">
        <v>1115.2188131378541</v>
      </c>
      <c r="G21">
        <f t="shared" si="1"/>
        <v>0</v>
      </c>
      <c r="H21">
        <f t="shared" si="2"/>
        <v>1.8181096594058304</v>
      </c>
      <c r="I21">
        <f t="shared" si="3"/>
        <v>21.325936994516997</v>
      </c>
      <c r="J21">
        <f t="shared" si="4"/>
        <v>12.657119658811192</v>
      </c>
      <c r="M21" s="15">
        <v>653815493.17584658</v>
      </c>
      <c r="N21">
        <v>987180086.25819099</v>
      </c>
      <c r="O21">
        <v>656015603.83320498</v>
      </c>
      <c r="P21">
        <v>55654973.150567502</v>
      </c>
      <c r="R21">
        <f t="shared" si="5"/>
        <v>6.5381549317584655</v>
      </c>
      <c r="S21">
        <f t="shared" si="5"/>
        <v>9.8718008625819103</v>
      </c>
      <c r="T21">
        <f t="shared" si="5"/>
        <v>6.5601560383320496</v>
      </c>
      <c r="U21">
        <f t="shared" si="5"/>
        <v>0.55654973150567499</v>
      </c>
    </row>
    <row r="22" spans="1:21" x14ac:dyDescent="0.3">
      <c r="A22" s="2">
        <v>240</v>
      </c>
      <c r="B22" s="20">
        <v>0</v>
      </c>
      <c r="C22" s="20">
        <v>229.22308677406335</v>
      </c>
      <c r="D22" s="20">
        <v>1378.135915324656</v>
      </c>
      <c r="E22" s="24">
        <v>1150.0877454281717</v>
      </c>
      <c r="G22">
        <f t="shared" si="1"/>
        <v>0</v>
      </c>
      <c r="H22">
        <f t="shared" si="2"/>
        <v>1.9410880411047788</v>
      </c>
      <c r="I22">
        <f t="shared" si="3"/>
        <v>22.949042751692801</v>
      </c>
      <c r="J22">
        <f t="shared" si="4"/>
        <v>13.052862846761681</v>
      </c>
      <c r="M22" s="15">
        <v>374582703.02268028</v>
      </c>
      <c r="N22">
        <v>918913586.25390005</v>
      </c>
      <c r="O22">
        <v>805151993.33914196</v>
      </c>
      <c r="P22">
        <v>58313046.727888502</v>
      </c>
      <c r="R22">
        <f t="shared" si="5"/>
        <v>3.7458270302268026</v>
      </c>
      <c r="S22">
        <f t="shared" si="5"/>
        <v>9.1891358625390005</v>
      </c>
      <c r="T22">
        <f t="shared" si="5"/>
        <v>8.05151993339142</v>
      </c>
      <c r="U22">
        <f t="shared" si="5"/>
        <v>0.58313046727888507</v>
      </c>
    </row>
    <row r="23" spans="1:21" ht="15" thickBot="1" x14ac:dyDescent="0.35">
      <c r="A23" s="4">
        <v>252</v>
      </c>
      <c r="B23" s="22">
        <v>0</v>
      </c>
      <c r="C23" s="22">
        <v>216.2777790968232</v>
      </c>
      <c r="D23" s="22">
        <v>1226.7733381130965</v>
      </c>
      <c r="E23" s="26">
        <v>1076.0574781122104</v>
      </c>
      <c r="G23">
        <f t="shared" si="1"/>
        <v>0</v>
      </c>
      <c r="H23">
        <f t="shared" si="2"/>
        <v>1.8314656541351781</v>
      </c>
      <c r="I23">
        <f t="shared" si="3"/>
        <v>20.428517586643185</v>
      </c>
      <c r="J23">
        <f t="shared" si="4"/>
        <v>12.212660062560554</v>
      </c>
      <c r="M23" s="18">
        <v>501432609.75518638</v>
      </c>
      <c r="N23" s="19">
        <v>1052377894.53045</v>
      </c>
      <c r="O23" s="19">
        <v>866284972.56820595</v>
      </c>
      <c r="P23" s="19">
        <v>80808422.438423201</v>
      </c>
      <c r="R23">
        <f t="shared" si="5"/>
        <v>5.014326097551864</v>
      </c>
      <c r="S23">
        <f t="shared" si="5"/>
        <v>10.5237789453045</v>
      </c>
      <c r="T23">
        <f t="shared" si="5"/>
        <v>8.6628497256820598</v>
      </c>
      <c r="U23">
        <f t="shared" si="5"/>
        <v>0.808084224384232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8F338-20CA-46AC-BE26-2D03761A02B8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269.28137288088436</v>
      </c>
      <c r="C2" s="20">
        <v>75.001456102497741</v>
      </c>
      <c r="D2" s="20">
        <v>138.63858325979851</v>
      </c>
      <c r="E2" s="24">
        <v>56.77983182665907</v>
      </c>
      <c r="G2">
        <f>B2/342.296</f>
        <v>0.78669155608270147</v>
      </c>
      <c r="H2">
        <f>C2/118.09</f>
        <v>0.63512114575745393</v>
      </c>
      <c r="I2">
        <f>D2/60.052</f>
        <v>2.3086422310630539</v>
      </c>
      <c r="J2">
        <f>E2/88.11</f>
        <v>0.6444198368704922</v>
      </c>
      <c r="M2" s="15">
        <v>2225969.0945547367</v>
      </c>
      <c r="N2">
        <v>8800145.8677743394</v>
      </c>
      <c r="O2">
        <v>1531412.9725074</v>
      </c>
      <c r="P2">
        <v>3202789.0844597602</v>
      </c>
      <c r="R2">
        <f>M2/100000000</f>
        <v>2.2259690945547368E-2</v>
      </c>
      <c r="S2">
        <f t="shared" ref="S2:U16" si="0">N2/100000000</f>
        <v>8.8001458677743394E-2</v>
      </c>
      <c r="T2">
        <f t="shared" si="0"/>
        <v>1.5314129725074E-2</v>
      </c>
      <c r="U2">
        <f t="shared" si="0"/>
        <v>3.2027890844597603E-2</v>
      </c>
    </row>
    <row r="3" spans="1:21" x14ac:dyDescent="0.3">
      <c r="A3" s="2">
        <v>12</v>
      </c>
      <c r="B3" s="20">
        <v>227.76676164818045</v>
      </c>
      <c r="C3" s="20">
        <v>613.12031821311552</v>
      </c>
      <c r="D3" s="20">
        <v>716.72055390102207</v>
      </c>
      <c r="E3" s="24">
        <v>453.76799428845254</v>
      </c>
      <c r="G3">
        <f t="shared" ref="G3:G23" si="1">B3/342.296</f>
        <v>0.66540877383370078</v>
      </c>
      <c r="H3">
        <f t="shared" ref="H3:H23" si="2">C3/118.09</f>
        <v>5.1919749192405416</v>
      </c>
      <c r="I3">
        <f t="shared" ref="I3:I23" si="3">D3/60.052</f>
        <v>11.934998899304304</v>
      </c>
      <c r="J3">
        <f t="shared" ref="J3:J23" si="4">E3/88.11</f>
        <v>5.150016959351408</v>
      </c>
      <c r="M3" s="15">
        <v>625683353.79264474</v>
      </c>
      <c r="N3">
        <v>50990730.013810001</v>
      </c>
      <c r="O3">
        <v>1231758678.0727301</v>
      </c>
      <c r="P3">
        <v>17982238.1208122</v>
      </c>
      <c r="R3">
        <f t="shared" ref="R3:U23" si="5">M3/100000000</f>
        <v>6.2568335379264477</v>
      </c>
      <c r="S3">
        <f t="shared" si="0"/>
        <v>0.50990730013810004</v>
      </c>
      <c r="T3">
        <f t="shared" si="0"/>
        <v>12.3175867807273</v>
      </c>
      <c r="U3">
        <f t="shared" si="0"/>
        <v>0.179822381208122</v>
      </c>
    </row>
    <row r="4" spans="1:21" x14ac:dyDescent="0.3">
      <c r="A4" s="2">
        <v>24</v>
      </c>
      <c r="B4" s="20">
        <v>204.61201809826761</v>
      </c>
      <c r="C4" s="20">
        <v>526.47646938363641</v>
      </c>
      <c r="D4" s="20">
        <v>368.4875438910949</v>
      </c>
      <c r="E4" s="24">
        <v>1117.8284301662954</v>
      </c>
      <c r="G4">
        <f t="shared" si="1"/>
        <v>0.5977633922051897</v>
      </c>
      <c r="H4">
        <f t="shared" si="2"/>
        <v>4.4582646234536067</v>
      </c>
      <c r="I4">
        <f t="shared" si="3"/>
        <v>6.1361410759191184</v>
      </c>
      <c r="J4">
        <f t="shared" si="4"/>
        <v>12.686737375624736</v>
      </c>
      <c r="M4" s="15">
        <v>841436837.74429297</v>
      </c>
      <c r="N4">
        <v>7168621.2984651998</v>
      </c>
      <c r="O4">
        <v>1879421341.22295</v>
      </c>
      <c r="P4">
        <v>5894199.7342936099</v>
      </c>
      <c r="R4">
        <f t="shared" si="5"/>
        <v>8.4143683774429299</v>
      </c>
      <c r="S4">
        <f t="shared" si="0"/>
        <v>7.1686212984651998E-2</v>
      </c>
      <c r="T4">
        <f t="shared" si="0"/>
        <v>18.794213412229499</v>
      </c>
      <c r="U4">
        <f t="shared" si="0"/>
        <v>5.8941997342936099E-2</v>
      </c>
    </row>
    <row r="5" spans="1:21" x14ac:dyDescent="0.3">
      <c r="A5" s="2">
        <v>36</v>
      </c>
      <c r="B5" s="20">
        <v>23.614347763336053</v>
      </c>
      <c r="C5" s="20">
        <v>557.07951469680415</v>
      </c>
      <c r="D5" s="20">
        <v>548.06258732259721</v>
      </c>
      <c r="E5" s="24">
        <v>790.93348508003942</v>
      </c>
      <c r="G5">
        <f t="shared" si="1"/>
        <v>6.8988091486129124E-2</v>
      </c>
      <c r="H5">
        <f t="shared" si="2"/>
        <v>4.7174148081700746</v>
      </c>
      <c r="I5">
        <f t="shared" si="3"/>
        <v>9.1264668507726174</v>
      </c>
      <c r="J5">
        <f t="shared" si="4"/>
        <v>8.9766596876635951</v>
      </c>
      <c r="M5" s="15">
        <v>4288240.68660885</v>
      </c>
      <c r="N5">
        <v>0</v>
      </c>
      <c r="O5">
        <v>3431784534.8338699</v>
      </c>
      <c r="P5">
        <v>144419224.47952199</v>
      </c>
      <c r="R5">
        <f t="shared" si="5"/>
        <v>4.2882406866088497E-2</v>
      </c>
      <c r="S5">
        <f t="shared" si="0"/>
        <v>0</v>
      </c>
      <c r="T5">
        <f t="shared" si="0"/>
        <v>34.3178453483387</v>
      </c>
      <c r="U5">
        <f t="shared" si="0"/>
        <v>1.4441922447952198</v>
      </c>
    </row>
    <row r="6" spans="1:21" x14ac:dyDescent="0.3">
      <c r="A6" s="2">
        <v>48</v>
      </c>
      <c r="B6" s="20">
        <v>26.588753471964612</v>
      </c>
      <c r="C6" s="20">
        <v>562.47232477800469</v>
      </c>
      <c r="D6" s="20">
        <v>603.72430877270381</v>
      </c>
      <c r="E6" s="24">
        <v>874.24364088483651</v>
      </c>
      <c r="G6">
        <f t="shared" si="1"/>
        <v>7.767766340233194E-2</v>
      </c>
      <c r="H6">
        <f t="shared" si="2"/>
        <v>4.763081757794942</v>
      </c>
      <c r="I6">
        <f t="shared" si="3"/>
        <v>10.053358901830144</v>
      </c>
      <c r="J6">
        <f t="shared" si="4"/>
        <v>9.9221840981141352</v>
      </c>
      <c r="M6" s="15">
        <v>76816616.754197404</v>
      </c>
      <c r="N6">
        <v>0</v>
      </c>
      <c r="O6">
        <v>2505958252.0443101</v>
      </c>
      <c r="P6">
        <v>657640131.20149302</v>
      </c>
      <c r="R6">
        <f t="shared" si="5"/>
        <v>0.76816616754197409</v>
      </c>
      <c r="S6">
        <f t="shared" si="0"/>
        <v>0</v>
      </c>
      <c r="T6">
        <f t="shared" si="0"/>
        <v>25.059582520443101</v>
      </c>
      <c r="U6">
        <f t="shared" si="0"/>
        <v>6.5764013120149301</v>
      </c>
    </row>
    <row r="7" spans="1:21" x14ac:dyDescent="0.3">
      <c r="A7" s="2">
        <v>60</v>
      </c>
      <c r="B7" s="20">
        <v>9.5552222781884115</v>
      </c>
      <c r="C7" s="20">
        <v>435.49562390189465</v>
      </c>
      <c r="D7" s="20">
        <v>607.06014688580035</v>
      </c>
      <c r="E7" s="24">
        <v>902.52535227684814</v>
      </c>
      <c r="G7">
        <f t="shared" si="1"/>
        <v>2.7915086002139704E-2</v>
      </c>
      <c r="H7">
        <f t="shared" si="2"/>
        <v>3.6878281302556917</v>
      </c>
      <c r="I7">
        <f t="shared" si="3"/>
        <v>10.108908061110377</v>
      </c>
      <c r="J7">
        <f t="shared" si="4"/>
        <v>10.243165954793419</v>
      </c>
      <c r="M7" s="15">
        <v>412887748.03787088</v>
      </c>
      <c r="N7">
        <v>558993234.667678</v>
      </c>
      <c r="O7">
        <v>1704403254.4567299</v>
      </c>
      <c r="P7">
        <v>329038762.83771998</v>
      </c>
      <c r="R7">
        <f t="shared" si="5"/>
        <v>4.1288774803787085</v>
      </c>
      <c r="S7">
        <f t="shared" si="0"/>
        <v>5.5899323466767799</v>
      </c>
      <c r="T7">
        <f t="shared" si="0"/>
        <v>17.044032544567298</v>
      </c>
      <c r="U7">
        <f t="shared" si="0"/>
        <v>3.2903876283771996</v>
      </c>
    </row>
    <row r="8" spans="1:21" x14ac:dyDescent="0.3">
      <c r="A8" s="2">
        <v>72</v>
      </c>
      <c r="B8" s="20">
        <v>9.0711080015742667</v>
      </c>
      <c r="C8" s="20">
        <v>371.87696620209886</v>
      </c>
      <c r="D8" s="20">
        <v>1103.6180279799985</v>
      </c>
      <c r="E8" s="24">
        <v>1135.5697624721545</v>
      </c>
      <c r="G8">
        <f t="shared" si="1"/>
        <v>2.6500771266898437E-2</v>
      </c>
      <c r="H8">
        <f t="shared" si="2"/>
        <v>3.1490978592776599</v>
      </c>
      <c r="I8">
        <f t="shared" si="3"/>
        <v>18.377706454073113</v>
      </c>
      <c r="J8">
        <f t="shared" si="4"/>
        <v>12.88809173160997</v>
      </c>
      <c r="M8" s="15">
        <v>580796509.61359048</v>
      </c>
      <c r="N8">
        <v>1308094614.5836</v>
      </c>
      <c r="O8">
        <v>1422253325.7304699</v>
      </c>
      <c r="P8">
        <v>151051550.07233</v>
      </c>
      <c r="R8">
        <f t="shared" si="5"/>
        <v>5.8079650961359048</v>
      </c>
      <c r="S8">
        <f t="shared" si="0"/>
        <v>13.080946145836</v>
      </c>
      <c r="T8">
        <f t="shared" si="0"/>
        <v>14.222533257304699</v>
      </c>
      <c r="U8">
        <f t="shared" si="0"/>
        <v>1.5105155007233</v>
      </c>
    </row>
    <row r="9" spans="1:21" x14ac:dyDescent="0.3">
      <c r="A9" s="2">
        <v>84</v>
      </c>
      <c r="B9" s="20">
        <v>8.4612255745260967</v>
      </c>
      <c r="C9" s="20">
        <v>299.03125593570445</v>
      </c>
      <c r="D9" s="20">
        <v>947.20458535554076</v>
      </c>
      <c r="E9" s="24">
        <v>1191.7834986789619</v>
      </c>
      <c r="G9">
        <f t="shared" si="1"/>
        <v>2.4719031407104075E-2</v>
      </c>
      <c r="H9">
        <f t="shared" si="2"/>
        <v>2.5322318226412435</v>
      </c>
      <c r="I9">
        <f t="shared" si="3"/>
        <v>15.773073092578779</v>
      </c>
      <c r="J9">
        <f t="shared" si="4"/>
        <v>13.526086694801521</v>
      </c>
      <c r="M9" s="15">
        <v>1171349807.4112301</v>
      </c>
      <c r="N9">
        <v>343280428.407655</v>
      </c>
      <c r="O9">
        <v>1830744814.1475899</v>
      </c>
      <c r="P9">
        <v>58159950.0335273</v>
      </c>
      <c r="R9">
        <f t="shared" si="5"/>
        <v>11.713498074112302</v>
      </c>
      <c r="S9">
        <f t="shared" si="0"/>
        <v>3.4328042840765498</v>
      </c>
      <c r="T9">
        <f t="shared" si="0"/>
        <v>18.307448141475898</v>
      </c>
      <c r="U9">
        <f t="shared" si="0"/>
        <v>0.58159950033527297</v>
      </c>
    </row>
    <row r="10" spans="1:21" x14ac:dyDescent="0.3">
      <c r="A10" s="2">
        <v>96</v>
      </c>
      <c r="B10" s="20">
        <v>7.1738391016827725</v>
      </c>
      <c r="C10" s="20">
        <v>280.52730943420863</v>
      </c>
      <c r="D10" s="20">
        <v>966.19719280829463</v>
      </c>
      <c r="E10" s="24">
        <v>1392.248452313112</v>
      </c>
      <c r="G10">
        <f t="shared" si="1"/>
        <v>2.0957998637678419E-2</v>
      </c>
      <c r="H10">
        <f t="shared" si="2"/>
        <v>2.3755382287594937</v>
      </c>
      <c r="I10">
        <f t="shared" si="3"/>
        <v>16.089342450014897</v>
      </c>
      <c r="J10">
        <f t="shared" si="4"/>
        <v>15.801253572955533</v>
      </c>
      <c r="M10" s="15">
        <v>1001101328.819813</v>
      </c>
      <c r="N10">
        <v>773767690.34961498</v>
      </c>
      <c r="O10">
        <v>1442659066.4832101</v>
      </c>
      <c r="P10">
        <v>32214914.3473638</v>
      </c>
      <c r="R10">
        <f t="shared" si="5"/>
        <v>10.01101328819813</v>
      </c>
      <c r="S10">
        <f t="shared" si="0"/>
        <v>7.7376769034961494</v>
      </c>
      <c r="T10">
        <f t="shared" si="0"/>
        <v>14.426590664832101</v>
      </c>
      <c r="U10">
        <f t="shared" si="0"/>
        <v>0.32214914347363799</v>
      </c>
    </row>
    <row r="11" spans="1:21" x14ac:dyDescent="0.3">
      <c r="A11" s="2">
        <v>108</v>
      </c>
      <c r="B11" s="20">
        <v>7.8062092377443708</v>
      </c>
      <c r="C11" s="20">
        <v>221.3562379801985</v>
      </c>
      <c r="D11" s="20">
        <v>974.59877564526801</v>
      </c>
      <c r="E11" s="24">
        <v>1310.0889434284827</v>
      </c>
      <c r="G11">
        <f t="shared" si="1"/>
        <v>2.2805435172319779E-2</v>
      </c>
      <c r="H11">
        <f t="shared" si="2"/>
        <v>1.8744706408688161</v>
      </c>
      <c r="I11">
        <f t="shared" si="3"/>
        <v>16.229247579518884</v>
      </c>
      <c r="J11">
        <f t="shared" si="4"/>
        <v>14.868788371677253</v>
      </c>
      <c r="M11" s="15">
        <v>1045494182.889737</v>
      </c>
      <c r="N11">
        <v>1151387847.1761301</v>
      </c>
      <c r="O11">
        <v>1520342223.07967</v>
      </c>
      <c r="P11">
        <v>43893746.854462802</v>
      </c>
      <c r="R11">
        <f t="shared" si="5"/>
        <v>10.45494182889737</v>
      </c>
      <c r="S11">
        <f t="shared" si="0"/>
        <v>11.5138784717613</v>
      </c>
      <c r="T11">
        <f t="shared" si="0"/>
        <v>15.203422230796699</v>
      </c>
      <c r="U11">
        <f t="shared" si="0"/>
        <v>0.43893746854462801</v>
      </c>
    </row>
    <row r="12" spans="1:21" x14ac:dyDescent="0.3">
      <c r="A12" s="2">
        <v>120</v>
      </c>
      <c r="B12" s="20">
        <v>8.0198506243740031</v>
      </c>
      <c r="C12" s="20">
        <v>235.30412323709578</v>
      </c>
      <c r="D12" s="20">
        <v>971.5863758364585</v>
      </c>
      <c r="E12" s="24">
        <v>1444.9342394964513</v>
      </c>
      <c r="G12">
        <f t="shared" si="1"/>
        <v>2.3429577396095785E-2</v>
      </c>
      <c r="H12">
        <f t="shared" si="2"/>
        <v>1.992582972623387</v>
      </c>
      <c r="I12">
        <f t="shared" si="3"/>
        <v>16.179084390802281</v>
      </c>
      <c r="J12">
        <f t="shared" si="4"/>
        <v>16.399208256684272</v>
      </c>
      <c r="M12" s="15">
        <v>701693583.38415003</v>
      </c>
      <c r="N12">
        <v>320353129.680978</v>
      </c>
      <c r="O12">
        <v>820391011.15517199</v>
      </c>
      <c r="P12">
        <v>76145275.779699698</v>
      </c>
      <c r="R12">
        <f t="shared" si="5"/>
        <v>7.0169358338415</v>
      </c>
      <c r="S12">
        <f t="shared" si="0"/>
        <v>3.2035312968097802</v>
      </c>
      <c r="T12">
        <f t="shared" si="0"/>
        <v>8.2039101115517195</v>
      </c>
      <c r="U12">
        <f t="shared" si="0"/>
        <v>0.76145275779699695</v>
      </c>
    </row>
    <row r="13" spans="1:21" x14ac:dyDescent="0.3">
      <c r="A13" s="2">
        <v>132</v>
      </c>
      <c r="B13" s="20">
        <v>5.9543993820018919</v>
      </c>
      <c r="C13" s="20">
        <v>209.73283023291705</v>
      </c>
      <c r="D13" s="20">
        <v>859.01956255974699</v>
      </c>
      <c r="E13" s="24">
        <v>1382.8292558151581</v>
      </c>
      <c r="G13">
        <f t="shared" si="1"/>
        <v>1.7395468781411096E-2</v>
      </c>
      <c r="H13">
        <f t="shared" si="2"/>
        <v>1.7760422578788808</v>
      </c>
      <c r="I13">
        <f t="shared" si="3"/>
        <v>14.304595393321572</v>
      </c>
      <c r="J13">
        <f t="shared" si="4"/>
        <v>15.694350877484487</v>
      </c>
      <c r="M13" s="15">
        <v>551985267.43419719</v>
      </c>
      <c r="N13">
        <v>331012648.24651802</v>
      </c>
      <c r="O13">
        <v>862622021.53980899</v>
      </c>
      <c r="P13">
        <v>176302062.77947599</v>
      </c>
      <c r="R13">
        <f t="shared" si="5"/>
        <v>5.5198526743419718</v>
      </c>
      <c r="S13">
        <f t="shared" si="0"/>
        <v>3.3101264824651802</v>
      </c>
      <c r="T13">
        <f t="shared" si="0"/>
        <v>8.6262202153980905</v>
      </c>
      <c r="U13">
        <f t="shared" si="0"/>
        <v>1.7630206277947598</v>
      </c>
    </row>
    <row r="14" spans="1:21" x14ac:dyDescent="0.3">
      <c r="A14" s="2">
        <v>144</v>
      </c>
      <c r="B14" s="20">
        <v>6.2117740645113049</v>
      </c>
      <c r="C14" s="20">
        <v>239.76614066432404</v>
      </c>
      <c r="D14" s="20">
        <v>872.87220108096176</v>
      </c>
      <c r="E14" s="24">
        <v>1518.2353455421437</v>
      </c>
      <c r="G14">
        <f t="shared" si="1"/>
        <v>1.814737555949034E-2</v>
      </c>
      <c r="H14">
        <f t="shared" si="2"/>
        <v>2.0303678606514017</v>
      </c>
      <c r="I14">
        <f t="shared" si="3"/>
        <v>14.535272781605304</v>
      </c>
      <c r="J14">
        <f t="shared" si="4"/>
        <v>17.231135461833432</v>
      </c>
      <c r="M14" s="15">
        <v>697587666.1638</v>
      </c>
      <c r="N14">
        <v>215279555.94888201</v>
      </c>
      <c r="O14">
        <v>960688508.68706</v>
      </c>
      <c r="P14">
        <v>156224269.200259</v>
      </c>
      <c r="R14">
        <f t="shared" si="5"/>
        <v>6.9758766616379999</v>
      </c>
      <c r="S14">
        <f t="shared" si="0"/>
        <v>2.15279555948882</v>
      </c>
      <c r="T14">
        <f t="shared" si="0"/>
        <v>9.6068850868705997</v>
      </c>
      <c r="U14">
        <f t="shared" si="0"/>
        <v>1.56224269200259</v>
      </c>
    </row>
    <row r="15" spans="1:21" x14ac:dyDescent="0.3">
      <c r="A15" s="2">
        <v>156</v>
      </c>
      <c r="B15" s="20">
        <v>0</v>
      </c>
      <c r="C15" s="20">
        <v>227.44257947908258</v>
      </c>
      <c r="D15" s="20">
        <v>859.85711265534223</v>
      </c>
      <c r="E15" s="24">
        <v>1403.2603416567372</v>
      </c>
      <c r="G15">
        <f t="shared" si="1"/>
        <v>0</v>
      </c>
      <c r="H15">
        <f t="shared" si="2"/>
        <v>1.9260104960545565</v>
      </c>
      <c r="I15">
        <f t="shared" si="3"/>
        <v>14.318542474111474</v>
      </c>
      <c r="J15">
        <f t="shared" si="4"/>
        <v>15.926232455529874</v>
      </c>
      <c r="M15" s="15">
        <v>567635766.80592775</v>
      </c>
      <c r="N15">
        <v>343432189.29777497</v>
      </c>
      <c r="O15">
        <v>948378443.49230504</v>
      </c>
      <c r="P15">
        <v>155400600.403992</v>
      </c>
      <c r="R15">
        <f t="shared" si="5"/>
        <v>5.6763576680592776</v>
      </c>
      <c r="S15">
        <f t="shared" si="0"/>
        <v>3.4343218929777497</v>
      </c>
      <c r="T15">
        <f t="shared" si="0"/>
        <v>9.4837844349230505</v>
      </c>
      <c r="U15">
        <f t="shared" si="0"/>
        <v>1.55400600403992</v>
      </c>
    </row>
    <row r="16" spans="1:21" x14ac:dyDescent="0.3">
      <c r="A16" s="2">
        <v>168</v>
      </c>
      <c r="B16" s="20">
        <v>0</v>
      </c>
      <c r="C16" s="20">
        <v>254.7902804323567</v>
      </c>
      <c r="D16" s="20">
        <v>1035.739415582028</v>
      </c>
      <c r="E16" s="24">
        <v>1423.5740558462414</v>
      </c>
      <c r="G16">
        <f t="shared" si="1"/>
        <v>0</v>
      </c>
      <c r="H16">
        <f t="shared" si="2"/>
        <v>2.157594042106501</v>
      </c>
      <c r="I16">
        <f t="shared" si="3"/>
        <v>17.247375867282155</v>
      </c>
      <c r="J16">
        <f t="shared" si="4"/>
        <v>16.156781929931238</v>
      </c>
      <c r="M16" s="15">
        <v>594402247.99574935</v>
      </c>
      <c r="N16">
        <v>433861953.88489699</v>
      </c>
      <c r="O16">
        <v>1042633230.1365401</v>
      </c>
      <c r="P16">
        <v>166277567.982811</v>
      </c>
      <c r="R16">
        <f t="shared" si="5"/>
        <v>5.9440224799574937</v>
      </c>
      <c r="S16">
        <f t="shared" si="0"/>
        <v>4.3386195388489703</v>
      </c>
      <c r="T16">
        <f t="shared" si="0"/>
        <v>10.426332301365401</v>
      </c>
      <c r="U16">
        <f t="shared" si="0"/>
        <v>1.6627756798281101</v>
      </c>
    </row>
    <row r="17" spans="1:21" x14ac:dyDescent="0.3">
      <c r="A17" s="2">
        <v>180</v>
      </c>
      <c r="B17" s="20">
        <v>0</v>
      </c>
      <c r="C17" s="20">
        <v>269.82707067049716</v>
      </c>
      <c r="D17" s="20">
        <v>950.56702239135222</v>
      </c>
      <c r="E17" s="24">
        <v>1255.2912759674662</v>
      </c>
      <c r="G17">
        <f t="shared" si="1"/>
        <v>0</v>
      </c>
      <c r="H17">
        <f t="shared" si="2"/>
        <v>2.2849273492293771</v>
      </c>
      <c r="I17">
        <f t="shared" si="3"/>
        <v>15.829065183363623</v>
      </c>
      <c r="J17">
        <f t="shared" si="4"/>
        <v>14.246865009277791</v>
      </c>
      <c r="M17" s="15"/>
    </row>
    <row r="18" spans="1:21" x14ac:dyDescent="0.3">
      <c r="A18" s="3">
        <v>192</v>
      </c>
      <c r="B18" s="21">
        <v>0</v>
      </c>
      <c r="C18" s="21">
        <v>326.22468422052327</v>
      </c>
      <c r="D18" s="21">
        <v>1070.4075207735862</v>
      </c>
      <c r="E18" s="25">
        <v>1303.6120518831269</v>
      </c>
      <c r="G18">
        <f t="shared" si="1"/>
        <v>0</v>
      </c>
      <c r="H18">
        <f t="shared" si="2"/>
        <v>2.7625089696038891</v>
      </c>
      <c r="I18">
        <f t="shared" si="3"/>
        <v>17.824677292572872</v>
      </c>
      <c r="J18">
        <f t="shared" si="4"/>
        <v>14.795279217831427</v>
      </c>
      <c r="M18" s="16">
        <v>696912871.85074902</v>
      </c>
      <c r="N18" s="17">
        <v>490646974.71704</v>
      </c>
      <c r="O18" s="17">
        <v>1364312245.3136499</v>
      </c>
      <c r="P18" s="17">
        <v>134871908.11856499</v>
      </c>
      <c r="R18">
        <f t="shared" si="5"/>
        <v>6.9691287185074904</v>
      </c>
      <c r="S18">
        <f t="shared" si="5"/>
        <v>4.9064697471703997</v>
      </c>
      <c r="T18">
        <f t="shared" si="5"/>
        <v>13.643122453136499</v>
      </c>
      <c r="U18">
        <f t="shared" si="5"/>
        <v>1.34871908118565</v>
      </c>
    </row>
    <row r="19" spans="1:21" x14ac:dyDescent="0.3">
      <c r="A19" s="2">
        <v>204</v>
      </c>
      <c r="B19" s="20">
        <v>0</v>
      </c>
      <c r="C19" s="20">
        <v>312.94970380834798</v>
      </c>
      <c r="D19" s="20">
        <v>1043.0856588719757</v>
      </c>
      <c r="E19" s="24">
        <v>1176.4565417292649</v>
      </c>
      <c r="G19">
        <f t="shared" si="1"/>
        <v>0</v>
      </c>
      <c r="H19">
        <f t="shared" si="2"/>
        <v>2.6500948751659581</v>
      </c>
      <c r="I19">
        <f t="shared" si="3"/>
        <v>17.369707234929322</v>
      </c>
      <c r="J19">
        <f t="shared" si="4"/>
        <v>13.352134170119907</v>
      </c>
      <c r="M19" s="15">
        <v>665796759.64831901</v>
      </c>
      <c r="N19">
        <v>556810228.71196401</v>
      </c>
      <c r="O19">
        <v>1275259882.4677401</v>
      </c>
      <c r="P19">
        <v>123866129.171977</v>
      </c>
      <c r="R19">
        <f t="shared" si="5"/>
        <v>6.6579675964831901</v>
      </c>
      <c r="S19">
        <f t="shared" si="5"/>
        <v>5.5681022871196397</v>
      </c>
      <c r="T19">
        <f t="shared" si="5"/>
        <v>12.752598824677401</v>
      </c>
      <c r="U19">
        <f t="shared" si="5"/>
        <v>1.2386612917197699</v>
      </c>
    </row>
    <row r="20" spans="1:21" x14ac:dyDescent="0.3">
      <c r="A20" s="2">
        <v>216</v>
      </c>
      <c r="B20" s="20">
        <v>0</v>
      </c>
      <c r="C20" s="20">
        <v>356.04291811102144</v>
      </c>
      <c r="D20" s="20">
        <v>1203.3765120597102</v>
      </c>
      <c r="E20" s="24">
        <v>1194.2291191783661</v>
      </c>
      <c r="G20">
        <f t="shared" si="1"/>
        <v>0</v>
      </c>
      <c r="H20">
        <f t="shared" si="2"/>
        <v>3.0150132789484414</v>
      </c>
      <c r="I20">
        <f t="shared" si="3"/>
        <v>20.038908147267538</v>
      </c>
      <c r="J20">
        <f t="shared" si="4"/>
        <v>13.553843141282103</v>
      </c>
      <c r="M20" s="15"/>
    </row>
    <row r="21" spans="1:21" x14ac:dyDescent="0.3">
      <c r="A21" s="2">
        <v>228</v>
      </c>
      <c r="B21" s="20">
        <v>0</v>
      </c>
      <c r="C21" s="20">
        <v>329.56967626667932</v>
      </c>
      <c r="D21" s="20">
        <v>1195.3913201338332</v>
      </c>
      <c r="E21" s="24">
        <v>1032.2639291819924</v>
      </c>
      <c r="G21">
        <f t="shared" si="1"/>
        <v>0</v>
      </c>
      <c r="H21">
        <f t="shared" si="2"/>
        <v>2.7908347554126456</v>
      </c>
      <c r="I21">
        <f t="shared" si="3"/>
        <v>19.905936856954526</v>
      </c>
      <c r="J21">
        <f t="shared" si="4"/>
        <v>11.715627388287281</v>
      </c>
      <c r="M21" s="15">
        <v>376965766.87690651</v>
      </c>
      <c r="N21">
        <v>708837945.26602495</v>
      </c>
      <c r="O21">
        <v>1162749267.74494</v>
      </c>
      <c r="P21">
        <v>72122020.112127796</v>
      </c>
      <c r="R21">
        <f t="shared" si="5"/>
        <v>3.7696576687690651</v>
      </c>
      <c r="S21">
        <f t="shared" si="5"/>
        <v>7.0883794526602495</v>
      </c>
      <c r="T21">
        <f t="shared" si="5"/>
        <v>11.6274926774494</v>
      </c>
      <c r="U21">
        <f t="shared" si="5"/>
        <v>0.72122020112127794</v>
      </c>
    </row>
    <row r="22" spans="1:21" x14ac:dyDescent="0.3">
      <c r="A22" s="2">
        <v>240</v>
      </c>
      <c r="B22" s="20">
        <v>0</v>
      </c>
      <c r="C22" s="20">
        <v>321.63768311648226</v>
      </c>
      <c r="D22" s="20">
        <v>1341.2150020222075</v>
      </c>
      <c r="E22" s="24">
        <v>1099.6580842356111</v>
      </c>
      <c r="G22">
        <f t="shared" si="1"/>
        <v>0</v>
      </c>
      <c r="H22">
        <f t="shared" si="2"/>
        <v>2.7236657051103585</v>
      </c>
      <c r="I22">
        <f t="shared" si="3"/>
        <v>22.334227036938113</v>
      </c>
      <c r="J22">
        <f t="shared" si="4"/>
        <v>12.480513951147556</v>
      </c>
      <c r="M22" s="15">
        <v>250379191.15483242</v>
      </c>
      <c r="N22">
        <v>566242170.76554406</v>
      </c>
      <c r="O22">
        <v>1209961818.5143099</v>
      </c>
      <c r="P22">
        <v>55853819.565308802</v>
      </c>
      <c r="R22">
        <f t="shared" si="5"/>
        <v>2.503791911548324</v>
      </c>
      <c r="S22">
        <f t="shared" si="5"/>
        <v>5.6624217076554402</v>
      </c>
      <c r="T22">
        <f t="shared" si="5"/>
        <v>12.099618185143099</v>
      </c>
      <c r="U22">
        <f t="shared" si="5"/>
        <v>0.55853819565308804</v>
      </c>
    </row>
    <row r="23" spans="1:21" ht="15" thickBot="1" x14ac:dyDescent="0.35">
      <c r="A23" s="4">
        <v>252</v>
      </c>
      <c r="B23" s="22">
        <v>0</v>
      </c>
      <c r="C23" s="22">
        <v>290.4813188541716</v>
      </c>
      <c r="D23" s="22">
        <v>1292.2495450033089</v>
      </c>
      <c r="E23" s="26">
        <v>1056.5687652178417</v>
      </c>
      <c r="G23">
        <f t="shared" si="1"/>
        <v>0</v>
      </c>
      <c r="H23">
        <f t="shared" si="2"/>
        <v>2.4598299504968382</v>
      </c>
      <c r="I23">
        <f t="shared" si="3"/>
        <v>21.518842753002545</v>
      </c>
      <c r="J23">
        <f t="shared" si="4"/>
        <v>11.991473898738414</v>
      </c>
      <c r="M23" s="18">
        <v>313659981.94646168</v>
      </c>
      <c r="N23" s="19">
        <v>1004647741.85516</v>
      </c>
      <c r="O23" s="19">
        <v>1018434075.6381</v>
      </c>
      <c r="P23" s="19">
        <v>79125200.560282201</v>
      </c>
      <c r="R23">
        <f t="shared" si="5"/>
        <v>3.136599819464617</v>
      </c>
      <c r="S23">
        <f t="shared" si="5"/>
        <v>10.0464774185516</v>
      </c>
      <c r="T23">
        <f t="shared" si="5"/>
        <v>10.184340756381001</v>
      </c>
      <c r="U23">
        <f t="shared" si="5"/>
        <v>0.79125200560282205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4927-4929-413F-A374-975266BCAB67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266.72211763178393</v>
      </c>
      <c r="C2" s="20">
        <v>74.376022981563708</v>
      </c>
      <c r="D2" s="20">
        <v>136.71729941080227</v>
      </c>
      <c r="E2" s="24">
        <v>50.943733851279596</v>
      </c>
      <c r="G2">
        <f>B2/342.296</f>
        <v>0.77921482468911096</v>
      </c>
      <c r="H2">
        <f>C2/118.09</f>
        <v>0.62982490457755702</v>
      </c>
      <c r="I2">
        <f>D2/60.052</f>
        <v>2.2766485614268013</v>
      </c>
      <c r="J2">
        <f>E2/88.11</f>
        <v>0.57818333732016336</v>
      </c>
      <c r="M2" s="15">
        <v>2666011.9045116059</v>
      </c>
      <c r="N2">
        <v>10480184.728080099</v>
      </c>
      <c r="O2">
        <v>1834461.34082394</v>
      </c>
      <c r="P2">
        <v>4442536.00578616</v>
      </c>
      <c r="R2">
        <f>M2/100000000</f>
        <v>2.666011904511606E-2</v>
      </c>
      <c r="S2">
        <f t="shared" ref="S2:U17" si="0">N2/100000000</f>
        <v>0.104801847280801</v>
      </c>
      <c r="T2">
        <f t="shared" si="0"/>
        <v>1.83446134082394E-2</v>
      </c>
      <c r="U2">
        <f t="shared" si="0"/>
        <v>4.4425360057861601E-2</v>
      </c>
    </row>
    <row r="3" spans="1:21" x14ac:dyDescent="0.3">
      <c r="A3" s="2">
        <v>12</v>
      </c>
      <c r="B3" s="20">
        <v>226.08688721853323</v>
      </c>
      <c r="C3" s="20">
        <v>582.99450353767986</v>
      </c>
      <c r="D3" s="20">
        <v>731.67828287006398</v>
      </c>
      <c r="E3" s="24">
        <v>482.08860021758278</v>
      </c>
      <c r="G3">
        <f t="shared" ref="G3:G23" si="1">B3/342.296</f>
        <v>0.66050110786726468</v>
      </c>
      <c r="H3">
        <f t="shared" ref="H3:H23" si="2">C3/118.09</f>
        <v>4.9368659796568704</v>
      </c>
      <c r="I3">
        <f t="shared" ref="I3:I23" si="3">D3/60.052</f>
        <v>12.184078513123026</v>
      </c>
      <c r="J3">
        <f t="shared" ref="J3:J23" si="4">E3/88.11</f>
        <v>5.4714402476175552</v>
      </c>
      <c r="M3" s="15">
        <v>597745448.07543993</v>
      </c>
      <c r="N3">
        <v>29505732.756064299</v>
      </c>
      <c r="O3">
        <v>1075433087.0055201</v>
      </c>
      <c r="P3">
        <v>12819732.1629797</v>
      </c>
      <c r="R3">
        <f t="shared" ref="R3:U23" si="5">M3/100000000</f>
        <v>5.9774544807543997</v>
      </c>
      <c r="S3">
        <f t="shared" si="0"/>
        <v>0.29505732756064301</v>
      </c>
      <c r="T3">
        <f t="shared" si="0"/>
        <v>10.754330870055201</v>
      </c>
      <c r="U3">
        <f t="shared" si="0"/>
        <v>0.128197321629797</v>
      </c>
    </row>
    <row r="4" spans="1:21" x14ac:dyDescent="0.3">
      <c r="A4" s="2">
        <v>24</v>
      </c>
      <c r="B4" s="20">
        <v>206.74530560244094</v>
      </c>
      <c r="C4" s="20">
        <v>520.39296589344224</v>
      </c>
      <c r="D4" s="20">
        <v>376.74958291969995</v>
      </c>
      <c r="E4" s="24">
        <v>1128.6463729731129</v>
      </c>
      <c r="G4">
        <f t="shared" si="1"/>
        <v>0.60399568093825506</v>
      </c>
      <c r="H4">
        <f t="shared" si="2"/>
        <v>4.4067488008590248</v>
      </c>
      <c r="I4">
        <f t="shared" si="3"/>
        <v>6.2737224891710506</v>
      </c>
      <c r="J4">
        <f t="shared" si="4"/>
        <v>12.809515071763851</v>
      </c>
      <c r="M4" s="15">
        <v>879919190.95188892</v>
      </c>
      <c r="N4">
        <v>11363065.105063699</v>
      </c>
      <c r="O4">
        <v>1947394261.1092</v>
      </c>
      <c r="P4">
        <v>5028482.8338500401</v>
      </c>
      <c r="R4">
        <f t="shared" si="5"/>
        <v>8.7991919095188891</v>
      </c>
      <c r="S4">
        <f t="shared" si="0"/>
        <v>0.11363065105063699</v>
      </c>
      <c r="T4">
        <f t="shared" si="0"/>
        <v>19.473942611091999</v>
      </c>
      <c r="U4">
        <f t="shared" si="0"/>
        <v>5.0284828338500398E-2</v>
      </c>
    </row>
    <row r="5" spans="1:21" x14ac:dyDescent="0.3">
      <c r="A5" s="2">
        <v>36</v>
      </c>
      <c r="B5" s="20">
        <v>26.378676790235374</v>
      </c>
      <c r="C5" s="20">
        <v>552.18793775820313</v>
      </c>
      <c r="D5" s="20">
        <v>556.7249889697772</v>
      </c>
      <c r="E5" s="24">
        <v>788.12061272859137</v>
      </c>
      <c r="G5">
        <f t="shared" si="1"/>
        <v>7.7063935278926354E-2</v>
      </c>
      <c r="H5">
        <f t="shared" si="2"/>
        <v>4.6759923597104169</v>
      </c>
      <c r="I5">
        <f t="shared" si="3"/>
        <v>9.2707151963261367</v>
      </c>
      <c r="J5">
        <f t="shared" si="4"/>
        <v>8.944735134815474</v>
      </c>
      <c r="M5" s="15">
        <v>7639153.7362691499</v>
      </c>
      <c r="N5">
        <v>0</v>
      </c>
      <c r="O5">
        <v>4634968385.3997297</v>
      </c>
      <c r="P5">
        <v>129160460.863997</v>
      </c>
      <c r="R5">
        <f t="shared" si="5"/>
        <v>7.6391537362691497E-2</v>
      </c>
      <c r="S5">
        <f t="shared" si="0"/>
        <v>0</v>
      </c>
      <c r="T5">
        <f t="shared" si="0"/>
        <v>46.349683853997298</v>
      </c>
      <c r="U5">
        <f t="shared" si="0"/>
        <v>1.29160460863997</v>
      </c>
    </row>
    <row r="6" spans="1:21" x14ac:dyDescent="0.3">
      <c r="A6" s="2">
        <v>48</v>
      </c>
      <c r="B6" s="20">
        <v>32.515368804948622</v>
      </c>
      <c r="C6" s="20">
        <v>543.20551041122565</v>
      </c>
      <c r="D6" s="20">
        <v>602.01577321861896</v>
      </c>
      <c r="E6" s="24">
        <v>892.01524698233436</v>
      </c>
      <c r="G6">
        <f t="shared" si="1"/>
        <v>9.4991962526435075E-2</v>
      </c>
      <c r="H6">
        <f t="shared" si="2"/>
        <v>4.5999281091644137</v>
      </c>
      <c r="I6">
        <f t="shared" si="3"/>
        <v>10.024907966739143</v>
      </c>
      <c r="J6">
        <f t="shared" si="4"/>
        <v>10.123882044970314</v>
      </c>
      <c r="M6" s="15">
        <v>214291023.91662487</v>
      </c>
      <c r="N6">
        <v>0</v>
      </c>
      <c r="O6">
        <v>3208526262.2828999</v>
      </c>
      <c r="P6">
        <v>584545713.80046999</v>
      </c>
      <c r="R6">
        <f t="shared" si="5"/>
        <v>2.1429102391662487</v>
      </c>
      <c r="S6">
        <f t="shared" si="0"/>
        <v>0</v>
      </c>
      <c r="T6">
        <f t="shared" si="0"/>
        <v>32.085262622828999</v>
      </c>
      <c r="U6">
        <f t="shared" si="0"/>
        <v>5.8454571380046998</v>
      </c>
    </row>
    <row r="7" spans="1:21" x14ac:dyDescent="0.3">
      <c r="A7" s="2">
        <v>60</v>
      </c>
      <c r="B7" s="20">
        <v>44.91385079130653</v>
      </c>
      <c r="C7" s="20">
        <v>435.29674070468684</v>
      </c>
      <c r="D7" s="20">
        <v>490.11640332009705</v>
      </c>
      <c r="E7" s="24">
        <v>948.2901783401544</v>
      </c>
      <c r="G7">
        <f t="shared" si="1"/>
        <v>0.13121348421046852</v>
      </c>
      <c r="H7">
        <f t="shared" si="2"/>
        <v>3.6861439639655078</v>
      </c>
      <c r="I7">
        <f t="shared" si="3"/>
        <v>8.1615333930609655</v>
      </c>
      <c r="J7">
        <f t="shared" si="4"/>
        <v>10.76257153944109</v>
      </c>
      <c r="M7" s="15">
        <v>679313997.73898292</v>
      </c>
      <c r="N7">
        <v>98991382.464138806</v>
      </c>
      <c r="O7">
        <v>2482368975.9813199</v>
      </c>
      <c r="P7">
        <v>282527643.81555998</v>
      </c>
      <c r="R7">
        <f t="shared" si="5"/>
        <v>6.7931399773898296</v>
      </c>
      <c r="S7">
        <f t="shared" si="0"/>
        <v>0.98991382464138811</v>
      </c>
      <c r="T7">
        <f t="shared" si="0"/>
        <v>24.823689759813199</v>
      </c>
      <c r="U7">
        <f t="shared" si="0"/>
        <v>2.8252764381555999</v>
      </c>
    </row>
    <row r="8" spans="1:21" x14ac:dyDescent="0.3">
      <c r="A8" s="2">
        <v>72</v>
      </c>
      <c r="B8" s="20">
        <v>7.519304380442696</v>
      </c>
      <c r="C8" s="20">
        <v>368.65621586969939</v>
      </c>
      <c r="D8" s="20">
        <v>965.92970990514004</v>
      </c>
      <c r="E8" s="24">
        <v>1138.6879630109308</v>
      </c>
      <c r="G8">
        <f t="shared" si="1"/>
        <v>2.1967257521100732E-2</v>
      </c>
      <c r="H8">
        <f t="shared" si="2"/>
        <v>3.1218241669040512</v>
      </c>
      <c r="I8">
        <f t="shared" si="3"/>
        <v>16.084888261925332</v>
      </c>
      <c r="J8">
        <f t="shared" si="4"/>
        <v>12.923481591316886</v>
      </c>
      <c r="M8" s="15">
        <v>662579792.42147577</v>
      </c>
      <c r="N8">
        <v>1109803886.17853</v>
      </c>
      <c r="O8">
        <v>1258606511.78631</v>
      </c>
      <c r="P8">
        <v>29383809.6136881</v>
      </c>
      <c r="R8">
        <f t="shared" si="5"/>
        <v>6.6257979242147576</v>
      </c>
      <c r="S8">
        <f t="shared" si="0"/>
        <v>11.0980388617853</v>
      </c>
      <c r="T8">
        <f t="shared" si="0"/>
        <v>12.5860651178631</v>
      </c>
      <c r="U8">
        <f t="shared" si="0"/>
        <v>0.293838096136881</v>
      </c>
    </row>
    <row r="9" spans="1:21" x14ac:dyDescent="0.3">
      <c r="A9" s="2">
        <v>84</v>
      </c>
      <c r="B9" s="20">
        <v>5.5724515765269693</v>
      </c>
      <c r="C9" s="20">
        <v>194.71653672420342</v>
      </c>
      <c r="D9" s="20">
        <v>904.04671299360245</v>
      </c>
      <c r="E9" s="24">
        <v>970.1741633424856</v>
      </c>
      <c r="G9">
        <f t="shared" si="1"/>
        <v>1.6279628089510161E-2</v>
      </c>
      <c r="H9">
        <f t="shared" si="2"/>
        <v>1.6488825194699248</v>
      </c>
      <c r="I9">
        <f t="shared" si="3"/>
        <v>15.054398071564686</v>
      </c>
      <c r="J9">
        <f t="shared" si="4"/>
        <v>11.010942723215136</v>
      </c>
      <c r="M9" s="15">
        <v>786797720.31039393</v>
      </c>
      <c r="N9">
        <v>389063814.978957</v>
      </c>
      <c r="O9">
        <v>1318642867.54918</v>
      </c>
      <c r="P9">
        <v>17080597.161472801</v>
      </c>
      <c r="R9">
        <f t="shared" si="5"/>
        <v>7.8679772031039397</v>
      </c>
      <c r="S9">
        <f t="shared" si="0"/>
        <v>3.8906381497895701</v>
      </c>
      <c r="T9">
        <f t="shared" si="0"/>
        <v>13.186428675491801</v>
      </c>
      <c r="U9">
        <f t="shared" si="0"/>
        <v>0.17080597161472802</v>
      </c>
    </row>
    <row r="10" spans="1:21" x14ac:dyDescent="0.3">
      <c r="A10" s="2">
        <v>96</v>
      </c>
      <c r="B10" s="20">
        <v>7.8276943735045634</v>
      </c>
      <c r="C10" s="20">
        <v>271.20061122916564</v>
      </c>
      <c r="D10" s="20">
        <v>1026.6958967571145</v>
      </c>
      <c r="E10" s="24">
        <v>1363.9677122727037</v>
      </c>
      <c r="G10">
        <f t="shared" si="1"/>
        <v>2.2868202881437597E-2</v>
      </c>
      <c r="H10">
        <f t="shared" si="2"/>
        <v>2.2965586521226662</v>
      </c>
      <c r="I10">
        <f t="shared" si="3"/>
        <v>17.096781069025418</v>
      </c>
      <c r="J10">
        <f t="shared" si="4"/>
        <v>15.480282740582268</v>
      </c>
      <c r="M10" s="15">
        <v>742604502.76191199</v>
      </c>
      <c r="N10">
        <v>690062160.87428105</v>
      </c>
      <c r="O10">
        <v>1449622268.59196</v>
      </c>
      <c r="P10">
        <v>22401067.7718492</v>
      </c>
      <c r="R10">
        <f t="shared" si="5"/>
        <v>7.4260450276191197</v>
      </c>
      <c r="S10">
        <f t="shared" si="0"/>
        <v>6.9006216087428101</v>
      </c>
      <c r="T10">
        <f t="shared" si="0"/>
        <v>14.4962226859196</v>
      </c>
      <c r="U10">
        <f t="shared" si="0"/>
        <v>0.22401067771849201</v>
      </c>
    </row>
    <row r="11" spans="1:21" x14ac:dyDescent="0.3">
      <c r="A11" s="2">
        <v>108</v>
      </c>
      <c r="B11" s="20">
        <v>6.576488840300061</v>
      </c>
      <c r="C11" s="20">
        <v>201.82430166437152</v>
      </c>
      <c r="D11" s="20">
        <v>904.1085282006029</v>
      </c>
      <c r="E11" s="24">
        <v>1352.2745816712429</v>
      </c>
      <c r="G11">
        <f t="shared" si="1"/>
        <v>1.9212870849498857E-2</v>
      </c>
      <c r="H11">
        <f t="shared" si="2"/>
        <v>1.7090719084119868</v>
      </c>
      <c r="I11">
        <f t="shared" si="3"/>
        <v>15.055427432901533</v>
      </c>
      <c r="J11">
        <f t="shared" si="4"/>
        <v>15.347572144719589</v>
      </c>
      <c r="M11" s="15">
        <v>953023691.072258</v>
      </c>
      <c r="N11">
        <v>714567047.22351301</v>
      </c>
      <c r="O11">
        <v>1309771958.4688699</v>
      </c>
      <c r="P11">
        <v>94294303.235362396</v>
      </c>
      <c r="R11">
        <f t="shared" si="5"/>
        <v>9.5302369107225804</v>
      </c>
      <c r="S11">
        <f t="shared" si="0"/>
        <v>7.1456704722351301</v>
      </c>
      <c r="T11">
        <f t="shared" si="0"/>
        <v>13.097719584688699</v>
      </c>
      <c r="U11">
        <f t="shared" si="0"/>
        <v>0.94294303235362398</v>
      </c>
    </row>
    <row r="12" spans="1:21" x14ac:dyDescent="0.3">
      <c r="A12" s="2">
        <v>120</v>
      </c>
      <c r="B12" s="20">
        <v>6.7274100774207533</v>
      </c>
      <c r="C12" s="20">
        <v>215.39339623201482</v>
      </c>
      <c r="D12" s="20">
        <v>965.73668100595626</v>
      </c>
      <c r="E12" s="24">
        <v>1488.041690410817</v>
      </c>
      <c r="G12">
        <f t="shared" si="1"/>
        <v>1.9653779411447265E-2</v>
      </c>
      <c r="H12">
        <f t="shared" si="2"/>
        <v>1.8239765960878551</v>
      </c>
      <c r="I12">
        <f t="shared" si="3"/>
        <v>16.08167389938647</v>
      </c>
      <c r="J12">
        <f t="shared" si="4"/>
        <v>16.88845409613911</v>
      </c>
      <c r="M12" s="15">
        <v>911986718.67519593</v>
      </c>
      <c r="N12">
        <v>315707525.25373399</v>
      </c>
      <c r="O12">
        <v>937148526.00775599</v>
      </c>
      <c r="P12">
        <v>130892230.06331401</v>
      </c>
      <c r="R12">
        <f t="shared" si="5"/>
        <v>9.119867186751959</v>
      </c>
      <c r="S12">
        <f t="shared" si="0"/>
        <v>3.1570752525373398</v>
      </c>
      <c r="T12">
        <f t="shared" si="0"/>
        <v>9.3714852600775593</v>
      </c>
      <c r="U12">
        <f t="shared" si="0"/>
        <v>1.3089223006331401</v>
      </c>
    </row>
    <row r="13" spans="1:21" x14ac:dyDescent="0.3">
      <c r="A13" s="2">
        <v>132</v>
      </c>
      <c r="B13" s="20">
        <v>3.9858141952635218</v>
      </c>
      <c r="C13" s="20">
        <v>198.54365636426232</v>
      </c>
      <c r="D13" s="20">
        <v>876.15363491800861</v>
      </c>
      <c r="E13" s="24">
        <v>1393.6994897166244</v>
      </c>
      <c r="G13">
        <f t="shared" si="1"/>
        <v>1.1644349321241037E-2</v>
      </c>
      <c r="H13">
        <f t="shared" si="2"/>
        <v>1.6812910184119088</v>
      </c>
      <c r="I13">
        <f t="shared" si="3"/>
        <v>14.589915988110448</v>
      </c>
      <c r="J13">
        <f t="shared" si="4"/>
        <v>15.817722048764322</v>
      </c>
      <c r="M13" s="15">
        <v>553234950.19989395</v>
      </c>
      <c r="N13">
        <v>285650220.69188601</v>
      </c>
      <c r="O13">
        <v>826620525.50089002</v>
      </c>
      <c r="P13">
        <v>127494303.60732999</v>
      </c>
      <c r="R13">
        <f t="shared" si="5"/>
        <v>5.5323495019989393</v>
      </c>
      <c r="S13">
        <f t="shared" si="0"/>
        <v>2.8565022069188601</v>
      </c>
      <c r="T13">
        <f t="shared" si="0"/>
        <v>8.2662052550089005</v>
      </c>
      <c r="U13">
        <f t="shared" si="0"/>
        <v>1.2749430360732998</v>
      </c>
    </row>
    <row r="14" spans="1:21" x14ac:dyDescent="0.3">
      <c r="A14" s="2">
        <v>144</v>
      </c>
      <c r="B14" s="20">
        <v>5.6331887683683739</v>
      </c>
      <c r="C14" s="20">
        <v>210.99845226506483</v>
      </c>
      <c r="D14" s="20">
        <v>946.15326724391491</v>
      </c>
      <c r="E14" s="24">
        <v>1472.722342382013</v>
      </c>
      <c r="G14">
        <f t="shared" si="1"/>
        <v>1.6457068643420822E-2</v>
      </c>
      <c r="H14">
        <f t="shared" si="2"/>
        <v>1.7867596940051218</v>
      </c>
      <c r="I14">
        <f t="shared" si="3"/>
        <v>15.755566296608189</v>
      </c>
      <c r="J14">
        <f t="shared" si="4"/>
        <v>16.714587928521315</v>
      </c>
      <c r="M14" s="15">
        <v>674000290.00303495</v>
      </c>
      <c r="N14">
        <v>288886619.57451499</v>
      </c>
      <c r="O14">
        <v>900274261.96848905</v>
      </c>
      <c r="P14">
        <v>122526828.453961</v>
      </c>
      <c r="R14">
        <f t="shared" si="5"/>
        <v>6.7400029000303494</v>
      </c>
      <c r="S14">
        <f t="shared" si="0"/>
        <v>2.88886619574515</v>
      </c>
      <c r="T14">
        <f t="shared" si="0"/>
        <v>9.0027426196848896</v>
      </c>
      <c r="U14">
        <f t="shared" si="0"/>
        <v>1.2252682845396099</v>
      </c>
    </row>
    <row r="15" spans="1:21" x14ac:dyDescent="0.3">
      <c r="A15" s="2">
        <v>156</v>
      </c>
      <c r="B15" s="20">
        <v>0</v>
      </c>
      <c r="C15" s="20">
        <v>200.11307516976115</v>
      </c>
      <c r="D15" s="20">
        <v>880.25854382675186</v>
      </c>
      <c r="E15" s="24">
        <v>1334.6570157488472</v>
      </c>
      <c r="G15">
        <f t="shared" si="1"/>
        <v>0</v>
      </c>
      <c r="H15">
        <f t="shared" si="2"/>
        <v>1.694581041322391</v>
      </c>
      <c r="I15">
        <f t="shared" si="3"/>
        <v>14.658271894803701</v>
      </c>
      <c r="J15">
        <f t="shared" si="4"/>
        <v>15.147622469059668</v>
      </c>
      <c r="M15" s="15">
        <v>714495476.99609101</v>
      </c>
      <c r="N15">
        <v>361718743.703309</v>
      </c>
      <c r="O15">
        <v>675392930.82669604</v>
      </c>
      <c r="P15">
        <v>69343848.473903999</v>
      </c>
      <c r="R15">
        <f t="shared" si="5"/>
        <v>7.1449547699609104</v>
      </c>
      <c r="S15">
        <f t="shared" si="0"/>
        <v>3.6171874370330901</v>
      </c>
      <c r="T15">
        <f t="shared" si="0"/>
        <v>6.7539293082669607</v>
      </c>
      <c r="U15">
        <f t="shared" si="0"/>
        <v>0.69343848473904002</v>
      </c>
    </row>
    <row r="16" spans="1:21" x14ac:dyDescent="0.3">
      <c r="A16" s="2">
        <v>168</v>
      </c>
      <c r="B16" s="20">
        <v>0</v>
      </c>
      <c r="C16" s="20">
        <v>243.17035991143928</v>
      </c>
      <c r="D16" s="20">
        <v>963.09913642547235</v>
      </c>
      <c r="E16" s="24">
        <v>1382.458361394602</v>
      </c>
      <c r="G16">
        <f t="shared" si="1"/>
        <v>0</v>
      </c>
      <c r="H16">
        <f t="shared" si="2"/>
        <v>2.0591951893592961</v>
      </c>
      <c r="I16">
        <f t="shared" si="3"/>
        <v>16.037752887921673</v>
      </c>
      <c r="J16">
        <f t="shared" si="4"/>
        <v>15.69014142996938</v>
      </c>
      <c r="M16" s="15">
        <v>523293850.9767372</v>
      </c>
      <c r="N16">
        <v>338258015.38844401</v>
      </c>
      <c r="O16">
        <v>774567349.38546801</v>
      </c>
      <c r="P16">
        <v>75500784.249349996</v>
      </c>
      <c r="R16">
        <f t="shared" si="5"/>
        <v>5.2329385097673722</v>
      </c>
      <c r="S16">
        <f t="shared" si="0"/>
        <v>3.3825801538844402</v>
      </c>
      <c r="T16">
        <f t="shared" si="0"/>
        <v>7.7456734938546798</v>
      </c>
      <c r="U16">
        <f t="shared" si="0"/>
        <v>0.75500784249349995</v>
      </c>
    </row>
    <row r="17" spans="1:21" x14ac:dyDescent="0.3">
      <c r="A17" s="2">
        <v>180</v>
      </c>
      <c r="B17" s="20">
        <v>0</v>
      </c>
      <c r="C17" s="20">
        <v>250.69234427679376</v>
      </c>
      <c r="D17" s="20">
        <v>990.443116221781</v>
      </c>
      <c r="E17" s="24">
        <v>1236.8357573952235</v>
      </c>
      <c r="G17">
        <f t="shared" si="1"/>
        <v>0</v>
      </c>
      <c r="H17">
        <f t="shared" si="2"/>
        <v>2.1228922370801402</v>
      </c>
      <c r="I17">
        <f t="shared" si="3"/>
        <v>16.493091257939469</v>
      </c>
      <c r="J17">
        <f t="shared" si="4"/>
        <v>14.037405032291721</v>
      </c>
      <c r="M17" s="15">
        <v>497167364.90435928</v>
      </c>
      <c r="N17">
        <v>727561997.421013</v>
      </c>
      <c r="O17">
        <v>1226881306.26141</v>
      </c>
      <c r="P17">
        <v>100196331.413222</v>
      </c>
      <c r="R17">
        <f t="shared" si="5"/>
        <v>4.9716736490435931</v>
      </c>
      <c r="S17">
        <f t="shared" si="0"/>
        <v>7.2756199742101302</v>
      </c>
      <c r="T17">
        <f t="shared" si="0"/>
        <v>12.2688130626141</v>
      </c>
      <c r="U17">
        <f t="shared" si="0"/>
        <v>1.00196331413222</v>
      </c>
    </row>
    <row r="18" spans="1:21" x14ac:dyDescent="0.3">
      <c r="A18" s="3">
        <v>192</v>
      </c>
      <c r="B18" s="21">
        <v>0</v>
      </c>
      <c r="C18" s="21">
        <v>270.87104978868894</v>
      </c>
      <c r="D18" s="21">
        <v>1218.3961136848297</v>
      </c>
      <c r="E18" s="25">
        <v>1294.9293017924674</v>
      </c>
      <c r="G18">
        <f t="shared" si="1"/>
        <v>0</v>
      </c>
      <c r="H18">
        <f t="shared" si="2"/>
        <v>2.2937678871088911</v>
      </c>
      <c r="I18">
        <f t="shared" si="3"/>
        <v>20.289018079078627</v>
      </c>
      <c r="J18">
        <f t="shared" si="4"/>
        <v>14.696734783707495</v>
      </c>
      <c r="M18" s="16">
        <v>263404406.60443369</v>
      </c>
      <c r="N18" s="17">
        <v>489025394.22872299</v>
      </c>
      <c r="O18" s="17">
        <v>951170584.66871405</v>
      </c>
      <c r="P18" s="17">
        <v>71518614.498129904</v>
      </c>
      <c r="R18">
        <f t="shared" si="5"/>
        <v>2.6340440660443369</v>
      </c>
      <c r="S18">
        <f t="shared" si="5"/>
        <v>4.89025394228723</v>
      </c>
      <c r="T18">
        <f t="shared" si="5"/>
        <v>9.5117058466871409</v>
      </c>
      <c r="U18">
        <f t="shared" si="5"/>
        <v>0.71518614498129907</v>
      </c>
    </row>
    <row r="19" spans="1:21" x14ac:dyDescent="0.3">
      <c r="A19" s="2">
        <v>204</v>
      </c>
      <c r="B19" s="20">
        <v>0</v>
      </c>
      <c r="C19" s="20">
        <v>238.65926162804502</v>
      </c>
      <c r="D19" s="20">
        <v>1181.7555518788145</v>
      </c>
      <c r="E19" s="24">
        <v>1148.9522354038231</v>
      </c>
      <c r="G19">
        <f t="shared" si="1"/>
        <v>0</v>
      </c>
      <c r="H19">
        <f t="shared" si="2"/>
        <v>2.020994678872428</v>
      </c>
      <c r="I19">
        <f t="shared" si="3"/>
        <v>19.678870843249424</v>
      </c>
      <c r="J19">
        <f t="shared" si="4"/>
        <v>13.039975433024891</v>
      </c>
      <c r="M19" s="15">
        <v>858202295.09285104</v>
      </c>
      <c r="N19">
        <v>878824070.749892</v>
      </c>
      <c r="O19">
        <v>738346790.53389502</v>
      </c>
      <c r="P19">
        <v>58251843.623362303</v>
      </c>
      <c r="R19">
        <f t="shared" si="5"/>
        <v>8.5820229509285113</v>
      </c>
      <c r="S19">
        <f t="shared" si="5"/>
        <v>8.7882407074989199</v>
      </c>
      <c r="T19">
        <f t="shared" si="5"/>
        <v>7.38346790533895</v>
      </c>
      <c r="U19">
        <f t="shared" si="5"/>
        <v>0.58251843623362298</v>
      </c>
    </row>
    <row r="20" spans="1:21" x14ac:dyDescent="0.3">
      <c r="A20" s="2">
        <v>216</v>
      </c>
      <c r="B20" s="20">
        <v>0</v>
      </c>
      <c r="C20" s="20">
        <v>261.22178314497364</v>
      </c>
      <c r="D20" s="20">
        <v>1259.6953360541215</v>
      </c>
      <c r="E20" s="24">
        <v>1235.055755582034</v>
      </c>
      <c r="G20">
        <f t="shared" si="1"/>
        <v>0</v>
      </c>
      <c r="H20">
        <f t="shared" si="2"/>
        <v>2.2120567630195076</v>
      </c>
      <c r="I20">
        <f t="shared" si="3"/>
        <v>20.976742424134443</v>
      </c>
      <c r="J20">
        <f t="shared" si="4"/>
        <v>14.017202991510997</v>
      </c>
      <c r="M20" s="15">
        <v>424099624.46002603</v>
      </c>
      <c r="N20">
        <v>615733199.90087295</v>
      </c>
      <c r="O20">
        <v>1245954239.7994101</v>
      </c>
      <c r="P20">
        <v>57974139.613308303</v>
      </c>
      <c r="R20">
        <f t="shared" si="5"/>
        <v>4.24099624460026</v>
      </c>
      <c r="S20">
        <f t="shared" si="5"/>
        <v>6.1573319990087292</v>
      </c>
      <c r="T20">
        <f t="shared" si="5"/>
        <v>12.459542397994101</v>
      </c>
      <c r="U20">
        <f t="shared" si="5"/>
        <v>0.57974139613308306</v>
      </c>
    </row>
    <row r="21" spans="1:21" x14ac:dyDescent="0.3">
      <c r="A21" s="2">
        <v>228</v>
      </c>
      <c r="B21" s="20">
        <v>0</v>
      </c>
      <c r="C21" s="20">
        <v>260.9625041549931</v>
      </c>
      <c r="D21" s="20">
        <v>1148.6768328553569</v>
      </c>
      <c r="E21" s="24">
        <v>1134.1415518313215</v>
      </c>
      <c r="G21">
        <f t="shared" si="1"/>
        <v>0</v>
      </c>
      <c r="H21">
        <f t="shared" si="2"/>
        <v>2.2098611580573553</v>
      </c>
      <c r="I21">
        <f t="shared" si="3"/>
        <v>19.128036249506376</v>
      </c>
      <c r="J21">
        <f t="shared" si="4"/>
        <v>12.87188232699264</v>
      </c>
      <c r="M21" s="15">
        <v>616778272.80367708</v>
      </c>
      <c r="N21">
        <v>859766984.660604</v>
      </c>
      <c r="O21">
        <v>1176901674.90997</v>
      </c>
      <c r="P21">
        <v>61767067.625750698</v>
      </c>
      <c r="R21">
        <f t="shared" si="5"/>
        <v>6.1677827280367712</v>
      </c>
      <c r="S21">
        <f t="shared" si="5"/>
        <v>8.5976698466060402</v>
      </c>
      <c r="T21">
        <f t="shared" si="5"/>
        <v>11.7690167490997</v>
      </c>
      <c r="U21">
        <f t="shared" si="5"/>
        <v>0.61767067625750693</v>
      </c>
    </row>
    <row r="22" spans="1:21" x14ac:dyDescent="0.3">
      <c r="A22" s="2">
        <v>240</v>
      </c>
      <c r="B22" s="20">
        <v>0</v>
      </c>
      <c r="C22" s="20">
        <v>261.70418897502253</v>
      </c>
      <c r="D22" s="20">
        <v>1192.3414635267297</v>
      </c>
      <c r="E22" s="24">
        <v>1147.6579093923224</v>
      </c>
      <c r="G22">
        <f t="shared" si="1"/>
        <v>0</v>
      </c>
      <c r="H22">
        <f t="shared" si="2"/>
        <v>2.2161418322891229</v>
      </c>
      <c r="I22">
        <f t="shared" si="3"/>
        <v>19.8551499288405</v>
      </c>
      <c r="J22">
        <f t="shared" si="4"/>
        <v>13.025285545253915</v>
      </c>
      <c r="M22" s="15">
        <v>567323985.68749738</v>
      </c>
      <c r="N22">
        <v>752013661.16872704</v>
      </c>
      <c r="O22">
        <v>1054508253.1858701</v>
      </c>
      <c r="P22">
        <v>78063498.909341395</v>
      </c>
      <c r="R22">
        <f t="shared" si="5"/>
        <v>5.6732398568749733</v>
      </c>
      <c r="S22">
        <f t="shared" si="5"/>
        <v>7.5201366116872705</v>
      </c>
      <c r="T22">
        <f t="shared" si="5"/>
        <v>10.5450825318587</v>
      </c>
      <c r="U22">
        <f t="shared" si="5"/>
        <v>0.780634989093414</v>
      </c>
    </row>
    <row r="23" spans="1:21" ht="15" thickBot="1" x14ac:dyDescent="0.35">
      <c r="A23" s="4">
        <v>252</v>
      </c>
      <c r="B23" s="22">
        <v>0</v>
      </c>
      <c r="C23" s="22">
        <v>246.66559947647087</v>
      </c>
      <c r="D23" s="22">
        <v>1175.5623115670269</v>
      </c>
      <c r="E23" s="26">
        <v>1060.2821614515879</v>
      </c>
      <c r="G23">
        <f t="shared" si="1"/>
        <v>0</v>
      </c>
      <c r="H23">
        <f t="shared" si="2"/>
        <v>2.088793288817604</v>
      </c>
      <c r="I23">
        <f t="shared" si="3"/>
        <v>19.575739551838854</v>
      </c>
      <c r="J23">
        <f t="shared" si="4"/>
        <v>12.033618901958777</v>
      </c>
      <c r="M23" s="18">
        <v>345747617.903602</v>
      </c>
      <c r="N23" s="19">
        <v>1112835594.13099</v>
      </c>
      <c r="O23" s="19">
        <v>954562574.76720202</v>
      </c>
      <c r="P23" s="19">
        <v>85142508.235828698</v>
      </c>
      <c r="R23">
        <f t="shared" si="5"/>
        <v>3.45747617903602</v>
      </c>
      <c r="S23">
        <f t="shared" si="5"/>
        <v>11.1283559413099</v>
      </c>
      <c r="T23">
        <f t="shared" si="5"/>
        <v>9.5456257476720197</v>
      </c>
      <c r="U23">
        <f t="shared" si="5"/>
        <v>0.85142508235828696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C33A-3E14-43A9-A5CD-BBCF026B0A94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267.69215208480171</v>
      </c>
      <c r="C2" s="20">
        <v>74.675752869913097</v>
      </c>
      <c r="D2" s="20">
        <v>138.53514619641149</v>
      </c>
      <c r="E2" s="24">
        <v>50.433465653007303</v>
      </c>
      <c r="G2">
        <f>B2/342.296</f>
        <v>0.78204873000210839</v>
      </c>
      <c r="H2">
        <f>C2/118.09</f>
        <v>0.63236305250159286</v>
      </c>
      <c r="I2">
        <f>D2/60.052</f>
        <v>2.3069197728037616</v>
      </c>
      <c r="J2">
        <f>E2/88.11</f>
        <v>0.57239207414603677</v>
      </c>
      <c r="M2" s="15">
        <v>2616773.019766028</v>
      </c>
      <c r="N2">
        <v>10814637.218638999</v>
      </c>
      <c r="O2">
        <v>1790430.3454142299</v>
      </c>
      <c r="P2">
        <v>3942239.7394999401</v>
      </c>
      <c r="R2">
        <f>M2/100000000</f>
        <v>2.6167730197660281E-2</v>
      </c>
      <c r="S2">
        <f t="shared" ref="S2:U17" si="0">N2/100000000</f>
        <v>0.10814637218638999</v>
      </c>
      <c r="T2">
        <f t="shared" si="0"/>
        <v>1.79043034541423E-2</v>
      </c>
      <c r="U2">
        <f t="shared" si="0"/>
        <v>3.9422397394999399E-2</v>
      </c>
    </row>
    <row r="3" spans="1:21" x14ac:dyDescent="0.3">
      <c r="A3" s="2">
        <v>12</v>
      </c>
      <c r="B3" s="20">
        <v>233.14669832974738</v>
      </c>
      <c r="C3" s="20">
        <v>546.54571679566925</v>
      </c>
      <c r="D3" s="20">
        <v>743.85725742701663</v>
      </c>
      <c r="E3" s="24">
        <v>552.86698473035278</v>
      </c>
      <c r="G3">
        <f t="shared" ref="G3:G23" si="1">B3/342.296</f>
        <v>0.68112597964845456</v>
      </c>
      <c r="H3">
        <f t="shared" ref="H3:H23" si="2">C3/118.09</f>
        <v>4.6282133694272947</v>
      </c>
      <c r="I3">
        <f t="shared" ref="I3:I23" si="3">D3/60.052</f>
        <v>12.386885656214892</v>
      </c>
      <c r="J3">
        <f t="shared" ref="J3:J23" si="4">E3/88.11</f>
        <v>6.2747359519958321</v>
      </c>
      <c r="M3" s="15">
        <v>706190367.07577097</v>
      </c>
      <c r="N3">
        <v>25446741.992925201</v>
      </c>
      <c r="O3">
        <v>705965327.86086702</v>
      </c>
      <c r="P3">
        <v>7645563.0704367096</v>
      </c>
      <c r="R3">
        <f t="shared" ref="R3:U23" si="5">M3/100000000</f>
        <v>7.0619036707577099</v>
      </c>
      <c r="S3">
        <f t="shared" si="0"/>
        <v>0.25446741992925198</v>
      </c>
      <c r="T3">
        <f t="shared" si="0"/>
        <v>7.0596532786086703</v>
      </c>
      <c r="U3">
        <f t="shared" si="0"/>
        <v>7.6455630704367089E-2</v>
      </c>
    </row>
    <row r="4" spans="1:21" x14ac:dyDescent="0.3">
      <c r="A4" s="2">
        <v>24</v>
      </c>
      <c r="B4" s="20">
        <v>203.95057696052973</v>
      </c>
      <c r="C4" s="20">
        <v>494.78986122322999</v>
      </c>
      <c r="D4" s="20">
        <v>378.29476202294285</v>
      </c>
      <c r="E4" s="24">
        <v>1185.3914385069679</v>
      </c>
      <c r="G4">
        <f t="shared" si="1"/>
        <v>0.59583102624783735</v>
      </c>
      <c r="H4">
        <f t="shared" si="2"/>
        <v>4.1899387011874838</v>
      </c>
      <c r="I4">
        <f t="shared" si="3"/>
        <v>6.2994531742979891</v>
      </c>
      <c r="J4">
        <f t="shared" si="4"/>
        <v>13.453540330348064</v>
      </c>
      <c r="M4" s="15">
        <v>987167991.71168506</v>
      </c>
      <c r="N4">
        <v>9928846.0001480095</v>
      </c>
      <c r="O4">
        <v>2048501454.3032601</v>
      </c>
      <c r="P4">
        <v>3685707.9849034301</v>
      </c>
      <c r="R4">
        <f t="shared" si="5"/>
        <v>9.8716799171168503</v>
      </c>
      <c r="S4">
        <f t="shared" si="0"/>
        <v>9.9288460001480089E-2</v>
      </c>
      <c r="T4">
        <f t="shared" si="0"/>
        <v>20.485014543032602</v>
      </c>
      <c r="U4">
        <f t="shared" si="0"/>
        <v>3.6857079849034302E-2</v>
      </c>
    </row>
    <row r="5" spans="1:21" x14ac:dyDescent="0.3">
      <c r="A5" s="2">
        <v>36</v>
      </c>
      <c r="B5" s="20">
        <v>130.04669473606114</v>
      </c>
      <c r="C5" s="20">
        <v>424.072471983475</v>
      </c>
      <c r="D5" s="20">
        <v>534.12745192661225</v>
      </c>
      <c r="E5" s="24">
        <v>914.3627285914107</v>
      </c>
      <c r="G5">
        <f t="shared" si="1"/>
        <v>0.37992466968957028</v>
      </c>
      <c r="H5">
        <f t="shared" si="2"/>
        <v>3.591095537162122</v>
      </c>
      <c r="I5">
        <f t="shared" si="3"/>
        <v>8.8944157051657271</v>
      </c>
      <c r="J5">
        <f t="shared" si="4"/>
        <v>10.377513660099996</v>
      </c>
      <c r="M5" s="15">
        <v>290723410.26871997</v>
      </c>
      <c r="N5">
        <v>3361889.6561911399</v>
      </c>
      <c r="O5">
        <v>2255731905.3140802</v>
      </c>
      <c r="P5">
        <v>51228794.761007898</v>
      </c>
      <c r="R5">
        <f t="shared" si="5"/>
        <v>2.9072341026871995</v>
      </c>
      <c r="S5">
        <f t="shared" si="0"/>
        <v>3.3618896561911402E-2</v>
      </c>
      <c r="T5">
        <f t="shared" si="0"/>
        <v>22.557319053140802</v>
      </c>
      <c r="U5">
        <f t="shared" si="0"/>
        <v>0.51228794761007901</v>
      </c>
    </row>
    <row r="6" spans="1:21" x14ac:dyDescent="0.3">
      <c r="A6" s="2">
        <v>48</v>
      </c>
      <c r="B6" s="20">
        <v>91.698657236524838</v>
      </c>
      <c r="C6" s="20">
        <v>436.35392676527852</v>
      </c>
      <c r="D6" s="20">
        <v>589.12494714684897</v>
      </c>
      <c r="E6" s="24">
        <v>1005.049652256126</v>
      </c>
      <c r="G6">
        <f t="shared" si="1"/>
        <v>0.2678928682675954</v>
      </c>
      <c r="H6">
        <f t="shared" si="2"/>
        <v>3.6950963397855747</v>
      </c>
      <c r="I6">
        <f t="shared" si="3"/>
        <v>9.8102469051297039</v>
      </c>
      <c r="J6">
        <f t="shared" si="4"/>
        <v>11.406760325231257</v>
      </c>
      <c r="M6" s="15">
        <v>527007287.51251441</v>
      </c>
      <c r="N6">
        <v>49668481.666110501</v>
      </c>
      <c r="O6">
        <v>1947169128.21208</v>
      </c>
      <c r="P6">
        <v>107432102.609294</v>
      </c>
      <c r="R6">
        <f t="shared" si="5"/>
        <v>5.2700728751251438</v>
      </c>
      <c r="S6">
        <f t="shared" si="0"/>
        <v>0.49668481666110503</v>
      </c>
      <c r="T6">
        <f t="shared" si="0"/>
        <v>19.471691282120801</v>
      </c>
      <c r="U6">
        <f t="shared" si="0"/>
        <v>1.0743210260929399</v>
      </c>
    </row>
    <row r="7" spans="1:21" x14ac:dyDescent="0.3">
      <c r="A7" s="2">
        <v>60</v>
      </c>
      <c r="B7" s="20">
        <v>7.8492755099556701</v>
      </c>
      <c r="C7" s="20">
        <v>345.11528621966852</v>
      </c>
      <c r="D7" s="20">
        <v>933.78499797779239</v>
      </c>
      <c r="E7" s="24">
        <v>1031.7671637828316</v>
      </c>
      <c r="G7">
        <f t="shared" si="1"/>
        <v>2.293125105159181E-2</v>
      </c>
      <c r="H7">
        <f t="shared" si="2"/>
        <v>2.9224768076862437</v>
      </c>
      <c r="I7">
        <f t="shared" si="3"/>
        <v>15.549606973586098</v>
      </c>
      <c r="J7">
        <f t="shared" si="4"/>
        <v>11.709989374450478</v>
      </c>
      <c r="M7" s="15">
        <v>464799645.49024993</v>
      </c>
      <c r="N7">
        <v>1011196905.6191</v>
      </c>
      <c r="O7">
        <v>1315844360.6938601</v>
      </c>
      <c r="P7">
        <v>57425088.196789101</v>
      </c>
      <c r="R7">
        <f t="shared" si="5"/>
        <v>4.6479964549024997</v>
      </c>
      <c r="S7">
        <f t="shared" si="0"/>
        <v>10.111969056191001</v>
      </c>
      <c r="T7">
        <f t="shared" si="0"/>
        <v>13.158443606938601</v>
      </c>
      <c r="U7">
        <f t="shared" si="0"/>
        <v>0.57425088196789098</v>
      </c>
    </row>
    <row r="8" spans="1:21" x14ac:dyDescent="0.3">
      <c r="A8" s="2">
        <v>72</v>
      </c>
      <c r="B8" s="20">
        <v>6.2536194977475708</v>
      </c>
      <c r="C8" s="20">
        <v>300.60455149817182</v>
      </c>
      <c r="D8" s="20">
        <v>976.29444260607386</v>
      </c>
      <c r="E8" s="24">
        <v>1263.1692612547272</v>
      </c>
      <c r="G8">
        <f t="shared" si="1"/>
        <v>1.8269624821054205E-2</v>
      </c>
      <c r="H8">
        <f t="shared" si="2"/>
        <v>2.5455546743853992</v>
      </c>
      <c r="I8">
        <f t="shared" si="3"/>
        <v>16.257484223773961</v>
      </c>
      <c r="J8">
        <f t="shared" si="4"/>
        <v>14.336275805864569</v>
      </c>
      <c r="M8" s="15">
        <v>774567187.31115508</v>
      </c>
      <c r="N8">
        <v>291480953.14456302</v>
      </c>
      <c r="O8">
        <v>1398930842.8053999</v>
      </c>
      <c r="P8">
        <v>34954016.738880597</v>
      </c>
      <c r="R8">
        <f t="shared" si="5"/>
        <v>7.7456718731115508</v>
      </c>
      <c r="S8">
        <f t="shared" si="0"/>
        <v>2.9148095314456302</v>
      </c>
      <c r="T8">
        <f t="shared" si="0"/>
        <v>13.989308428053999</v>
      </c>
      <c r="U8">
        <f t="shared" si="0"/>
        <v>0.34954016738880594</v>
      </c>
    </row>
    <row r="9" spans="1:21" x14ac:dyDescent="0.3">
      <c r="A9" s="2">
        <v>84</v>
      </c>
      <c r="B9" s="20">
        <v>7.2055265750199391</v>
      </c>
      <c r="C9" s="20">
        <v>244.94237172942684</v>
      </c>
      <c r="D9" s="20">
        <v>884.04960842709022</v>
      </c>
      <c r="E9" s="24">
        <v>1265.0827429674143</v>
      </c>
      <c r="G9">
        <f t="shared" si="1"/>
        <v>2.1050571946560695E-2</v>
      </c>
      <c r="H9">
        <f t="shared" si="2"/>
        <v>2.0742007937118032</v>
      </c>
      <c r="I9">
        <f t="shared" si="3"/>
        <v>14.721401592404753</v>
      </c>
      <c r="J9">
        <f t="shared" si="4"/>
        <v>14.357992770030807</v>
      </c>
      <c r="M9" s="15">
        <v>892255853.54318297</v>
      </c>
      <c r="N9">
        <v>690330361.806669</v>
      </c>
      <c r="O9">
        <v>1304678052.91784</v>
      </c>
      <c r="P9">
        <v>51581731.732310399</v>
      </c>
      <c r="R9">
        <f t="shared" si="5"/>
        <v>8.9225585354318291</v>
      </c>
      <c r="S9">
        <f t="shared" si="0"/>
        <v>6.9033036180666896</v>
      </c>
      <c r="T9">
        <f t="shared" si="0"/>
        <v>13.046780529178401</v>
      </c>
      <c r="U9">
        <f t="shared" si="0"/>
        <v>0.51581731732310399</v>
      </c>
    </row>
    <row r="10" spans="1:21" x14ac:dyDescent="0.3">
      <c r="A10" s="2">
        <v>96</v>
      </c>
      <c r="B10" s="20">
        <v>6.2929915546924269</v>
      </c>
      <c r="C10" s="20">
        <v>239.74234219929721</v>
      </c>
      <c r="D10" s="20">
        <v>884.67798643282583</v>
      </c>
      <c r="E10" s="24">
        <v>1500.8857107703466</v>
      </c>
      <c r="G10">
        <f t="shared" si="1"/>
        <v>1.8384648242142552E-2</v>
      </c>
      <c r="H10">
        <f t="shared" si="2"/>
        <v>2.0301663324523433</v>
      </c>
      <c r="I10">
        <f t="shared" si="3"/>
        <v>14.73186549045537</v>
      </c>
      <c r="J10">
        <f t="shared" si="4"/>
        <v>17.034226657250557</v>
      </c>
      <c r="M10" s="15">
        <v>990834759.30836093</v>
      </c>
      <c r="N10">
        <v>370171961.31007999</v>
      </c>
      <c r="O10">
        <v>1179630269.1115501</v>
      </c>
      <c r="P10">
        <v>73312010.270007804</v>
      </c>
      <c r="R10">
        <f t="shared" si="5"/>
        <v>9.9083475930836098</v>
      </c>
      <c r="S10">
        <f t="shared" si="0"/>
        <v>3.7017196131008001</v>
      </c>
      <c r="T10">
        <f t="shared" si="0"/>
        <v>11.796302691115502</v>
      </c>
      <c r="U10">
        <f t="shared" si="0"/>
        <v>0.73312010270007799</v>
      </c>
    </row>
    <row r="11" spans="1:21" x14ac:dyDescent="0.3">
      <c r="A11" s="2">
        <v>108</v>
      </c>
      <c r="B11" s="20">
        <v>6.0378411900781801</v>
      </c>
      <c r="C11" s="20">
        <v>207.05860988769646</v>
      </c>
      <c r="D11" s="20">
        <v>907.42816567394652</v>
      </c>
      <c r="E11" s="24">
        <v>1343.8351551572293</v>
      </c>
      <c r="G11">
        <f t="shared" si="1"/>
        <v>1.7639239693359492E-2</v>
      </c>
      <c r="H11">
        <f t="shared" si="2"/>
        <v>1.7533966456744556</v>
      </c>
      <c r="I11">
        <f t="shared" si="3"/>
        <v>15.110706815325827</v>
      </c>
      <c r="J11">
        <f t="shared" si="4"/>
        <v>15.25178929925354</v>
      </c>
      <c r="M11" s="15">
        <v>778903252.12891006</v>
      </c>
      <c r="N11">
        <v>830480795.68650901</v>
      </c>
      <c r="O11">
        <v>1169230723.27264</v>
      </c>
      <c r="P11">
        <v>125837228.911936</v>
      </c>
      <c r="R11">
        <f t="shared" si="5"/>
        <v>7.7890325212891005</v>
      </c>
      <c r="S11">
        <f t="shared" si="0"/>
        <v>8.3048079568650905</v>
      </c>
      <c r="T11">
        <f t="shared" si="0"/>
        <v>11.692307232726399</v>
      </c>
      <c r="U11">
        <f t="shared" si="0"/>
        <v>1.2583722891193601</v>
      </c>
    </row>
    <row r="12" spans="1:21" x14ac:dyDescent="0.3">
      <c r="A12" s="2">
        <v>120</v>
      </c>
      <c r="B12" s="20">
        <v>6.280881429800238</v>
      </c>
      <c r="C12" s="20">
        <v>188.933101643003</v>
      </c>
      <c r="D12" s="20">
        <v>961.22790508493267</v>
      </c>
      <c r="E12" s="24">
        <v>1443.3575739522355</v>
      </c>
      <c r="G12">
        <f t="shared" si="1"/>
        <v>1.8349269140744379E-2</v>
      </c>
      <c r="H12">
        <f t="shared" si="2"/>
        <v>1.599907711431984</v>
      </c>
      <c r="I12">
        <f t="shared" si="3"/>
        <v>16.006592704405062</v>
      </c>
      <c r="J12">
        <f t="shared" si="4"/>
        <v>16.381313970630298</v>
      </c>
      <c r="M12" s="15">
        <v>441333916.32148647</v>
      </c>
      <c r="N12">
        <v>423982026.83942598</v>
      </c>
      <c r="O12">
        <v>649135938.23997498</v>
      </c>
      <c r="P12">
        <v>38472118.599112898</v>
      </c>
      <c r="R12">
        <f t="shared" si="5"/>
        <v>4.4133391632148644</v>
      </c>
      <c r="S12">
        <f t="shared" si="0"/>
        <v>4.2398202683942596</v>
      </c>
      <c r="T12">
        <f t="shared" si="0"/>
        <v>6.4913593823997502</v>
      </c>
      <c r="U12">
        <f t="shared" si="0"/>
        <v>0.38472118599112898</v>
      </c>
    </row>
    <row r="13" spans="1:21" x14ac:dyDescent="0.3">
      <c r="A13" s="2">
        <v>132</v>
      </c>
      <c r="B13" s="20">
        <v>3.6419571544931513</v>
      </c>
      <c r="C13" s="20">
        <v>175.09478578042641</v>
      </c>
      <c r="D13" s="20">
        <v>941.33719620928002</v>
      </c>
      <c r="E13" s="24">
        <v>1339.8770592653991</v>
      </c>
      <c r="G13">
        <f t="shared" si="1"/>
        <v>1.0639788821643114E-2</v>
      </c>
      <c r="H13">
        <f t="shared" si="2"/>
        <v>1.4827232261870302</v>
      </c>
      <c r="I13">
        <f t="shared" si="3"/>
        <v>15.675367951263572</v>
      </c>
      <c r="J13">
        <f t="shared" si="4"/>
        <v>15.206867089608433</v>
      </c>
      <c r="M13" s="15">
        <v>465281262.80623621</v>
      </c>
      <c r="N13">
        <v>563742162.58351898</v>
      </c>
      <c r="O13">
        <v>512371258.35189301</v>
      </c>
      <c r="P13">
        <v>20334316.2583519</v>
      </c>
      <c r="R13">
        <f t="shared" si="5"/>
        <v>4.6528126280623621</v>
      </c>
      <c r="S13">
        <f t="shared" si="0"/>
        <v>5.6374216258351897</v>
      </c>
      <c r="T13">
        <f t="shared" si="0"/>
        <v>5.1237125835189303</v>
      </c>
      <c r="U13">
        <f t="shared" si="0"/>
        <v>0.203343162583519</v>
      </c>
    </row>
    <row r="14" spans="1:21" x14ac:dyDescent="0.3">
      <c r="A14" s="2">
        <v>144</v>
      </c>
      <c r="B14" s="20">
        <v>5.2054798788348116</v>
      </c>
      <c r="C14" s="20">
        <v>181.3493117550691</v>
      </c>
      <c r="D14" s="20">
        <v>995.29802283256117</v>
      </c>
      <c r="E14" s="24">
        <v>1472.1218851991919</v>
      </c>
      <c r="G14">
        <f t="shared" si="1"/>
        <v>1.5207539319287434E-2</v>
      </c>
      <c r="H14">
        <f t="shared" si="2"/>
        <v>1.5356872872814724</v>
      </c>
      <c r="I14">
        <f t="shared" si="3"/>
        <v>16.573936302413927</v>
      </c>
      <c r="J14">
        <f t="shared" si="4"/>
        <v>16.70777307001693</v>
      </c>
      <c r="M14" s="15">
        <v>630240796.75494373</v>
      </c>
      <c r="N14">
        <v>542724745.72676301</v>
      </c>
      <c r="O14">
        <v>772703634.25144899</v>
      </c>
      <c r="P14">
        <v>52740823.266844697</v>
      </c>
      <c r="R14">
        <f t="shared" si="5"/>
        <v>6.3024079675494376</v>
      </c>
      <c r="S14">
        <f t="shared" si="0"/>
        <v>5.4272474572676304</v>
      </c>
      <c r="T14">
        <f t="shared" si="0"/>
        <v>7.7270363425144897</v>
      </c>
      <c r="U14">
        <f t="shared" si="0"/>
        <v>0.52740823266844694</v>
      </c>
    </row>
    <row r="15" spans="1:21" x14ac:dyDescent="0.3">
      <c r="A15" s="2">
        <v>156</v>
      </c>
      <c r="B15" s="20">
        <v>0</v>
      </c>
      <c r="C15" s="20">
        <v>164.11812868013675</v>
      </c>
      <c r="D15" s="20">
        <v>876.50947450180149</v>
      </c>
      <c r="E15" s="24">
        <v>1376.969739159716</v>
      </c>
      <c r="G15">
        <f t="shared" si="1"/>
        <v>0</v>
      </c>
      <c r="H15">
        <f t="shared" si="2"/>
        <v>1.3897716036932573</v>
      </c>
      <c r="I15">
        <f t="shared" si="3"/>
        <v>14.595841512385958</v>
      </c>
      <c r="J15">
        <f t="shared" si="4"/>
        <v>15.62784858880622</v>
      </c>
      <c r="M15" s="15">
        <v>690230078.928455</v>
      </c>
      <c r="N15">
        <v>472030151.02437401</v>
      </c>
      <c r="O15">
        <v>645563940.84541297</v>
      </c>
      <c r="P15">
        <v>69502829.201757193</v>
      </c>
      <c r="R15">
        <f t="shared" si="5"/>
        <v>6.90230078928455</v>
      </c>
      <c r="S15">
        <f t="shared" si="0"/>
        <v>4.7203015102437398</v>
      </c>
      <c r="T15">
        <f t="shared" si="0"/>
        <v>6.4556394084541298</v>
      </c>
      <c r="U15">
        <f t="shared" si="0"/>
        <v>0.69502829201757188</v>
      </c>
    </row>
    <row r="16" spans="1:21" x14ac:dyDescent="0.3">
      <c r="A16" s="2">
        <v>168</v>
      </c>
      <c r="B16" s="20">
        <v>0</v>
      </c>
      <c r="C16" s="20">
        <v>168.37389892682464</v>
      </c>
      <c r="D16" s="20">
        <v>941.31841036105595</v>
      </c>
      <c r="E16" s="24">
        <v>1462.7196873542973</v>
      </c>
      <c r="G16">
        <f t="shared" si="1"/>
        <v>0</v>
      </c>
      <c r="H16">
        <f t="shared" si="2"/>
        <v>1.4258099663546839</v>
      </c>
      <c r="I16">
        <f t="shared" si="3"/>
        <v>15.675055124909344</v>
      </c>
      <c r="J16">
        <f t="shared" si="4"/>
        <v>16.601063299901231</v>
      </c>
      <c r="M16" s="15">
        <v>350207074.90830988</v>
      </c>
      <c r="N16">
        <v>457761122.10394502</v>
      </c>
      <c r="O16">
        <v>507550075.31979603</v>
      </c>
      <c r="P16">
        <v>69035727.667948797</v>
      </c>
      <c r="R16">
        <f t="shared" si="5"/>
        <v>3.5020707490830989</v>
      </c>
      <c r="S16">
        <f t="shared" si="0"/>
        <v>4.57761122103945</v>
      </c>
      <c r="T16">
        <f t="shared" si="0"/>
        <v>5.0755007531979599</v>
      </c>
      <c r="U16">
        <f t="shared" si="0"/>
        <v>0.69035727667948799</v>
      </c>
    </row>
    <row r="17" spans="1:21" x14ac:dyDescent="0.3">
      <c r="A17" s="2">
        <v>180</v>
      </c>
      <c r="B17" s="20">
        <v>0</v>
      </c>
      <c r="C17" s="20">
        <v>161.86269083289804</v>
      </c>
      <c r="D17" s="20">
        <v>926.54095659607322</v>
      </c>
      <c r="E17" s="24">
        <v>1361.427627829871</v>
      </c>
      <c r="G17">
        <f t="shared" si="1"/>
        <v>0</v>
      </c>
      <c r="H17">
        <f t="shared" si="2"/>
        <v>1.3706722909043783</v>
      </c>
      <c r="I17">
        <f t="shared" si="3"/>
        <v>15.428977496104597</v>
      </c>
      <c r="J17">
        <f t="shared" si="4"/>
        <v>15.451454180341289</v>
      </c>
      <c r="M17" s="15">
        <v>843503985.75766706</v>
      </c>
      <c r="N17">
        <v>608910909.397228</v>
      </c>
      <c r="O17">
        <v>473927539.00204998</v>
      </c>
      <c r="P17">
        <v>49443565.843054898</v>
      </c>
      <c r="R17">
        <f t="shared" si="5"/>
        <v>8.4350398575766707</v>
      </c>
      <c r="S17">
        <f t="shared" si="0"/>
        <v>6.0891090939722803</v>
      </c>
      <c r="T17">
        <f t="shared" si="0"/>
        <v>4.7392753900204996</v>
      </c>
      <c r="U17">
        <f t="shared" si="0"/>
        <v>0.49443565843054899</v>
      </c>
    </row>
    <row r="18" spans="1:21" x14ac:dyDescent="0.3">
      <c r="A18" s="3">
        <v>192</v>
      </c>
      <c r="B18" s="21">
        <v>0</v>
      </c>
      <c r="C18" s="21">
        <v>160.37460972743244</v>
      </c>
      <c r="D18" s="21">
        <v>997.511420876535</v>
      </c>
      <c r="E18" s="25">
        <v>1441.786250841838</v>
      </c>
      <c r="G18">
        <f t="shared" si="1"/>
        <v>0</v>
      </c>
      <c r="H18">
        <f t="shared" si="2"/>
        <v>1.3580710451980051</v>
      </c>
      <c r="I18">
        <f t="shared" si="3"/>
        <v>16.610794326192885</v>
      </c>
      <c r="J18">
        <f t="shared" si="4"/>
        <v>16.363480318259427</v>
      </c>
      <c r="M18" s="16">
        <v>688909893.58614099</v>
      </c>
      <c r="N18" s="17">
        <v>748018224.994596</v>
      </c>
      <c r="O18" s="17">
        <v>941609465.46027195</v>
      </c>
      <c r="P18" s="17">
        <v>94466415.958990797</v>
      </c>
      <c r="R18">
        <f t="shared" si="5"/>
        <v>6.8890989358614103</v>
      </c>
      <c r="S18">
        <f t="shared" si="5"/>
        <v>7.48018224994596</v>
      </c>
      <c r="T18">
        <f t="shared" si="5"/>
        <v>9.4160946546027198</v>
      </c>
      <c r="U18">
        <f t="shared" si="5"/>
        <v>0.94466415958990801</v>
      </c>
    </row>
    <row r="19" spans="1:21" x14ac:dyDescent="0.3">
      <c r="A19" s="2">
        <v>204</v>
      </c>
      <c r="B19" s="20">
        <v>0</v>
      </c>
      <c r="C19" s="20">
        <v>147.83669541526189</v>
      </c>
      <c r="D19" s="20">
        <v>862.53182678873441</v>
      </c>
      <c r="E19" s="24">
        <v>1360.2004869709372</v>
      </c>
      <c r="G19">
        <f t="shared" si="1"/>
        <v>0</v>
      </c>
      <c r="H19">
        <f t="shared" si="2"/>
        <v>1.2518985131277998</v>
      </c>
      <c r="I19">
        <f t="shared" si="3"/>
        <v>14.363082441696104</v>
      </c>
      <c r="J19">
        <f t="shared" si="4"/>
        <v>15.437526807069993</v>
      </c>
      <c r="M19" s="15">
        <v>750565593.49783099</v>
      </c>
      <c r="N19">
        <v>617406372.15644097</v>
      </c>
      <c r="O19">
        <v>799864821.85434496</v>
      </c>
      <c r="P19">
        <v>132576212.491383</v>
      </c>
      <c r="R19">
        <f t="shared" si="5"/>
        <v>7.5056559349783099</v>
      </c>
      <c r="S19">
        <f t="shared" si="5"/>
        <v>6.1740637215644094</v>
      </c>
      <c r="T19">
        <f t="shared" si="5"/>
        <v>7.9986482185434493</v>
      </c>
      <c r="U19">
        <f t="shared" si="5"/>
        <v>1.3257621249138301</v>
      </c>
    </row>
    <row r="20" spans="1:21" x14ac:dyDescent="0.3">
      <c r="A20" s="2">
        <v>216</v>
      </c>
      <c r="B20" s="20">
        <v>0</v>
      </c>
      <c r="C20" s="20">
        <v>150.87801125706349</v>
      </c>
      <c r="D20" s="20">
        <v>912.10273963159045</v>
      </c>
      <c r="E20" s="24">
        <v>1421.6250388540641</v>
      </c>
      <c r="G20">
        <f t="shared" si="1"/>
        <v>0</v>
      </c>
      <c r="H20">
        <f t="shared" si="2"/>
        <v>1.2776527331447496</v>
      </c>
      <c r="I20">
        <f t="shared" si="3"/>
        <v>15.188548918130794</v>
      </c>
      <c r="J20">
        <f t="shared" si="4"/>
        <v>16.134661659903124</v>
      </c>
      <c r="M20" s="15">
        <v>585185247.00880396</v>
      </c>
      <c r="N20">
        <v>585983952.98743296</v>
      </c>
      <c r="O20">
        <v>627995887.46331501</v>
      </c>
      <c r="P20">
        <v>87768912.540446997</v>
      </c>
      <c r="R20">
        <f t="shared" si="5"/>
        <v>5.8518524700880397</v>
      </c>
      <c r="S20">
        <f t="shared" si="5"/>
        <v>5.8598395298743293</v>
      </c>
      <c r="T20">
        <f t="shared" si="5"/>
        <v>6.2799588746331505</v>
      </c>
      <c r="U20">
        <f t="shared" si="5"/>
        <v>0.87768912540446997</v>
      </c>
    </row>
    <row r="21" spans="1:21" x14ac:dyDescent="0.3">
      <c r="A21" s="2">
        <v>228</v>
      </c>
      <c r="B21" s="20">
        <v>0</v>
      </c>
      <c r="C21" s="20">
        <v>137.35218241013342</v>
      </c>
      <c r="D21" s="20">
        <v>907.14976744613568</v>
      </c>
      <c r="E21" s="24">
        <v>1336.5834488162461</v>
      </c>
      <c r="G21">
        <f t="shared" si="1"/>
        <v>0</v>
      </c>
      <c r="H21">
        <f t="shared" si="2"/>
        <v>1.1631144246772243</v>
      </c>
      <c r="I21">
        <f t="shared" si="3"/>
        <v>15.106070862687933</v>
      </c>
      <c r="J21">
        <f t="shared" si="4"/>
        <v>15.169486423972831</v>
      </c>
      <c r="M21" s="15"/>
    </row>
    <row r="22" spans="1:21" x14ac:dyDescent="0.3">
      <c r="A22" s="2">
        <v>240</v>
      </c>
      <c r="B22" s="20">
        <v>0</v>
      </c>
      <c r="C22" s="20">
        <v>136.30363094460802</v>
      </c>
      <c r="D22" s="20">
        <v>960.40534919847039</v>
      </c>
      <c r="E22" s="24">
        <v>1413.2780526343056</v>
      </c>
      <c r="G22">
        <f t="shared" si="1"/>
        <v>0</v>
      </c>
      <c r="H22">
        <f t="shared" si="2"/>
        <v>1.1542351676230673</v>
      </c>
      <c r="I22">
        <f t="shared" si="3"/>
        <v>15.992895310705229</v>
      </c>
      <c r="J22">
        <f t="shared" si="4"/>
        <v>16.039927960893266</v>
      </c>
      <c r="M22" s="15">
        <v>852492229.39477801</v>
      </c>
      <c r="N22">
        <v>732649637.34809303</v>
      </c>
      <c r="O22">
        <v>324469346.22789103</v>
      </c>
      <c r="P22">
        <v>72322917.488870203</v>
      </c>
      <c r="R22">
        <f t="shared" si="5"/>
        <v>8.52492229394778</v>
      </c>
      <c r="S22">
        <f t="shared" si="5"/>
        <v>7.3264963734809303</v>
      </c>
      <c r="T22">
        <f t="shared" si="5"/>
        <v>3.2446934622789101</v>
      </c>
      <c r="U22">
        <f t="shared" si="5"/>
        <v>0.72322917488870209</v>
      </c>
    </row>
    <row r="23" spans="1:21" ht="15" thickBot="1" x14ac:dyDescent="0.35">
      <c r="A23" s="4">
        <v>252</v>
      </c>
      <c r="B23" s="22">
        <v>0</v>
      </c>
      <c r="C23" s="22">
        <v>124.03955664739541</v>
      </c>
      <c r="D23" s="22">
        <v>833.44116525112133</v>
      </c>
      <c r="E23" s="26">
        <v>1312.0910609749781</v>
      </c>
      <c r="G23">
        <f t="shared" si="1"/>
        <v>0</v>
      </c>
      <c r="H23">
        <f t="shared" si="2"/>
        <v>1.0503815449859888</v>
      </c>
      <c r="I23">
        <f t="shared" si="3"/>
        <v>13.878657917323675</v>
      </c>
      <c r="J23">
        <f t="shared" si="4"/>
        <v>14.891511303767768</v>
      </c>
      <c r="M23" s="18">
        <v>497763760.94842052</v>
      </c>
      <c r="N23" s="19">
        <v>694661006.81235099</v>
      </c>
      <c r="O23" s="19">
        <v>493159158.80739599</v>
      </c>
      <c r="P23" s="19">
        <v>125285581.703972</v>
      </c>
      <c r="R23">
        <f t="shared" si="5"/>
        <v>4.977637609484205</v>
      </c>
      <c r="S23">
        <f t="shared" si="5"/>
        <v>6.9466100681235101</v>
      </c>
      <c r="T23">
        <f t="shared" si="5"/>
        <v>4.9315915880739603</v>
      </c>
      <c r="U23">
        <f t="shared" si="5"/>
        <v>1.2528558170397199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738F-7B14-4650-B8F8-C12A1F31074F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263.38138053195831</v>
      </c>
      <c r="C2" s="20">
        <v>74.00968799711525</v>
      </c>
      <c r="D2" s="20">
        <v>137.62964820483123</v>
      </c>
      <c r="E2" s="24">
        <v>42.831071028467079</v>
      </c>
      <c r="G2">
        <f>B2/342.296</f>
        <v>0.76945503462488118</v>
      </c>
      <c r="H2">
        <f>C2/118.09</f>
        <v>0.62672273687115965</v>
      </c>
      <c r="I2">
        <f>D2/60.052</f>
        <v>2.2918412077005135</v>
      </c>
      <c r="J2">
        <f>E2/88.11</f>
        <v>0.48610907988272706</v>
      </c>
      <c r="M2" s="15">
        <v>2408297.0378942862</v>
      </c>
      <c r="N2">
        <v>8159470.0776746497</v>
      </c>
      <c r="O2">
        <v>1887349.86943481</v>
      </c>
      <c r="P2">
        <v>5211179.8481113603</v>
      </c>
      <c r="R2">
        <f>M2/100000000</f>
        <v>2.4082970378942862E-2</v>
      </c>
      <c r="S2">
        <f t="shared" ref="S2:U17" si="0">N2/100000000</f>
        <v>8.1594700776746493E-2</v>
      </c>
      <c r="T2">
        <f t="shared" si="0"/>
        <v>1.8873498694348099E-2</v>
      </c>
      <c r="U2">
        <f t="shared" si="0"/>
        <v>5.2111798481113601E-2</v>
      </c>
    </row>
    <row r="3" spans="1:21" x14ac:dyDescent="0.3">
      <c r="A3" s="2">
        <v>12</v>
      </c>
      <c r="B3" s="20">
        <v>221.0190071224543</v>
      </c>
      <c r="C3" s="20">
        <v>596.07416217531693</v>
      </c>
      <c r="D3" s="20">
        <v>707.70547236929178</v>
      </c>
      <c r="E3" s="24">
        <v>449.91909450603532</v>
      </c>
      <c r="G3">
        <f t="shared" ref="G3:G23" si="1">B3/342.296</f>
        <v>0.64569555917233712</v>
      </c>
      <c r="H3">
        <f t="shared" ref="H3:H23" si="2">C3/118.09</f>
        <v>5.0476260663503849</v>
      </c>
      <c r="I3">
        <f t="shared" ref="I3:I23" si="3">D3/60.052</f>
        <v>11.784877645528738</v>
      </c>
      <c r="J3">
        <f t="shared" ref="J3:J23" si="4">E3/88.11</f>
        <v>5.1063340654413274</v>
      </c>
      <c r="M3" s="15">
        <v>582983059.96681702</v>
      </c>
      <c r="N3">
        <v>35435972.090542801</v>
      </c>
      <c r="O3">
        <v>1111914966.87604</v>
      </c>
      <c r="P3">
        <v>12522001.0666035</v>
      </c>
      <c r="R3">
        <f t="shared" ref="R3:U23" si="5">M3/100000000</f>
        <v>5.8298305996681705</v>
      </c>
      <c r="S3">
        <f t="shared" si="0"/>
        <v>0.354359720905428</v>
      </c>
      <c r="T3">
        <f t="shared" si="0"/>
        <v>11.1191496687604</v>
      </c>
      <c r="U3">
        <f t="shared" si="0"/>
        <v>0.125220010666035</v>
      </c>
    </row>
    <row r="4" spans="1:21" x14ac:dyDescent="0.3">
      <c r="A4" s="2">
        <v>24</v>
      </c>
      <c r="B4" s="20">
        <v>211.28311697796491</v>
      </c>
      <c r="C4" s="20">
        <v>537.48133962913721</v>
      </c>
      <c r="D4" s="20">
        <v>379.91666436870355</v>
      </c>
      <c r="E4" s="24">
        <v>1127.8022684297778</v>
      </c>
      <c r="G4">
        <f t="shared" si="1"/>
        <v>0.6172526613748478</v>
      </c>
      <c r="H4">
        <f t="shared" si="2"/>
        <v>4.551455158177129</v>
      </c>
      <c r="I4">
        <f t="shared" si="3"/>
        <v>6.3264614728685729</v>
      </c>
      <c r="J4">
        <f t="shared" si="4"/>
        <v>12.799934949832911</v>
      </c>
      <c r="M4" s="15">
        <v>482550325.44438374</v>
      </c>
      <c r="N4">
        <v>3456847.6484474302</v>
      </c>
      <c r="O4">
        <v>1097165034.1989</v>
      </c>
      <c r="P4">
        <v>3232792.7082702802</v>
      </c>
      <c r="R4">
        <f t="shared" si="5"/>
        <v>4.825503254443837</v>
      </c>
      <c r="S4">
        <f t="shared" si="0"/>
        <v>3.4568476484474302E-2</v>
      </c>
      <c r="T4">
        <f t="shared" si="0"/>
        <v>10.971650341988999</v>
      </c>
      <c r="U4">
        <f t="shared" si="0"/>
        <v>3.2327927082702802E-2</v>
      </c>
    </row>
    <row r="5" spans="1:21" x14ac:dyDescent="0.3">
      <c r="A5" s="2">
        <v>36</v>
      </c>
      <c r="B5" s="20">
        <v>21.197021384751643</v>
      </c>
      <c r="C5" s="20">
        <v>535.89268543140702</v>
      </c>
      <c r="D5" s="20">
        <v>540.03804277888071</v>
      </c>
      <c r="E5" s="24">
        <v>798.97546689633737</v>
      </c>
      <c r="G5">
        <f t="shared" si="1"/>
        <v>6.1925997922124838E-2</v>
      </c>
      <c r="H5">
        <f t="shared" si="2"/>
        <v>4.5380022477043527</v>
      </c>
      <c r="I5">
        <f t="shared" si="3"/>
        <v>8.9928402514301062</v>
      </c>
      <c r="J5">
        <f t="shared" si="4"/>
        <v>9.0679317545833324</v>
      </c>
      <c r="M5" s="15">
        <v>3794030.7434067298</v>
      </c>
      <c r="N5">
        <v>0</v>
      </c>
      <c r="O5">
        <v>3660910374.1531601</v>
      </c>
      <c r="P5">
        <v>122339595.10343599</v>
      </c>
      <c r="R5">
        <f t="shared" si="5"/>
        <v>3.7940307434067296E-2</v>
      </c>
      <c r="S5">
        <f t="shared" si="0"/>
        <v>0</v>
      </c>
      <c r="T5">
        <f t="shared" si="0"/>
        <v>36.609103741531598</v>
      </c>
      <c r="U5">
        <f t="shared" si="0"/>
        <v>1.2233959510343599</v>
      </c>
    </row>
    <row r="6" spans="1:21" x14ac:dyDescent="0.3">
      <c r="A6" s="2">
        <v>48</v>
      </c>
      <c r="B6" s="20">
        <v>27.272986622792782</v>
      </c>
      <c r="C6" s="20">
        <v>563.70802714991214</v>
      </c>
      <c r="D6" s="20">
        <v>626.09354318332225</v>
      </c>
      <c r="E6" s="24">
        <v>868.55686292286168</v>
      </c>
      <c r="G6">
        <f t="shared" si="1"/>
        <v>7.9676615043099489E-2</v>
      </c>
      <c r="H6">
        <f t="shared" si="2"/>
        <v>4.7735458307215861</v>
      </c>
      <c r="I6">
        <f t="shared" si="3"/>
        <v>10.425856643963936</v>
      </c>
      <c r="J6">
        <f t="shared" si="4"/>
        <v>9.8576422985230021</v>
      </c>
      <c r="M6" s="15">
        <v>188198088.49153811</v>
      </c>
      <c r="N6">
        <v>0</v>
      </c>
      <c r="O6">
        <v>3789909722.7129598</v>
      </c>
      <c r="P6">
        <v>596149188.795506</v>
      </c>
      <c r="R6">
        <f t="shared" si="5"/>
        <v>1.8819808849153812</v>
      </c>
      <c r="S6">
        <f t="shared" si="0"/>
        <v>0</v>
      </c>
      <c r="T6">
        <f t="shared" si="0"/>
        <v>37.899097227129595</v>
      </c>
      <c r="U6">
        <f t="shared" si="0"/>
        <v>5.9614918879550602</v>
      </c>
    </row>
    <row r="7" spans="1:21" x14ac:dyDescent="0.3">
      <c r="A7" s="2">
        <v>60</v>
      </c>
      <c r="B7" s="20">
        <v>29.831495602371369</v>
      </c>
      <c r="C7" s="20">
        <v>435.70719466736313</v>
      </c>
      <c r="D7" s="20">
        <v>505.61271738730784</v>
      </c>
      <c r="E7" s="24">
        <v>930.67390755323004</v>
      </c>
      <c r="G7">
        <f t="shared" si="1"/>
        <v>8.7151166249010703E-2</v>
      </c>
      <c r="H7">
        <f t="shared" si="2"/>
        <v>3.6896197363651715</v>
      </c>
      <c r="I7">
        <f t="shared" si="3"/>
        <v>8.4195816523564222</v>
      </c>
      <c r="J7">
        <f t="shared" si="4"/>
        <v>10.562636562855863</v>
      </c>
      <c r="M7" s="15">
        <v>508318098.39467412</v>
      </c>
      <c r="N7">
        <v>178903483.55045101</v>
      </c>
      <c r="O7">
        <v>1965468501.05196</v>
      </c>
      <c r="P7">
        <v>277062917.00291097</v>
      </c>
      <c r="R7">
        <f t="shared" si="5"/>
        <v>5.0831809839467414</v>
      </c>
      <c r="S7">
        <f t="shared" si="0"/>
        <v>1.78903483550451</v>
      </c>
      <c r="T7">
        <f t="shared" si="0"/>
        <v>19.6546850105196</v>
      </c>
      <c r="U7">
        <f t="shared" si="0"/>
        <v>2.7706291700291099</v>
      </c>
    </row>
    <row r="8" spans="1:21" x14ac:dyDescent="0.3">
      <c r="A8" s="2">
        <v>72</v>
      </c>
      <c r="B8" s="20">
        <v>8.0638841488296169</v>
      </c>
      <c r="C8" s="20">
        <v>374.0281396908685</v>
      </c>
      <c r="D8" s="20">
        <v>1009.9134127509375</v>
      </c>
      <c r="E8" s="24">
        <v>1144.3374248821426</v>
      </c>
      <c r="G8">
        <f t="shared" si="1"/>
        <v>2.3558219052602476E-2</v>
      </c>
      <c r="H8">
        <f t="shared" si="2"/>
        <v>3.1673142492240536</v>
      </c>
      <c r="I8">
        <f t="shared" si="3"/>
        <v>16.817315206003755</v>
      </c>
      <c r="J8">
        <f t="shared" si="4"/>
        <v>12.987599873818439</v>
      </c>
      <c r="M8" s="15">
        <v>462678948.35001993</v>
      </c>
      <c r="N8">
        <v>1588953845.66451</v>
      </c>
      <c r="O8">
        <v>1291530508.9818201</v>
      </c>
      <c r="P8">
        <v>47364697.003650598</v>
      </c>
      <c r="R8">
        <f t="shared" si="5"/>
        <v>4.6267894835001995</v>
      </c>
      <c r="S8">
        <f t="shared" si="0"/>
        <v>15.8895384566451</v>
      </c>
      <c r="T8">
        <f t="shared" si="0"/>
        <v>12.915305089818201</v>
      </c>
      <c r="U8">
        <f t="shared" si="0"/>
        <v>0.47364697003650597</v>
      </c>
    </row>
    <row r="9" spans="1:21" x14ac:dyDescent="0.3">
      <c r="A9" s="2">
        <v>84</v>
      </c>
      <c r="B9" s="20">
        <v>5.6268368735973029</v>
      </c>
      <c r="C9" s="20">
        <v>282.84165914810768</v>
      </c>
      <c r="D9" s="20">
        <v>999.81570336054119</v>
      </c>
      <c r="E9" s="24">
        <v>1174.0191777184893</v>
      </c>
      <c r="G9">
        <f t="shared" si="1"/>
        <v>1.6438511912488907E-2</v>
      </c>
      <c r="H9">
        <f t="shared" si="2"/>
        <v>2.3951364141596043</v>
      </c>
      <c r="I9">
        <f t="shared" si="3"/>
        <v>16.649165779000551</v>
      </c>
      <c r="J9">
        <f t="shared" si="4"/>
        <v>13.324471430240488</v>
      </c>
      <c r="M9" s="15">
        <v>659113845.37639463</v>
      </c>
      <c r="N9">
        <v>658049041.10276604</v>
      </c>
      <c r="O9">
        <v>1109839890.1705599</v>
      </c>
      <c r="P9">
        <v>29422223.350276999</v>
      </c>
      <c r="R9">
        <f t="shared" si="5"/>
        <v>6.5911384537639464</v>
      </c>
      <c r="S9">
        <f t="shared" si="0"/>
        <v>6.5804904110276601</v>
      </c>
      <c r="T9">
        <f t="shared" si="0"/>
        <v>11.098398901705599</v>
      </c>
      <c r="U9">
        <f t="shared" si="0"/>
        <v>0.29422223350276999</v>
      </c>
    </row>
    <row r="10" spans="1:21" x14ac:dyDescent="0.3">
      <c r="A10" s="2">
        <v>96</v>
      </c>
      <c r="B10" s="20">
        <v>5.2181356680314943</v>
      </c>
      <c r="C10" s="20">
        <v>287.82395961940261</v>
      </c>
      <c r="D10" s="20">
        <v>1073.3188102066329</v>
      </c>
      <c r="E10" s="24">
        <v>1407.3356473087085</v>
      </c>
      <c r="G10">
        <f t="shared" si="1"/>
        <v>1.5244512550633062E-2</v>
      </c>
      <c r="H10">
        <f t="shared" si="2"/>
        <v>2.4373271201575291</v>
      </c>
      <c r="I10">
        <f t="shared" si="3"/>
        <v>17.873156767578646</v>
      </c>
      <c r="J10">
        <f t="shared" si="4"/>
        <v>15.972484931434668</v>
      </c>
      <c r="M10" s="15">
        <v>1280762213.9614189</v>
      </c>
      <c r="N10">
        <v>868331335.45894003</v>
      </c>
      <c r="O10">
        <v>1434708135.70578</v>
      </c>
      <c r="P10">
        <v>24120314.873859402</v>
      </c>
      <c r="R10">
        <f t="shared" si="5"/>
        <v>12.807622139614189</v>
      </c>
      <c r="S10">
        <f t="shared" si="0"/>
        <v>8.6833133545893997</v>
      </c>
      <c r="T10">
        <f t="shared" si="0"/>
        <v>14.3470813570578</v>
      </c>
      <c r="U10">
        <f t="shared" si="0"/>
        <v>0.24120314873859403</v>
      </c>
    </row>
    <row r="11" spans="1:21" x14ac:dyDescent="0.3">
      <c r="A11" s="2">
        <v>108</v>
      </c>
      <c r="B11" s="20">
        <v>8.1104218422510854</v>
      </c>
      <c r="C11" s="20">
        <v>228.38767347096254</v>
      </c>
      <c r="D11" s="20">
        <v>918.82985421722174</v>
      </c>
      <c r="E11" s="24">
        <v>1339.9955641610113</v>
      </c>
      <c r="G11">
        <f t="shared" si="1"/>
        <v>2.3694176508785046E-2</v>
      </c>
      <c r="H11">
        <f t="shared" si="2"/>
        <v>1.9340136630617539</v>
      </c>
      <c r="I11">
        <f t="shared" si="3"/>
        <v>15.300570409265665</v>
      </c>
      <c r="J11">
        <f t="shared" si="4"/>
        <v>15.208212054942814</v>
      </c>
      <c r="M11" s="15">
        <v>838629775.03176606</v>
      </c>
      <c r="N11">
        <v>557448853.49428201</v>
      </c>
      <c r="O11">
        <v>1288606981.44854</v>
      </c>
      <c r="P11">
        <v>77116390.025412902</v>
      </c>
      <c r="R11">
        <f t="shared" si="5"/>
        <v>8.3862977503176612</v>
      </c>
      <c r="S11">
        <f t="shared" si="0"/>
        <v>5.5744885349428204</v>
      </c>
      <c r="T11">
        <f t="shared" si="0"/>
        <v>12.886069814485399</v>
      </c>
      <c r="U11">
        <f t="shared" si="0"/>
        <v>0.77116390025412906</v>
      </c>
    </row>
    <row r="12" spans="1:21" x14ac:dyDescent="0.3">
      <c r="A12" s="2">
        <v>120</v>
      </c>
      <c r="B12" s="20">
        <v>6.0337281038726029</v>
      </c>
      <c r="C12" s="20">
        <v>259.86323024003991</v>
      </c>
      <c r="D12" s="20">
        <v>881.56424645194488</v>
      </c>
      <c r="E12" s="24">
        <v>1576.0149005335959</v>
      </c>
      <c r="G12">
        <f t="shared" si="1"/>
        <v>1.7627223525465103E-2</v>
      </c>
      <c r="H12">
        <f t="shared" si="2"/>
        <v>2.2005523773396556</v>
      </c>
      <c r="I12">
        <f t="shared" si="3"/>
        <v>14.680014761405863</v>
      </c>
      <c r="J12">
        <f t="shared" si="4"/>
        <v>17.886901606328408</v>
      </c>
      <c r="M12" s="15">
        <v>627465075.03620481</v>
      </c>
      <c r="N12">
        <v>326682938.76077402</v>
      </c>
      <c r="O12">
        <v>958491838.66190195</v>
      </c>
      <c r="P12">
        <v>167523147.541118</v>
      </c>
      <c r="R12">
        <f t="shared" si="5"/>
        <v>6.2746507503620483</v>
      </c>
      <c r="S12">
        <f t="shared" si="0"/>
        <v>3.2668293876077401</v>
      </c>
      <c r="T12">
        <f t="shared" si="0"/>
        <v>9.5849183866190195</v>
      </c>
      <c r="U12">
        <f t="shared" si="0"/>
        <v>1.6752314754111799</v>
      </c>
    </row>
    <row r="13" spans="1:21" x14ac:dyDescent="0.3">
      <c r="A13" s="2">
        <v>132</v>
      </c>
      <c r="B13" s="20">
        <v>4.0059100380061299</v>
      </c>
      <c r="C13" s="20">
        <v>219.69375845837882</v>
      </c>
      <c r="D13" s="20">
        <v>805.20741414809902</v>
      </c>
      <c r="E13" s="24">
        <v>1420.7247578096669</v>
      </c>
      <c r="G13">
        <f t="shared" si="1"/>
        <v>1.1703058282907571E-2</v>
      </c>
      <c r="H13">
        <f t="shared" si="2"/>
        <v>1.8603925688744078</v>
      </c>
      <c r="I13">
        <f t="shared" si="3"/>
        <v>13.408502866650553</v>
      </c>
      <c r="J13">
        <f t="shared" si="4"/>
        <v>16.124443965607387</v>
      </c>
      <c r="M13" s="15">
        <v>721987251.04640496</v>
      </c>
      <c r="N13">
        <v>264338728.93539599</v>
      </c>
      <c r="O13">
        <v>752115638.48953605</v>
      </c>
      <c r="P13">
        <v>111340381.528662</v>
      </c>
      <c r="R13">
        <f t="shared" si="5"/>
        <v>7.2198725104640493</v>
      </c>
      <c r="S13">
        <f t="shared" si="0"/>
        <v>2.6433872893539601</v>
      </c>
      <c r="T13">
        <f t="shared" si="0"/>
        <v>7.5211563848953604</v>
      </c>
      <c r="U13">
        <f t="shared" si="0"/>
        <v>1.1134038152866199</v>
      </c>
    </row>
    <row r="14" spans="1:21" x14ac:dyDescent="0.3">
      <c r="A14" s="2">
        <v>144</v>
      </c>
      <c r="B14" s="20">
        <v>6.6975842023871355</v>
      </c>
      <c r="C14" s="20">
        <v>249.75578286005984</v>
      </c>
      <c r="D14" s="20">
        <v>980.63127343922338</v>
      </c>
      <c r="E14" s="24">
        <v>1591.962713049785</v>
      </c>
      <c r="G14">
        <f t="shared" si="1"/>
        <v>1.9566644665398182E-2</v>
      </c>
      <c r="H14">
        <f t="shared" si="2"/>
        <v>2.1149613249221764</v>
      </c>
      <c r="I14">
        <f t="shared" si="3"/>
        <v>16.329702148791437</v>
      </c>
      <c r="J14">
        <f t="shared" si="4"/>
        <v>18.067900499940812</v>
      </c>
      <c r="M14" s="15">
        <v>1258619914.4925749</v>
      </c>
      <c r="N14">
        <v>615516862.29294503</v>
      </c>
      <c r="O14">
        <v>1838274729.9068301</v>
      </c>
      <c r="P14">
        <v>299712459.09035599</v>
      </c>
      <c r="R14">
        <f t="shared" si="5"/>
        <v>12.586199144925748</v>
      </c>
      <c r="S14">
        <f t="shared" si="0"/>
        <v>6.15516862292945</v>
      </c>
      <c r="T14">
        <f t="shared" si="0"/>
        <v>18.382747299068299</v>
      </c>
      <c r="U14">
        <f t="shared" si="0"/>
        <v>2.9971245909035598</v>
      </c>
    </row>
    <row r="15" spans="1:21" x14ac:dyDescent="0.3">
      <c r="A15" s="2">
        <v>156</v>
      </c>
      <c r="B15" s="20">
        <v>0</v>
      </c>
      <c r="C15" s="20">
        <v>230.96321272971176</v>
      </c>
      <c r="D15" s="20">
        <v>911.68140809986028</v>
      </c>
      <c r="E15" s="24">
        <v>1402.7115280008288</v>
      </c>
      <c r="G15">
        <f t="shared" si="1"/>
        <v>0</v>
      </c>
      <c r="H15">
        <f t="shared" si="2"/>
        <v>1.9558236322272144</v>
      </c>
      <c r="I15">
        <f t="shared" si="3"/>
        <v>15.181532806565315</v>
      </c>
      <c r="J15">
        <f t="shared" si="4"/>
        <v>15.920003722628859</v>
      </c>
      <c r="M15" s="15">
        <v>1117637362.7747378</v>
      </c>
      <c r="N15">
        <v>620869268.18424296</v>
      </c>
      <c r="O15">
        <v>1590820783.37919</v>
      </c>
      <c r="P15">
        <v>144451585.66183001</v>
      </c>
      <c r="R15">
        <f t="shared" si="5"/>
        <v>11.176373627747378</v>
      </c>
      <c r="S15">
        <f t="shared" si="0"/>
        <v>6.2086926818424297</v>
      </c>
      <c r="T15">
        <f t="shared" si="0"/>
        <v>15.9082078337919</v>
      </c>
      <c r="U15">
        <f t="shared" si="0"/>
        <v>1.4445158566183001</v>
      </c>
    </row>
    <row r="16" spans="1:21" x14ac:dyDescent="0.3">
      <c r="A16" s="2">
        <v>168</v>
      </c>
      <c r="B16" s="20">
        <v>0</v>
      </c>
      <c r="C16" s="20">
        <v>230.00018178094876</v>
      </c>
      <c r="D16" s="20">
        <v>924.42694545554809</v>
      </c>
      <c r="E16" s="24">
        <v>1407.4858830233643</v>
      </c>
      <c r="G16">
        <f t="shared" si="1"/>
        <v>0</v>
      </c>
      <c r="H16">
        <f t="shared" si="2"/>
        <v>1.9476685729608667</v>
      </c>
      <c r="I16">
        <f t="shared" si="3"/>
        <v>15.393774486370948</v>
      </c>
      <c r="J16">
        <f t="shared" si="4"/>
        <v>15.974190024099016</v>
      </c>
      <c r="M16" s="15">
        <v>642041044.25060987</v>
      </c>
      <c r="N16">
        <v>408257226.312163</v>
      </c>
      <c r="O16">
        <v>1422605886.96683</v>
      </c>
      <c r="P16">
        <v>176231622.09599099</v>
      </c>
      <c r="R16">
        <f t="shared" si="5"/>
        <v>6.4204104425060988</v>
      </c>
      <c r="S16">
        <f t="shared" si="0"/>
        <v>4.0825722631216301</v>
      </c>
      <c r="T16">
        <f t="shared" si="0"/>
        <v>14.2260588696683</v>
      </c>
      <c r="U16">
        <f t="shared" si="0"/>
        <v>1.7623162209599099</v>
      </c>
    </row>
    <row r="17" spans="1:21" x14ac:dyDescent="0.3">
      <c r="A17" s="2">
        <v>180</v>
      </c>
      <c r="B17" s="20">
        <v>0</v>
      </c>
      <c r="C17" s="20">
        <v>227.75372168668977</v>
      </c>
      <c r="D17" s="20">
        <v>895.82368188837404</v>
      </c>
      <c r="E17" s="24">
        <v>1333.0902256125992</v>
      </c>
      <c r="G17">
        <f t="shared" si="1"/>
        <v>0</v>
      </c>
      <c r="H17">
        <f t="shared" si="2"/>
        <v>1.9286452848394424</v>
      </c>
      <c r="I17">
        <f t="shared" si="3"/>
        <v>14.917466227409147</v>
      </c>
      <c r="J17">
        <f t="shared" si="4"/>
        <v>15.129840263450223</v>
      </c>
      <c r="M17" s="15"/>
    </row>
    <row r="18" spans="1:21" x14ac:dyDescent="0.3">
      <c r="A18" s="3">
        <v>192</v>
      </c>
      <c r="B18" s="20">
        <v>0</v>
      </c>
      <c r="C18" s="20">
        <v>279.64632105038226</v>
      </c>
      <c r="D18" s="20">
        <v>1020.816558202809</v>
      </c>
      <c r="E18" s="24">
        <v>1224.2022774957261</v>
      </c>
      <c r="G18">
        <f t="shared" si="1"/>
        <v>0</v>
      </c>
      <c r="H18">
        <f t="shared" si="2"/>
        <v>2.3680779155761051</v>
      </c>
      <c r="I18">
        <f t="shared" si="3"/>
        <v>16.998876943362568</v>
      </c>
      <c r="J18">
        <f t="shared" si="4"/>
        <v>13.89402198951</v>
      </c>
      <c r="M18" s="15"/>
    </row>
    <row r="19" spans="1:21" x14ac:dyDescent="0.3">
      <c r="A19" s="2">
        <v>204</v>
      </c>
      <c r="B19" s="21">
        <v>0</v>
      </c>
      <c r="C19" s="21">
        <v>268.94571130514271</v>
      </c>
      <c r="D19" s="21">
        <v>1273.3289212442091</v>
      </c>
      <c r="E19" s="25">
        <v>963.97645443713407</v>
      </c>
      <c r="G19">
        <f t="shared" si="1"/>
        <v>0</v>
      </c>
      <c r="H19">
        <f t="shared" si="2"/>
        <v>2.2774638945308046</v>
      </c>
      <c r="I19">
        <f t="shared" si="3"/>
        <v>21.203772084929881</v>
      </c>
      <c r="J19">
        <f t="shared" si="4"/>
        <v>10.940602138657747</v>
      </c>
      <c r="M19" s="16">
        <v>535872403.38239944</v>
      </c>
      <c r="N19" s="17">
        <v>718045683.68305695</v>
      </c>
      <c r="O19" s="17">
        <v>1182303130.5981801</v>
      </c>
      <c r="P19" s="17">
        <v>125216782.33636101</v>
      </c>
      <c r="R19">
        <f t="shared" si="5"/>
        <v>5.3587240338239948</v>
      </c>
      <c r="S19">
        <f t="shared" si="5"/>
        <v>7.1804568368305697</v>
      </c>
      <c r="T19">
        <f t="shared" si="5"/>
        <v>11.8230313059818</v>
      </c>
      <c r="U19">
        <f t="shared" si="5"/>
        <v>1.25216782336361</v>
      </c>
    </row>
    <row r="20" spans="1:21" x14ac:dyDescent="0.3">
      <c r="A20" s="2">
        <v>216</v>
      </c>
      <c r="B20" s="20">
        <v>0</v>
      </c>
      <c r="C20" s="20">
        <v>296.05524211738447</v>
      </c>
      <c r="D20" s="20">
        <v>1150.3460732406793</v>
      </c>
      <c r="E20" s="24">
        <v>1269.2329236388125</v>
      </c>
      <c r="G20">
        <f t="shared" si="1"/>
        <v>0</v>
      </c>
      <c r="H20">
        <f t="shared" si="2"/>
        <v>2.5070305878345707</v>
      </c>
      <c r="I20">
        <f t="shared" si="3"/>
        <v>19.155832832223396</v>
      </c>
      <c r="J20">
        <f t="shared" si="4"/>
        <v>14.405095036191266</v>
      </c>
      <c r="M20" s="15">
        <v>817916885.52989197</v>
      </c>
      <c r="N20">
        <v>609011706.97463799</v>
      </c>
      <c r="O20">
        <v>1328109039.6286199</v>
      </c>
      <c r="P20">
        <v>87875367.866847798</v>
      </c>
      <c r="R20">
        <f t="shared" si="5"/>
        <v>8.1791688552989203</v>
      </c>
      <c r="S20">
        <f t="shared" si="5"/>
        <v>6.0901170697463796</v>
      </c>
      <c r="T20">
        <f t="shared" si="5"/>
        <v>13.281090396286199</v>
      </c>
      <c r="U20">
        <f t="shared" si="5"/>
        <v>0.87875367866847798</v>
      </c>
    </row>
    <row r="21" spans="1:21" x14ac:dyDescent="0.3">
      <c r="A21" s="2">
        <v>228</v>
      </c>
      <c r="B21" s="20">
        <v>0</v>
      </c>
      <c r="C21" s="20">
        <v>279.45289128163728</v>
      </c>
      <c r="D21" s="20">
        <v>1117.7333811309654</v>
      </c>
      <c r="E21" s="24">
        <v>1142.2843923224368</v>
      </c>
      <c r="G21">
        <f t="shared" si="1"/>
        <v>0</v>
      </c>
      <c r="H21">
        <f t="shared" si="2"/>
        <v>2.3664399295591267</v>
      </c>
      <c r="I21">
        <f t="shared" si="3"/>
        <v>18.612758628038456</v>
      </c>
      <c r="J21">
        <f t="shared" si="4"/>
        <v>12.964299084354067</v>
      </c>
      <c r="M21" s="15">
        <v>368583436.31807089</v>
      </c>
      <c r="N21">
        <v>594903056.235057</v>
      </c>
      <c r="O21">
        <v>1140190470.6110001</v>
      </c>
      <c r="P21">
        <v>88044036.835874006</v>
      </c>
      <c r="R21">
        <f t="shared" si="5"/>
        <v>3.6858343631807089</v>
      </c>
      <c r="S21">
        <f t="shared" si="5"/>
        <v>5.9490305623505702</v>
      </c>
      <c r="T21">
        <f t="shared" si="5"/>
        <v>11.401904706110001</v>
      </c>
      <c r="U21">
        <f t="shared" si="5"/>
        <v>0.88044036835874007</v>
      </c>
    </row>
    <row r="22" spans="1:21" x14ac:dyDescent="0.3">
      <c r="A22" s="2">
        <v>240</v>
      </c>
      <c r="B22" s="20">
        <v>0</v>
      </c>
      <c r="C22" s="20">
        <v>296.32526102260317</v>
      </c>
      <c r="D22" s="20">
        <v>1204.8091771453783</v>
      </c>
      <c r="E22" s="24">
        <v>1205.3422719266434</v>
      </c>
      <c r="G22">
        <f t="shared" si="1"/>
        <v>0</v>
      </c>
      <c r="H22">
        <f t="shared" si="2"/>
        <v>2.5093171396613019</v>
      </c>
      <c r="I22">
        <f t="shared" si="3"/>
        <v>20.062765222563417</v>
      </c>
      <c r="J22">
        <f t="shared" si="4"/>
        <v>13.679971307758978</v>
      </c>
      <c r="M22" s="15">
        <v>520332767.19955277</v>
      </c>
      <c r="N22">
        <v>620072422.47475398</v>
      </c>
      <c r="O22">
        <v>1284670022.83796</v>
      </c>
      <c r="P22">
        <v>111254787.48773301</v>
      </c>
      <c r="R22">
        <f t="shared" si="5"/>
        <v>5.2033276719955275</v>
      </c>
      <c r="S22">
        <f t="shared" si="5"/>
        <v>6.2007242247475398</v>
      </c>
      <c r="T22">
        <f t="shared" si="5"/>
        <v>12.8467002283796</v>
      </c>
      <c r="U22">
        <f t="shared" si="5"/>
        <v>1.1125478748773301</v>
      </c>
    </row>
    <row r="23" spans="1:21" ht="15" thickBot="1" x14ac:dyDescent="0.35">
      <c r="A23" s="4">
        <v>252</v>
      </c>
      <c r="B23" s="22">
        <v>0</v>
      </c>
      <c r="C23" s="22">
        <v>268.82276802673442</v>
      </c>
      <c r="D23" s="22">
        <v>1100.8605871755276</v>
      </c>
      <c r="E23" s="26">
        <v>1096.7171553644512</v>
      </c>
      <c r="G23">
        <f t="shared" si="1"/>
        <v>0</v>
      </c>
      <c r="H23">
        <f t="shared" si="2"/>
        <v>2.2764227963988009</v>
      </c>
      <c r="I23">
        <f t="shared" si="3"/>
        <v>18.331788902543256</v>
      </c>
      <c r="J23">
        <f t="shared" si="4"/>
        <v>12.447136027289197</v>
      </c>
      <c r="M23" s="18">
        <v>353377954.00232959</v>
      </c>
      <c r="N23" s="19">
        <v>887632494.69774699</v>
      </c>
      <c r="O23" s="19">
        <v>1441072621.9816999</v>
      </c>
      <c r="P23" s="19">
        <v>145193929.318225</v>
      </c>
      <c r="R23">
        <f t="shared" si="5"/>
        <v>3.5337795400232959</v>
      </c>
      <c r="S23">
        <f t="shared" si="5"/>
        <v>8.8763249469774692</v>
      </c>
      <c r="T23">
        <f t="shared" si="5"/>
        <v>14.410726219816999</v>
      </c>
      <c r="U23">
        <f t="shared" si="5"/>
        <v>1.4519392931822499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6D9A-F094-4935-97C7-BD3B40B59334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257.46275318099197</v>
      </c>
      <c r="C2" s="20">
        <v>72.135113698418721</v>
      </c>
      <c r="D2" s="20">
        <v>135.13295439922052</v>
      </c>
      <c r="E2" s="24">
        <v>52.522190325014243</v>
      </c>
      <c r="G2">
        <f>B2/342.296</f>
        <v>0.75216407197569346</v>
      </c>
      <c r="H2">
        <f>C2/118.09</f>
        <v>0.61084862137707441</v>
      </c>
      <c r="I2">
        <f>D2/60.052</f>
        <v>2.2502656764007947</v>
      </c>
      <c r="J2">
        <f>E2/88.11</f>
        <v>0.59609794943836392</v>
      </c>
      <c r="M2" s="15">
        <v>2208266.2817646302</v>
      </c>
      <c r="N2">
        <v>8323272.8414346501</v>
      </c>
      <c r="O2">
        <v>1540457.62504211</v>
      </c>
      <c r="P2">
        <v>2978148.8202803601</v>
      </c>
      <c r="R2">
        <f>M2/100000000</f>
        <v>2.2082662817646301E-2</v>
      </c>
      <c r="S2">
        <f t="shared" ref="S2:U17" si="0">N2/100000000</f>
        <v>8.3232728414346507E-2</v>
      </c>
      <c r="T2">
        <f t="shared" si="0"/>
        <v>1.54045762504211E-2</v>
      </c>
      <c r="U2">
        <f t="shared" si="0"/>
        <v>2.9781488202803602E-2</v>
      </c>
    </row>
    <row r="3" spans="1:21" x14ac:dyDescent="0.3">
      <c r="A3" s="2">
        <v>12</v>
      </c>
      <c r="B3" s="20">
        <v>227.13288176540416</v>
      </c>
      <c r="C3" s="20">
        <v>602.52070818889786</v>
      </c>
      <c r="D3" s="20">
        <v>731.84333406868143</v>
      </c>
      <c r="E3" s="24">
        <v>488.9730547065223</v>
      </c>
      <c r="G3">
        <f t="shared" ref="G3:G23" si="1">B3/342.296</f>
        <v>0.66355692665238319</v>
      </c>
      <c r="H3">
        <f t="shared" ref="H3:H23" si="2">C3/118.09</f>
        <v>5.1022161757041058</v>
      </c>
      <c r="I3">
        <f t="shared" ref="I3:I23" si="3">D3/60.052</f>
        <v>12.186826984424856</v>
      </c>
      <c r="J3">
        <f t="shared" ref="J3:J23" si="4">E3/88.11</f>
        <v>5.549575016530726</v>
      </c>
      <c r="M3" s="15">
        <v>438172957.3714875</v>
      </c>
      <c r="N3">
        <v>26585960.481179401</v>
      </c>
      <c r="O3">
        <v>831133268.90603805</v>
      </c>
      <c r="P3">
        <v>8641813.2412943393</v>
      </c>
      <c r="R3">
        <f t="shared" ref="R3:U23" si="5">M3/100000000</f>
        <v>4.3817295737148747</v>
      </c>
      <c r="S3">
        <f t="shared" si="0"/>
        <v>0.26585960481179399</v>
      </c>
      <c r="T3">
        <f t="shared" si="0"/>
        <v>8.3113326890603805</v>
      </c>
      <c r="U3">
        <f t="shared" si="0"/>
        <v>8.6418132412943396E-2</v>
      </c>
    </row>
    <row r="4" spans="1:21" x14ac:dyDescent="0.3">
      <c r="A4" s="2">
        <v>24</v>
      </c>
      <c r="B4" s="20">
        <v>201.6820770115369</v>
      </c>
      <c r="C4" s="20">
        <v>510.13777511990122</v>
      </c>
      <c r="D4" s="20">
        <v>365.24862237113018</v>
      </c>
      <c r="E4" s="24">
        <v>1118.439572216754</v>
      </c>
      <c r="G4">
        <f t="shared" si="1"/>
        <v>0.58920372137429855</v>
      </c>
      <c r="H4">
        <f t="shared" si="2"/>
        <v>4.3199066400194868</v>
      </c>
      <c r="I4">
        <f t="shared" si="3"/>
        <v>6.0822057944969394</v>
      </c>
      <c r="J4">
        <f t="shared" si="4"/>
        <v>12.693673501495335</v>
      </c>
      <c r="M4" s="15">
        <v>503466744.43487841</v>
      </c>
      <c r="N4">
        <v>4116934.1964010498</v>
      </c>
      <c r="O4">
        <v>873642843.14913404</v>
      </c>
      <c r="P4">
        <v>2107478.2195862499</v>
      </c>
      <c r="R4">
        <f t="shared" si="5"/>
        <v>5.0346674443487842</v>
      </c>
      <c r="S4">
        <f t="shared" si="0"/>
        <v>4.1169341964010502E-2</v>
      </c>
      <c r="T4">
        <f t="shared" si="0"/>
        <v>8.7364284314913405</v>
      </c>
      <c r="U4">
        <f t="shared" si="0"/>
        <v>2.10747821958625E-2</v>
      </c>
    </row>
    <row r="5" spans="1:21" x14ac:dyDescent="0.3">
      <c r="A5" s="2">
        <v>36</v>
      </c>
      <c r="B5" s="20">
        <v>28.424444268302295</v>
      </c>
      <c r="C5" s="20">
        <v>543.80323584928055</v>
      </c>
      <c r="D5" s="20">
        <v>545.18593968306493</v>
      </c>
      <c r="E5" s="24">
        <v>806.7996231155779</v>
      </c>
      <c r="G5">
        <f t="shared" si="1"/>
        <v>8.3040538797713961E-2</v>
      </c>
      <c r="H5">
        <f t="shared" si="2"/>
        <v>4.6049897184289996</v>
      </c>
      <c r="I5">
        <f t="shared" si="3"/>
        <v>9.0785642390439101</v>
      </c>
      <c r="J5">
        <f t="shared" si="4"/>
        <v>9.1567316208781975</v>
      </c>
      <c r="M5" s="15">
        <v>3585685.9263422801</v>
      </c>
      <c r="N5">
        <v>0</v>
      </c>
      <c r="O5">
        <v>3187506050.3570499</v>
      </c>
      <c r="P5">
        <v>111156263.716611</v>
      </c>
      <c r="R5">
        <f t="shared" si="5"/>
        <v>3.5856859263422802E-2</v>
      </c>
      <c r="S5">
        <f t="shared" si="0"/>
        <v>0</v>
      </c>
      <c r="T5">
        <f t="shared" si="0"/>
        <v>31.875060503570499</v>
      </c>
      <c r="U5">
        <f t="shared" si="0"/>
        <v>1.11156263716611</v>
      </c>
    </row>
    <row r="6" spans="1:21" x14ac:dyDescent="0.3">
      <c r="A6" s="2">
        <v>48</v>
      </c>
      <c r="B6" s="20">
        <v>25.510613184307417</v>
      </c>
      <c r="C6" s="20">
        <v>537.11918746141794</v>
      </c>
      <c r="D6" s="20">
        <v>589.75292300904471</v>
      </c>
      <c r="E6" s="24">
        <v>874.62190138838525</v>
      </c>
      <c r="G6">
        <f t="shared" si="1"/>
        <v>7.4527932503761121E-2</v>
      </c>
      <c r="H6">
        <f t="shared" si="2"/>
        <v>4.5483884110544324</v>
      </c>
      <c r="I6">
        <f t="shared" si="3"/>
        <v>9.8207041065916982</v>
      </c>
      <c r="J6">
        <f t="shared" si="4"/>
        <v>9.9264771466165627</v>
      </c>
      <c r="M6" s="15">
        <v>65658726.226645298</v>
      </c>
      <c r="N6">
        <v>0</v>
      </c>
      <c r="O6">
        <v>2877102284.2037301</v>
      </c>
      <c r="P6">
        <v>540865989.569628</v>
      </c>
      <c r="R6">
        <f t="shared" si="5"/>
        <v>0.65658726226645303</v>
      </c>
      <c r="S6">
        <f t="shared" si="0"/>
        <v>0</v>
      </c>
      <c r="T6">
        <f t="shared" si="0"/>
        <v>28.771022842037301</v>
      </c>
      <c r="U6">
        <f t="shared" si="0"/>
        <v>5.4086598956962799</v>
      </c>
    </row>
    <row r="7" spans="1:21" x14ac:dyDescent="0.3">
      <c r="A7" s="2">
        <v>60</v>
      </c>
      <c r="B7" s="20">
        <v>61.124364439199468</v>
      </c>
      <c r="C7" s="20">
        <v>438.73685241464455</v>
      </c>
      <c r="D7" s="20">
        <v>486.2794369071255</v>
      </c>
      <c r="E7" s="24">
        <v>880.67916904108165</v>
      </c>
      <c r="G7">
        <f t="shared" si="1"/>
        <v>0.17857165856217855</v>
      </c>
      <c r="H7">
        <f t="shared" si="2"/>
        <v>3.7152752342674615</v>
      </c>
      <c r="I7">
        <f t="shared" si="3"/>
        <v>8.0976393277014171</v>
      </c>
      <c r="J7">
        <f t="shared" si="4"/>
        <v>9.9952238002619644</v>
      </c>
      <c r="M7" s="15">
        <v>362294838.84441376</v>
      </c>
      <c r="N7">
        <v>9954812.3912286796</v>
      </c>
      <c r="O7">
        <v>2240737770.9711099</v>
      </c>
      <c r="P7">
        <v>420364577.79324698</v>
      </c>
      <c r="R7">
        <f t="shared" si="5"/>
        <v>3.6229483884441374</v>
      </c>
      <c r="S7">
        <f t="shared" si="0"/>
        <v>9.954812391228679E-2</v>
      </c>
      <c r="T7">
        <f t="shared" si="0"/>
        <v>22.407377709711099</v>
      </c>
      <c r="U7">
        <f t="shared" si="0"/>
        <v>4.2036457779324694</v>
      </c>
    </row>
    <row r="8" spans="1:21" x14ac:dyDescent="0.3">
      <c r="A8" s="2">
        <v>72</v>
      </c>
      <c r="B8" s="20">
        <v>6.0352324165859059</v>
      </c>
      <c r="C8" s="20">
        <v>399.01022128306187</v>
      </c>
      <c r="D8" s="20">
        <v>891.72853932274427</v>
      </c>
      <c r="E8" s="24">
        <v>1079.873270994146</v>
      </c>
      <c r="G8">
        <f t="shared" si="1"/>
        <v>1.7631618296988297E-2</v>
      </c>
      <c r="H8">
        <f t="shared" si="2"/>
        <v>3.3788654524774482</v>
      </c>
      <c r="I8">
        <f t="shared" si="3"/>
        <v>14.849272952153871</v>
      </c>
      <c r="J8">
        <f t="shared" si="4"/>
        <v>12.255967211373806</v>
      </c>
      <c r="M8" s="15">
        <v>370958533.16559631</v>
      </c>
      <c r="N8">
        <v>819910690.58094299</v>
      </c>
      <c r="O8">
        <v>1819836748.9985001</v>
      </c>
      <c r="P8">
        <v>80492027.254965395</v>
      </c>
      <c r="R8">
        <f t="shared" si="5"/>
        <v>3.7095853316559633</v>
      </c>
      <c r="S8">
        <f t="shared" si="0"/>
        <v>8.1991069058094297</v>
      </c>
      <c r="T8">
        <f t="shared" si="0"/>
        <v>18.198367489984999</v>
      </c>
      <c r="U8">
        <f t="shared" si="0"/>
        <v>0.80492027254965393</v>
      </c>
    </row>
    <row r="9" spans="1:21" x14ac:dyDescent="0.3">
      <c r="A9" s="2">
        <v>84</v>
      </c>
      <c r="B9" s="20">
        <v>7.0444315288294783</v>
      </c>
      <c r="C9" s="20">
        <v>292.70568699843295</v>
      </c>
      <c r="D9" s="20">
        <v>1010.2589115008456</v>
      </c>
      <c r="E9" s="24">
        <v>1107.2389978241724</v>
      </c>
      <c r="G9">
        <f t="shared" si="1"/>
        <v>2.0579941129401098E-2</v>
      </c>
      <c r="H9">
        <f t="shared" si="2"/>
        <v>2.4786661613890502</v>
      </c>
      <c r="I9">
        <f t="shared" si="3"/>
        <v>16.823068532286111</v>
      </c>
      <c r="J9">
        <f t="shared" si="4"/>
        <v>12.566553147476705</v>
      </c>
      <c r="M9" s="15">
        <v>464688270.2267499</v>
      </c>
      <c r="N9">
        <v>490267990.65820801</v>
      </c>
      <c r="O9">
        <v>1112951470.8754201</v>
      </c>
      <c r="P9">
        <v>30312268.239620399</v>
      </c>
      <c r="R9">
        <f t="shared" si="5"/>
        <v>4.646882702267499</v>
      </c>
      <c r="S9">
        <f t="shared" si="0"/>
        <v>4.9026799065820805</v>
      </c>
      <c r="T9">
        <f t="shared" si="0"/>
        <v>11.129514708754201</v>
      </c>
      <c r="U9">
        <f t="shared" si="0"/>
        <v>0.30312268239620399</v>
      </c>
    </row>
    <row r="10" spans="1:21" x14ac:dyDescent="0.3">
      <c r="A10" s="2">
        <v>96</v>
      </c>
      <c r="B10" s="20">
        <v>6.7518033095821588</v>
      </c>
      <c r="C10" s="20">
        <v>283.47646418989507</v>
      </c>
      <c r="D10" s="20">
        <v>981.50449941172144</v>
      </c>
      <c r="E10" s="24">
        <v>1374.097776252396</v>
      </c>
      <c r="G10">
        <f t="shared" si="1"/>
        <v>1.9725042973280899E-2</v>
      </c>
      <c r="H10">
        <f t="shared" si="2"/>
        <v>2.4005120178668395</v>
      </c>
      <c r="I10">
        <f t="shared" si="3"/>
        <v>16.344243312657721</v>
      </c>
      <c r="J10">
        <f t="shared" si="4"/>
        <v>15.595253390675246</v>
      </c>
      <c r="M10" s="15">
        <v>996953777.62345207</v>
      </c>
      <c r="N10">
        <v>528049319.08262497</v>
      </c>
      <c r="O10">
        <v>1395852076.8318701</v>
      </c>
      <c r="P10">
        <v>34118826.462052703</v>
      </c>
      <c r="R10">
        <f t="shared" si="5"/>
        <v>9.969537776234521</v>
      </c>
      <c r="S10">
        <f t="shared" si="0"/>
        <v>5.2804931908262498</v>
      </c>
      <c r="T10">
        <f t="shared" si="0"/>
        <v>13.958520768318701</v>
      </c>
      <c r="U10">
        <f t="shared" si="0"/>
        <v>0.34118826462052704</v>
      </c>
    </row>
    <row r="11" spans="1:21" x14ac:dyDescent="0.3">
      <c r="A11" s="2">
        <v>108</v>
      </c>
      <c r="B11" s="20">
        <v>6.5717780139435025</v>
      </c>
      <c r="C11" s="20">
        <v>221.54573534474571</v>
      </c>
      <c r="D11" s="20">
        <v>930.10613142510476</v>
      </c>
      <c r="E11" s="24">
        <v>1295.1291573848625</v>
      </c>
      <c r="G11">
        <f t="shared" si="1"/>
        <v>1.9199108414774062E-2</v>
      </c>
      <c r="H11">
        <f t="shared" si="2"/>
        <v>1.8760753268248429</v>
      </c>
      <c r="I11">
        <f t="shared" si="3"/>
        <v>15.488345624210764</v>
      </c>
      <c r="J11">
        <f t="shared" si="4"/>
        <v>14.699003034671009</v>
      </c>
      <c r="M11" s="15">
        <v>791101165.29980099</v>
      </c>
      <c r="N11">
        <v>553716741.80929399</v>
      </c>
      <c r="O11">
        <v>1586203799.24158</v>
      </c>
      <c r="P11">
        <v>77776293.649319798</v>
      </c>
      <c r="R11">
        <f t="shared" si="5"/>
        <v>7.9110116529980097</v>
      </c>
      <c r="S11">
        <f t="shared" si="0"/>
        <v>5.53716741809294</v>
      </c>
      <c r="T11">
        <f t="shared" si="0"/>
        <v>15.8620379924158</v>
      </c>
      <c r="U11">
        <f t="shared" si="0"/>
        <v>0.77776293649319794</v>
      </c>
    </row>
    <row r="12" spans="1:21" x14ac:dyDescent="0.3">
      <c r="A12" s="2">
        <v>120</v>
      </c>
      <c r="B12" s="20">
        <v>7.136119886822069</v>
      </c>
      <c r="C12" s="20">
        <v>256.1338085854029</v>
      </c>
      <c r="D12" s="20">
        <v>883.06338011986168</v>
      </c>
      <c r="E12" s="24">
        <v>1519.9428197689479</v>
      </c>
      <c r="G12">
        <f t="shared" si="1"/>
        <v>2.0847803908962036E-2</v>
      </c>
      <c r="H12">
        <f t="shared" si="2"/>
        <v>2.1689711964213982</v>
      </c>
      <c r="I12">
        <f t="shared" si="3"/>
        <v>14.70497868713551</v>
      </c>
      <c r="J12">
        <f t="shared" si="4"/>
        <v>17.250514354431367</v>
      </c>
      <c r="M12" s="15">
        <v>569155123.78471994</v>
      </c>
      <c r="N12">
        <v>247255396.36266801</v>
      </c>
      <c r="O12">
        <v>767098490.43313599</v>
      </c>
      <c r="P12">
        <v>124954989.419477</v>
      </c>
      <c r="R12">
        <f t="shared" si="5"/>
        <v>5.6915512378471993</v>
      </c>
      <c r="S12">
        <f t="shared" si="0"/>
        <v>2.4725539636266802</v>
      </c>
      <c r="T12">
        <f t="shared" si="0"/>
        <v>7.6709849043313598</v>
      </c>
      <c r="U12">
        <f t="shared" si="0"/>
        <v>1.24954989419477</v>
      </c>
    </row>
    <row r="13" spans="1:21" x14ac:dyDescent="0.3">
      <c r="A13" s="2">
        <v>132</v>
      </c>
      <c r="B13" s="20">
        <v>4.245577121376173</v>
      </c>
      <c r="C13" s="20">
        <v>206.26201980151004</v>
      </c>
      <c r="D13" s="20">
        <v>808.7063501911905</v>
      </c>
      <c r="E13" s="24">
        <v>1402.6313914935502</v>
      </c>
      <c r="G13">
        <f t="shared" si="1"/>
        <v>1.2403233229065409E-2</v>
      </c>
      <c r="H13">
        <f t="shared" si="2"/>
        <v>1.7466510271954443</v>
      </c>
      <c r="I13">
        <f t="shared" si="3"/>
        <v>13.466767970945023</v>
      </c>
      <c r="J13">
        <f t="shared" si="4"/>
        <v>15.919094217382252</v>
      </c>
      <c r="M13" s="15">
        <v>587775404.5720458</v>
      </c>
      <c r="N13">
        <v>411585933.56686401</v>
      </c>
      <c r="O13">
        <v>816781634.77618003</v>
      </c>
      <c r="P13">
        <v>135592027.08491001</v>
      </c>
      <c r="R13">
        <f t="shared" si="5"/>
        <v>5.877754045720458</v>
      </c>
      <c r="S13">
        <f t="shared" si="0"/>
        <v>4.1158593356686399</v>
      </c>
      <c r="T13">
        <f t="shared" si="0"/>
        <v>8.1678163477618</v>
      </c>
      <c r="U13">
        <f t="shared" si="0"/>
        <v>1.3559202708491001</v>
      </c>
    </row>
    <row r="14" spans="1:21" x14ac:dyDescent="0.3">
      <c r="A14" s="2">
        <v>144</v>
      </c>
      <c r="B14" s="20">
        <v>5.1741048605765663</v>
      </c>
      <c r="C14" s="20">
        <v>227.366546814901</v>
      </c>
      <c r="D14" s="20">
        <v>886.3788238105742</v>
      </c>
      <c r="E14" s="24">
        <v>1492.5832448324095</v>
      </c>
      <c r="G14">
        <f t="shared" si="1"/>
        <v>1.5115878831702872E-2</v>
      </c>
      <c r="H14">
        <f t="shared" si="2"/>
        <v>1.9253666425175797</v>
      </c>
      <c r="I14">
        <f t="shared" si="3"/>
        <v>14.760188233707025</v>
      </c>
      <c r="J14">
        <f t="shared" si="4"/>
        <v>16.93999823893326</v>
      </c>
      <c r="M14" s="15">
        <v>633785260.406762</v>
      </c>
      <c r="N14">
        <v>286443687.06986499</v>
      </c>
      <c r="O14">
        <v>955498756.585338</v>
      </c>
      <c r="P14">
        <v>147902295.93803501</v>
      </c>
      <c r="R14">
        <f t="shared" si="5"/>
        <v>6.3378526040676197</v>
      </c>
      <c r="S14">
        <f t="shared" si="0"/>
        <v>2.8644368706986501</v>
      </c>
      <c r="T14">
        <f t="shared" si="0"/>
        <v>9.5549875658533807</v>
      </c>
      <c r="U14">
        <f t="shared" si="0"/>
        <v>1.4790229593803501</v>
      </c>
    </row>
    <row r="15" spans="1:21" x14ac:dyDescent="0.3">
      <c r="A15" s="2">
        <v>156</v>
      </c>
      <c r="B15" s="20">
        <v>0</v>
      </c>
      <c r="C15" s="20">
        <v>214.3765729616791</v>
      </c>
      <c r="D15" s="20">
        <v>870.75876443120808</v>
      </c>
      <c r="E15" s="24">
        <v>1369.4064717919493</v>
      </c>
      <c r="G15">
        <f t="shared" si="1"/>
        <v>0</v>
      </c>
      <c r="H15">
        <f t="shared" si="2"/>
        <v>1.8153660171198163</v>
      </c>
      <c r="I15">
        <f t="shared" si="3"/>
        <v>14.500079338426831</v>
      </c>
      <c r="J15">
        <f t="shared" si="4"/>
        <v>15.542009667369758</v>
      </c>
      <c r="M15" s="15">
        <v>558085411.54832983</v>
      </c>
      <c r="N15">
        <v>321977274.81210703</v>
      </c>
      <c r="O15">
        <v>907576642.67387199</v>
      </c>
      <c r="P15">
        <v>91030670.965691105</v>
      </c>
      <c r="R15">
        <f t="shared" si="5"/>
        <v>5.580854115483298</v>
      </c>
      <c r="S15">
        <f t="shared" si="0"/>
        <v>3.2197727481210703</v>
      </c>
      <c r="T15">
        <f t="shared" si="0"/>
        <v>9.0757664267387206</v>
      </c>
      <c r="U15">
        <f t="shared" si="0"/>
        <v>0.91030670965691107</v>
      </c>
    </row>
    <row r="16" spans="1:21" x14ac:dyDescent="0.3">
      <c r="A16" s="2">
        <v>168</v>
      </c>
      <c r="B16" s="20">
        <v>0</v>
      </c>
      <c r="C16" s="20">
        <v>230.01277660382735</v>
      </c>
      <c r="D16" s="20">
        <v>914.6334289285976</v>
      </c>
      <c r="E16" s="24">
        <v>1415.0637206651816</v>
      </c>
      <c r="G16">
        <f t="shared" si="1"/>
        <v>0</v>
      </c>
      <c r="H16">
        <f t="shared" si="2"/>
        <v>1.9477752274013662</v>
      </c>
      <c r="I16">
        <f t="shared" si="3"/>
        <v>15.230690550333005</v>
      </c>
      <c r="J16">
        <f t="shared" si="4"/>
        <v>16.06019431012577</v>
      </c>
      <c r="M16" s="15">
        <v>991296812.28649092</v>
      </c>
      <c r="N16">
        <v>534631988.64889401</v>
      </c>
      <c r="O16">
        <v>954448497.78428698</v>
      </c>
      <c r="P16">
        <v>131158701.28032801</v>
      </c>
      <c r="R16">
        <f t="shared" si="5"/>
        <v>9.9129681228649087</v>
      </c>
      <c r="S16">
        <f t="shared" si="0"/>
        <v>5.3463198864889403</v>
      </c>
      <c r="T16">
        <f t="shared" si="0"/>
        <v>9.5444849778428704</v>
      </c>
      <c r="U16">
        <f t="shared" si="0"/>
        <v>1.3115870128032801</v>
      </c>
    </row>
    <row r="17" spans="1:21" x14ac:dyDescent="0.3">
      <c r="A17" s="2">
        <v>180</v>
      </c>
      <c r="B17" s="20">
        <v>0</v>
      </c>
      <c r="C17" s="20">
        <v>216.53657581081723</v>
      </c>
      <c r="D17" s="20">
        <v>881.41528099492609</v>
      </c>
      <c r="E17" s="24">
        <v>1346.9589409677253</v>
      </c>
      <c r="G17">
        <f t="shared" si="1"/>
        <v>0</v>
      </c>
      <c r="H17">
        <f t="shared" si="2"/>
        <v>1.833657175127591</v>
      </c>
      <c r="I17">
        <f t="shared" si="3"/>
        <v>14.677534153648939</v>
      </c>
      <c r="J17">
        <f t="shared" si="4"/>
        <v>15.287242548720069</v>
      </c>
      <c r="M17" s="15">
        <v>597383004.28117454</v>
      </c>
      <c r="N17">
        <v>388224835.78471398</v>
      </c>
      <c r="O17">
        <v>812737353.81459606</v>
      </c>
      <c r="P17">
        <v>109470806.119515</v>
      </c>
      <c r="R17">
        <f t="shared" si="5"/>
        <v>5.9738300428117457</v>
      </c>
      <c r="S17">
        <f t="shared" si="0"/>
        <v>3.8822483578471396</v>
      </c>
      <c r="T17">
        <f t="shared" si="0"/>
        <v>8.1273735381459602</v>
      </c>
      <c r="U17">
        <f t="shared" si="0"/>
        <v>1.0947080611951501</v>
      </c>
    </row>
    <row r="18" spans="1:21" x14ac:dyDescent="0.3">
      <c r="A18" s="3">
        <v>192</v>
      </c>
      <c r="B18" s="21">
        <v>0</v>
      </c>
      <c r="C18" s="21">
        <v>241.87073742224226</v>
      </c>
      <c r="D18" s="21">
        <v>951.51654073828956</v>
      </c>
      <c r="E18" s="25">
        <v>1254.704660544993</v>
      </c>
      <c r="G18">
        <f t="shared" si="1"/>
        <v>0</v>
      </c>
      <c r="H18">
        <f t="shared" si="2"/>
        <v>2.0481898333664343</v>
      </c>
      <c r="I18">
        <f t="shared" si="3"/>
        <v>15.844876785757171</v>
      </c>
      <c r="J18">
        <f t="shared" si="4"/>
        <v>14.240207247134185</v>
      </c>
      <c r="M18" s="16">
        <v>594613433.49644399</v>
      </c>
      <c r="N18" s="17">
        <v>371577803.80424798</v>
      </c>
      <c r="O18" s="17">
        <v>1248554789.22806</v>
      </c>
      <c r="P18" s="17">
        <v>141481973.471246</v>
      </c>
      <c r="R18">
        <f t="shared" si="5"/>
        <v>5.94613433496444</v>
      </c>
      <c r="S18">
        <f t="shared" si="5"/>
        <v>3.7157780380424796</v>
      </c>
      <c r="T18">
        <f t="shared" si="5"/>
        <v>12.4855478922806</v>
      </c>
      <c r="U18">
        <f t="shared" si="5"/>
        <v>1.41481973471246</v>
      </c>
    </row>
    <row r="19" spans="1:21" x14ac:dyDescent="0.3">
      <c r="A19" s="2">
        <v>204</v>
      </c>
      <c r="B19" s="20">
        <v>0</v>
      </c>
      <c r="C19" s="20">
        <v>284.47915306401063</v>
      </c>
      <c r="D19" s="20">
        <v>1413.3201430252223</v>
      </c>
      <c r="E19" s="24">
        <v>985.9973190695747</v>
      </c>
      <c r="G19">
        <f t="shared" si="1"/>
        <v>0</v>
      </c>
      <c r="H19">
        <f t="shared" si="2"/>
        <v>2.4090029051063651</v>
      </c>
      <c r="I19">
        <f t="shared" si="3"/>
        <v>23.534938770152905</v>
      </c>
      <c r="J19">
        <f t="shared" si="4"/>
        <v>11.190526830888375</v>
      </c>
      <c r="M19" s="15">
        <v>584292770.73210239</v>
      </c>
      <c r="N19">
        <v>666884765.88151598</v>
      </c>
      <c r="O19">
        <v>1072518284.51943</v>
      </c>
      <c r="P19">
        <v>123497178.866947</v>
      </c>
      <c r="R19">
        <f t="shared" si="5"/>
        <v>5.8429277073210235</v>
      </c>
      <c r="S19">
        <f t="shared" si="5"/>
        <v>6.6688476588151602</v>
      </c>
      <c r="T19">
        <f t="shared" si="5"/>
        <v>10.725182845194301</v>
      </c>
      <c r="U19">
        <f t="shared" si="5"/>
        <v>1.23497178866947</v>
      </c>
    </row>
    <row r="20" spans="1:21" x14ac:dyDescent="0.3">
      <c r="A20" s="2">
        <v>216</v>
      </c>
      <c r="B20" s="20">
        <v>0</v>
      </c>
      <c r="C20" s="20">
        <v>261.91796708058314</v>
      </c>
      <c r="D20" s="20">
        <v>1121.0502610486064</v>
      </c>
      <c r="E20" s="24">
        <v>1268.2707998756671</v>
      </c>
      <c r="G20">
        <f t="shared" si="1"/>
        <v>0</v>
      </c>
      <c r="H20">
        <f t="shared" si="2"/>
        <v>2.217952130413948</v>
      </c>
      <c r="I20">
        <f t="shared" si="3"/>
        <v>18.66799209099791</v>
      </c>
      <c r="J20">
        <f t="shared" si="4"/>
        <v>14.394175461078959</v>
      </c>
      <c r="M20" s="15">
        <v>325407582.7744621</v>
      </c>
      <c r="N20">
        <v>349264443.68168098</v>
      </c>
      <c r="O20">
        <v>832563548.18609095</v>
      </c>
      <c r="P20">
        <v>41533658.798472099</v>
      </c>
      <c r="R20">
        <f t="shared" si="5"/>
        <v>3.2540758277446211</v>
      </c>
      <c r="S20">
        <f t="shared" si="5"/>
        <v>3.4926444368168097</v>
      </c>
      <c r="T20">
        <f t="shared" si="5"/>
        <v>8.3256354818609086</v>
      </c>
      <c r="U20">
        <f t="shared" si="5"/>
        <v>0.41533658798472101</v>
      </c>
    </row>
    <row r="21" spans="1:21" x14ac:dyDescent="0.3">
      <c r="A21" s="2">
        <v>228</v>
      </c>
      <c r="B21" s="20">
        <v>0</v>
      </c>
      <c r="C21" s="20">
        <v>237.04706865235767</v>
      </c>
      <c r="D21" s="20">
        <v>1102.6944766159277</v>
      </c>
      <c r="E21" s="24">
        <v>1133.19496969383</v>
      </c>
      <c r="G21">
        <f t="shared" si="1"/>
        <v>0</v>
      </c>
      <c r="H21">
        <f t="shared" si="2"/>
        <v>2.0073424392612216</v>
      </c>
      <c r="I21">
        <f t="shared" si="3"/>
        <v>18.362327259973483</v>
      </c>
      <c r="J21">
        <f t="shared" si="4"/>
        <v>12.861139140776643</v>
      </c>
      <c r="M21" s="15">
        <v>476097526.34464836</v>
      </c>
      <c r="N21">
        <v>849841838.55657005</v>
      </c>
      <c r="O21">
        <v>1201919171.6728599</v>
      </c>
      <c r="P21">
        <v>58044463.425917998</v>
      </c>
      <c r="R21">
        <f t="shared" si="5"/>
        <v>4.7609752634464835</v>
      </c>
      <c r="S21">
        <f t="shared" si="5"/>
        <v>8.4984183855657012</v>
      </c>
      <c r="T21">
        <f t="shared" si="5"/>
        <v>12.019191716728599</v>
      </c>
      <c r="U21">
        <f t="shared" si="5"/>
        <v>0.58044463425918003</v>
      </c>
    </row>
    <row r="22" spans="1:21" x14ac:dyDescent="0.3">
      <c r="A22" s="2">
        <v>240</v>
      </c>
      <c r="B22" s="20">
        <v>0</v>
      </c>
      <c r="C22" s="20">
        <v>244.8918996925305</v>
      </c>
      <c r="D22" s="20">
        <v>1185.8398365688652</v>
      </c>
      <c r="E22" s="24">
        <v>1185.8666722789203</v>
      </c>
      <c r="G22">
        <f t="shared" si="1"/>
        <v>0</v>
      </c>
      <c r="H22">
        <f t="shared" si="2"/>
        <v>2.0737733905710094</v>
      </c>
      <c r="I22">
        <f t="shared" si="3"/>
        <v>19.746883310611889</v>
      </c>
      <c r="J22">
        <f t="shared" si="4"/>
        <v>13.458933972068101</v>
      </c>
      <c r="M22" s="15">
        <v>482851534.4245404</v>
      </c>
      <c r="N22">
        <v>794196712.14114296</v>
      </c>
      <c r="O22">
        <v>953036054.56937099</v>
      </c>
      <c r="P22">
        <v>81990698.864946201</v>
      </c>
      <c r="R22">
        <f t="shared" si="5"/>
        <v>4.8285153442454041</v>
      </c>
      <c r="S22">
        <f t="shared" si="5"/>
        <v>7.9419671214114294</v>
      </c>
      <c r="T22">
        <f t="shared" si="5"/>
        <v>9.5303605456937106</v>
      </c>
      <c r="U22">
        <f t="shared" si="5"/>
        <v>0.81990698864946199</v>
      </c>
    </row>
    <row r="23" spans="1:21" ht="15" thickBot="1" x14ac:dyDescent="0.35">
      <c r="A23" s="4">
        <v>252</v>
      </c>
      <c r="B23" s="22">
        <v>0</v>
      </c>
      <c r="C23" s="22">
        <v>220.5593511087896</v>
      </c>
      <c r="D23" s="22">
        <v>1117.5045040076475</v>
      </c>
      <c r="E23" s="26">
        <v>1073.5310735377921</v>
      </c>
      <c r="G23">
        <f t="shared" si="1"/>
        <v>0</v>
      </c>
      <c r="H23">
        <f t="shared" si="2"/>
        <v>1.8677225091776577</v>
      </c>
      <c r="I23">
        <f t="shared" si="3"/>
        <v>18.608947312456664</v>
      </c>
      <c r="J23">
        <f t="shared" si="4"/>
        <v>12.183986761296017</v>
      </c>
      <c r="M23" s="18">
        <v>615767690.69535005</v>
      </c>
      <c r="N23" s="19">
        <v>895743499.64941597</v>
      </c>
      <c r="O23" s="19">
        <v>1052386681.46082</v>
      </c>
      <c r="P23" s="19">
        <v>103423899.576315</v>
      </c>
      <c r="R23">
        <f t="shared" si="5"/>
        <v>6.1576769069535002</v>
      </c>
      <c r="S23">
        <f t="shared" si="5"/>
        <v>8.9574349964941593</v>
      </c>
      <c r="T23">
        <f t="shared" si="5"/>
        <v>10.5238668146082</v>
      </c>
      <c r="U23">
        <f t="shared" si="5"/>
        <v>1.0342389957631499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4821-C46F-487B-B6BB-365381F27BCD}">
  <dimension ref="A1:U23"/>
  <sheetViews>
    <sheetView zoomScale="40" zoomScaleNormal="40" workbookViewId="0">
      <selection activeCell="S2" sqref="S2:S23"/>
    </sheetView>
  </sheetViews>
  <sheetFormatPr defaultRowHeight="14.4" x14ac:dyDescent="0.3"/>
  <sheetData>
    <row r="1" spans="1:21" ht="15" thickBot="1" x14ac:dyDescent="0.35">
      <c r="A1" t="s">
        <v>0</v>
      </c>
      <c r="B1" s="5" t="s">
        <v>1</v>
      </c>
      <c r="C1" s="5" t="s">
        <v>2</v>
      </c>
      <c r="D1" s="5" t="s">
        <v>3</v>
      </c>
      <c r="E1" s="9" t="s">
        <v>4</v>
      </c>
      <c r="G1" s="5" t="s">
        <v>1</v>
      </c>
      <c r="H1" s="5" t="s">
        <v>2</v>
      </c>
      <c r="I1" s="5" t="s">
        <v>3</v>
      </c>
      <c r="J1" s="9" t="s">
        <v>4</v>
      </c>
      <c r="M1" s="13" t="s">
        <v>5</v>
      </c>
      <c r="N1" s="14" t="s">
        <v>6</v>
      </c>
      <c r="O1" s="14" t="s">
        <v>7</v>
      </c>
      <c r="P1" s="14" t="s">
        <v>8</v>
      </c>
      <c r="R1" s="13" t="s">
        <v>5</v>
      </c>
      <c r="S1" s="14" t="s">
        <v>6</v>
      </c>
      <c r="T1" s="14" t="s">
        <v>7</v>
      </c>
      <c r="U1" s="14" t="s">
        <v>8</v>
      </c>
    </row>
    <row r="2" spans="1:21" x14ac:dyDescent="0.3">
      <c r="A2" s="1">
        <v>0</v>
      </c>
      <c r="B2" s="20">
        <v>261.15610625255039</v>
      </c>
      <c r="C2" s="20">
        <v>73.591466608694617</v>
      </c>
      <c r="D2" s="20">
        <v>135.44371081972938</v>
      </c>
      <c r="E2" s="24">
        <v>44.720997464772317</v>
      </c>
      <c r="G2">
        <f>B2/342.296</f>
        <v>0.76295401130176921</v>
      </c>
      <c r="H2">
        <f>C2/118.09</f>
        <v>0.62318118899732933</v>
      </c>
      <c r="I2">
        <f>D2/60.052</f>
        <v>2.2554404652589319</v>
      </c>
      <c r="J2">
        <f>E2/88.11</f>
        <v>0.50755870462799135</v>
      </c>
      <c r="M2" s="15">
        <v>2306325.4893294009</v>
      </c>
      <c r="N2">
        <v>7249901.4571345998</v>
      </c>
      <c r="O2">
        <v>1754463.33228801</v>
      </c>
      <c r="P2">
        <v>3960015.6187078599</v>
      </c>
      <c r="R2">
        <f>M2/100000000</f>
        <v>2.306325489329401E-2</v>
      </c>
      <c r="S2">
        <f t="shared" ref="S2:U17" si="0">N2/100000000</f>
        <v>7.2499014571345999E-2</v>
      </c>
      <c r="T2">
        <f t="shared" si="0"/>
        <v>1.7544633322880102E-2</v>
      </c>
      <c r="U2">
        <f t="shared" si="0"/>
        <v>3.96001561870786E-2</v>
      </c>
    </row>
    <row r="3" spans="1:21" x14ac:dyDescent="0.3">
      <c r="A3" s="2">
        <v>12</v>
      </c>
      <c r="B3" s="20">
        <v>223.54565836331938</v>
      </c>
      <c r="C3" s="20">
        <v>591.56417683650693</v>
      </c>
      <c r="D3" s="20">
        <v>711.6754333958379</v>
      </c>
      <c r="E3" s="24">
        <v>472.86015289074237</v>
      </c>
      <c r="G3">
        <f t="shared" ref="G3:G23" si="1">B3/342.296</f>
        <v>0.65307703964790531</v>
      </c>
      <c r="H3">
        <f t="shared" ref="H3:H23" si="2">C3/118.09</f>
        <v>5.0094349804090683</v>
      </c>
      <c r="I3">
        <f t="shared" ref="I3:I23" si="3">D3/60.052</f>
        <v>11.850986368411341</v>
      </c>
      <c r="J3">
        <f t="shared" ref="J3:J23" si="4">E3/88.11</f>
        <v>5.3667024502410889</v>
      </c>
      <c r="M3" s="15">
        <v>732875721.04644597</v>
      </c>
      <c r="N3">
        <v>35558821.995376803</v>
      </c>
      <c r="O3">
        <v>1141298190.68941</v>
      </c>
      <c r="P3">
        <v>12086266.268769801</v>
      </c>
      <c r="R3">
        <f t="shared" ref="R3:U23" si="5">M3/100000000</f>
        <v>7.3287572104644596</v>
      </c>
      <c r="S3">
        <f t="shared" si="0"/>
        <v>0.35558821995376805</v>
      </c>
      <c r="T3">
        <f t="shared" si="0"/>
        <v>11.4129819068941</v>
      </c>
      <c r="U3">
        <f t="shared" si="0"/>
        <v>0.12086266268769801</v>
      </c>
    </row>
    <row r="4" spans="1:21" x14ac:dyDescent="0.3">
      <c r="A4" s="2">
        <v>24</v>
      </c>
      <c r="B4" s="20">
        <v>206.83582881997256</v>
      </c>
      <c r="C4" s="20">
        <v>521.32190363977395</v>
      </c>
      <c r="D4" s="20">
        <v>367.05579799066106</v>
      </c>
      <c r="E4" s="24">
        <v>1103.0146706470496</v>
      </c>
      <c r="G4">
        <f t="shared" si="1"/>
        <v>0.60426013982042603</v>
      </c>
      <c r="H4">
        <f t="shared" si="2"/>
        <v>4.4146151548799555</v>
      </c>
      <c r="I4">
        <f t="shared" si="3"/>
        <v>6.1122993071115213</v>
      </c>
      <c r="J4">
        <f t="shared" si="4"/>
        <v>12.518609359290087</v>
      </c>
      <c r="M4" s="15">
        <v>762491480.11940002</v>
      </c>
      <c r="N4">
        <v>6702403.4389692098</v>
      </c>
      <c r="O4">
        <v>1699394391.95064</v>
      </c>
      <c r="P4">
        <v>4421724.4909866303</v>
      </c>
      <c r="R4">
        <f t="shared" si="5"/>
        <v>7.6249148011940004</v>
      </c>
      <c r="S4">
        <f t="shared" si="0"/>
        <v>6.7024034389692094E-2</v>
      </c>
      <c r="T4">
        <f t="shared" si="0"/>
        <v>16.9939439195064</v>
      </c>
      <c r="U4">
        <f t="shared" si="0"/>
        <v>4.4217244909866303E-2</v>
      </c>
    </row>
    <row r="5" spans="1:21" x14ac:dyDescent="0.3">
      <c r="A5" s="2">
        <v>36</v>
      </c>
      <c r="B5" s="20">
        <v>23.200749616866677</v>
      </c>
      <c r="C5" s="20">
        <v>517.34817209981475</v>
      </c>
      <c r="D5" s="20">
        <v>531.05220282741379</v>
      </c>
      <c r="E5" s="24">
        <v>833.34714811169249</v>
      </c>
      <c r="G5">
        <f t="shared" si="1"/>
        <v>6.7779785965558101E-2</v>
      </c>
      <c r="H5">
        <f t="shared" si="2"/>
        <v>4.3809651291372234</v>
      </c>
      <c r="I5">
        <f t="shared" si="3"/>
        <v>8.8432059353129588</v>
      </c>
      <c r="J5">
        <f t="shared" si="4"/>
        <v>9.4580314165440083</v>
      </c>
      <c r="M5" s="15">
        <v>6373992.7615529802</v>
      </c>
      <c r="N5">
        <v>0</v>
      </c>
      <c r="O5">
        <v>3487612278.56569</v>
      </c>
      <c r="P5">
        <v>120908728.672757</v>
      </c>
      <c r="R5">
        <f t="shared" si="5"/>
        <v>6.3739927615529796E-2</v>
      </c>
      <c r="S5">
        <f t="shared" si="0"/>
        <v>0</v>
      </c>
      <c r="T5">
        <f t="shared" si="0"/>
        <v>34.876122785656904</v>
      </c>
      <c r="U5">
        <f t="shared" si="0"/>
        <v>1.2090872867275699</v>
      </c>
    </row>
    <row r="6" spans="1:21" x14ac:dyDescent="0.3">
      <c r="A6" s="2">
        <v>48</v>
      </c>
      <c r="B6" s="20">
        <v>29.710589071831993</v>
      </c>
      <c r="C6" s="20">
        <v>532.52584257324656</v>
      </c>
      <c r="D6" s="20">
        <v>585.66657015221699</v>
      </c>
      <c r="E6" s="24">
        <v>902.6122072993835</v>
      </c>
      <c r="G6">
        <f t="shared" si="1"/>
        <v>8.6797944094678267E-2</v>
      </c>
      <c r="H6">
        <f t="shared" si="2"/>
        <v>4.5094914266512536</v>
      </c>
      <c r="I6">
        <f t="shared" si="3"/>
        <v>9.7526571996306028</v>
      </c>
      <c r="J6">
        <f t="shared" si="4"/>
        <v>10.244151711489996</v>
      </c>
      <c r="M6" s="15">
        <v>175740169.14289162</v>
      </c>
      <c r="N6">
        <v>0</v>
      </c>
      <c r="O6">
        <v>3027513871.2161999</v>
      </c>
      <c r="P6">
        <v>706328959.640908</v>
      </c>
      <c r="R6">
        <f t="shared" si="5"/>
        <v>1.7574016914289161</v>
      </c>
      <c r="S6">
        <f t="shared" si="0"/>
        <v>0</v>
      </c>
      <c r="T6">
        <f t="shared" si="0"/>
        <v>30.275138712161997</v>
      </c>
      <c r="U6">
        <f t="shared" si="0"/>
        <v>7.0632895964090796</v>
      </c>
    </row>
    <row r="7" spans="1:21" x14ac:dyDescent="0.3">
      <c r="A7" s="2">
        <v>60</v>
      </c>
      <c r="B7" s="20">
        <v>6.8676331243392257</v>
      </c>
      <c r="C7" s="20">
        <v>434.46733730234104</v>
      </c>
      <c r="D7" s="20">
        <v>623.02461348260897</v>
      </c>
      <c r="E7" s="24">
        <v>911.14868802776766</v>
      </c>
      <c r="G7">
        <f t="shared" si="1"/>
        <v>2.0063433765919632E-2</v>
      </c>
      <c r="H7">
        <f t="shared" si="2"/>
        <v>3.679120478468465</v>
      </c>
      <c r="I7">
        <f t="shared" si="3"/>
        <v>10.374752106218095</v>
      </c>
      <c r="J7">
        <f t="shared" si="4"/>
        <v>10.341036068865822</v>
      </c>
      <c r="M7" s="15">
        <v>450693122.85145241</v>
      </c>
      <c r="N7">
        <v>496172217.22772801</v>
      </c>
      <c r="O7">
        <v>1548573240.12098</v>
      </c>
      <c r="P7">
        <v>236464419.79983801</v>
      </c>
      <c r="R7">
        <f t="shared" si="5"/>
        <v>4.5069312285145244</v>
      </c>
      <c r="S7">
        <f t="shared" si="0"/>
        <v>4.9617221722772804</v>
      </c>
      <c r="T7">
        <f t="shared" si="0"/>
        <v>15.4857324012098</v>
      </c>
      <c r="U7">
        <f t="shared" si="0"/>
        <v>2.3646441979983801</v>
      </c>
    </row>
    <row r="8" spans="1:21" x14ac:dyDescent="0.3">
      <c r="A8" s="2">
        <v>72</v>
      </c>
      <c r="B8" s="20">
        <v>7.9833296068159481</v>
      </c>
      <c r="C8" s="20">
        <v>360.32853382164393</v>
      </c>
      <c r="D8" s="20">
        <v>1051.0577524082653</v>
      </c>
      <c r="E8" s="24">
        <v>1119.4188565248926</v>
      </c>
      <c r="G8">
        <f t="shared" si="1"/>
        <v>2.3322883138616718E-2</v>
      </c>
      <c r="H8">
        <f t="shared" si="2"/>
        <v>3.0513043765064265</v>
      </c>
      <c r="I8">
        <f t="shared" si="3"/>
        <v>17.502460407784341</v>
      </c>
      <c r="J8">
        <f t="shared" si="4"/>
        <v>12.704787839347322</v>
      </c>
      <c r="M8" s="15">
        <v>567003848.35221052</v>
      </c>
      <c r="N8">
        <v>1078502075.7186</v>
      </c>
      <c r="O8">
        <v>1853866310.1845601</v>
      </c>
      <c r="P8">
        <v>62577765.744626403</v>
      </c>
      <c r="R8">
        <f t="shared" si="5"/>
        <v>5.6700384835221049</v>
      </c>
      <c r="S8">
        <f t="shared" si="0"/>
        <v>10.785020757186</v>
      </c>
      <c r="T8">
        <f t="shared" si="0"/>
        <v>18.5386631018456</v>
      </c>
      <c r="U8">
        <f t="shared" si="0"/>
        <v>0.62577765744626401</v>
      </c>
    </row>
    <row r="9" spans="1:21" x14ac:dyDescent="0.3">
      <c r="A9" s="2">
        <v>84</v>
      </c>
      <c r="B9" s="20">
        <v>6.6235794433611863</v>
      </c>
      <c r="C9" s="20">
        <v>296.01057594140275</v>
      </c>
      <c r="D9" s="20">
        <v>897.76270313993666</v>
      </c>
      <c r="E9" s="24">
        <v>1178.6717090607679</v>
      </c>
      <c r="G9">
        <f t="shared" si="1"/>
        <v>1.9350443602499552E-2</v>
      </c>
      <c r="H9">
        <f t="shared" si="2"/>
        <v>2.5066523494064081</v>
      </c>
      <c r="I9">
        <f t="shared" si="3"/>
        <v>14.949755264436433</v>
      </c>
      <c r="J9">
        <f t="shared" si="4"/>
        <v>13.377275099997366</v>
      </c>
      <c r="M9" s="15">
        <v>811917219.71964002</v>
      </c>
      <c r="N9">
        <v>453752318.53835201</v>
      </c>
      <c r="O9">
        <v>1750516558.82816</v>
      </c>
      <c r="P9">
        <v>30422902.913844701</v>
      </c>
      <c r="R9">
        <f t="shared" si="5"/>
        <v>8.1191721971964004</v>
      </c>
      <c r="S9">
        <f t="shared" si="0"/>
        <v>4.5375231853835203</v>
      </c>
      <c r="T9">
        <f t="shared" si="0"/>
        <v>17.505165588281599</v>
      </c>
      <c r="U9">
        <f t="shared" si="0"/>
        <v>0.30422902913844702</v>
      </c>
    </row>
    <row r="10" spans="1:21" x14ac:dyDescent="0.3">
      <c r="A10" s="2">
        <v>96</v>
      </c>
      <c r="B10" s="20">
        <v>6.9685488694958639</v>
      </c>
      <c r="C10" s="20">
        <v>282.10880368844676</v>
      </c>
      <c r="D10" s="20">
        <v>1009.7526702331053</v>
      </c>
      <c r="E10" s="24">
        <v>1389.1160052841526</v>
      </c>
      <c r="G10">
        <f t="shared" si="1"/>
        <v>2.0358253878210275E-2</v>
      </c>
      <c r="H10">
        <f t="shared" si="2"/>
        <v>2.388930507989218</v>
      </c>
      <c r="I10">
        <f t="shared" si="3"/>
        <v>16.814638483865739</v>
      </c>
      <c r="J10">
        <f t="shared" si="4"/>
        <v>15.765702023426996</v>
      </c>
      <c r="M10" s="15">
        <v>889622712.42237902</v>
      </c>
      <c r="N10">
        <v>642467097.95881999</v>
      </c>
      <c r="O10">
        <v>1323090347.80283</v>
      </c>
      <c r="P10">
        <v>37210841.815967001</v>
      </c>
      <c r="R10">
        <f t="shared" si="5"/>
        <v>8.89622712422379</v>
      </c>
      <c r="S10">
        <f t="shared" si="0"/>
        <v>6.4246709795881998</v>
      </c>
      <c r="T10">
        <f t="shared" si="0"/>
        <v>13.230903478028299</v>
      </c>
      <c r="U10">
        <f t="shared" si="0"/>
        <v>0.37210841815967</v>
      </c>
    </row>
    <row r="11" spans="1:21" x14ac:dyDescent="0.3">
      <c r="A11" s="2">
        <v>108</v>
      </c>
      <c r="B11" s="20">
        <v>5.4455911918170603</v>
      </c>
      <c r="C11" s="20">
        <v>263.32855014483118</v>
      </c>
      <c r="D11" s="20">
        <v>864.4512004559158</v>
      </c>
      <c r="E11" s="24">
        <v>1303.9612527845413</v>
      </c>
      <c r="G11">
        <f t="shared" si="1"/>
        <v>1.5909012059203323E-2</v>
      </c>
      <c r="H11">
        <f t="shared" si="2"/>
        <v>2.229897113598367</v>
      </c>
      <c r="I11">
        <f t="shared" si="3"/>
        <v>14.395044302536398</v>
      </c>
      <c r="J11">
        <f t="shared" si="4"/>
        <v>14.799242455845436</v>
      </c>
      <c r="M11" s="15">
        <v>963030562.87647104</v>
      </c>
      <c r="N11">
        <v>384780191.25163901</v>
      </c>
      <c r="O11">
        <v>1421499536.0176301</v>
      </c>
      <c r="P11">
        <v>72770709.8542573</v>
      </c>
      <c r="R11">
        <f t="shared" si="5"/>
        <v>9.6303056287647113</v>
      </c>
      <c r="S11">
        <f t="shared" si="0"/>
        <v>3.84780191251639</v>
      </c>
      <c r="T11">
        <f t="shared" si="0"/>
        <v>14.214995360176301</v>
      </c>
      <c r="U11">
        <f t="shared" si="0"/>
        <v>0.72770709854257298</v>
      </c>
    </row>
    <row r="12" spans="1:21" x14ac:dyDescent="0.3">
      <c r="A12" s="2">
        <v>120</v>
      </c>
      <c r="B12" s="20">
        <v>5.6985964843894905</v>
      </c>
      <c r="C12" s="20">
        <v>287.09932140058879</v>
      </c>
      <c r="D12" s="20">
        <v>893.34274349216844</v>
      </c>
      <c r="E12" s="24">
        <v>1482.1451005025126</v>
      </c>
      <c r="G12">
        <f t="shared" si="1"/>
        <v>1.6648153891338172E-2</v>
      </c>
      <c r="H12">
        <f t="shared" si="2"/>
        <v>2.4311907985484695</v>
      </c>
      <c r="I12">
        <f t="shared" si="3"/>
        <v>14.876153058885107</v>
      </c>
      <c r="J12">
        <f t="shared" si="4"/>
        <v>16.821531046447767</v>
      </c>
      <c r="M12" s="15">
        <v>675232239.79606938</v>
      </c>
      <c r="N12">
        <v>337095910.160133</v>
      </c>
      <c r="O12">
        <v>1301087395.2934501</v>
      </c>
      <c r="P12">
        <v>173872454.750352</v>
      </c>
      <c r="R12">
        <f t="shared" si="5"/>
        <v>6.7523223979606941</v>
      </c>
      <c r="S12">
        <f t="shared" si="0"/>
        <v>3.3709591016013301</v>
      </c>
      <c r="T12">
        <f t="shared" si="0"/>
        <v>13.010873952934501</v>
      </c>
      <c r="U12">
        <f t="shared" si="0"/>
        <v>1.73872454750352</v>
      </c>
    </row>
    <row r="13" spans="1:21" x14ac:dyDescent="0.3">
      <c r="A13" s="2">
        <v>132</v>
      </c>
      <c r="B13" s="20">
        <v>4.6071193460302524</v>
      </c>
      <c r="C13" s="20">
        <v>264.11430757039744</v>
      </c>
      <c r="D13" s="20">
        <v>835.74326467019625</v>
      </c>
      <c r="E13" s="24">
        <v>1385.6688403356991</v>
      </c>
      <c r="G13">
        <f t="shared" si="1"/>
        <v>1.34594600755786E-2</v>
      </c>
      <c r="H13">
        <f t="shared" si="2"/>
        <v>2.236550999834003</v>
      </c>
      <c r="I13">
        <f t="shared" si="3"/>
        <v>13.916993017221678</v>
      </c>
      <c r="J13">
        <f t="shared" si="4"/>
        <v>15.726578598748146</v>
      </c>
      <c r="M13" s="15">
        <v>475028897.92063117</v>
      </c>
      <c r="N13">
        <v>283494732.77074498</v>
      </c>
      <c r="O13">
        <v>847632333.140288</v>
      </c>
      <c r="P13">
        <v>146581036.16833499</v>
      </c>
      <c r="R13">
        <f t="shared" si="5"/>
        <v>4.7502889792063119</v>
      </c>
      <c r="S13">
        <f t="shared" si="0"/>
        <v>2.8349473277074497</v>
      </c>
      <c r="T13">
        <f t="shared" si="0"/>
        <v>8.4763233314028792</v>
      </c>
      <c r="U13">
        <f t="shared" si="0"/>
        <v>1.46581036168335</v>
      </c>
    </row>
    <row r="14" spans="1:21" x14ac:dyDescent="0.3">
      <c r="A14" s="2">
        <v>144</v>
      </c>
      <c r="B14" s="20">
        <v>5.7862605115322552</v>
      </c>
      <c r="C14" s="20">
        <v>272.20315171067</v>
      </c>
      <c r="D14" s="20">
        <v>951.65171841679523</v>
      </c>
      <c r="E14" s="24">
        <v>1442.6421734963478</v>
      </c>
      <c r="G14">
        <f t="shared" si="1"/>
        <v>1.6904259797170446E-2</v>
      </c>
      <c r="H14">
        <f t="shared" si="2"/>
        <v>2.3050482827561183</v>
      </c>
      <c r="I14">
        <f t="shared" si="3"/>
        <v>15.84712779618989</v>
      </c>
      <c r="J14">
        <f t="shared" si="4"/>
        <v>16.373194569246941</v>
      </c>
      <c r="M14" s="15">
        <v>602039339.40550661</v>
      </c>
      <c r="N14">
        <v>299594877.80656999</v>
      </c>
      <c r="O14">
        <v>1438988004.5308499</v>
      </c>
      <c r="P14">
        <v>163656778.25706899</v>
      </c>
      <c r="R14">
        <f t="shared" si="5"/>
        <v>6.0203933940550662</v>
      </c>
      <c r="S14">
        <f t="shared" si="0"/>
        <v>2.9959487780657001</v>
      </c>
      <c r="T14">
        <f t="shared" si="0"/>
        <v>14.3898800453085</v>
      </c>
      <c r="U14">
        <f t="shared" si="0"/>
        <v>1.6365677825706899</v>
      </c>
    </row>
    <row r="15" spans="1:21" x14ac:dyDescent="0.3">
      <c r="A15" s="2">
        <v>156</v>
      </c>
      <c r="B15" s="20">
        <v>0</v>
      </c>
      <c r="C15" s="20">
        <v>261.71854596015953</v>
      </c>
      <c r="D15" s="20">
        <v>903.1849193874549</v>
      </c>
      <c r="E15" s="24">
        <v>1286.1664961404963</v>
      </c>
      <c r="G15">
        <f t="shared" si="1"/>
        <v>0</v>
      </c>
      <c r="H15">
        <f t="shared" si="2"/>
        <v>2.2162634089267468</v>
      </c>
      <c r="I15">
        <f t="shared" si="3"/>
        <v>15.040047282146388</v>
      </c>
      <c r="J15">
        <f t="shared" si="4"/>
        <v>14.597281763029127</v>
      </c>
      <c r="M15" s="15">
        <v>507604949.96672291</v>
      </c>
      <c r="N15">
        <v>252665027.38110501</v>
      </c>
      <c r="O15">
        <v>900009206.77697003</v>
      </c>
      <c r="P15">
        <v>71532815.875202894</v>
      </c>
      <c r="R15">
        <f t="shared" si="5"/>
        <v>5.0760494996672287</v>
      </c>
      <c r="S15">
        <f t="shared" si="0"/>
        <v>2.5266502738110499</v>
      </c>
      <c r="T15">
        <f t="shared" si="0"/>
        <v>9.0000920677696996</v>
      </c>
      <c r="U15">
        <f t="shared" si="0"/>
        <v>0.71532815875202893</v>
      </c>
    </row>
    <row r="16" spans="1:21" x14ac:dyDescent="0.3">
      <c r="A16" s="2">
        <v>168</v>
      </c>
      <c r="B16" s="20">
        <v>0</v>
      </c>
      <c r="C16" s="20">
        <v>325.98050417873594</v>
      </c>
      <c r="D16" s="20">
        <v>980.80752720788291</v>
      </c>
      <c r="E16" s="24">
        <v>1303.6230605346318</v>
      </c>
      <c r="G16">
        <f t="shared" si="1"/>
        <v>0</v>
      </c>
      <c r="H16">
        <f t="shared" si="2"/>
        <v>2.7604412243097292</v>
      </c>
      <c r="I16">
        <f t="shared" si="3"/>
        <v>16.332637167919184</v>
      </c>
      <c r="J16">
        <f t="shared" si="4"/>
        <v>14.795404159966314</v>
      </c>
      <c r="M16" s="15"/>
    </row>
    <row r="17" spans="1:21" x14ac:dyDescent="0.3">
      <c r="A17" s="2">
        <v>180</v>
      </c>
      <c r="B17" s="20">
        <v>0</v>
      </c>
      <c r="C17" s="20">
        <v>305.7718790066005</v>
      </c>
      <c r="D17" s="20">
        <v>929.42633649533047</v>
      </c>
      <c r="E17" s="24">
        <v>1231.5048179039527</v>
      </c>
      <c r="G17">
        <f t="shared" si="1"/>
        <v>0</v>
      </c>
      <c r="H17">
        <f t="shared" si="2"/>
        <v>2.5893122110813827</v>
      </c>
      <c r="I17">
        <f t="shared" si="3"/>
        <v>15.477025519471965</v>
      </c>
      <c r="J17">
        <f t="shared" si="4"/>
        <v>13.976901803472394</v>
      </c>
      <c r="M17" s="15">
        <v>723667951.86250496</v>
      </c>
      <c r="N17">
        <v>528777241.97561401</v>
      </c>
      <c r="O17">
        <v>1536741936.29899</v>
      </c>
      <c r="P17">
        <v>133644869.862893</v>
      </c>
      <c r="R17">
        <f t="shared" si="5"/>
        <v>7.2366795186250492</v>
      </c>
      <c r="S17">
        <f t="shared" si="0"/>
        <v>5.2877724197561404</v>
      </c>
      <c r="T17">
        <f t="shared" si="0"/>
        <v>15.367419362989899</v>
      </c>
      <c r="U17">
        <f t="shared" si="0"/>
        <v>1.3364486986289299</v>
      </c>
    </row>
    <row r="18" spans="1:21" x14ac:dyDescent="0.3">
      <c r="A18" s="3">
        <v>192</v>
      </c>
      <c r="B18" s="21">
        <v>0</v>
      </c>
      <c r="C18" s="21">
        <v>312.09062188375515</v>
      </c>
      <c r="D18" s="21">
        <v>1005.3324233399514</v>
      </c>
      <c r="E18" s="25">
        <v>1184.5087227373983</v>
      </c>
      <c r="G18">
        <f t="shared" si="1"/>
        <v>0</v>
      </c>
      <c r="H18">
        <f t="shared" si="2"/>
        <v>2.6428200684541885</v>
      </c>
      <c r="I18">
        <f t="shared" si="3"/>
        <v>16.741031495036825</v>
      </c>
      <c r="J18">
        <f t="shared" si="4"/>
        <v>13.443521992252847</v>
      </c>
      <c r="M18" s="16">
        <v>836980820.47647297</v>
      </c>
      <c r="N18" s="17">
        <v>413622484.79583001</v>
      </c>
      <c r="O18" s="17">
        <v>1309078881.7047</v>
      </c>
      <c r="P18" s="17">
        <v>85203813.023000598</v>
      </c>
      <c r="R18">
        <f t="shared" si="5"/>
        <v>8.3698082047647304</v>
      </c>
      <c r="S18">
        <f t="shared" si="5"/>
        <v>4.1362248479583004</v>
      </c>
      <c r="T18">
        <f t="shared" si="5"/>
        <v>13.090788817047001</v>
      </c>
      <c r="U18">
        <f t="shared" si="5"/>
        <v>0.85203813023000596</v>
      </c>
    </row>
    <row r="19" spans="1:21" x14ac:dyDescent="0.3">
      <c r="A19" s="2">
        <v>204</v>
      </c>
      <c r="B19" s="20">
        <v>0</v>
      </c>
      <c r="C19" s="20">
        <v>317.30543502777908</v>
      </c>
      <c r="D19" s="20">
        <v>1428.4744052871533</v>
      </c>
      <c r="E19" s="24">
        <v>985.28847523700983</v>
      </c>
      <c r="G19">
        <f t="shared" si="1"/>
        <v>0</v>
      </c>
      <c r="H19">
        <f t="shared" si="2"/>
        <v>2.6869797190937343</v>
      </c>
      <c r="I19">
        <f t="shared" si="3"/>
        <v>23.787291102497058</v>
      </c>
      <c r="J19">
        <f t="shared" si="4"/>
        <v>11.182481843570649</v>
      </c>
      <c r="M19" s="15">
        <v>328073767.54107732</v>
      </c>
      <c r="N19">
        <v>367639287.64747298</v>
      </c>
      <c r="O19">
        <v>851386910.50049198</v>
      </c>
      <c r="P19">
        <v>46755034.310957998</v>
      </c>
      <c r="R19">
        <f t="shared" si="5"/>
        <v>3.2807376754107733</v>
      </c>
      <c r="S19">
        <f t="shared" si="5"/>
        <v>3.6763928764747296</v>
      </c>
      <c r="T19">
        <f t="shared" si="5"/>
        <v>8.51386910500492</v>
      </c>
      <c r="U19">
        <f t="shared" si="5"/>
        <v>0.46755034310957999</v>
      </c>
    </row>
    <row r="20" spans="1:21" x14ac:dyDescent="0.3">
      <c r="A20" s="2">
        <v>216</v>
      </c>
      <c r="B20" s="20">
        <v>0</v>
      </c>
      <c r="C20" s="20">
        <v>322.65187241796855</v>
      </c>
      <c r="D20" s="20">
        <v>1140.4919479373482</v>
      </c>
      <c r="E20" s="24">
        <v>1220.0210945189867</v>
      </c>
      <c r="G20">
        <f t="shared" si="1"/>
        <v>0</v>
      </c>
      <c r="H20">
        <f t="shared" si="2"/>
        <v>2.7322539793205904</v>
      </c>
      <c r="I20">
        <f t="shared" si="3"/>
        <v>18.991739624614471</v>
      </c>
      <c r="J20">
        <f t="shared" si="4"/>
        <v>13.846567864249083</v>
      </c>
      <c r="M20" s="15">
        <v>625830033.48844695</v>
      </c>
      <c r="N20">
        <v>632872746.32165098</v>
      </c>
      <c r="O20">
        <v>1698993757.9686401</v>
      </c>
      <c r="P20">
        <v>51808462.2212658</v>
      </c>
      <c r="R20">
        <f t="shared" si="5"/>
        <v>6.2583003348844697</v>
      </c>
      <c r="S20">
        <f t="shared" si="5"/>
        <v>6.3287274632165103</v>
      </c>
      <c r="T20">
        <f t="shared" si="5"/>
        <v>16.989937579686401</v>
      </c>
      <c r="U20">
        <f t="shared" si="5"/>
        <v>0.51808462221265805</v>
      </c>
    </row>
    <row r="21" spans="1:21" x14ac:dyDescent="0.3">
      <c r="A21" s="2">
        <v>228</v>
      </c>
      <c r="B21" s="20">
        <v>0</v>
      </c>
      <c r="C21" s="20">
        <v>290.0699745358279</v>
      </c>
      <c r="D21" s="20">
        <v>1120.6836210383115</v>
      </c>
      <c r="E21" s="24">
        <v>1105.9237068072321</v>
      </c>
      <c r="G21">
        <f t="shared" si="1"/>
        <v>0</v>
      </c>
      <c r="H21">
        <f t="shared" si="2"/>
        <v>2.4563466384607322</v>
      </c>
      <c r="I21">
        <f t="shared" si="3"/>
        <v>18.661886715485103</v>
      </c>
      <c r="J21">
        <f t="shared" si="4"/>
        <v>12.551625318434139</v>
      </c>
      <c r="M21" s="15">
        <v>358395972.47870338</v>
      </c>
      <c r="N21">
        <v>554809744.12434494</v>
      </c>
      <c r="O21">
        <v>1636103053.4983599</v>
      </c>
      <c r="P21">
        <v>32834229.898593701</v>
      </c>
      <c r="R21">
        <f t="shared" si="5"/>
        <v>3.5839597247870336</v>
      </c>
      <c r="S21">
        <f t="shared" si="5"/>
        <v>5.5480974412434492</v>
      </c>
      <c r="T21">
        <f t="shared" si="5"/>
        <v>16.361030534983598</v>
      </c>
      <c r="U21">
        <f t="shared" si="5"/>
        <v>0.32834229898593703</v>
      </c>
    </row>
    <row r="22" spans="1:21" x14ac:dyDescent="0.3">
      <c r="A22" s="2">
        <v>240</v>
      </c>
      <c r="B22" s="20">
        <v>0</v>
      </c>
      <c r="C22" s="20">
        <v>305.11117945415259</v>
      </c>
      <c r="D22" s="20">
        <v>1212.0515525038604</v>
      </c>
      <c r="E22" s="24">
        <v>1163.9903771434492</v>
      </c>
      <c r="G22">
        <f t="shared" si="1"/>
        <v>0</v>
      </c>
      <c r="H22">
        <f t="shared" si="2"/>
        <v>2.583717329614299</v>
      </c>
      <c r="I22">
        <f t="shared" si="3"/>
        <v>20.183366957034909</v>
      </c>
      <c r="J22">
        <f t="shared" si="4"/>
        <v>13.210650064050043</v>
      </c>
      <c r="M22" s="15">
        <v>446322083.92409325</v>
      </c>
      <c r="N22">
        <v>656312321.51077402</v>
      </c>
      <c r="O22">
        <v>1189068082.17483</v>
      </c>
      <c r="P22">
        <v>80728512.390302807</v>
      </c>
      <c r="R22">
        <f t="shared" si="5"/>
        <v>4.4632208392409325</v>
      </c>
      <c r="S22">
        <f t="shared" si="5"/>
        <v>6.5631232151077405</v>
      </c>
      <c r="T22">
        <f t="shared" si="5"/>
        <v>11.890680821748299</v>
      </c>
      <c r="U22">
        <f t="shared" si="5"/>
        <v>0.80728512390302809</v>
      </c>
    </row>
    <row r="23" spans="1:21" ht="15" thickBot="1" x14ac:dyDescent="0.35">
      <c r="A23" s="4">
        <v>252</v>
      </c>
      <c r="B23" s="22">
        <v>0</v>
      </c>
      <c r="C23" s="22">
        <v>260.01229061802553</v>
      </c>
      <c r="D23" s="22">
        <v>1208.8278549893373</v>
      </c>
      <c r="E23" s="26">
        <v>1046.3137206651816</v>
      </c>
      <c r="G23">
        <f t="shared" si="1"/>
        <v>0</v>
      </c>
      <c r="H23">
        <f t="shared" si="2"/>
        <v>2.2018146381406174</v>
      </c>
      <c r="I23">
        <f t="shared" si="3"/>
        <v>20.129685189324874</v>
      </c>
      <c r="J23">
        <f t="shared" si="4"/>
        <v>11.875084787937595</v>
      </c>
      <c r="M23" s="18">
        <v>649543497.41360283</v>
      </c>
      <c r="N23" s="19">
        <v>780869616.99317598</v>
      </c>
      <c r="O23" s="19">
        <v>837501992.68104804</v>
      </c>
      <c r="P23" s="19">
        <v>73448132.291437402</v>
      </c>
      <c r="R23">
        <f t="shared" si="5"/>
        <v>6.4954349741360282</v>
      </c>
      <c r="S23">
        <f t="shared" si="5"/>
        <v>7.8086961699317596</v>
      </c>
      <c r="T23">
        <f t="shared" si="5"/>
        <v>8.3750199268104808</v>
      </c>
      <c r="U23">
        <f t="shared" si="5"/>
        <v>0.73448132291437407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c1v1</vt:lpstr>
      <vt:lpstr>c1v2</vt:lpstr>
      <vt:lpstr>c1v3</vt:lpstr>
      <vt:lpstr>c1v4</vt:lpstr>
      <vt:lpstr>c1v5</vt:lpstr>
      <vt:lpstr>c1v6</vt:lpstr>
      <vt:lpstr>c1v7</vt:lpstr>
      <vt:lpstr>c1v8</vt:lpstr>
      <vt:lpstr>c1v9</vt:lpstr>
      <vt:lpstr>c1v10</vt:lpstr>
      <vt:lpstr>c1v11</vt:lpstr>
      <vt:lpstr>c1v12</vt:lpstr>
      <vt:lpstr>c2v7</vt:lpstr>
      <vt:lpstr>c2v8</vt:lpstr>
      <vt:lpstr>c2v9</vt:lpstr>
      <vt:lpstr>c2v10</vt:lpstr>
      <vt:lpstr>c2v11</vt:lpstr>
      <vt:lpstr>c2v12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GARZA</dc:creator>
  <cp:lastModifiedBy>Daniel GARZA</cp:lastModifiedBy>
  <dcterms:created xsi:type="dcterms:W3CDTF">2023-05-30T09:22:41Z</dcterms:created>
  <dcterms:modified xsi:type="dcterms:W3CDTF">2023-05-31T11:57:35Z</dcterms:modified>
</cp:coreProperties>
</file>