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480" yWindow="105" windowWidth="17955" windowHeight="13065"/>
  </bookViews>
  <sheets>
    <sheet name="Plan1" sheetId="1" r:id="rId1"/>
    <sheet name="Plan2" sheetId="2" r:id="rId2"/>
    <sheet name="Plan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/>
  <c r="I33"/>
  <c r="I32"/>
  <c r="H34"/>
  <c r="H33"/>
  <c r="H32"/>
  <c r="I19"/>
  <c r="I20"/>
  <c r="I21"/>
  <c r="I22"/>
  <c r="I23"/>
  <c r="I24"/>
  <c r="I25"/>
  <c r="I26"/>
  <c r="I27"/>
  <c r="I28"/>
  <c r="I29"/>
  <c r="I54"/>
  <c r="H20"/>
  <c r="H21"/>
  <c r="H22"/>
  <c r="H23"/>
  <c r="H24"/>
  <c r="H25"/>
  <c r="H26"/>
  <c r="H27"/>
  <c r="H28"/>
  <c r="H29"/>
  <c r="H19"/>
  <c r="I48"/>
  <c r="I49"/>
  <c r="I50"/>
  <c r="I51"/>
  <c r="I52"/>
  <c r="I47"/>
  <c r="I14"/>
  <c r="I15"/>
  <c r="I16"/>
  <c r="I17"/>
  <c r="I13"/>
  <c r="I7"/>
  <c r="I8"/>
  <c r="I9"/>
  <c r="I10"/>
  <c r="I11"/>
  <c r="I6"/>
  <c r="H6" l="1"/>
  <c r="H7"/>
  <c r="H8"/>
  <c r="H9"/>
  <c r="H10"/>
  <c r="H11"/>
  <c r="H13"/>
  <c r="H14"/>
  <c r="H15"/>
  <c r="H16"/>
  <c r="H17"/>
  <c r="H47"/>
  <c r="H48"/>
  <c r="H49"/>
  <c r="H50"/>
  <c r="H51"/>
  <c r="H52"/>
  <c r="H54"/>
</calcChain>
</file>

<file path=xl/comments1.xml><?xml version="1.0" encoding="utf-8"?>
<comments xmlns="http://schemas.openxmlformats.org/spreadsheetml/2006/main">
  <authors>
    <author>Daniel Rodrigues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Daniel Rodrigues:</t>
        </r>
        <r>
          <rPr>
            <sz val="9"/>
            <color indexed="81"/>
            <rFont val="Tahoma"/>
            <charset val="1"/>
          </rPr>
          <t xml:space="preserve">
valor incluído no fuso1204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Daniel Rodrigues:</t>
        </r>
        <r>
          <rPr>
            <sz val="9"/>
            <color indexed="81"/>
            <rFont val="Tahoma"/>
            <charset val="1"/>
          </rPr>
          <t xml:space="preserve">
valor incluído no fuso1204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Daniel Rodrigues:</t>
        </r>
        <r>
          <rPr>
            <sz val="9"/>
            <color indexed="81"/>
            <rFont val="Tahoma"/>
            <family val="2"/>
          </rPr>
          <t xml:space="preserve">
em cotação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Daniel Rodrigues:</t>
        </r>
        <r>
          <rPr>
            <sz val="9"/>
            <color indexed="81"/>
            <rFont val="Tahoma"/>
            <family val="2"/>
          </rPr>
          <t xml:space="preserve">
em cotação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Daniel Rodrigues:</t>
        </r>
        <r>
          <rPr>
            <sz val="9"/>
            <color indexed="81"/>
            <rFont val="Tahoma"/>
            <charset val="1"/>
          </rPr>
          <t xml:space="preserve">
MOTOR 9,9kgf*cm</t>
        </r>
      </text>
    </comment>
  </commentList>
</comments>
</file>

<file path=xl/sharedStrings.xml><?xml version="1.0" encoding="utf-8"?>
<sst xmlns="http://schemas.openxmlformats.org/spreadsheetml/2006/main" count="119" uniqueCount="61">
  <si>
    <t>Lista de Materiais</t>
  </si>
  <si>
    <t>BF10</t>
  </si>
  <si>
    <t>BK10</t>
  </si>
  <si>
    <t>Item</t>
  </si>
  <si>
    <t>Quantidade</t>
  </si>
  <si>
    <t>DIN 912 M6x10</t>
  </si>
  <si>
    <t>DIN 912 M6x16</t>
  </si>
  <si>
    <t>DIN 912 M6x20+ARRUELA</t>
  </si>
  <si>
    <t>DIN 912 M6x25+ARRUELA+NYLOC</t>
  </si>
  <si>
    <t>DIN 912 M6x35+ARRUELA+NYLOC</t>
  </si>
  <si>
    <t>DIN912 M4X30+NYLOC</t>
  </si>
  <si>
    <t>DIN912 M5X20+NYLOC</t>
  </si>
  <si>
    <t>DIN912 M6X40+ARRUELA+NYLOC</t>
  </si>
  <si>
    <t>DIN912 M6X40</t>
  </si>
  <si>
    <t>DIN912 M6X50+ARRUELA+NYLOC</t>
  </si>
  <si>
    <t>Parafusos</t>
  </si>
  <si>
    <t>Movimento</t>
  </si>
  <si>
    <t xml:space="preserve">Fuso com castanha SFU1204 30cm </t>
  </si>
  <si>
    <t>Fabricação</t>
  </si>
  <si>
    <t>Fabricar-cantoneira-1/2"</t>
  </si>
  <si>
    <t>Fabricar-cantoreira-1/8"x1.1/2"x100-furo-duplo</t>
  </si>
  <si>
    <t>Fabricar-cantoreira-1/8"x1.1/2"x100-furo-simples</t>
  </si>
  <si>
    <t>Eletrônica</t>
  </si>
  <si>
    <t>Placa controladora de 3eixos TB6560</t>
  </si>
  <si>
    <t>Porca para Perfil T-slot 30 - M6</t>
  </si>
  <si>
    <t>SCS20UU</t>
  </si>
  <si>
    <t>SK20</t>
  </si>
  <si>
    <t>Estrutura</t>
  </si>
  <si>
    <t>cantoneira100x100x30</t>
  </si>
  <si>
    <t>Eixo diametro 20mm compr. 450mm</t>
  </si>
  <si>
    <t>Perfil T-slot 30x30 compr. 400mm</t>
  </si>
  <si>
    <t>Perfil T-slot 30x30 compr. 460mm</t>
  </si>
  <si>
    <t>Perfil T-slot 60x30 compr. 300mm</t>
  </si>
  <si>
    <t>Fonte 12v 30A</t>
  </si>
  <si>
    <t>End stop switch</t>
  </si>
  <si>
    <t>Botao de parada</t>
  </si>
  <si>
    <t>Perfil T-slot 60x30 compr. 500mm</t>
  </si>
  <si>
    <t>Acoplador eixos 6,35 x 8mm x 25mm</t>
  </si>
  <si>
    <t>valor referencia total</t>
  </si>
  <si>
    <t>Eixo diametro 20mm compr. 300mm</t>
  </si>
  <si>
    <t>Motores Nema 23 15Kgf*cm</t>
  </si>
  <si>
    <t>Spindle</t>
  </si>
  <si>
    <t>TOTAL</t>
  </si>
  <si>
    <t>CHINA</t>
  </si>
  <si>
    <t>BRASIL</t>
  </si>
  <si>
    <t xml:space="preserve">valor(menor) referencia </t>
  </si>
  <si>
    <t>Valor China</t>
  </si>
  <si>
    <t>Valor Brasil</t>
  </si>
  <si>
    <t>Local</t>
  </si>
  <si>
    <t>em cotação</t>
  </si>
  <si>
    <t>Fabricar-X-mesa</t>
  </si>
  <si>
    <t>Fabricar-X-trava-castanha-2</t>
  </si>
  <si>
    <t>Fabricar-X-trava-castanha</t>
  </si>
  <si>
    <t>Fabricar-Y-trava-castanha</t>
  </si>
  <si>
    <t>Fabricar-Z-mesa</t>
  </si>
  <si>
    <t>Fabricar-Z-trava-castanha-2</t>
  </si>
  <si>
    <t>Fabricar-Z-trava-castanha</t>
  </si>
  <si>
    <t>Fabricar-suporte-motor-XY</t>
  </si>
  <si>
    <t>Fabricar-suporte-motor-Z</t>
  </si>
  <si>
    <t>Fabricar-Y-mesa</t>
  </si>
  <si>
    <t>valor Brasil Total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</si>
</sst>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</cellXfs>
  <cellStyles count="20"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 seguido" xfId="3" builtinId="9" hidden="1"/>
    <cellStyle name="Hyperlink seguido" xfId="5" builtinId="9" hidden="1"/>
    <cellStyle name="Hyperlink seguido" xfId="7" builtinId="9" hidden="1"/>
    <cellStyle name="Hyperlink seguido" xfId="9" builtinId="9" hidden="1"/>
    <cellStyle name="Hyperlink seguido" xfId="11" builtinId="9" hidden="1"/>
    <cellStyle name="Hyperlink seguido" xfId="13" builtinId="9" hidden="1"/>
    <cellStyle name="Hyperlink seguido" xfId="15" builtinId="9" hidden="1"/>
    <cellStyle name="Hyperlink seguido" xfId="17" builtinId="9" hidden="1"/>
    <cellStyle name="Hyperlink seguido" xfId="19" builtinId="9" hidden="1"/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selection activeCell="A4" sqref="A4"/>
    </sheetView>
  </sheetViews>
  <sheetFormatPr defaultColWidth="8.85546875" defaultRowHeight="15"/>
  <cols>
    <col min="1" max="1" width="13.28515625" customWidth="1"/>
    <col min="2" max="2" width="45.42578125" bestFit="1" customWidth="1"/>
    <col min="3" max="3" width="11.42578125" bestFit="1" customWidth="1"/>
    <col min="4" max="4" width="7" bestFit="1" customWidth="1"/>
    <col min="5" max="6" width="12.7109375" style="2" customWidth="1"/>
    <col min="7" max="7" width="16.85546875" style="2" customWidth="1"/>
    <col min="8" max="8" width="14.42578125" customWidth="1"/>
    <col min="9" max="9" width="13.42578125" customWidth="1"/>
  </cols>
  <sheetData>
    <row r="1" spans="1:9">
      <c r="A1" t="s">
        <v>0</v>
      </c>
    </row>
    <row r="2" spans="1:9" s="4" customFormat="1" ht="30" customHeight="1">
      <c r="B2" s="4" t="s">
        <v>3</v>
      </c>
      <c r="C2" s="5" t="s">
        <v>4</v>
      </c>
      <c r="D2" s="5" t="s">
        <v>48</v>
      </c>
      <c r="E2" s="6" t="s">
        <v>46</v>
      </c>
      <c r="F2" s="6" t="s">
        <v>47</v>
      </c>
      <c r="G2" s="6" t="s">
        <v>45</v>
      </c>
      <c r="H2" s="5" t="s">
        <v>38</v>
      </c>
      <c r="I2" s="5" t="s">
        <v>60</v>
      </c>
    </row>
    <row r="3" spans="1:9">
      <c r="A3" t="s">
        <v>16</v>
      </c>
    </row>
    <row r="4" spans="1:9">
      <c r="B4" t="s">
        <v>1</v>
      </c>
      <c r="C4">
        <v>3</v>
      </c>
      <c r="G4" s="2">
        <v>0</v>
      </c>
    </row>
    <row r="5" spans="1:9">
      <c r="B5" t="s">
        <v>2</v>
      </c>
      <c r="C5">
        <v>3</v>
      </c>
      <c r="G5" s="2">
        <v>0</v>
      </c>
    </row>
    <row r="6" spans="1:9">
      <c r="B6" t="s">
        <v>17</v>
      </c>
      <c r="C6">
        <v>3</v>
      </c>
      <c r="D6" t="s">
        <v>43</v>
      </c>
      <c r="E6" s="2">
        <v>235</v>
      </c>
      <c r="F6" s="2">
        <v>320</v>
      </c>
      <c r="G6" s="2">
        <v>235</v>
      </c>
      <c r="H6" s="3">
        <f>G6*C6</f>
        <v>705</v>
      </c>
      <c r="I6" s="3">
        <f>C6*F6</f>
        <v>960</v>
      </c>
    </row>
    <row r="7" spans="1:9">
      <c r="B7" t="s">
        <v>25</v>
      </c>
      <c r="C7">
        <v>12</v>
      </c>
      <c r="D7" t="s">
        <v>43</v>
      </c>
      <c r="E7" s="2">
        <v>20</v>
      </c>
      <c r="F7" s="2">
        <v>40</v>
      </c>
      <c r="G7" s="2">
        <v>20</v>
      </c>
      <c r="H7" s="3">
        <f>G7*C7</f>
        <v>240</v>
      </c>
      <c r="I7" s="3">
        <f t="shared" ref="I7:I29" si="0">C7*F7</f>
        <v>480</v>
      </c>
    </row>
    <row r="8" spans="1:9">
      <c r="B8" t="s">
        <v>26</v>
      </c>
      <c r="C8">
        <v>12</v>
      </c>
      <c r="D8" t="s">
        <v>43</v>
      </c>
      <c r="E8" s="2">
        <v>8.5</v>
      </c>
      <c r="F8" s="2">
        <v>24</v>
      </c>
      <c r="G8" s="2">
        <v>8.5</v>
      </c>
      <c r="H8" s="3">
        <f>G8*C8</f>
        <v>102</v>
      </c>
      <c r="I8" s="3">
        <f t="shared" si="0"/>
        <v>288</v>
      </c>
    </row>
    <row r="9" spans="1:9">
      <c r="B9" t="s">
        <v>29</v>
      </c>
      <c r="C9">
        <v>4</v>
      </c>
      <c r="D9" t="s">
        <v>44</v>
      </c>
      <c r="F9" s="2">
        <v>27.6</v>
      </c>
      <c r="G9" s="2">
        <v>27.6</v>
      </c>
      <c r="H9" s="3">
        <f>G9*C9</f>
        <v>110.4</v>
      </c>
      <c r="I9" s="3">
        <f t="shared" si="0"/>
        <v>110.4</v>
      </c>
    </row>
    <row r="10" spans="1:9">
      <c r="B10" t="s">
        <v>39</v>
      </c>
      <c r="C10">
        <v>2</v>
      </c>
      <c r="D10" t="s">
        <v>44</v>
      </c>
      <c r="F10" s="2">
        <v>27.98</v>
      </c>
      <c r="G10" s="2">
        <v>27.98</v>
      </c>
      <c r="H10" s="3">
        <f>G10*C10</f>
        <v>55.96</v>
      </c>
      <c r="I10" s="3">
        <f t="shared" si="0"/>
        <v>55.96</v>
      </c>
    </row>
    <row r="11" spans="1:9">
      <c r="B11" t="s">
        <v>37</v>
      </c>
      <c r="C11">
        <v>3</v>
      </c>
      <c r="D11" t="s">
        <v>43</v>
      </c>
      <c r="E11" s="2">
        <v>15</v>
      </c>
      <c r="F11" s="2">
        <v>15</v>
      </c>
      <c r="G11" s="2">
        <v>15</v>
      </c>
      <c r="H11" s="3">
        <f>G11*C11</f>
        <v>45</v>
      </c>
      <c r="I11" s="3">
        <f t="shared" si="0"/>
        <v>45</v>
      </c>
    </row>
    <row r="12" spans="1:9">
      <c r="A12" t="s">
        <v>27</v>
      </c>
    </row>
    <row r="13" spans="1:9">
      <c r="B13" t="s">
        <v>28</v>
      </c>
      <c r="C13">
        <v>8</v>
      </c>
      <c r="D13" t="s">
        <v>44</v>
      </c>
      <c r="F13" s="2">
        <v>13</v>
      </c>
      <c r="G13" s="2">
        <v>13</v>
      </c>
      <c r="H13" s="3">
        <f>G13*C13</f>
        <v>104</v>
      </c>
      <c r="I13" s="3">
        <f t="shared" si="0"/>
        <v>104</v>
      </c>
    </row>
    <row r="14" spans="1:9">
      <c r="B14" t="s">
        <v>30</v>
      </c>
      <c r="C14">
        <v>3</v>
      </c>
      <c r="D14" t="s">
        <v>44</v>
      </c>
      <c r="F14" s="2">
        <v>11.2</v>
      </c>
      <c r="G14" s="2">
        <v>11.2</v>
      </c>
      <c r="H14" s="3">
        <f>G14*C14</f>
        <v>33.599999999999994</v>
      </c>
      <c r="I14" s="3">
        <f t="shared" si="0"/>
        <v>33.599999999999994</v>
      </c>
    </row>
    <row r="15" spans="1:9">
      <c r="B15" t="s">
        <v>31</v>
      </c>
      <c r="C15">
        <v>2</v>
      </c>
      <c r="D15" t="s">
        <v>44</v>
      </c>
      <c r="F15" s="2">
        <v>12.88</v>
      </c>
      <c r="G15" s="2">
        <v>12.88</v>
      </c>
      <c r="H15" s="3">
        <f>G15*C15</f>
        <v>25.76</v>
      </c>
      <c r="I15" s="3">
        <f t="shared" si="0"/>
        <v>25.76</v>
      </c>
    </row>
    <row r="16" spans="1:9">
      <c r="B16" t="s">
        <v>36</v>
      </c>
      <c r="C16">
        <v>2</v>
      </c>
      <c r="D16" t="s">
        <v>44</v>
      </c>
      <c r="F16" s="2">
        <v>24</v>
      </c>
      <c r="G16" s="2">
        <v>24</v>
      </c>
      <c r="H16" s="3">
        <f>G16*C16</f>
        <v>48</v>
      </c>
      <c r="I16" s="3">
        <f t="shared" si="0"/>
        <v>48</v>
      </c>
    </row>
    <row r="17" spans="1:9">
      <c r="B17" t="s">
        <v>32</v>
      </c>
      <c r="C17">
        <v>4</v>
      </c>
      <c r="D17" t="s">
        <v>44</v>
      </c>
      <c r="F17" s="2">
        <v>14.4</v>
      </c>
      <c r="G17" s="2">
        <v>14.4</v>
      </c>
      <c r="H17" s="3">
        <f>G17*C17</f>
        <v>57.6</v>
      </c>
      <c r="I17" s="3">
        <f t="shared" si="0"/>
        <v>57.6</v>
      </c>
    </row>
    <row r="18" spans="1:9">
      <c r="A18" t="s">
        <v>15</v>
      </c>
    </row>
    <row r="19" spans="1:9">
      <c r="B19" t="s">
        <v>10</v>
      </c>
      <c r="C19">
        <v>18</v>
      </c>
      <c r="D19" t="s">
        <v>44</v>
      </c>
      <c r="F19" s="2">
        <v>0.7</v>
      </c>
      <c r="G19" s="2">
        <v>0.7</v>
      </c>
      <c r="H19" s="3">
        <f>IFERROR(G19*C19,0)</f>
        <v>12.6</v>
      </c>
      <c r="I19" s="3">
        <f>IFERROR(C19*F19,0)</f>
        <v>12.6</v>
      </c>
    </row>
    <row r="20" spans="1:9">
      <c r="B20" t="s">
        <v>11</v>
      </c>
      <c r="C20">
        <v>12</v>
      </c>
      <c r="D20" t="s">
        <v>44</v>
      </c>
      <c r="F20" s="2">
        <v>0.7</v>
      </c>
      <c r="G20" s="2">
        <v>0.7</v>
      </c>
      <c r="H20" s="3">
        <f t="shared" ref="H20:H29" si="1">IFERROR(G20*C20,0)</f>
        <v>8.3999999999999986</v>
      </c>
      <c r="I20" s="3">
        <f t="shared" ref="I20:I29" si="2">IFERROR(C20*F20,0)</f>
        <v>8.3999999999999986</v>
      </c>
    </row>
    <row r="21" spans="1:9">
      <c r="B21" t="s">
        <v>5</v>
      </c>
      <c r="C21">
        <v>8</v>
      </c>
      <c r="D21" t="s">
        <v>44</v>
      </c>
      <c r="F21" s="2">
        <v>0.7</v>
      </c>
      <c r="G21" s="2">
        <v>0.7</v>
      </c>
      <c r="H21" s="3">
        <f t="shared" si="1"/>
        <v>5.6</v>
      </c>
      <c r="I21" s="3">
        <f t="shared" si="2"/>
        <v>5.6</v>
      </c>
    </row>
    <row r="22" spans="1:9">
      <c r="B22" t="s">
        <v>6</v>
      </c>
      <c r="C22">
        <v>60</v>
      </c>
      <c r="D22" t="s">
        <v>44</v>
      </c>
      <c r="F22" s="2">
        <v>0.7</v>
      </c>
      <c r="G22" s="2">
        <v>0.7</v>
      </c>
      <c r="H22" s="3">
        <f t="shared" si="1"/>
        <v>42</v>
      </c>
      <c r="I22" s="3">
        <f t="shared" si="2"/>
        <v>42</v>
      </c>
    </row>
    <row r="23" spans="1:9">
      <c r="B23" t="s">
        <v>7</v>
      </c>
      <c r="C23">
        <v>32</v>
      </c>
      <c r="D23" t="s">
        <v>44</v>
      </c>
      <c r="F23" s="2">
        <v>0.7</v>
      </c>
      <c r="G23" s="2">
        <v>0.7</v>
      </c>
      <c r="H23" s="3">
        <f t="shared" si="1"/>
        <v>22.4</v>
      </c>
      <c r="I23" s="3">
        <f t="shared" si="2"/>
        <v>22.4</v>
      </c>
    </row>
    <row r="24" spans="1:9">
      <c r="B24" t="s">
        <v>8</v>
      </c>
      <c r="C24">
        <v>2</v>
      </c>
      <c r="D24" t="s">
        <v>44</v>
      </c>
      <c r="F24" s="2">
        <v>0.7</v>
      </c>
      <c r="G24" s="2">
        <v>0.7</v>
      </c>
      <c r="H24" s="3">
        <f t="shared" si="1"/>
        <v>1.4</v>
      </c>
      <c r="I24" s="3">
        <f t="shared" si="2"/>
        <v>1.4</v>
      </c>
    </row>
    <row r="25" spans="1:9">
      <c r="B25" t="s">
        <v>9</v>
      </c>
      <c r="C25">
        <v>12</v>
      </c>
      <c r="D25" t="s">
        <v>44</v>
      </c>
      <c r="F25" s="2">
        <v>0.7</v>
      </c>
      <c r="G25" s="2">
        <v>0.7</v>
      </c>
      <c r="H25" s="3">
        <f t="shared" si="1"/>
        <v>8.3999999999999986</v>
      </c>
      <c r="I25" s="3">
        <f t="shared" si="2"/>
        <v>8.3999999999999986</v>
      </c>
    </row>
    <row r="26" spans="1:9">
      <c r="B26" t="s">
        <v>12</v>
      </c>
      <c r="C26">
        <v>12</v>
      </c>
      <c r="D26" t="s">
        <v>44</v>
      </c>
      <c r="F26" s="2">
        <v>0.7</v>
      </c>
      <c r="G26" s="2">
        <v>0.7</v>
      </c>
      <c r="H26" s="3">
        <f t="shared" si="1"/>
        <v>8.3999999999999986</v>
      </c>
      <c r="I26" s="3">
        <f t="shared" si="2"/>
        <v>8.3999999999999986</v>
      </c>
    </row>
    <row r="27" spans="1:9">
      <c r="B27" t="s">
        <v>13</v>
      </c>
      <c r="C27">
        <v>4</v>
      </c>
      <c r="D27" t="s">
        <v>44</v>
      </c>
      <c r="F27" s="2">
        <v>0.7</v>
      </c>
      <c r="G27" s="2">
        <v>0.7</v>
      </c>
      <c r="H27" s="3">
        <f t="shared" si="1"/>
        <v>2.8</v>
      </c>
      <c r="I27" s="3">
        <f t="shared" si="2"/>
        <v>2.8</v>
      </c>
    </row>
    <row r="28" spans="1:9">
      <c r="B28" t="s">
        <v>14</v>
      </c>
      <c r="C28">
        <v>6</v>
      </c>
      <c r="D28" t="s">
        <v>44</v>
      </c>
      <c r="F28" s="2">
        <v>0.7</v>
      </c>
      <c r="G28" s="2">
        <v>0.7</v>
      </c>
      <c r="H28" s="3">
        <f t="shared" si="1"/>
        <v>4.1999999999999993</v>
      </c>
      <c r="I28" s="3">
        <f t="shared" si="2"/>
        <v>4.1999999999999993</v>
      </c>
    </row>
    <row r="29" spans="1:9">
      <c r="B29" t="s">
        <v>24</v>
      </c>
      <c r="C29">
        <v>72</v>
      </c>
      <c r="D29" t="s">
        <v>44</v>
      </c>
      <c r="F29" s="2">
        <v>1.65</v>
      </c>
      <c r="G29" s="2">
        <v>1.65</v>
      </c>
      <c r="H29" s="3">
        <f t="shared" si="1"/>
        <v>118.8</v>
      </c>
      <c r="I29" s="3">
        <f t="shared" si="2"/>
        <v>118.8</v>
      </c>
    </row>
    <row r="31" spans="1:9">
      <c r="A31" t="s">
        <v>18</v>
      </c>
    </row>
    <row r="32" spans="1:9">
      <c r="B32" t="s">
        <v>19</v>
      </c>
      <c r="C32">
        <v>1</v>
      </c>
      <c r="D32" t="s">
        <v>44</v>
      </c>
      <c r="F32" s="2">
        <v>5</v>
      </c>
      <c r="G32" s="2">
        <v>5</v>
      </c>
      <c r="H32" s="3">
        <f t="shared" ref="H32:I34" si="3">IFERROR(G32*C32,0)</f>
        <v>5</v>
      </c>
      <c r="I32" s="3">
        <f t="shared" ref="I32:I34" si="4">IFERROR(C32*F32,0)</f>
        <v>5</v>
      </c>
    </row>
    <row r="33" spans="1:9">
      <c r="B33" t="s">
        <v>20</v>
      </c>
      <c r="C33">
        <v>2</v>
      </c>
      <c r="D33" t="s">
        <v>44</v>
      </c>
      <c r="F33" s="2">
        <v>20</v>
      </c>
      <c r="G33" s="2">
        <v>20</v>
      </c>
      <c r="H33" s="3">
        <f t="shared" si="3"/>
        <v>40</v>
      </c>
      <c r="I33" s="3">
        <f t="shared" si="4"/>
        <v>40</v>
      </c>
    </row>
    <row r="34" spans="1:9">
      <c r="B34" t="s">
        <v>21</v>
      </c>
      <c r="C34">
        <v>2</v>
      </c>
      <c r="D34" t="s">
        <v>44</v>
      </c>
      <c r="F34" s="2">
        <v>20</v>
      </c>
      <c r="G34" s="2">
        <v>20</v>
      </c>
      <c r="H34" s="3">
        <f t="shared" si="3"/>
        <v>40</v>
      </c>
      <c r="I34" s="3">
        <f t="shared" si="4"/>
        <v>40</v>
      </c>
    </row>
    <row r="35" spans="1:9">
      <c r="B35" s="1" t="s">
        <v>50</v>
      </c>
      <c r="C35">
        <v>1</v>
      </c>
      <c r="D35" t="s">
        <v>44</v>
      </c>
      <c r="F35" s="2" t="s">
        <v>49</v>
      </c>
      <c r="G35" s="2" t="s">
        <v>49</v>
      </c>
    </row>
    <row r="36" spans="1:9">
      <c r="B36" s="1" t="s">
        <v>51</v>
      </c>
      <c r="C36">
        <v>1</v>
      </c>
      <c r="D36" t="s">
        <v>44</v>
      </c>
      <c r="F36" s="2" t="s">
        <v>49</v>
      </c>
      <c r="G36" s="2" t="s">
        <v>49</v>
      </c>
    </row>
    <row r="37" spans="1:9">
      <c r="B37" s="1" t="s">
        <v>52</v>
      </c>
      <c r="C37">
        <v>1</v>
      </c>
      <c r="D37" t="s">
        <v>44</v>
      </c>
      <c r="F37" s="2" t="s">
        <v>49</v>
      </c>
      <c r="G37" s="2" t="s">
        <v>49</v>
      </c>
    </row>
    <row r="38" spans="1:9">
      <c r="B38" s="1" t="s">
        <v>53</v>
      </c>
      <c r="C38">
        <v>1</v>
      </c>
      <c r="D38" t="s">
        <v>44</v>
      </c>
      <c r="F38" s="2" t="s">
        <v>49</v>
      </c>
      <c r="G38" s="2" t="s">
        <v>49</v>
      </c>
    </row>
    <row r="39" spans="1:9">
      <c r="B39" s="1" t="s">
        <v>54</v>
      </c>
      <c r="C39">
        <v>1</v>
      </c>
      <c r="D39" t="s">
        <v>44</v>
      </c>
      <c r="F39" s="2" t="s">
        <v>49</v>
      </c>
      <c r="G39" s="2" t="s">
        <v>49</v>
      </c>
    </row>
    <row r="40" spans="1:9">
      <c r="B40" s="1" t="s">
        <v>55</v>
      </c>
      <c r="C40">
        <v>1</v>
      </c>
      <c r="D40" t="s">
        <v>44</v>
      </c>
      <c r="F40" s="2" t="s">
        <v>49</v>
      </c>
      <c r="G40" s="2" t="s">
        <v>49</v>
      </c>
    </row>
    <row r="41" spans="1:9">
      <c r="B41" s="1" t="s">
        <v>56</v>
      </c>
      <c r="C41">
        <v>1</v>
      </c>
      <c r="D41" t="s">
        <v>44</v>
      </c>
      <c r="F41" s="2" t="s">
        <v>49</v>
      </c>
      <c r="G41" s="2" t="s">
        <v>49</v>
      </c>
    </row>
    <row r="42" spans="1:9">
      <c r="B42" s="1" t="s">
        <v>57</v>
      </c>
      <c r="C42">
        <v>2</v>
      </c>
      <c r="D42" t="s">
        <v>44</v>
      </c>
      <c r="F42" s="2" t="s">
        <v>49</v>
      </c>
      <c r="G42" s="2" t="s">
        <v>49</v>
      </c>
    </row>
    <row r="43" spans="1:9">
      <c r="B43" s="1" t="s">
        <v>58</v>
      </c>
      <c r="C43">
        <v>1</v>
      </c>
      <c r="D43" t="s">
        <v>44</v>
      </c>
      <c r="F43" s="2" t="s">
        <v>49</v>
      </c>
      <c r="G43" s="2" t="s">
        <v>49</v>
      </c>
    </row>
    <row r="44" spans="1:9">
      <c r="B44" t="s">
        <v>59</v>
      </c>
      <c r="C44">
        <v>1</v>
      </c>
      <c r="D44" t="s">
        <v>44</v>
      </c>
      <c r="F44" s="2" t="s">
        <v>49</v>
      </c>
      <c r="G44" s="2" t="s">
        <v>49</v>
      </c>
    </row>
    <row r="46" spans="1:9">
      <c r="A46" t="s">
        <v>22</v>
      </c>
    </row>
    <row r="47" spans="1:9">
      <c r="B47" t="s">
        <v>40</v>
      </c>
      <c r="C47">
        <v>3</v>
      </c>
      <c r="D47" t="s">
        <v>43</v>
      </c>
      <c r="E47" s="2">
        <v>135</v>
      </c>
      <c r="F47" s="2">
        <v>60</v>
      </c>
      <c r="G47" s="2">
        <v>135</v>
      </c>
      <c r="H47" s="3">
        <f>G47*C47</f>
        <v>405</v>
      </c>
      <c r="I47" s="3">
        <f t="shared" ref="I47:I52" si="5">C47*F47</f>
        <v>180</v>
      </c>
    </row>
    <row r="48" spans="1:9">
      <c r="B48" t="s">
        <v>23</v>
      </c>
      <c r="C48">
        <v>1</v>
      </c>
      <c r="D48" t="s">
        <v>43</v>
      </c>
      <c r="E48" s="2">
        <v>125</v>
      </c>
      <c r="F48" s="2">
        <v>280</v>
      </c>
      <c r="G48" s="2">
        <v>125</v>
      </c>
      <c r="H48" s="3">
        <f>G48*C48</f>
        <v>125</v>
      </c>
      <c r="I48" s="3">
        <f t="shared" si="5"/>
        <v>280</v>
      </c>
    </row>
    <row r="49" spans="2:9">
      <c r="B49" t="s">
        <v>33</v>
      </c>
      <c r="C49">
        <v>2</v>
      </c>
      <c r="D49" t="s">
        <v>44</v>
      </c>
      <c r="F49" s="2">
        <v>57</v>
      </c>
      <c r="G49" s="2">
        <v>57</v>
      </c>
      <c r="H49" s="3">
        <f>G49*C49</f>
        <v>114</v>
      </c>
      <c r="I49" s="3">
        <f t="shared" si="5"/>
        <v>114</v>
      </c>
    </row>
    <row r="50" spans="2:9">
      <c r="B50" t="s">
        <v>34</v>
      </c>
      <c r="C50">
        <v>6</v>
      </c>
      <c r="D50" t="s">
        <v>44</v>
      </c>
      <c r="F50" s="2">
        <v>5</v>
      </c>
      <c r="G50" s="2">
        <v>5</v>
      </c>
      <c r="H50" s="3">
        <f>G50*C50</f>
        <v>30</v>
      </c>
      <c r="I50" s="3">
        <f t="shared" si="5"/>
        <v>30</v>
      </c>
    </row>
    <row r="51" spans="2:9">
      <c r="B51" t="s">
        <v>35</v>
      </c>
      <c r="C51">
        <v>1</v>
      </c>
      <c r="D51" t="s">
        <v>43</v>
      </c>
      <c r="E51" s="2">
        <v>25</v>
      </c>
      <c r="F51" s="2">
        <v>17</v>
      </c>
      <c r="G51" s="2">
        <v>17</v>
      </c>
      <c r="H51" s="3">
        <f>G51*C51</f>
        <v>17</v>
      </c>
      <c r="I51" s="3">
        <f t="shared" si="5"/>
        <v>17</v>
      </c>
    </row>
    <row r="52" spans="2:9">
      <c r="B52" t="s">
        <v>41</v>
      </c>
      <c r="C52">
        <v>1</v>
      </c>
      <c r="D52" t="s">
        <v>43</v>
      </c>
      <c r="E52" s="2">
        <v>305</v>
      </c>
      <c r="F52" s="2">
        <v>350</v>
      </c>
      <c r="G52" s="2">
        <v>305</v>
      </c>
      <c r="H52" s="3">
        <f>G52*C52</f>
        <v>305</v>
      </c>
      <c r="I52" s="3">
        <f t="shared" si="5"/>
        <v>350</v>
      </c>
    </row>
    <row r="54" spans="2:9">
      <c r="G54" s="2" t="s">
        <v>42</v>
      </c>
      <c r="H54" s="3">
        <f>SUM(H4:H52)</f>
        <v>2843.32</v>
      </c>
      <c r="I54" s="3">
        <f>SUM(I4:I52)</f>
        <v>3499.3200000000006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Rodrigues</dc:creator>
  <cp:lastModifiedBy>Daniel Rodrigues</cp:lastModifiedBy>
  <dcterms:created xsi:type="dcterms:W3CDTF">2015-05-03T03:56:26Z</dcterms:created>
  <dcterms:modified xsi:type="dcterms:W3CDTF">2015-05-07T14:48:52Z</dcterms:modified>
</cp:coreProperties>
</file>