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2.xml" ContentType="application/vnd.openxmlformats-officedocument.spreadsheetml.worksheet+xml"/>
  <Override PartName="/xl/worksheets/sheet18.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6"/>
  <workbookPr codeName="ThisWorkbook"/>
  <mc:AlternateContent xmlns:mc="http://schemas.openxmlformats.org/markup-compatibility/2006">
    <mc:Choice Requires="x15">
      <x15ac:absPath xmlns:x15ac="http://schemas.microsoft.com/office/spreadsheetml/2010/11/ac" url="C:\Users\RDAULTON\Dropbox (Harvard University)\IWAI\3. Product\02. Framework Templates &amp; Data\Publicly Available Templates\"/>
    </mc:Choice>
  </mc:AlternateContent>
  <xr:revisionPtr revIDLastSave="0" documentId="13_ncr:1_{A8A8DF68-D81F-4609-9209-D8EFAEF2E5D3}" xr6:coauthVersionLast="36" xr6:coauthVersionMax="36" xr10:uidLastSave="{00000000-0000-0000-0000-000000000000}"/>
  <bookViews>
    <workbookView xWindow="0" yWindow="0" windowWidth="28800" windowHeight="12225" tabRatio="955" xr2:uid="{00000000-000D-0000-FFFF-FFFF00000000}"/>
  </bookViews>
  <sheets>
    <sheet name="Cover Page" sheetId="22" r:id="rId1"/>
    <sheet name="Data Input and Results" sheetId="8" r:id="rId2"/>
    <sheet name="Access_Affordability" sheetId="7" r:id="rId3"/>
    <sheet name="Access_Underserved" sheetId="10" r:id="rId4"/>
    <sheet name="Quality_Basic Need" sheetId="15" r:id="rId5"/>
    <sheet name="Quality_Effectiveness" sheetId="13" r:id="rId6"/>
    <sheet name="Quality_Health and Safety" sheetId="11" r:id="rId7"/>
    <sheet name="Optionality" sheetId="17" r:id="rId8"/>
    <sheet name="Environmental_Use Phase" sheetId="19" r:id="rId9"/>
    <sheet name="Environmental_End of Life" sheetId="21" r:id="rId10"/>
    <sheet name="Ex. Company A Data and Results" sheetId="23" r:id="rId11"/>
    <sheet name="Ex. Access_Affordability" sheetId="24" r:id="rId12"/>
    <sheet name="Ex. Access_Underserved" sheetId="25" r:id="rId13"/>
    <sheet name="Ex. Quality_Basic Need" sheetId="26" r:id="rId14"/>
    <sheet name="Ex. Quality_Effectiveness" sheetId="27" r:id="rId15"/>
    <sheet name="Ex. Quality_Health and Safety" sheetId="28" r:id="rId16"/>
    <sheet name="Ex. Optionality" sheetId="29" r:id="rId17"/>
    <sheet name="Ex. Environmental_Use Phase" sheetId="30" r:id="rId18"/>
    <sheet name="Ex. Environmental_End of Life" sheetId="31"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5" i="8" l="1"/>
  <c r="J14" i="8"/>
  <c r="J13" i="8"/>
  <c r="J12" i="8"/>
  <c r="J11" i="8"/>
  <c r="J10" i="8"/>
  <c r="J9" i="8"/>
  <c r="J8" i="8"/>
  <c r="C35" i="29"/>
  <c r="C33" i="29"/>
  <c r="C31" i="29"/>
  <c r="C37" i="29" s="1"/>
  <c r="C27" i="29"/>
  <c r="C25" i="29"/>
  <c r="C17" i="29"/>
  <c r="C13" i="29"/>
  <c r="C11" i="29"/>
  <c r="C9" i="29"/>
  <c r="C7" i="29"/>
  <c r="C23" i="29" s="1"/>
  <c r="C29" i="29" s="1"/>
  <c r="C9" i="28"/>
  <c r="C7" i="28"/>
  <c r="C11" i="28" s="1"/>
  <c r="J12" i="23" s="1"/>
  <c r="C13" i="27"/>
  <c r="C11" i="27"/>
  <c r="C15" i="27" s="1"/>
  <c r="J11" i="23" s="1"/>
  <c r="C9" i="27"/>
  <c r="C7" i="27"/>
  <c r="J15" i="23"/>
  <c r="J14" i="23"/>
  <c r="J10" i="23"/>
  <c r="J9" i="23"/>
  <c r="J8" i="23"/>
  <c r="C39" i="29" l="1"/>
  <c r="C15" i="29"/>
  <c r="C19" i="29" s="1"/>
  <c r="C21" i="29" s="1"/>
  <c r="C41" i="29" s="1"/>
  <c r="J13" i="23" s="1"/>
  <c r="C9" i="17"/>
  <c r="C17" i="17"/>
  <c r="C35" i="17"/>
  <c r="C33" i="17"/>
  <c r="C27" i="17"/>
  <c r="C25" i="17"/>
  <c r="C13" i="17"/>
  <c r="C31" i="17"/>
  <c r="C9" i="11"/>
  <c r="C7" i="11"/>
  <c r="C13" i="13"/>
  <c r="C9" i="13"/>
  <c r="C7" i="17"/>
  <c r="C23" i="17" s="1"/>
  <c r="C7" i="13"/>
  <c r="J17" i="23" l="1"/>
  <c r="J16" i="23"/>
  <c r="C37" i="17"/>
  <c r="C15" i="17"/>
  <c r="C19" i="17" s="1"/>
  <c r="C11" i="17"/>
  <c r="C11" i="13"/>
  <c r="C15" i="13" s="1"/>
  <c r="C29" i="17"/>
  <c r="C11" i="11"/>
  <c r="C39" i="17" l="1"/>
  <c r="C21" i="17"/>
  <c r="C41" i="17" l="1"/>
  <c r="J17" i="8"/>
  <c r="J16" i="8"/>
</calcChain>
</file>

<file path=xl/sharedStrings.xml><?xml version="1.0" encoding="utf-8"?>
<sst xmlns="http://schemas.openxmlformats.org/spreadsheetml/2006/main" count="448" uniqueCount="98">
  <si>
    <t>Reach</t>
  </si>
  <si>
    <t>Quantity</t>
  </si>
  <si>
    <t>Affordability</t>
  </si>
  <si>
    <t>Quality</t>
  </si>
  <si>
    <t>Health and Safety</t>
  </si>
  <si>
    <t>Effectiveness</t>
  </si>
  <si>
    <t>Optionality</t>
  </si>
  <si>
    <t>Impact-Weighted Accounts</t>
  </si>
  <si>
    <t>Harvard Business School</t>
  </si>
  <si>
    <t>Datapoint</t>
  </si>
  <si>
    <t>Source</t>
  </si>
  <si>
    <t>Value</t>
  </si>
  <si>
    <t>Company Data</t>
  </si>
  <si>
    <t>Underserved</t>
  </si>
  <si>
    <t>Dimension</t>
  </si>
  <si>
    <t>Year</t>
  </si>
  <si>
    <t>Total Negative Impact</t>
  </si>
  <si>
    <t>=</t>
  </si>
  <si>
    <t>x</t>
  </si>
  <si>
    <t>Basic Need</t>
  </si>
  <si>
    <t>Environmental: Use Phase</t>
  </si>
  <si>
    <t>Environmental: End of Life</t>
  </si>
  <si>
    <t>Impact Type</t>
  </si>
  <si>
    <t>Total Positive Impact</t>
  </si>
  <si>
    <t>Input</t>
  </si>
  <si>
    <t>Units</t>
  </si>
  <si>
    <t>Division or company</t>
  </si>
  <si>
    <t>%</t>
  </si>
  <si>
    <t>Total</t>
  </si>
  <si>
    <t>Secondary Data and Industry Assumptions</t>
  </si>
  <si>
    <t>$</t>
  </si>
  <si>
    <t>Impact Summary</t>
  </si>
  <si>
    <t>Instructions</t>
  </si>
  <si>
    <t>Disclaimer</t>
  </si>
  <si>
    <t xml:space="preserve">Description </t>
  </si>
  <si>
    <t>Figure 1. IWA Product and Service Impact Dimensions</t>
  </si>
  <si>
    <t>Product &amp; Service Impact</t>
  </si>
  <si>
    <t>Input Data (Yellow Cells, Blue Font):</t>
  </si>
  <si>
    <t>Value of social media data privacy</t>
  </si>
  <si>
    <t>Full company revenues</t>
  </si>
  <si>
    <t>Addicted social media population</t>
  </si>
  <si>
    <t>Daily active users</t>
  </si>
  <si>
    <t>Cost of depression</t>
  </si>
  <si>
    <t>Customer satisfaction</t>
  </si>
  <si>
    <t>Per person cost of fake news</t>
  </si>
  <si>
    <t>Willingness to pay for service</t>
  </si>
  <si>
    <t>Number of adolescents on service</t>
  </si>
  <si>
    <t>% of users encountering fake news</t>
  </si>
  <si>
    <t>Users affected by data breach</t>
  </si>
  <si>
    <t>Value of user protection from breach</t>
  </si>
  <si>
    <t>JMIS</t>
  </si>
  <si>
    <t>Satisfied users</t>
  </si>
  <si>
    <t>WTP for service</t>
  </si>
  <si>
    <t>ASCI</t>
  </si>
  <si>
    <t>HLS</t>
  </si>
  <si>
    <t>(Daily active users</t>
  </si>
  <si>
    <t>Privacy loss from platform use</t>
  </si>
  <si>
    <t>Info failure of privacy loss)</t>
  </si>
  <si>
    <t>+</t>
  </si>
  <si>
    <t>(User encountering fake news</t>
  </si>
  <si>
    <t>Info failure of fake news)</t>
  </si>
  <si>
    <t>Information Failure Impact</t>
  </si>
  <si>
    <t>Addiction prevalence</t>
  </si>
  <si>
    <t>Cost of lost leisure time</t>
  </si>
  <si>
    <t>General addiction)</t>
  </si>
  <si>
    <t>(Adolescent users</t>
  </si>
  <si>
    <t>Risky use prevalence</t>
  </si>
  <si>
    <t>Addiction for vulnerable popl.)</t>
  </si>
  <si>
    <t>Addiction Impact</t>
  </si>
  <si>
    <t>Statista</t>
  </si>
  <si>
    <t xml:space="preserve">W. et al. </t>
  </si>
  <si>
    <t>Adolescent risky use prevalance</t>
  </si>
  <si>
    <t>PLoS One</t>
  </si>
  <si>
    <t>J Clin Psych</t>
  </si>
  <si>
    <t>CHEQ</t>
  </si>
  <si>
    <t>Value of basic online privacy</t>
  </si>
  <si>
    <t xml:space="preserve">S. et al. </t>
  </si>
  <si>
    <t xml:space="preserve">Product or service </t>
  </si>
  <si>
    <t>Social media</t>
  </si>
  <si>
    <t>Annual Report</t>
  </si>
  <si>
    <t>Free will</t>
  </si>
  <si>
    <t>Users affected by data breaches</t>
  </si>
  <si>
    <t>Platform users</t>
  </si>
  <si>
    <t># users</t>
  </si>
  <si>
    <t>Technology</t>
  </si>
  <si>
    <t>Social Media</t>
  </si>
  <si>
    <t>Company A</t>
  </si>
  <si>
    <t>End of life impact</t>
  </si>
  <si>
    <t>Use phase impact</t>
  </si>
  <si>
    <t>Optionality impact</t>
  </si>
  <si>
    <t>Health and safety impact</t>
  </si>
  <si>
    <t>Effectiveness impact</t>
  </si>
  <si>
    <t>Basic need impact</t>
  </si>
  <si>
    <t>Underserved impact</t>
  </si>
  <si>
    <t>Affordability impact</t>
  </si>
  <si>
    <t xml:space="preserve">Note: The impact pathway(s) below calculate impact for the dimension presented on this tab using data that automatically populates from the Data Input and Results tab. The impact pathways below should not be edited. </t>
  </si>
  <si>
    <r>
      <t xml:space="preserve">1. To estimate the annualized impact for a division or company, complete the Input Data (yellow highlighted, blue font) section of the Data Input and Results tab. All blank cells require either a reported figure or estimate to be inputted. Be mindful of the units column to ensure that data are inputted correctly. Primary company data should be used when available, otherwise secondary sources can be utilized to produce estimates. The Secondary Data and Industry Assumptions section of the Data Input and Results tab contains research produced by the Impact-Weighted Accounts project and should not be edited. 
</t>
    </r>
    <r>
      <rPr>
        <sz val="3"/>
        <color theme="1" tint="0.249977111117893"/>
        <rFont val="Arial"/>
        <family val="2"/>
      </rPr>
      <t xml:space="preserve">
</t>
    </r>
    <r>
      <rPr>
        <sz val="10"/>
        <color theme="1" tint="0.249977111117893"/>
        <rFont val="Arial"/>
        <family val="2"/>
      </rPr>
      <t xml:space="preserve">2. The tabs following the Data Input and Results tab auto-populate using the inputted data and assumptions from the Secondary Data and Industry Assumptions section. The tabs present the impact pathways that calculate impact for each dimension of the IWA product and service methodology. The impact pathway calculations should not be edited. 
</t>
    </r>
    <r>
      <rPr>
        <sz val="3"/>
        <color theme="1" tint="0.249977111117893"/>
        <rFont val="Arial"/>
        <family val="2"/>
      </rPr>
      <t xml:space="preserve">
</t>
    </r>
    <r>
      <rPr>
        <sz val="10"/>
        <color theme="1" tint="0.249977111117893"/>
        <rFont val="Arial"/>
        <family val="2"/>
      </rPr>
      <t xml:space="preserve">3. Results are presented in the Impact Summary section of the Data Input and Results tab.
</t>
    </r>
    <r>
      <rPr>
        <sz val="3"/>
        <color theme="1" tint="0.249977111117893"/>
        <rFont val="Arial"/>
        <family val="2"/>
      </rPr>
      <t xml:space="preserve">
</t>
    </r>
    <r>
      <rPr>
        <sz val="10"/>
        <color theme="1" tint="0.249977111117893"/>
        <rFont val="Arial"/>
        <family val="2"/>
      </rPr>
      <t xml:space="preserve">4. To provide an example for reference purposes only, this model duplicates all tabs at the end of the workbook and presents data representing Company A from the social media chapter of Impact Accounting for Product Use: A Framework and Industry-specific Models. </t>
    </r>
  </si>
  <si>
    <r>
      <t xml:space="preserve">This template is designed by the Impact-Weighted Accounts ("IWA") project at Harvard Business School. Any unauthorized edits may produce inaccurate results. Results are not attributable to IWA or Harvard Business School. All impact calculations were created using the product and service methodology of IWA. The methodology identifies impact across five impact dimensions, shown in Figure 1 below. For additional information on the methodology, refer to Serafeim, George, and Katie Trinh. "Impact Accounting for Product Use: A Framework and Industry-specific Models." Harvard Business School Working Paper, No. 21-141, June 2021. (Available at https://www.hbs.edu/faculty/Pages/item.aspx?num=60503). Working papers are in draft form, may be updated, and are distributed for the purpose of comment and discussion only. For questions, please contact us at impact-weighted-accounts@hbs.edu or visit www.hbs.edu/impact-weighted accounts. 
</t>
    </r>
    <r>
      <rPr>
        <b/>
        <sz val="10"/>
        <color theme="1" tint="0.249977111117893"/>
        <rFont val="Arial"/>
        <family val="2"/>
      </rPr>
      <t xml:space="preserve">The calculations in this template estimate the product and service impact of the social media industry. For guidance on measuring the product and service impact of another industry, please refer to </t>
    </r>
    <r>
      <rPr>
        <b/>
        <i/>
        <sz val="10"/>
        <color theme="1" tint="0.249977111117893"/>
        <rFont val="Arial"/>
        <family val="2"/>
      </rPr>
      <t xml:space="preserve">"Practitioner Guide to Calculating Product and Service Impact.” </t>
    </r>
    <r>
      <rPr>
        <b/>
        <sz val="10"/>
        <color theme="1" tint="0.249977111117893"/>
        <rFont val="Arial"/>
        <family val="2"/>
      </rPr>
      <t xml:space="preserve">Impact-Weighted Accounts project at Harvard Business School, 2022.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</si>
</sst>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6" formatCode="&quot;$&quot;#,##0_);[Red]\(&quot;$&quot;#,##0\)"/>
    <numFmt numFmtId="7" formatCode="&quot;$&quot;#,##0.00_);\(&quot;$&quot;#,##0.00\)"/>
    <numFmt numFmtId="8" formatCode="&quot;$&quot;#,##0.00_);[Red]\(&quot;$&quot;#,##0.00\)"/>
    <numFmt numFmtId="164" formatCode="0.0%"/>
    <numFmt numFmtId="165" formatCode="&quot;$&quot;#,##0"/>
    <numFmt numFmtId="166" formatCode="&quot;$&quot;#,##0.00"/>
    <numFmt numFmtId="167" formatCode="&quot;$&quot;#,##0.0"/>
  </numFmts>
  <fonts count="32" x14ac:knownFonts="1">
    <font>
      <sz val="11"/>
      <color theme="1"/>
      <name val="Calibri"/>
      <family val="2"/>
      <scheme val="minor"/>
    </font>
    <font>
      <sz val="11"/>
      <color theme="1"/>
      <name val="Calibri"/>
      <family val="2"/>
      <scheme val="minor"/>
    </font>
    <font>
      <sz val="10"/>
      <color theme="1"/>
      <name val="Arial"/>
      <family val="2"/>
    </font>
    <font>
      <b/>
      <sz val="10"/>
      <color theme="1"/>
      <name val="Arial"/>
      <family val="2"/>
    </font>
    <font>
      <b/>
      <sz val="10"/>
      <color theme="0"/>
      <name val="Arial"/>
      <family val="2"/>
    </font>
    <font>
      <sz val="10"/>
      <color theme="0"/>
      <name val="Arial"/>
      <family val="2"/>
    </font>
    <font>
      <sz val="10"/>
      <color theme="1" tint="0.249977111117893"/>
      <name val="Arial"/>
      <family val="2"/>
    </font>
    <font>
      <i/>
      <sz val="8"/>
      <color theme="1"/>
      <name val="Arial"/>
      <family val="2"/>
    </font>
    <font>
      <sz val="8"/>
      <color theme="1"/>
      <name val="Arial"/>
      <family val="2"/>
    </font>
    <font>
      <sz val="12"/>
      <color theme="1" tint="0.249977111117893"/>
      <name val="Arial"/>
      <family val="2"/>
    </font>
    <font>
      <b/>
      <sz val="14"/>
      <color theme="0"/>
      <name val="Arial"/>
      <family val="2"/>
    </font>
    <font>
      <b/>
      <sz val="12"/>
      <color theme="1" tint="0.249977111117893"/>
      <name val="Arial"/>
      <family val="2"/>
    </font>
    <font>
      <b/>
      <sz val="10"/>
      <color theme="1" tint="0.249977111117893"/>
      <name val="Arial"/>
      <family val="2"/>
    </font>
    <font>
      <sz val="8"/>
      <color rgb="FF119CB3"/>
      <name val="Arial"/>
      <family val="2"/>
    </font>
    <font>
      <sz val="8"/>
      <color rgb="FFA31034"/>
      <name val="Arial"/>
      <family val="2"/>
    </font>
    <font>
      <sz val="8"/>
      <color rgb="FF767C21"/>
      <name val="Arial"/>
      <family val="2"/>
    </font>
    <font>
      <sz val="8"/>
      <name val="Calibri"/>
      <family val="2"/>
      <scheme val="minor"/>
    </font>
    <font>
      <sz val="11"/>
      <color theme="0"/>
      <name val="Calibri"/>
      <family val="2"/>
      <scheme val="minor"/>
    </font>
    <font>
      <sz val="11"/>
      <color rgb="FF000000"/>
      <name val="Calibri"/>
      <family val="2"/>
      <scheme val="minor"/>
    </font>
    <font>
      <sz val="8"/>
      <color theme="1" tint="0.249977111117893"/>
      <name val="Arial"/>
      <family val="2"/>
    </font>
    <font>
      <sz val="8"/>
      <color rgb="FF0000FF"/>
      <name val="Arial"/>
      <family val="2"/>
    </font>
    <font>
      <b/>
      <sz val="8"/>
      <color theme="1" tint="0.249977111117893"/>
      <name val="Arial"/>
      <family val="2"/>
    </font>
    <font>
      <b/>
      <sz val="8"/>
      <color theme="1"/>
      <name val="Arial"/>
      <family val="2"/>
    </font>
    <font>
      <b/>
      <sz val="8"/>
      <color theme="0"/>
      <name val="Arial"/>
      <family val="2"/>
    </font>
    <font>
      <b/>
      <sz val="12"/>
      <color rgb="FF767C21"/>
      <name val="Arial"/>
      <family val="2"/>
    </font>
    <font>
      <sz val="12"/>
      <color rgb="FF767C21"/>
      <name val="Arial"/>
      <family val="2"/>
    </font>
    <font>
      <b/>
      <i/>
      <sz val="8"/>
      <color theme="1"/>
      <name val="Arial"/>
      <family val="2"/>
    </font>
    <font>
      <b/>
      <i/>
      <sz val="10"/>
      <name val="Arial"/>
      <family val="2"/>
    </font>
    <font>
      <b/>
      <u/>
      <sz val="12"/>
      <color theme="1"/>
      <name val="Arial"/>
      <family val="2"/>
    </font>
    <font>
      <sz val="3"/>
      <color theme="1" tint="0.249977111117893"/>
      <name val="Arial"/>
      <family val="2"/>
    </font>
    <font>
      <sz val="8"/>
      <name val="Arial"/>
      <family val="2"/>
    </font>
    <font>
      <b/>
      <i/>
      <sz val="10"/>
      <color theme="1" tint="0.249977111117893"/>
      <name val="Arial"/>
      <family val="2"/>
    </font>
  </fonts>
  <fills count="14">
    <fill>
      <patternFill patternType="none"/>
    </fill>
    <fill>
      <patternFill patternType="gray125"/>
    </fill>
    <fill>
      <patternFill patternType="solid">
        <fgColor rgb="FFE0F8FC"/>
        <bgColor indexed="64"/>
      </patternFill>
    </fill>
    <fill>
      <patternFill patternType="solid">
        <fgColor rgb="FFFED5D2"/>
        <bgColor indexed="64"/>
      </patternFill>
    </fill>
    <fill>
      <patternFill patternType="solid">
        <fgColor theme="0" tint="-4.9989318521683403E-2"/>
        <bgColor indexed="64"/>
      </patternFill>
    </fill>
    <fill>
      <patternFill patternType="solid">
        <fgColor rgb="FFA41034"/>
        <bgColor indexed="64"/>
      </patternFill>
    </fill>
    <fill>
      <patternFill patternType="solid">
        <fgColor rgb="FFF2D4CE"/>
        <bgColor indexed="64"/>
      </patternFill>
    </fill>
    <fill>
      <patternFill patternType="solid">
        <fgColor theme="0"/>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1"/>
        <bgColor indexed="64"/>
      </patternFill>
    </fill>
    <fill>
      <patternFill patternType="solid">
        <fgColor rgb="FF767C21"/>
        <bgColor indexed="64"/>
      </patternFill>
    </fill>
    <fill>
      <patternFill patternType="solid">
        <fgColor rgb="FFF5F7E0"/>
        <bgColor indexed="64"/>
      </patternFill>
    </fill>
    <fill>
      <patternFill patternType="solid">
        <fgColor rgb="FFFFFFCC"/>
        <bgColor indexed="64"/>
      </patternFill>
    </fill>
  </fills>
  <borders count="12">
    <border>
      <left/>
      <right/>
      <top/>
      <bottom/>
      <diagonal/>
    </border>
    <border>
      <left style="thin">
        <color theme="0" tint="-4.9989318521683403E-2"/>
      </left>
      <right/>
      <top style="thin">
        <color theme="0" tint="-4.9989318521683403E-2"/>
      </top>
      <bottom/>
      <diagonal/>
    </border>
    <border>
      <left/>
      <right/>
      <top style="thin">
        <color theme="0" tint="-4.9989318521683403E-2"/>
      </top>
      <bottom/>
      <diagonal/>
    </border>
    <border>
      <left/>
      <right/>
      <top/>
      <bottom style="thin">
        <color theme="0" tint="-4.9989318521683403E-2"/>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diagonal/>
    </border>
  </borders>
  <cellStyleXfs count="2">
    <xf numFmtId="0" fontId="0" fillId="0" borderId="0"/>
    <xf numFmtId="9" fontId="1" fillId="0" borderId="0" applyFont="0" applyFill="0" applyBorder="0" applyAlignment="0" applyProtection="0"/>
  </cellStyleXfs>
  <cellXfs count="123">
    <xf numFmtId="0" fontId="0" fillId="0" borderId="0" xfId="0"/>
    <xf numFmtId="0" fontId="2" fillId="0" borderId="0" xfId="0" applyFont="1"/>
    <xf numFmtId="0" fontId="4" fillId="5" borderId="0" xfId="0" applyFont="1" applyFill="1"/>
    <xf numFmtId="0" fontId="5" fillId="5" borderId="0" xfId="0" applyFont="1" applyFill="1"/>
    <xf numFmtId="0" fontId="10" fillId="5" borderId="0" xfId="0" applyFont="1" applyFill="1"/>
    <xf numFmtId="0" fontId="9" fillId="6" borderId="0" xfId="0" applyFont="1" applyFill="1"/>
    <xf numFmtId="0" fontId="11" fillId="6" borderId="0" xfId="0" applyFont="1" applyFill="1"/>
    <xf numFmtId="0" fontId="0" fillId="7" borderId="0" xfId="0" applyFill="1"/>
    <xf numFmtId="0" fontId="0" fillId="7" borderId="0" xfId="0" applyFill="1" applyBorder="1"/>
    <xf numFmtId="0" fontId="5" fillId="7" borderId="0" xfId="0" applyFont="1" applyFill="1" applyBorder="1"/>
    <xf numFmtId="2" fontId="5" fillId="7" borderId="0" xfId="0" applyNumberFormat="1" applyFont="1" applyFill="1" applyBorder="1" applyAlignment="1">
      <alignment horizontal="center" vertical="center"/>
    </xf>
    <xf numFmtId="165" fontId="5" fillId="7" borderId="0" xfId="0" applyNumberFormat="1" applyFont="1" applyFill="1" applyBorder="1" applyAlignment="1">
      <alignment horizontal="center" vertical="center"/>
    </xf>
    <xf numFmtId="0" fontId="4" fillId="7" borderId="0" xfId="0" applyFont="1" applyFill="1" applyBorder="1"/>
    <xf numFmtId="0" fontId="5" fillId="7" borderId="0" xfId="0" applyNumberFormat="1" applyFont="1" applyFill="1" applyBorder="1" applyAlignment="1">
      <alignment horizontal="center" vertical="center"/>
    </xf>
    <xf numFmtId="165" fontId="5" fillId="7" borderId="0" xfId="0" applyNumberFormat="1" applyFont="1" applyFill="1" applyBorder="1" applyAlignment="1">
      <alignment horizontal="center"/>
    </xf>
    <xf numFmtId="166" fontId="5" fillId="7" borderId="0" xfId="0" applyNumberFormat="1" applyFont="1" applyFill="1" applyBorder="1" applyAlignment="1">
      <alignment horizontal="center" vertical="center"/>
    </xf>
    <xf numFmtId="165" fontId="4" fillId="7" borderId="0" xfId="0" applyNumberFormat="1" applyFont="1" applyFill="1" applyBorder="1" applyAlignment="1">
      <alignment horizontal="center" vertical="center"/>
    </xf>
    <xf numFmtId="0" fontId="17" fillId="7" borderId="0" xfId="0" applyFont="1" applyFill="1"/>
    <xf numFmtId="0" fontId="18" fillId="0" borderId="0" xfId="0" applyFont="1"/>
    <xf numFmtId="0" fontId="3" fillId="6" borderId="0" xfId="0" applyFont="1" applyFill="1" applyBorder="1" applyAlignment="1">
      <alignment vertical="center" wrapText="1"/>
    </xf>
    <xf numFmtId="6" fontId="3" fillId="6" borderId="0" xfId="0" applyNumberFormat="1" applyFont="1" applyFill="1" applyBorder="1" applyAlignment="1">
      <alignment horizontal="center" vertical="center"/>
    </xf>
    <xf numFmtId="0" fontId="8" fillId="0" borderId="0" xfId="0" applyFont="1"/>
    <xf numFmtId="0" fontId="19" fillId="0" borderId="0" xfId="0" applyFont="1" applyFill="1" applyBorder="1" applyAlignment="1">
      <alignment horizontal="center" vertical="center"/>
    </xf>
    <xf numFmtId="0" fontId="8" fillId="7" borderId="0" xfId="0" applyFont="1" applyFill="1"/>
    <xf numFmtId="0" fontId="14" fillId="3" borderId="1" xfId="0" applyFont="1" applyFill="1" applyBorder="1" applyAlignment="1">
      <alignment horizontal="left" vertical="center" wrapText="1"/>
    </xf>
    <xf numFmtId="0" fontId="14" fillId="3" borderId="0" xfId="0" applyFont="1" applyFill="1" applyBorder="1" applyAlignment="1">
      <alignment vertical="center" wrapText="1"/>
    </xf>
    <xf numFmtId="0" fontId="8" fillId="0" borderId="0" xfId="0" applyFont="1" applyAlignment="1">
      <alignment vertical="center"/>
    </xf>
    <xf numFmtId="6" fontId="22" fillId="9" borderId="0" xfId="0" applyNumberFormat="1" applyFont="1" applyFill="1" applyAlignment="1">
      <alignment horizontal="left" vertical="center"/>
    </xf>
    <xf numFmtId="0" fontId="12" fillId="6" borderId="0" xfId="0" applyFont="1" applyFill="1" applyAlignment="1">
      <alignment vertical="center"/>
    </xf>
    <xf numFmtId="0" fontId="2" fillId="0" borderId="0" xfId="0" applyFont="1" applyAlignment="1">
      <alignment vertical="center"/>
    </xf>
    <xf numFmtId="6" fontId="22" fillId="9" borderId="0" xfId="0" applyNumberFormat="1" applyFont="1" applyFill="1" applyAlignment="1">
      <alignment horizontal="right" vertical="center"/>
    </xf>
    <xf numFmtId="0" fontId="21" fillId="6" borderId="0" xfId="0" applyFont="1" applyFill="1" applyAlignment="1">
      <alignment horizontal="center" vertical="center"/>
    </xf>
    <xf numFmtId="0" fontId="23" fillId="5" borderId="3" xfId="0" applyFont="1" applyFill="1" applyBorder="1" applyAlignment="1">
      <alignment vertical="center"/>
    </xf>
    <xf numFmtId="0" fontId="21" fillId="6" borderId="2" xfId="0" applyFont="1" applyFill="1" applyBorder="1" applyAlignment="1">
      <alignment horizontal="center" vertical="center"/>
    </xf>
    <xf numFmtId="0" fontId="22" fillId="0" borderId="0" xfId="0" applyFont="1"/>
    <xf numFmtId="0" fontId="4" fillId="5" borderId="0" xfId="0" applyFont="1" applyFill="1" applyAlignment="1">
      <alignment vertical="center"/>
    </xf>
    <xf numFmtId="0" fontId="5" fillId="5" borderId="0" xfId="0" applyFont="1" applyFill="1" applyAlignment="1">
      <alignment vertical="center"/>
    </xf>
    <xf numFmtId="0" fontId="6" fillId="6" borderId="0" xfId="0" applyFont="1" applyFill="1" applyAlignment="1">
      <alignment vertical="center"/>
    </xf>
    <xf numFmtId="0" fontId="12" fillId="6" borderId="0" xfId="0" applyFont="1" applyFill="1" applyAlignment="1">
      <alignment horizontal="right" vertical="center"/>
    </xf>
    <xf numFmtId="0" fontId="23" fillId="5" borderId="0" xfId="0" applyFont="1" applyFill="1" applyAlignment="1">
      <alignment vertical="center"/>
    </xf>
    <xf numFmtId="0" fontId="7" fillId="0" borderId="0" xfId="0" applyFont="1" applyFill="1" applyBorder="1" applyAlignment="1">
      <alignment vertical="center"/>
    </xf>
    <xf numFmtId="0" fontId="13" fillId="2" borderId="0" xfId="0" applyFont="1" applyFill="1" applyBorder="1" applyAlignment="1">
      <alignment horizontal="left" vertical="center"/>
    </xf>
    <xf numFmtId="0" fontId="13" fillId="0" borderId="0" xfId="0" applyFont="1" applyFill="1" applyBorder="1" applyAlignment="1">
      <alignment horizontal="left" vertical="center"/>
    </xf>
    <xf numFmtId="0" fontId="14" fillId="0" borderId="0" xfId="0" applyFont="1" applyFill="1" applyBorder="1" applyAlignment="1">
      <alignment horizontal="left" vertical="center" wrapText="1"/>
    </xf>
    <xf numFmtId="0" fontId="14" fillId="4" borderId="0" xfId="0" applyFont="1" applyFill="1" applyBorder="1" applyAlignment="1">
      <alignment horizontal="left" vertical="center" wrapText="1"/>
    </xf>
    <xf numFmtId="0" fontId="21" fillId="9" borderId="2" xfId="0" applyFont="1" applyFill="1" applyBorder="1" applyAlignment="1">
      <alignment horizontal="center" vertical="center"/>
    </xf>
    <xf numFmtId="0" fontId="21" fillId="9" borderId="0" xfId="0" applyFont="1" applyFill="1" applyAlignment="1">
      <alignment horizontal="center" vertical="center"/>
    </xf>
    <xf numFmtId="0" fontId="10" fillId="11" borderId="0" xfId="0" applyFont="1" applyFill="1"/>
    <xf numFmtId="0" fontId="4" fillId="11" borderId="0" xfId="0" applyFont="1" applyFill="1"/>
    <xf numFmtId="0" fontId="5" fillId="11" borderId="0" xfId="0" applyFont="1" applyFill="1"/>
    <xf numFmtId="0" fontId="3" fillId="12" borderId="0" xfId="0" applyFont="1" applyFill="1" applyBorder="1" applyAlignment="1">
      <alignment wrapText="1"/>
    </xf>
    <xf numFmtId="6" fontId="3" fillId="12" borderId="0" xfId="0" applyNumberFormat="1" applyFont="1" applyFill="1" applyBorder="1" applyAlignment="1">
      <alignment horizontal="center"/>
    </xf>
    <xf numFmtId="0" fontId="24" fillId="12" borderId="0" xfId="0" applyFont="1" applyFill="1"/>
    <xf numFmtId="0" fontId="25" fillId="12" borderId="0" xfId="0" applyFont="1" applyFill="1"/>
    <xf numFmtId="0" fontId="24" fillId="12" borderId="0" xfId="0" applyFont="1" applyFill="1" applyAlignment="1">
      <alignment horizontal="left"/>
    </xf>
    <xf numFmtId="0" fontId="11" fillId="6" borderId="0" xfId="0" applyFont="1" applyFill="1" applyAlignment="1">
      <alignment horizontal="left"/>
    </xf>
    <xf numFmtId="0" fontId="8" fillId="10" borderId="0" xfId="0" applyFont="1" applyFill="1" applyAlignment="1">
      <alignment vertical="center"/>
    </xf>
    <xf numFmtId="0" fontId="23" fillId="8" borderId="3" xfId="0" applyFont="1" applyFill="1" applyBorder="1" applyAlignment="1">
      <alignment vertical="center"/>
    </xf>
    <xf numFmtId="0" fontId="4" fillId="5" borderId="3" xfId="0" applyFont="1" applyFill="1" applyBorder="1" applyAlignment="1">
      <alignment horizontal="center" vertical="center"/>
    </xf>
    <xf numFmtId="0" fontId="4" fillId="11" borderId="0" xfId="0" applyFont="1" applyFill="1" applyAlignment="1">
      <alignment horizontal="center"/>
    </xf>
    <xf numFmtId="6" fontId="8" fillId="4" borderId="0" xfId="0" applyNumberFormat="1" applyFont="1" applyFill="1"/>
    <xf numFmtId="0" fontId="2" fillId="4" borderId="0" xfId="0" applyFont="1" applyFill="1" applyAlignment="1">
      <alignment wrapText="1"/>
    </xf>
    <xf numFmtId="166" fontId="2" fillId="4" borderId="0" xfId="0" applyNumberFormat="1" applyFont="1" applyFill="1" applyAlignment="1">
      <alignment horizontal="center"/>
    </xf>
    <xf numFmtId="0" fontId="2" fillId="4" borderId="0" xfId="0" applyFont="1" applyFill="1"/>
    <xf numFmtId="0" fontId="2" fillId="4" borderId="0" xfId="0" applyFont="1" applyFill="1" applyAlignment="1">
      <alignment horizontal="center"/>
    </xf>
    <xf numFmtId="0" fontId="2" fillId="7" borderId="0" xfId="0" applyFont="1" applyFill="1" applyAlignment="1">
      <alignment wrapText="1"/>
    </xf>
    <xf numFmtId="0" fontId="2" fillId="7" borderId="0" xfId="0" applyFont="1" applyFill="1" applyAlignment="1">
      <alignment horizontal="center"/>
    </xf>
    <xf numFmtId="0" fontId="2" fillId="7" borderId="0" xfId="0" applyFont="1" applyFill="1"/>
    <xf numFmtId="0" fontId="3" fillId="6" borderId="0" xfId="0" applyFont="1" applyFill="1" applyAlignment="1">
      <alignment wrapText="1"/>
    </xf>
    <xf numFmtId="3" fontId="2" fillId="4" borderId="0" xfId="0" applyNumberFormat="1" applyFont="1" applyFill="1" applyAlignment="1">
      <alignment horizontal="center"/>
    </xf>
    <xf numFmtId="165" fontId="3" fillId="6" borderId="0" xfId="0" applyNumberFormat="1" applyFont="1" applyFill="1" applyAlignment="1">
      <alignment horizontal="center"/>
    </xf>
    <xf numFmtId="165" fontId="2" fillId="7" borderId="0" xfId="0" applyNumberFormat="1" applyFont="1" applyFill="1" applyAlignment="1">
      <alignment horizontal="center" vertical="center"/>
    </xf>
    <xf numFmtId="38" fontId="2" fillId="4" borderId="0" xfId="0" applyNumberFormat="1" applyFont="1" applyFill="1" applyAlignment="1">
      <alignment horizontal="center"/>
    </xf>
    <xf numFmtId="8" fontId="2" fillId="4" borderId="0" xfId="0" applyNumberFormat="1" applyFont="1" applyFill="1" applyAlignment="1">
      <alignment horizontal="center"/>
    </xf>
    <xf numFmtId="6" fontId="2" fillId="4" borderId="0" xfId="0" applyNumberFormat="1" applyFont="1" applyFill="1" applyAlignment="1">
      <alignment horizontal="center"/>
    </xf>
    <xf numFmtId="0" fontId="5" fillId="7" borderId="0" xfId="0" applyFont="1" applyFill="1"/>
    <xf numFmtId="165" fontId="5" fillId="7" borderId="0" xfId="0" applyNumberFormat="1" applyFont="1" applyFill="1" applyAlignment="1">
      <alignment horizontal="center" vertical="center"/>
    </xf>
    <xf numFmtId="0" fontId="5" fillId="7" borderId="0" xfId="0" applyFont="1" applyFill="1" applyAlignment="1">
      <alignment horizontal="center" vertical="center"/>
    </xf>
    <xf numFmtId="0" fontId="4" fillId="7" borderId="0" xfId="0" applyFont="1" applyFill="1"/>
    <xf numFmtId="6" fontId="3" fillId="6" borderId="0" xfId="0" applyNumberFormat="1" applyFont="1" applyFill="1" applyAlignment="1">
      <alignment horizontal="center"/>
    </xf>
    <xf numFmtId="0" fontId="14" fillId="3" borderId="0" xfId="0" applyFont="1" applyFill="1" applyBorder="1" applyAlignment="1">
      <alignment horizontal="left" vertical="center" wrapText="1"/>
    </xf>
    <xf numFmtId="165" fontId="20" fillId="13" borderId="0" xfId="0" applyNumberFormat="1" applyFont="1" applyFill="1" applyBorder="1" applyAlignment="1">
      <alignment horizontal="center" vertical="center"/>
    </xf>
    <xf numFmtId="164" fontId="20" fillId="13" borderId="0" xfId="1" applyNumberFormat="1" applyFont="1" applyFill="1" applyBorder="1" applyAlignment="1">
      <alignment horizontal="center" vertical="center"/>
    </xf>
    <xf numFmtId="3" fontId="20" fillId="13" borderId="0" xfId="0" applyNumberFormat="1" applyFont="1" applyFill="1" applyBorder="1" applyAlignment="1">
      <alignment horizontal="center" vertical="center"/>
    </xf>
    <xf numFmtId="0" fontId="0" fillId="0" borderId="0" xfId="0" applyAlignment="1">
      <alignment vertical="center"/>
    </xf>
    <xf numFmtId="0" fontId="8" fillId="0" borderId="6" xfId="0" applyFont="1" applyFill="1" applyBorder="1" applyAlignment="1">
      <alignment vertical="center"/>
    </xf>
    <xf numFmtId="0" fontId="8" fillId="0" borderId="4" xfId="0" applyFont="1" applyFill="1" applyBorder="1" applyAlignment="1">
      <alignment vertical="center"/>
    </xf>
    <xf numFmtId="0" fontId="8" fillId="0" borderId="8" xfId="0" applyFont="1" applyFill="1" applyBorder="1" applyAlignment="1">
      <alignment vertical="center"/>
    </xf>
    <xf numFmtId="0" fontId="7" fillId="0" borderId="10" xfId="0" applyFont="1" applyFill="1" applyBorder="1" applyAlignment="1">
      <alignment vertical="center"/>
    </xf>
    <xf numFmtId="0" fontId="5" fillId="7" borderId="0" xfId="0" applyFont="1" applyFill="1" applyBorder="1" applyAlignment="1">
      <alignment vertical="center"/>
    </xf>
    <xf numFmtId="0" fontId="15" fillId="12" borderId="0" xfId="0" applyFont="1" applyFill="1"/>
    <xf numFmtId="0" fontId="8" fillId="0" borderId="0" xfId="0" applyFont="1" applyAlignment="1">
      <alignment horizontal="center"/>
    </xf>
    <xf numFmtId="9" fontId="2" fillId="4" borderId="0" xfId="0" applyNumberFormat="1" applyFont="1" applyFill="1" applyAlignment="1">
      <alignment horizontal="center"/>
    </xf>
    <xf numFmtId="5" fontId="2" fillId="4" borderId="0" xfId="0" applyNumberFormat="1" applyFont="1" applyFill="1" applyAlignment="1">
      <alignment horizontal="center"/>
    </xf>
    <xf numFmtId="10" fontId="2" fillId="4" borderId="0" xfId="0" applyNumberFormat="1" applyFont="1" applyFill="1" applyAlignment="1">
      <alignment horizontal="center"/>
    </xf>
    <xf numFmtId="0" fontId="8" fillId="4" borderId="0" xfId="0" applyFont="1" applyFill="1" applyBorder="1" applyAlignment="1">
      <alignment horizontal="left" vertical="center"/>
    </xf>
    <xf numFmtId="0" fontId="8" fillId="4" borderId="0" xfId="0" applyFont="1" applyFill="1" applyBorder="1"/>
    <xf numFmtId="0" fontId="8" fillId="0" borderId="0" xfId="0" applyFont="1" applyFill="1" applyBorder="1" applyAlignment="1">
      <alignment vertical="center"/>
    </xf>
    <xf numFmtId="0" fontId="20" fillId="13" borderId="0" xfId="0" applyFont="1" applyFill="1" applyBorder="1" applyAlignment="1">
      <alignment horizontal="center"/>
    </xf>
    <xf numFmtId="2" fontId="8" fillId="4" borderId="0" xfId="0" applyNumberFormat="1" applyFont="1" applyFill="1"/>
    <xf numFmtId="0" fontId="8" fillId="4" borderId="0" xfId="0" applyFont="1" applyFill="1"/>
    <xf numFmtId="0" fontId="7" fillId="4" borderId="0" xfId="0" applyFont="1" applyFill="1" applyBorder="1" applyAlignment="1">
      <alignment horizontal="left" vertical="center"/>
    </xf>
    <xf numFmtId="2" fontId="8" fillId="4" borderId="0" xfId="0" applyNumberFormat="1" applyFont="1" applyFill="1" applyBorder="1" applyAlignment="1">
      <alignment horizontal="left" vertical="top" wrapText="1"/>
    </xf>
    <xf numFmtId="0" fontId="8" fillId="0" borderId="11" xfId="0" applyFont="1" applyFill="1" applyBorder="1" applyAlignment="1">
      <alignment vertical="center"/>
    </xf>
    <xf numFmtId="0" fontId="20" fillId="13" borderId="11" xfId="0" applyFont="1" applyFill="1" applyBorder="1" applyAlignment="1">
      <alignment horizontal="center"/>
    </xf>
    <xf numFmtId="0" fontId="8" fillId="0" borderId="6" xfId="0" applyFont="1" applyFill="1" applyBorder="1" applyAlignment="1">
      <alignment horizontal="left" vertical="center"/>
    </xf>
    <xf numFmtId="164" fontId="20" fillId="13" borderId="10" xfId="1" applyNumberFormat="1" applyFont="1" applyFill="1" applyBorder="1" applyAlignment="1">
      <alignment horizontal="center" vertical="center"/>
    </xf>
    <xf numFmtId="0" fontId="20" fillId="13" borderId="5" xfId="0" applyFont="1" applyFill="1" applyBorder="1" applyAlignment="1">
      <alignment horizontal="left" vertical="top"/>
    </xf>
    <xf numFmtId="0" fontId="20" fillId="13" borderId="7" xfId="0" applyFont="1" applyFill="1" applyBorder="1" applyAlignment="1">
      <alignment horizontal="left" vertical="top"/>
    </xf>
    <xf numFmtId="2" fontId="20" fillId="13" borderId="7" xfId="0" applyNumberFormat="1" applyFont="1" applyFill="1" applyBorder="1" applyAlignment="1">
      <alignment horizontal="left" vertical="top" wrapText="1"/>
    </xf>
    <xf numFmtId="0" fontId="20" fillId="13" borderId="9" xfId="0" applyFont="1" applyFill="1" applyBorder="1" applyAlignment="1">
      <alignment horizontal="left" vertical="top" wrapText="1"/>
    </xf>
    <xf numFmtId="167" fontId="30" fillId="4" borderId="0" xfId="0" applyNumberFormat="1" applyFont="1" applyFill="1" applyBorder="1" applyAlignment="1">
      <alignment horizontal="center" vertical="center"/>
    </xf>
    <xf numFmtId="166" fontId="30" fillId="4" borderId="0" xfId="0" applyNumberFormat="1" applyFont="1" applyFill="1" applyBorder="1" applyAlignment="1">
      <alignment horizontal="center" vertical="center"/>
    </xf>
    <xf numFmtId="164" fontId="30" fillId="4" borderId="0" xfId="1" applyNumberFormat="1" applyFont="1" applyFill="1" applyBorder="1" applyAlignment="1">
      <alignment horizontal="center" vertical="center"/>
    </xf>
    <xf numFmtId="7" fontId="30" fillId="4" borderId="0" xfId="0" applyNumberFormat="1" applyFont="1" applyFill="1" applyAlignment="1">
      <alignment horizontal="center" vertical="center"/>
    </xf>
    <xf numFmtId="165" fontId="30" fillId="4" borderId="0" xfId="0" applyNumberFormat="1" applyFont="1" applyFill="1" applyBorder="1" applyAlignment="1">
      <alignment horizontal="center" vertical="center"/>
    </xf>
    <xf numFmtId="0" fontId="0" fillId="0" borderId="0" xfId="0" applyBorder="1"/>
    <xf numFmtId="0" fontId="4" fillId="5" borderId="0" xfId="0" applyFont="1" applyFill="1" applyAlignment="1">
      <alignment vertical="center"/>
    </xf>
    <xf numFmtId="0" fontId="28" fillId="0" borderId="0" xfId="0" applyFont="1" applyAlignment="1">
      <alignment horizontal="center" vertical="center"/>
    </xf>
    <xf numFmtId="0" fontId="4" fillId="5" borderId="0" xfId="0" applyFont="1" applyFill="1" applyAlignment="1">
      <alignment vertical="center"/>
    </xf>
    <xf numFmtId="0" fontId="6" fillId="6" borderId="0" xfId="0" applyFont="1" applyFill="1" applyAlignment="1">
      <alignment horizontal="left" vertical="center" wrapText="1"/>
    </xf>
    <xf numFmtId="0" fontId="26" fillId="0" borderId="10" xfId="0" applyFont="1" applyBorder="1" applyAlignment="1">
      <alignment horizontal="center" vertical="center"/>
    </xf>
    <xf numFmtId="0" fontId="27" fillId="0" borderId="0" xfId="0" applyFont="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colors>
    <mruColors>
      <color rgb="FF0000FF"/>
      <color rgb="FFFFFFCC"/>
      <color rgb="FF767C21"/>
      <color rgb="FF1F5D59"/>
      <color rgb="FFF5F7E0"/>
      <color rgb="FFD8F2F0"/>
      <color rgb="FFE2A396"/>
      <color rgb="FF006600"/>
      <color rgb="FF5A6B79"/>
      <color rgb="FFF2D4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76688</xdr:colOff>
      <xdr:row>12</xdr:row>
      <xdr:rowOff>21709</xdr:rowOff>
    </xdr:from>
    <xdr:to>
      <xdr:col>9</xdr:col>
      <xdr:colOff>828172</xdr:colOff>
      <xdr:row>22</xdr:row>
      <xdr:rowOff>56029</xdr:rowOff>
    </xdr:to>
    <xdr:pic>
      <xdr:nvPicPr>
        <xdr:cNvPr id="4" name="Picture 3">
          <a:extLst>
            <a:ext uri="{FF2B5EF4-FFF2-40B4-BE49-F238E27FC236}">
              <a16:creationId xmlns:a16="http://schemas.microsoft.com/office/drawing/2014/main" id="{84A43E3F-F08E-4600-A9BB-8A81937A9AA5}"/>
            </a:ext>
          </a:extLst>
        </xdr:cNvPr>
        <xdr:cNvPicPr>
          <a:picLocks noChangeAspect="1"/>
        </xdr:cNvPicPr>
      </xdr:nvPicPr>
      <xdr:blipFill>
        <a:blip xmlns:r="http://schemas.openxmlformats.org/officeDocument/2006/relationships" r:embed="rId1"/>
        <a:stretch>
          <a:fillRect/>
        </a:stretch>
      </xdr:blipFill>
      <xdr:spPr>
        <a:xfrm>
          <a:off x="188747" y="5310885"/>
          <a:ext cx="9548101" cy="28357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314C8-FD30-4363-8B44-A0B179169E84}">
  <dimension ref="A1:K12"/>
  <sheetViews>
    <sheetView showGridLines="0" tabSelected="1" zoomScale="85" zoomScaleNormal="85" workbookViewId="0"/>
  </sheetViews>
  <sheetFormatPr defaultColWidth="0" defaultRowHeight="21.95" customHeight="1" x14ac:dyDescent="0.2"/>
  <cols>
    <col min="1" max="1" width="1.7109375" style="1" customWidth="1"/>
    <col min="2" max="2" width="20" style="1" bestFit="1" customWidth="1"/>
    <col min="3" max="3" width="21.5703125" style="1" bestFit="1" customWidth="1"/>
    <col min="4" max="4" width="31" style="1" bestFit="1" customWidth="1"/>
    <col min="5" max="7" width="12.7109375" style="1" customWidth="1"/>
    <col min="8" max="8" width="1.7109375" style="1" customWidth="1"/>
    <col min="9" max="9" width="19.42578125" style="1" bestFit="1" customWidth="1"/>
    <col min="10" max="10" width="13.28515625" style="1" bestFit="1" customWidth="1"/>
    <col min="11" max="11" width="1.7109375" style="1" customWidth="1"/>
    <col min="12" max="16384" width="9.140625" style="1" hidden="1"/>
  </cols>
  <sheetData>
    <row r="1" spans="1:11" ht="8.1" customHeight="1" x14ac:dyDescent="0.2"/>
    <row r="2" spans="1:11" ht="12.95" customHeight="1" x14ac:dyDescent="0.2">
      <c r="B2" s="35" t="s">
        <v>36</v>
      </c>
      <c r="C2" s="35"/>
      <c r="D2" s="36"/>
      <c r="E2" s="36"/>
      <c r="F2" s="36"/>
      <c r="G2" s="36"/>
      <c r="H2" s="36"/>
      <c r="I2" s="36"/>
      <c r="J2" s="36"/>
      <c r="K2" s="29"/>
    </row>
    <row r="3" spans="1:11" ht="12.95" customHeight="1" x14ac:dyDescent="0.2">
      <c r="B3" s="28" t="s">
        <v>84</v>
      </c>
      <c r="C3" s="37"/>
      <c r="D3" s="37"/>
      <c r="E3" s="37"/>
      <c r="F3" s="37"/>
      <c r="G3" s="37"/>
      <c r="H3" s="37"/>
      <c r="I3" s="37"/>
      <c r="J3" s="38" t="s">
        <v>7</v>
      </c>
      <c r="K3" s="29"/>
    </row>
    <row r="4" spans="1:11" ht="12.95" customHeight="1" x14ac:dyDescent="0.2">
      <c r="B4" s="28" t="s">
        <v>85</v>
      </c>
      <c r="C4" s="37"/>
      <c r="D4" s="37"/>
      <c r="E4" s="37"/>
      <c r="F4" s="37"/>
      <c r="G4" s="37"/>
      <c r="H4" s="37"/>
      <c r="I4" s="37"/>
      <c r="J4" s="38" t="s">
        <v>8</v>
      </c>
      <c r="K4" s="29"/>
    </row>
    <row r="5" spans="1:11" ht="12.95" customHeight="1" x14ac:dyDescent="0.2"/>
    <row r="6" spans="1:11" s="21" customFormat="1" ht="12.95" customHeight="1" x14ac:dyDescent="0.2">
      <c r="A6" s="1"/>
      <c r="B6" s="119" t="s">
        <v>33</v>
      </c>
      <c r="C6" s="119"/>
      <c r="D6" s="119"/>
      <c r="E6" s="119"/>
      <c r="F6" s="119"/>
      <c r="G6" s="119"/>
      <c r="H6" s="119"/>
      <c r="I6" s="119"/>
      <c r="J6" s="119"/>
    </row>
    <row r="7" spans="1:11" s="21" customFormat="1" ht="129.94999999999999" customHeight="1" x14ac:dyDescent="0.2">
      <c r="A7" s="1"/>
      <c r="B7" s="120" t="s">
        <v>97</v>
      </c>
      <c r="C7" s="120"/>
      <c r="D7" s="120"/>
      <c r="E7" s="120"/>
      <c r="F7" s="120"/>
      <c r="G7" s="120"/>
      <c r="H7" s="120"/>
      <c r="I7" s="120"/>
      <c r="J7" s="120"/>
    </row>
    <row r="8" spans="1:11" s="21" customFormat="1" ht="12.95" customHeight="1" x14ac:dyDescent="0.2">
      <c r="A8" s="1"/>
    </row>
    <row r="9" spans="1:11" s="21" customFormat="1" ht="12.95" customHeight="1" x14ac:dyDescent="0.2">
      <c r="A9" s="1"/>
      <c r="B9" s="119" t="s">
        <v>32</v>
      </c>
      <c r="C9" s="119"/>
      <c r="D9" s="119"/>
      <c r="E9" s="119"/>
      <c r="F9" s="119"/>
      <c r="G9" s="119"/>
      <c r="H9" s="119"/>
      <c r="I9" s="119"/>
      <c r="J9" s="119"/>
    </row>
    <row r="10" spans="1:11" ht="140.1" customHeight="1" x14ac:dyDescent="0.2">
      <c r="B10" s="120" t="s">
        <v>96</v>
      </c>
      <c r="C10" s="120"/>
      <c r="D10" s="120"/>
      <c r="E10" s="120"/>
      <c r="F10" s="120"/>
      <c r="G10" s="120"/>
      <c r="H10" s="120"/>
      <c r="I10" s="120"/>
      <c r="J10" s="120"/>
    </row>
    <row r="12" spans="1:11" ht="15.75" x14ac:dyDescent="0.2">
      <c r="B12" s="118" t="s">
        <v>35</v>
      </c>
      <c r="C12" s="118"/>
      <c r="D12" s="118"/>
      <c r="E12" s="118"/>
      <c r="F12" s="118"/>
      <c r="G12" s="118"/>
      <c r="H12" s="118"/>
      <c r="I12" s="118"/>
      <c r="J12" s="118"/>
    </row>
  </sheetData>
  <mergeCells count="5">
    <mergeCell ref="B12:J12"/>
    <mergeCell ref="B6:J6"/>
    <mergeCell ref="B7:J7"/>
    <mergeCell ref="B10:J10"/>
    <mergeCell ref="B9:J9"/>
  </mergeCells>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A99B3-F401-CA40-93D7-E0CF0BC6223C}">
  <sheetPr>
    <tabColor rgb="FFFFFFCC"/>
  </sheetPr>
  <dimension ref="A2:F143"/>
  <sheetViews>
    <sheetView showGridLines="0" zoomScale="90" zoomScaleNormal="9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14.5703125" hidden="1" customWidth="1"/>
    <col min="7" max="16384" width="11.42578125" hidden="1"/>
  </cols>
  <sheetData>
    <row r="2" spans="2:4" ht="15" customHeight="1" x14ac:dyDescent="0.25">
      <c r="B2" s="47" t="s">
        <v>36</v>
      </c>
      <c r="C2" s="48"/>
      <c r="D2" s="49"/>
    </row>
    <row r="3" spans="2:4" ht="15" customHeight="1" x14ac:dyDescent="0.25">
      <c r="B3" s="52" t="s">
        <v>84</v>
      </c>
      <c r="C3" s="53"/>
      <c r="D3" s="54" t="s">
        <v>7</v>
      </c>
    </row>
    <row r="4" spans="2:4" ht="15" customHeight="1" x14ac:dyDescent="0.25">
      <c r="B4" s="52" t="s">
        <v>85</v>
      </c>
      <c r="C4" s="53"/>
      <c r="D4" s="54" t="s">
        <v>8</v>
      </c>
    </row>
    <row r="5" spans="2:4" ht="39.950000000000003" customHeight="1" x14ac:dyDescent="0.25">
      <c r="B5" s="122" t="s">
        <v>95</v>
      </c>
      <c r="C5" s="122"/>
      <c r="D5" s="122"/>
    </row>
    <row r="6" spans="2:4" ht="12.95" customHeight="1" x14ac:dyDescent="0.25">
      <c r="B6" s="59" t="s">
        <v>9</v>
      </c>
      <c r="C6" s="59" t="s">
        <v>11</v>
      </c>
    </row>
    <row r="7" spans="2:4" ht="12.95" customHeight="1" x14ac:dyDescent="0.25">
      <c r="B7" s="50" t="s">
        <v>87</v>
      </c>
      <c r="C7" s="51">
        <v>0</v>
      </c>
    </row>
    <row r="8" spans="2:4" ht="12.95" customHeight="1" x14ac:dyDescent="0.25">
      <c r="B8" s="18"/>
      <c r="C8" s="18"/>
    </row>
    <row r="9" spans="2:4" ht="12.95" customHeight="1" x14ac:dyDescent="0.25"/>
    <row r="10" spans="2:4" ht="12.95" customHeight="1" x14ac:dyDescent="0.25"/>
    <row r="11" spans="2:4" ht="12.95" customHeight="1" x14ac:dyDescent="0.25"/>
    <row r="12" spans="2:4" ht="12.95" customHeight="1" x14ac:dyDescent="0.25"/>
    <row r="13" spans="2:4" ht="12.95" customHeight="1" x14ac:dyDescent="0.25"/>
    <row r="14" spans="2:4" ht="12.95" customHeight="1" x14ac:dyDescent="0.25"/>
    <row r="15" spans="2:4" ht="12.95" customHeight="1" x14ac:dyDescent="0.25"/>
    <row r="16" spans="2:4" ht="12.95" customHeight="1" x14ac:dyDescent="0.25">
      <c r="B16" s="67"/>
      <c r="C16" s="71"/>
    </row>
    <row r="17" spans="5:6" s="8" customFormat="1" ht="12.95" customHeight="1" x14ac:dyDescent="0.25"/>
    <row r="18" spans="5:6" ht="12.95" customHeight="1" x14ac:dyDescent="0.25"/>
    <row r="19" spans="5:6" s="7" customFormat="1" ht="12.95" customHeight="1" x14ac:dyDescent="0.25"/>
    <row r="20" spans="5:6" s="7" customFormat="1" ht="12.95" customHeight="1" x14ac:dyDescent="0.25"/>
    <row r="21" spans="5:6" s="7" customFormat="1" ht="12.95" customHeight="1" x14ac:dyDescent="0.25">
      <c r="E21" s="78"/>
      <c r="F21" s="76"/>
    </row>
    <row r="22" spans="5:6" s="7" customFormat="1" ht="12.95" customHeight="1" x14ac:dyDescent="0.25">
      <c r="E22" s="75"/>
      <c r="F22" s="76"/>
    </row>
    <row r="23" spans="5:6" ht="12.95" customHeight="1" x14ac:dyDescent="0.25">
      <c r="E23" s="75"/>
      <c r="F23" s="76"/>
    </row>
    <row r="24" spans="5:6" ht="12.95" customHeight="1" x14ac:dyDescent="0.25">
      <c r="E24" s="75"/>
      <c r="F24" s="77"/>
    </row>
    <row r="25" spans="5:6" ht="12.95" customHeight="1" x14ac:dyDescent="0.25">
      <c r="E25" s="75"/>
      <c r="F25" s="76"/>
    </row>
    <row r="26" spans="5:6" ht="12.95" customHeight="1" x14ac:dyDescent="0.25">
      <c r="E26" s="75"/>
      <c r="F26" s="76"/>
    </row>
    <row r="27" spans="5:6" ht="12.95" customHeight="1" x14ac:dyDescent="0.25"/>
    <row r="28" spans="5:6" ht="12.95" customHeight="1" x14ac:dyDescent="0.25"/>
    <row r="29" spans="5:6" ht="12.95" customHeight="1" x14ac:dyDescent="0.25"/>
    <row r="30" spans="5:6" ht="12.95" customHeight="1" x14ac:dyDescent="0.25"/>
    <row r="31" spans="5:6" ht="12.95" customHeight="1" x14ac:dyDescent="0.25"/>
    <row r="32" spans="5:6" ht="12.95" customHeight="1" x14ac:dyDescent="0.25"/>
    <row r="33" ht="12.95" customHeight="1" x14ac:dyDescent="0.25"/>
    <row r="34" ht="12.95" customHeight="1" x14ac:dyDescent="0.25"/>
    <row r="35" ht="12.95" customHeight="1" x14ac:dyDescent="0.25"/>
    <row r="36" ht="12.95" customHeight="1" x14ac:dyDescent="0.25"/>
    <row r="37" ht="12.95" customHeight="1" x14ac:dyDescent="0.25"/>
    <row r="38" ht="12.95" customHeight="1" x14ac:dyDescent="0.25"/>
    <row r="39" ht="12.95" customHeight="1" x14ac:dyDescent="0.25"/>
    <row r="40" ht="12.95" customHeight="1" x14ac:dyDescent="0.25"/>
    <row r="41" ht="12.95" customHeight="1" x14ac:dyDescent="0.25"/>
    <row r="42" ht="12.95" customHeight="1" x14ac:dyDescent="0.25"/>
    <row r="43" ht="12.95" customHeight="1" x14ac:dyDescent="0.25"/>
    <row r="44" ht="12.95" customHeight="1" x14ac:dyDescent="0.25"/>
    <row r="45" ht="12.95" customHeight="1" x14ac:dyDescent="0.25"/>
    <row r="46" ht="12.95" customHeight="1" x14ac:dyDescent="0.25"/>
    <row r="47" ht="12.95" customHeight="1" x14ac:dyDescent="0.25"/>
    <row r="48" ht="12.95" customHeight="1" x14ac:dyDescent="0.25"/>
    <row r="49" ht="12.95" customHeight="1" x14ac:dyDescent="0.25"/>
    <row r="50" ht="12.95" customHeight="1" x14ac:dyDescent="0.25"/>
    <row r="51" ht="12.95" customHeight="1" x14ac:dyDescent="0.25"/>
    <row r="52" ht="12.95" customHeight="1" x14ac:dyDescent="0.25"/>
    <row r="53" ht="12.95" customHeight="1" x14ac:dyDescent="0.25"/>
    <row r="54" ht="12.95" customHeight="1" x14ac:dyDescent="0.25"/>
    <row r="55" ht="12.95" customHeight="1" x14ac:dyDescent="0.25"/>
    <row r="56" ht="12.95" customHeight="1" x14ac:dyDescent="0.25"/>
    <row r="57" ht="12.95" customHeight="1" x14ac:dyDescent="0.25"/>
    <row r="58" ht="12.95" customHeight="1" x14ac:dyDescent="0.25"/>
    <row r="59" ht="12.95" customHeight="1" x14ac:dyDescent="0.25"/>
    <row r="60" ht="12.95" customHeight="1" x14ac:dyDescent="0.25"/>
    <row r="61" ht="12.95" customHeight="1" x14ac:dyDescent="0.25"/>
    <row r="62" ht="12.95" customHeight="1" x14ac:dyDescent="0.25"/>
    <row r="63" ht="12.95" customHeight="1" x14ac:dyDescent="0.25"/>
    <row r="64" ht="12.95" customHeight="1" x14ac:dyDescent="0.25"/>
    <row r="65" ht="12.95" customHeight="1" x14ac:dyDescent="0.25"/>
    <row r="66" ht="12.95" customHeight="1" x14ac:dyDescent="0.25"/>
    <row r="67" ht="12.95" customHeight="1" x14ac:dyDescent="0.25"/>
    <row r="68" ht="12.95" customHeight="1" x14ac:dyDescent="0.25"/>
    <row r="69" ht="12.95" customHeight="1" x14ac:dyDescent="0.25"/>
    <row r="70" s="7" customFormat="1" ht="12.95" customHeight="1" x14ac:dyDescent="0.25"/>
    <row r="71" ht="12.95" customHeight="1" x14ac:dyDescent="0.25"/>
    <row r="72" ht="12.95" customHeight="1" x14ac:dyDescent="0.25"/>
    <row r="73" ht="12.95" customHeight="1" x14ac:dyDescent="0.25"/>
    <row r="74" s="7" customFormat="1" ht="12.95" customHeight="1" x14ac:dyDescent="0.25"/>
    <row r="75" ht="12.95" customHeight="1" x14ac:dyDescent="0.25"/>
    <row r="76" ht="12.95" customHeight="1" x14ac:dyDescent="0.25"/>
    <row r="77" ht="12.95" customHeight="1" x14ac:dyDescent="0.25"/>
    <row r="78" ht="12.95" customHeight="1" x14ac:dyDescent="0.25"/>
    <row r="79" ht="12.95" customHeight="1" x14ac:dyDescent="0.25"/>
    <row r="80" s="7" customFormat="1"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s="7" customFormat="1" ht="12.95" customHeight="1" x14ac:dyDescent="0.25"/>
    <row r="87" ht="12.95" customHeight="1" x14ac:dyDescent="0.25"/>
    <row r="88" s="7" customFormat="1"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s="7" customFormat="1" ht="12.95" customHeight="1" x14ac:dyDescent="0.25"/>
    <row r="97" ht="12.95" customHeight="1" x14ac:dyDescent="0.25"/>
    <row r="98" s="7" customFormat="1" ht="12.95" customHeight="1" x14ac:dyDescent="0.25"/>
    <row r="99" ht="12.95" customHeight="1" x14ac:dyDescent="0.25"/>
    <row r="100" ht="12.95" customHeight="1" x14ac:dyDescent="0.25"/>
    <row r="101" ht="12.95" customHeight="1" x14ac:dyDescent="0.25"/>
    <row r="102" s="7" customFormat="1"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sheetData>
  <mergeCells count="1">
    <mergeCell ref="B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1BAA8-BD7D-46FF-A419-60B86780D57B}">
  <sheetPr>
    <tabColor theme="1"/>
  </sheetPr>
  <dimension ref="A1:T230"/>
  <sheetViews>
    <sheetView showGridLines="0" zoomScale="90" zoomScaleNormal="90" workbookViewId="0"/>
  </sheetViews>
  <sheetFormatPr defaultColWidth="0" defaultRowHeight="21.95" customHeight="1" x14ac:dyDescent="0.2"/>
  <cols>
    <col min="1" max="1" width="1.7109375" style="1" customWidth="1"/>
    <col min="2" max="2" width="19.140625" style="1" bestFit="1" customWidth="1"/>
    <col min="3" max="3" width="21.85546875" style="1" bestFit="1" customWidth="1"/>
    <col min="4" max="4" width="38.85546875" style="1" bestFit="1" customWidth="1"/>
    <col min="5" max="6" width="20.85546875" style="1" bestFit="1" customWidth="1"/>
    <col min="7" max="7" width="15.140625" style="1" bestFit="1" customWidth="1"/>
    <col min="8" max="8" width="1.7109375" style="1" customWidth="1"/>
    <col min="9" max="9" width="20.28515625" style="1" bestFit="1" customWidth="1"/>
    <col min="10" max="10" width="17.42578125" style="1" bestFit="1" customWidth="1"/>
    <col min="11" max="11" width="6" style="1" customWidth="1"/>
    <col min="12" max="12" width="19.140625" style="1" hidden="1" customWidth="1"/>
    <col min="13" max="13" width="21.85546875" style="1" hidden="1" customWidth="1"/>
    <col min="14" max="14" width="38.85546875" style="1" hidden="1" customWidth="1"/>
    <col min="15" max="16" width="20.85546875" style="1" hidden="1" customWidth="1"/>
    <col min="17" max="17" width="15.140625" style="1" hidden="1" customWidth="1"/>
    <col min="18" max="18" width="6" style="1" hidden="1" customWidth="1"/>
    <col min="19" max="19" width="20.7109375" style="1" hidden="1" customWidth="1"/>
    <col min="20" max="20" width="16.140625" style="1" hidden="1" customWidth="1"/>
    <col min="21" max="16384" width="6" style="1" hidden="1"/>
  </cols>
  <sheetData>
    <row r="1" spans="1:11" ht="8.1" customHeight="1" x14ac:dyDescent="0.2"/>
    <row r="2" spans="1:11" ht="12.95" customHeight="1" x14ac:dyDescent="0.2">
      <c r="B2" s="117" t="s">
        <v>36</v>
      </c>
      <c r="C2" s="117"/>
      <c r="D2" s="36"/>
      <c r="E2" s="36"/>
      <c r="F2" s="36"/>
      <c r="G2" s="36"/>
      <c r="H2" s="36"/>
      <c r="I2" s="36"/>
      <c r="J2" s="36"/>
      <c r="K2" s="29"/>
    </row>
    <row r="3" spans="1:11" ht="12.95" customHeight="1" x14ac:dyDescent="0.2">
      <c r="B3" s="28" t="s">
        <v>84</v>
      </c>
      <c r="C3" s="37"/>
      <c r="D3" s="37"/>
      <c r="E3" s="37"/>
      <c r="F3" s="37"/>
      <c r="G3" s="37"/>
      <c r="H3" s="37"/>
      <c r="I3" s="37"/>
      <c r="J3" s="38" t="s">
        <v>7</v>
      </c>
      <c r="K3" s="29"/>
    </row>
    <row r="4" spans="1:11" ht="12.95" customHeight="1" x14ac:dyDescent="0.2">
      <c r="B4" s="28" t="s">
        <v>85</v>
      </c>
      <c r="C4" s="37"/>
      <c r="D4" s="37"/>
      <c r="E4" s="37"/>
      <c r="F4" s="37"/>
      <c r="G4" s="37"/>
      <c r="H4" s="37"/>
      <c r="I4" s="37"/>
      <c r="J4" s="38" t="s">
        <v>8</v>
      </c>
      <c r="K4" s="29"/>
    </row>
    <row r="5" spans="1:11" ht="12.95" customHeight="1" x14ac:dyDescent="0.2"/>
    <row r="6" spans="1:11" s="21" customFormat="1" ht="12.95" customHeight="1" x14ac:dyDescent="0.2">
      <c r="A6" s="34"/>
      <c r="B6" s="32" t="s">
        <v>12</v>
      </c>
      <c r="C6" s="32"/>
      <c r="D6" s="32"/>
      <c r="E6" s="32"/>
      <c r="F6" s="32"/>
      <c r="G6" s="32"/>
      <c r="I6" s="39" t="s">
        <v>31</v>
      </c>
      <c r="J6" s="39"/>
      <c r="K6" s="34"/>
    </row>
    <row r="7" spans="1:11" s="21" customFormat="1" ht="12.95" customHeight="1" x14ac:dyDescent="0.2">
      <c r="B7" s="33" t="s">
        <v>14</v>
      </c>
      <c r="C7" s="33" t="s">
        <v>22</v>
      </c>
      <c r="D7" s="31" t="s">
        <v>34</v>
      </c>
      <c r="E7" s="31" t="s">
        <v>25</v>
      </c>
      <c r="F7" s="31" t="s">
        <v>11</v>
      </c>
      <c r="G7" s="31" t="s">
        <v>10</v>
      </c>
      <c r="I7" s="31" t="s">
        <v>22</v>
      </c>
      <c r="J7" s="31" t="s">
        <v>28</v>
      </c>
    </row>
    <row r="8" spans="1:11" s="21" customFormat="1" ht="12.95" customHeight="1" thickBot="1" x14ac:dyDescent="0.25">
      <c r="D8" s="121" t="s">
        <v>37</v>
      </c>
      <c r="E8" s="121"/>
      <c r="F8" s="121"/>
      <c r="G8" s="121"/>
      <c r="H8" s="91"/>
      <c r="I8" s="24" t="s">
        <v>2</v>
      </c>
      <c r="J8" s="60">
        <f>'Ex. Access_Affordability'!$C$7</f>
        <v>0</v>
      </c>
    </row>
    <row r="9" spans="1:11" s="21" customFormat="1" ht="12.95" customHeight="1" x14ac:dyDescent="0.2">
      <c r="B9" s="22"/>
      <c r="C9" s="22"/>
      <c r="D9" s="86" t="s">
        <v>26</v>
      </c>
      <c r="E9" s="103"/>
      <c r="F9" s="104" t="s">
        <v>86</v>
      </c>
      <c r="G9" s="107"/>
      <c r="I9" s="24" t="s">
        <v>13</v>
      </c>
      <c r="J9" s="60">
        <f>'Ex. Access_Underserved'!$C$7</f>
        <v>0</v>
      </c>
    </row>
    <row r="10" spans="1:11" s="21" customFormat="1" ht="12.95" customHeight="1" x14ac:dyDescent="0.2">
      <c r="B10" s="22"/>
      <c r="C10" s="22"/>
      <c r="D10" s="85" t="s">
        <v>15</v>
      </c>
      <c r="E10" s="97"/>
      <c r="F10" s="98">
        <v>2018</v>
      </c>
      <c r="G10" s="108"/>
      <c r="H10" s="91"/>
      <c r="I10" s="24" t="s">
        <v>19</v>
      </c>
      <c r="J10" s="60">
        <f>'Ex. Quality_Basic Need'!$C$7</f>
        <v>0</v>
      </c>
    </row>
    <row r="11" spans="1:11" s="21" customFormat="1" ht="12.95" customHeight="1" x14ac:dyDescent="0.2">
      <c r="D11" s="85" t="s">
        <v>77</v>
      </c>
      <c r="E11" s="97"/>
      <c r="F11" s="98" t="s">
        <v>78</v>
      </c>
      <c r="G11" s="108"/>
      <c r="I11" s="24" t="s">
        <v>5</v>
      </c>
      <c r="J11" s="60">
        <f>'Ex. Quality_Effectiveness'!$C$15</f>
        <v>57456000000</v>
      </c>
    </row>
    <row r="12" spans="1:11" s="21" customFormat="1" ht="12.95" customHeight="1" x14ac:dyDescent="0.2">
      <c r="B12" s="41" t="s">
        <v>0</v>
      </c>
      <c r="C12" s="42" t="s">
        <v>1</v>
      </c>
      <c r="D12" s="85" t="s">
        <v>39</v>
      </c>
      <c r="E12" s="40" t="s">
        <v>30</v>
      </c>
      <c r="F12" s="81">
        <v>55838000000</v>
      </c>
      <c r="G12" s="109" t="s">
        <v>79</v>
      </c>
      <c r="I12" s="24" t="s">
        <v>4</v>
      </c>
      <c r="J12" s="60">
        <f>'Ex. Quality_Health and Safety'!$C$11</f>
        <v>-1089095000</v>
      </c>
    </row>
    <row r="13" spans="1:11" s="21" customFormat="1" ht="12.95" customHeight="1" x14ac:dyDescent="0.2">
      <c r="B13" s="41" t="s">
        <v>0</v>
      </c>
      <c r="C13" s="42" t="s">
        <v>1</v>
      </c>
      <c r="D13" s="85" t="s">
        <v>82</v>
      </c>
      <c r="E13" s="40" t="s">
        <v>41</v>
      </c>
      <c r="F13" s="83">
        <v>1520000000</v>
      </c>
      <c r="G13" s="109" t="s">
        <v>79</v>
      </c>
      <c r="I13" s="24" t="s">
        <v>6</v>
      </c>
      <c r="J13" s="60">
        <f>'Ex. Optionality'!$C$41</f>
        <v>-50032901284.84848</v>
      </c>
    </row>
    <row r="14" spans="1:11" s="21" customFormat="1" ht="12.95" customHeight="1" x14ac:dyDescent="0.2">
      <c r="B14" s="80" t="s">
        <v>3</v>
      </c>
      <c r="C14" s="43" t="s">
        <v>5</v>
      </c>
      <c r="D14" s="105" t="s">
        <v>43</v>
      </c>
      <c r="E14" s="40" t="s">
        <v>27</v>
      </c>
      <c r="F14" s="82">
        <v>0.63</v>
      </c>
      <c r="G14" s="109" t="s">
        <v>53</v>
      </c>
      <c r="I14" s="90" t="s">
        <v>20</v>
      </c>
      <c r="J14" s="60">
        <f>'Ex. Environmental_Use Phase'!M7</f>
        <v>0</v>
      </c>
    </row>
    <row r="15" spans="1:11" s="21" customFormat="1" ht="12.95" customHeight="1" x14ac:dyDescent="0.2">
      <c r="B15" s="80" t="s">
        <v>3</v>
      </c>
      <c r="C15" s="43" t="s">
        <v>4</v>
      </c>
      <c r="D15" s="105" t="s">
        <v>81</v>
      </c>
      <c r="E15" s="40" t="s">
        <v>83</v>
      </c>
      <c r="F15" s="83">
        <v>29000000</v>
      </c>
      <c r="G15" s="109" t="s">
        <v>79</v>
      </c>
      <c r="I15" s="90" t="s">
        <v>21</v>
      </c>
      <c r="J15" s="60">
        <f>'Ex. Environmental_End of Life'!M7</f>
        <v>0</v>
      </c>
    </row>
    <row r="16" spans="1:11" s="21" customFormat="1" ht="12.95" customHeight="1" x14ac:dyDescent="0.2">
      <c r="B16" s="25" t="s">
        <v>6</v>
      </c>
      <c r="C16" s="43" t="s">
        <v>80</v>
      </c>
      <c r="D16" s="85" t="s">
        <v>46</v>
      </c>
      <c r="E16" s="40" t="s">
        <v>83</v>
      </c>
      <c r="F16" s="83">
        <v>42560000</v>
      </c>
      <c r="G16" s="109" t="s">
        <v>69</v>
      </c>
      <c r="I16" s="27" t="s">
        <v>16</v>
      </c>
      <c r="J16" s="30">
        <f>SUMIF(J8:J15,"&gt;0",J8:J15)</f>
        <v>57456000000</v>
      </c>
    </row>
    <row r="17" spans="2:10" s="21" customFormat="1" ht="12.95" customHeight="1" thickBot="1" x14ac:dyDescent="0.25">
      <c r="B17" s="25" t="s">
        <v>6</v>
      </c>
      <c r="C17" s="43" t="s">
        <v>80</v>
      </c>
      <c r="D17" s="87" t="s">
        <v>47</v>
      </c>
      <c r="E17" s="88" t="s">
        <v>27</v>
      </c>
      <c r="F17" s="106">
        <v>0.57999999999999996</v>
      </c>
      <c r="G17" s="110" t="s">
        <v>69</v>
      </c>
      <c r="I17" s="27" t="s">
        <v>23</v>
      </c>
      <c r="J17" s="30">
        <f>SUMIF(J8:J15,"&lt;0",J8:J15)</f>
        <v>-51121996284.84848</v>
      </c>
    </row>
    <row r="18" spans="2:10" s="21" customFormat="1" ht="12.95" customHeight="1" x14ac:dyDescent="0.2"/>
    <row r="19" spans="2:10" s="21" customFormat="1" ht="12.95" customHeight="1" x14ac:dyDescent="0.2">
      <c r="B19" s="56"/>
      <c r="C19" s="56"/>
      <c r="D19" s="56"/>
      <c r="E19" s="56"/>
      <c r="F19" s="56"/>
      <c r="G19" s="56"/>
    </row>
    <row r="20" spans="2:10" s="21" customFormat="1" ht="12.95" customHeight="1" x14ac:dyDescent="0.2">
      <c r="B20" s="26"/>
      <c r="C20" s="26"/>
      <c r="D20" s="26"/>
      <c r="E20" s="26"/>
      <c r="F20" s="26"/>
      <c r="G20" s="26"/>
    </row>
    <row r="21" spans="2:10" s="21" customFormat="1" ht="12.95" customHeight="1" x14ac:dyDescent="0.2">
      <c r="B21" s="57" t="s">
        <v>29</v>
      </c>
      <c r="C21" s="57"/>
      <c r="D21" s="57"/>
      <c r="E21" s="57"/>
      <c r="F21" s="57"/>
      <c r="G21" s="57"/>
    </row>
    <row r="22" spans="2:10" s="21" customFormat="1" ht="12.95" customHeight="1" x14ac:dyDescent="0.2">
      <c r="B22" s="45" t="s">
        <v>14</v>
      </c>
      <c r="C22" s="45" t="s">
        <v>22</v>
      </c>
      <c r="D22" s="46" t="s">
        <v>24</v>
      </c>
      <c r="E22" s="46"/>
      <c r="F22" s="46" t="s">
        <v>11</v>
      </c>
      <c r="G22" s="46" t="s">
        <v>10</v>
      </c>
    </row>
    <row r="23" spans="2:10" s="21" customFormat="1" ht="12.95" customHeight="1" x14ac:dyDescent="0.2">
      <c r="B23" s="80" t="s">
        <v>3</v>
      </c>
      <c r="C23" s="44" t="s">
        <v>5</v>
      </c>
      <c r="D23" s="95" t="s">
        <v>45</v>
      </c>
      <c r="E23" s="101" t="s">
        <v>30</v>
      </c>
      <c r="F23" s="111">
        <v>60</v>
      </c>
      <c r="G23" s="102" t="s">
        <v>54</v>
      </c>
    </row>
    <row r="24" spans="2:10" s="21" customFormat="1" ht="12.95" customHeight="1" x14ac:dyDescent="0.2">
      <c r="B24" s="80" t="s">
        <v>3</v>
      </c>
      <c r="C24" s="44" t="s">
        <v>4</v>
      </c>
      <c r="D24" s="96" t="s">
        <v>38</v>
      </c>
      <c r="E24" s="101" t="s">
        <v>30</v>
      </c>
      <c r="F24" s="112">
        <v>37.555</v>
      </c>
      <c r="G24" s="100" t="s">
        <v>50</v>
      </c>
    </row>
    <row r="25" spans="2:10" s="21" customFormat="1" ht="12.95" customHeight="1" x14ac:dyDescent="0.2">
      <c r="B25" s="25" t="s">
        <v>6</v>
      </c>
      <c r="C25" s="44" t="s">
        <v>80</v>
      </c>
      <c r="D25" s="96" t="s">
        <v>40</v>
      </c>
      <c r="E25" s="101" t="s">
        <v>27</v>
      </c>
      <c r="F25" s="113">
        <v>0.12</v>
      </c>
      <c r="G25" s="99" t="s">
        <v>70</v>
      </c>
    </row>
    <row r="26" spans="2:10" s="21" customFormat="1" ht="12.95" customHeight="1" x14ac:dyDescent="0.2">
      <c r="B26" s="25" t="s">
        <v>6</v>
      </c>
      <c r="C26" s="44" t="s">
        <v>80</v>
      </c>
      <c r="D26" s="100" t="s">
        <v>63</v>
      </c>
      <c r="E26" s="101" t="s">
        <v>30</v>
      </c>
      <c r="F26" s="114">
        <v>21.36</v>
      </c>
      <c r="G26" s="99" t="s">
        <v>70</v>
      </c>
    </row>
    <row r="27" spans="2:10" s="21" customFormat="1" ht="12.95" customHeight="1" x14ac:dyDescent="0.2">
      <c r="B27" s="25" t="s">
        <v>6</v>
      </c>
      <c r="C27" s="44" t="s">
        <v>80</v>
      </c>
      <c r="D27" s="96" t="s">
        <v>71</v>
      </c>
      <c r="E27" s="101" t="s">
        <v>27</v>
      </c>
      <c r="F27" s="113">
        <v>4.4999999999999998E-2</v>
      </c>
      <c r="G27" s="99" t="s">
        <v>72</v>
      </c>
    </row>
    <row r="28" spans="2:10" s="23" customFormat="1" ht="12.95" customHeight="1" x14ac:dyDescent="0.2">
      <c r="B28" s="25" t="s">
        <v>6</v>
      </c>
      <c r="C28" s="44" t="s">
        <v>80</v>
      </c>
      <c r="D28" s="96" t="s">
        <v>42</v>
      </c>
      <c r="E28" s="101" t="s">
        <v>30</v>
      </c>
      <c r="F28" s="115">
        <v>5769</v>
      </c>
      <c r="G28" s="99" t="s">
        <v>73</v>
      </c>
    </row>
    <row r="29" spans="2:10" s="23" customFormat="1" ht="12.95" customHeight="1" x14ac:dyDescent="0.2">
      <c r="B29" s="25" t="s">
        <v>6</v>
      </c>
      <c r="C29" s="44" t="s">
        <v>80</v>
      </c>
      <c r="D29" s="96" t="s">
        <v>75</v>
      </c>
      <c r="E29" s="101" t="s">
        <v>30</v>
      </c>
      <c r="F29" s="112">
        <v>11.66</v>
      </c>
      <c r="G29" s="99" t="s">
        <v>76</v>
      </c>
    </row>
    <row r="30" spans="2:10" s="23" customFormat="1" ht="12.95" customHeight="1" x14ac:dyDescent="0.2">
      <c r="B30" s="25" t="s">
        <v>6</v>
      </c>
      <c r="C30" s="44" t="s">
        <v>80</v>
      </c>
      <c r="D30" s="96" t="s">
        <v>44</v>
      </c>
      <c r="E30" s="101" t="s">
        <v>30</v>
      </c>
      <c r="F30" s="112">
        <v>19.696969696969695</v>
      </c>
      <c r="G30" s="99" t="s">
        <v>74</v>
      </c>
    </row>
    <row r="31" spans="2:10" s="23" customFormat="1" ht="12.95" customHeight="1" x14ac:dyDescent="0.2"/>
    <row r="32" spans="2:10" s="23" customFormat="1" ht="12.95" customHeight="1" x14ac:dyDescent="0.2"/>
    <row r="33" spans="12:17" s="23" customFormat="1" ht="12.95" customHeight="1" x14ac:dyDescent="0.2"/>
    <row r="34" spans="12:17" s="23" customFormat="1" ht="12.95" customHeight="1" x14ac:dyDescent="0.2"/>
    <row r="35" spans="12:17" s="23" customFormat="1" ht="12.95" customHeight="1" x14ac:dyDescent="0.2"/>
    <row r="36" spans="12:17" ht="12.95" customHeight="1" x14ac:dyDescent="0.2">
      <c r="L36" s="21"/>
      <c r="M36" s="21"/>
      <c r="N36" s="21"/>
      <c r="O36" s="21"/>
      <c r="P36" s="21"/>
      <c r="Q36" s="21"/>
    </row>
    <row r="37" spans="12:17" ht="12.95" customHeight="1" x14ac:dyDescent="0.2">
      <c r="L37" s="21"/>
      <c r="M37" s="21"/>
      <c r="N37" s="21"/>
      <c r="O37" s="21"/>
      <c r="P37" s="21"/>
      <c r="Q37" s="21"/>
    </row>
    <row r="38" spans="12:17" ht="12.95" customHeight="1" x14ac:dyDescent="0.2">
      <c r="L38" s="21"/>
      <c r="M38" s="21"/>
      <c r="N38" s="21"/>
      <c r="O38" s="21"/>
      <c r="P38" s="21"/>
      <c r="Q38" s="21"/>
    </row>
    <row r="39" spans="12:17" ht="12.95" customHeight="1" x14ac:dyDescent="0.2"/>
    <row r="40" spans="12:17" ht="12.95" customHeight="1" x14ac:dyDescent="0.2"/>
    <row r="41" spans="12:17" ht="12.95" customHeight="1" x14ac:dyDescent="0.2"/>
    <row r="42" spans="12:17" ht="12.95" customHeight="1" x14ac:dyDescent="0.2"/>
    <row r="43" spans="12:17" ht="12.95" customHeight="1" x14ac:dyDescent="0.2"/>
    <row r="44" spans="12:17" ht="12.95" customHeight="1" x14ac:dyDescent="0.2"/>
    <row r="45" spans="12:17" ht="12.95" customHeight="1" x14ac:dyDescent="0.2"/>
    <row r="46" spans="12:17" ht="12.95" customHeight="1" x14ac:dyDescent="0.2"/>
    <row r="47" spans="12:17" ht="12.95" customHeight="1" x14ac:dyDescent="0.2"/>
    <row r="48" spans="12:17" ht="12.95" customHeight="1" x14ac:dyDescent="0.2"/>
    <row r="49" ht="12.95" customHeight="1" x14ac:dyDescent="0.2"/>
    <row r="50" ht="12.95" customHeight="1" x14ac:dyDescent="0.2"/>
    <row r="51" ht="12.95" customHeight="1" x14ac:dyDescent="0.2"/>
    <row r="52" ht="12.95" customHeight="1" x14ac:dyDescent="0.2"/>
    <row r="53" ht="12.95" customHeight="1" x14ac:dyDescent="0.2"/>
    <row r="54" ht="12.95" customHeight="1" x14ac:dyDescent="0.2"/>
    <row r="55" ht="12.95" customHeight="1" x14ac:dyDescent="0.2"/>
    <row r="56" ht="12.95" customHeight="1" x14ac:dyDescent="0.2"/>
    <row r="57" ht="12.95" customHeight="1" x14ac:dyDescent="0.2"/>
    <row r="58" ht="12.95" customHeight="1" x14ac:dyDescent="0.2"/>
    <row r="59" ht="12.95" customHeight="1" x14ac:dyDescent="0.2"/>
    <row r="60" ht="12.95" customHeight="1" x14ac:dyDescent="0.2"/>
    <row r="61" ht="12.95" customHeight="1" x14ac:dyDescent="0.2"/>
    <row r="62" ht="12.95" customHeight="1" x14ac:dyDescent="0.2"/>
    <row r="63" ht="12.95" customHeight="1" x14ac:dyDescent="0.2"/>
    <row r="64" ht="12.95" customHeight="1" x14ac:dyDescent="0.2"/>
    <row r="65" ht="12.95" customHeight="1" x14ac:dyDescent="0.2"/>
    <row r="66" ht="12.95" customHeight="1" x14ac:dyDescent="0.2"/>
    <row r="67" ht="12.95" customHeight="1" x14ac:dyDescent="0.2"/>
    <row r="68" ht="12.95" customHeight="1" x14ac:dyDescent="0.2"/>
    <row r="69" ht="12.95" customHeight="1" x14ac:dyDescent="0.2"/>
    <row r="70" ht="12.95" customHeight="1" x14ac:dyDescent="0.2"/>
    <row r="71" ht="12.95" customHeight="1" x14ac:dyDescent="0.2"/>
    <row r="72" ht="12.95" customHeight="1" x14ac:dyDescent="0.2"/>
    <row r="73" ht="12.95" customHeight="1" x14ac:dyDescent="0.2"/>
    <row r="74" ht="12.95" customHeight="1" x14ac:dyDescent="0.2"/>
    <row r="75" ht="12.95" customHeight="1" x14ac:dyDescent="0.2"/>
    <row r="76" ht="12.95" customHeight="1" x14ac:dyDescent="0.2"/>
    <row r="77" ht="12.95" customHeight="1" x14ac:dyDescent="0.2"/>
    <row r="78" ht="12.95" customHeight="1" x14ac:dyDescent="0.2"/>
    <row r="79" ht="12.95" customHeight="1" x14ac:dyDescent="0.2"/>
    <row r="80" ht="12.95" customHeight="1" x14ac:dyDescent="0.2"/>
    <row r="81" ht="12.95" customHeight="1" x14ac:dyDescent="0.2"/>
    <row r="82" ht="12.95" customHeight="1" x14ac:dyDescent="0.2"/>
    <row r="83" ht="12.95" customHeight="1" x14ac:dyDescent="0.2"/>
    <row r="84" ht="12.95" customHeight="1" x14ac:dyDescent="0.2"/>
    <row r="85" ht="12.95" customHeight="1" x14ac:dyDescent="0.2"/>
    <row r="86" ht="12.95" customHeight="1" x14ac:dyDescent="0.2"/>
    <row r="87" ht="12.95" customHeight="1" x14ac:dyDescent="0.2"/>
    <row r="88" ht="12.95" customHeight="1" x14ac:dyDescent="0.2"/>
    <row r="89" ht="12.95" customHeight="1" x14ac:dyDescent="0.2"/>
    <row r="90" ht="12.95" customHeight="1" x14ac:dyDescent="0.2"/>
    <row r="91" ht="12.95" customHeight="1" x14ac:dyDescent="0.2"/>
    <row r="92" ht="12.95" customHeight="1" x14ac:dyDescent="0.2"/>
    <row r="93" ht="12.95" customHeight="1" x14ac:dyDescent="0.2"/>
    <row r="94" ht="12.95" customHeight="1" x14ac:dyDescent="0.2"/>
    <row r="95" ht="12.95" customHeight="1" x14ac:dyDescent="0.2"/>
    <row r="96" ht="12.95" customHeight="1" x14ac:dyDescent="0.2"/>
    <row r="97" ht="12.95" customHeight="1" x14ac:dyDescent="0.2"/>
    <row r="98" ht="12.95" customHeight="1" x14ac:dyDescent="0.2"/>
    <row r="99" ht="12.95" customHeight="1" x14ac:dyDescent="0.2"/>
    <row r="100" ht="12.95" customHeight="1" x14ac:dyDescent="0.2"/>
    <row r="101" ht="12.95" customHeight="1" x14ac:dyDescent="0.2"/>
    <row r="102" ht="12.95" customHeight="1" x14ac:dyDescent="0.2"/>
    <row r="103" ht="12.95" customHeight="1" x14ac:dyDescent="0.2"/>
    <row r="104" ht="12.95" customHeight="1" x14ac:dyDescent="0.2"/>
    <row r="105" ht="12.95" customHeight="1" x14ac:dyDescent="0.2"/>
    <row r="106" ht="12.95" customHeight="1" x14ac:dyDescent="0.2"/>
    <row r="107" ht="12.95" customHeight="1" x14ac:dyDescent="0.2"/>
    <row r="108" ht="12.95" customHeight="1" x14ac:dyDescent="0.2"/>
    <row r="109" ht="12.95" customHeight="1" x14ac:dyDescent="0.2"/>
    <row r="110" ht="12.95" customHeight="1" x14ac:dyDescent="0.2"/>
    <row r="111" ht="12.95" customHeight="1" x14ac:dyDescent="0.2"/>
    <row r="112" ht="12.95" customHeight="1" x14ac:dyDescent="0.2"/>
    <row r="113" ht="12.95" customHeight="1" x14ac:dyDescent="0.2"/>
    <row r="114" ht="12.95" customHeight="1" x14ac:dyDescent="0.2"/>
    <row r="115" ht="12.95" customHeight="1" x14ac:dyDescent="0.2"/>
    <row r="116" ht="12.95" customHeight="1" x14ac:dyDescent="0.2"/>
    <row r="117" ht="12.95" customHeight="1" x14ac:dyDescent="0.2"/>
    <row r="118" ht="12.95" customHeight="1" x14ac:dyDescent="0.2"/>
    <row r="119" ht="12.95" customHeight="1" x14ac:dyDescent="0.2"/>
    <row r="120" ht="12.95" customHeight="1" x14ac:dyDescent="0.2"/>
    <row r="121" ht="12.95" customHeight="1" x14ac:dyDescent="0.2"/>
    <row r="122" ht="12.95" customHeight="1" x14ac:dyDescent="0.2"/>
    <row r="123" ht="12.95" customHeight="1" x14ac:dyDescent="0.2"/>
    <row r="124" ht="12.95" customHeight="1" x14ac:dyDescent="0.2"/>
    <row r="125" ht="12.95" customHeight="1" x14ac:dyDescent="0.2"/>
    <row r="126" ht="12.95" customHeight="1" x14ac:dyDescent="0.2"/>
    <row r="127" ht="12.95" customHeight="1" x14ac:dyDescent="0.2"/>
    <row r="128" ht="12.95" customHeight="1" x14ac:dyDescent="0.2"/>
    <row r="129" ht="12.95" customHeight="1" x14ac:dyDescent="0.2"/>
    <row r="130" ht="12.95" customHeight="1" x14ac:dyDescent="0.2"/>
    <row r="131" ht="12.95" customHeight="1" x14ac:dyDescent="0.2"/>
    <row r="132" ht="12.95" customHeight="1" x14ac:dyDescent="0.2"/>
    <row r="133" ht="12.95" customHeight="1" x14ac:dyDescent="0.2"/>
    <row r="134" ht="12.95" customHeight="1" x14ac:dyDescent="0.2"/>
    <row r="135" ht="12.95" customHeight="1" x14ac:dyDescent="0.2"/>
    <row r="136" ht="12.95" customHeight="1" x14ac:dyDescent="0.2"/>
    <row r="137" ht="12.95" customHeight="1" x14ac:dyDescent="0.2"/>
    <row r="138" ht="12.95" customHeight="1" x14ac:dyDescent="0.2"/>
    <row r="139" ht="12.95" customHeight="1" x14ac:dyDescent="0.2"/>
    <row r="140" ht="12.95" customHeight="1" x14ac:dyDescent="0.2"/>
    <row r="141" ht="12.95" customHeight="1" x14ac:dyDescent="0.2"/>
    <row r="142" ht="12.95" customHeight="1" x14ac:dyDescent="0.2"/>
    <row r="143" ht="12.95" customHeight="1" x14ac:dyDescent="0.2"/>
    <row r="144" ht="12.95" customHeight="1" x14ac:dyDescent="0.2"/>
    <row r="145" ht="12.95" customHeight="1" x14ac:dyDescent="0.2"/>
    <row r="146" ht="12.95" customHeight="1" x14ac:dyDescent="0.2"/>
    <row r="147" ht="12.95" customHeight="1" x14ac:dyDescent="0.2"/>
    <row r="148" ht="12.95" customHeight="1" x14ac:dyDescent="0.2"/>
    <row r="149" ht="12.95" customHeight="1" x14ac:dyDescent="0.2"/>
    <row r="150" ht="12.95" customHeight="1" x14ac:dyDescent="0.2"/>
    <row r="151" ht="12.95" customHeight="1" x14ac:dyDescent="0.2"/>
    <row r="152" ht="12.95" customHeight="1" x14ac:dyDescent="0.2"/>
    <row r="153" ht="12.95" customHeight="1" x14ac:dyDescent="0.2"/>
    <row r="154" ht="12.95" customHeight="1" x14ac:dyDescent="0.2"/>
    <row r="155" ht="12.95" customHeight="1" x14ac:dyDescent="0.2"/>
    <row r="156" ht="12.95" customHeight="1" x14ac:dyDescent="0.2"/>
    <row r="157" ht="12.95" customHeight="1" x14ac:dyDescent="0.2"/>
    <row r="158" ht="12.95" customHeight="1" x14ac:dyDescent="0.2"/>
    <row r="159" ht="12.95" customHeight="1" x14ac:dyDescent="0.2"/>
    <row r="160" ht="12.95" customHeight="1" x14ac:dyDescent="0.2"/>
    <row r="161" ht="12.95" customHeight="1" x14ac:dyDescent="0.2"/>
    <row r="162" ht="12.95" customHeight="1" x14ac:dyDescent="0.2"/>
    <row r="163" ht="12.95" customHeight="1" x14ac:dyDescent="0.2"/>
    <row r="164" ht="12.95" customHeight="1" x14ac:dyDescent="0.2"/>
    <row r="165" ht="12.95" customHeight="1" x14ac:dyDescent="0.2"/>
    <row r="166" ht="12.95" customHeight="1" x14ac:dyDescent="0.2"/>
    <row r="167" ht="12.95" customHeight="1" x14ac:dyDescent="0.2"/>
    <row r="168" ht="12.95" customHeight="1" x14ac:dyDescent="0.2"/>
    <row r="169" ht="12.95" customHeight="1" x14ac:dyDescent="0.2"/>
    <row r="170" ht="12.95" customHeight="1" x14ac:dyDescent="0.2"/>
    <row r="171" ht="12.95" customHeight="1" x14ac:dyDescent="0.2"/>
    <row r="172" ht="12.95" customHeight="1" x14ac:dyDescent="0.2"/>
    <row r="173" ht="12.95" customHeight="1" x14ac:dyDescent="0.2"/>
    <row r="174" ht="12.95" customHeight="1" x14ac:dyDescent="0.2"/>
    <row r="175" ht="12.95" customHeight="1" x14ac:dyDescent="0.2"/>
    <row r="176" ht="12.95" customHeight="1" x14ac:dyDescent="0.2"/>
    <row r="177" ht="12.95" customHeight="1" x14ac:dyDescent="0.2"/>
    <row r="178" ht="12.95" customHeight="1" x14ac:dyDescent="0.2"/>
    <row r="179" ht="12.95" customHeight="1" x14ac:dyDescent="0.2"/>
    <row r="180" ht="12.95" customHeight="1" x14ac:dyDescent="0.2"/>
    <row r="181" ht="12.95" customHeight="1" x14ac:dyDescent="0.2"/>
    <row r="182" ht="12.95" customHeight="1" x14ac:dyDescent="0.2"/>
    <row r="183" ht="12.95" customHeight="1" x14ac:dyDescent="0.2"/>
    <row r="184" ht="12.95" customHeight="1" x14ac:dyDescent="0.2"/>
    <row r="185" ht="12.95" customHeight="1" x14ac:dyDescent="0.2"/>
    <row r="186" ht="12.95" customHeight="1" x14ac:dyDescent="0.2"/>
    <row r="187" ht="12.95" customHeight="1" x14ac:dyDescent="0.2"/>
    <row r="188" ht="12.95" customHeight="1" x14ac:dyDescent="0.2"/>
    <row r="189" ht="12.95" customHeight="1" x14ac:dyDescent="0.2"/>
    <row r="190" ht="12.95" customHeight="1" x14ac:dyDescent="0.2"/>
    <row r="191" ht="12.95" customHeight="1" x14ac:dyDescent="0.2"/>
    <row r="192" ht="12.95" customHeight="1" x14ac:dyDescent="0.2"/>
    <row r="193" ht="12.95" customHeight="1" x14ac:dyDescent="0.2"/>
    <row r="194" ht="12.95" customHeight="1" x14ac:dyDescent="0.2"/>
    <row r="195" ht="12.95" customHeight="1" x14ac:dyDescent="0.2"/>
    <row r="196" ht="12.95" customHeight="1" x14ac:dyDescent="0.2"/>
    <row r="197" ht="12.95" customHeight="1" x14ac:dyDescent="0.2"/>
    <row r="198" ht="12.95" customHeight="1" x14ac:dyDescent="0.2"/>
    <row r="199" ht="12.95" customHeight="1" x14ac:dyDescent="0.2"/>
    <row r="200" ht="12.95" customHeight="1" x14ac:dyDescent="0.2"/>
    <row r="201" ht="12.95" customHeight="1" x14ac:dyDescent="0.2"/>
    <row r="202" ht="12.95" customHeight="1" x14ac:dyDescent="0.2"/>
    <row r="203" ht="12.95" customHeight="1" x14ac:dyDescent="0.2"/>
    <row r="204" ht="12.95" customHeight="1" x14ac:dyDescent="0.2"/>
    <row r="205" ht="12.95" customHeight="1" x14ac:dyDescent="0.2"/>
    <row r="206" ht="12.95" customHeight="1" x14ac:dyDescent="0.2"/>
    <row r="207" ht="12.95" customHeight="1" x14ac:dyDescent="0.2"/>
    <row r="208" ht="12.95" customHeight="1" x14ac:dyDescent="0.2"/>
    <row r="209" ht="12.95" customHeight="1" x14ac:dyDescent="0.2"/>
    <row r="210" ht="12.95" customHeight="1" x14ac:dyDescent="0.2"/>
    <row r="211" ht="12.95" customHeight="1" x14ac:dyDescent="0.2"/>
    <row r="212" ht="12.95" customHeight="1" x14ac:dyDescent="0.2"/>
    <row r="213" ht="12.95" customHeight="1" x14ac:dyDescent="0.2"/>
    <row r="214" ht="12.95" customHeight="1" x14ac:dyDescent="0.2"/>
    <row r="215" ht="12.95" customHeight="1" x14ac:dyDescent="0.2"/>
    <row r="216" ht="12.95" customHeight="1" x14ac:dyDescent="0.2"/>
    <row r="217" ht="12.95" customHeight="1" x14ac:dyDescent="0.2"/>
    <row r="218" ht="12.95" customHeight="1" x14ac:dyDescent="0.2"/>
    <row r="219" ht="12.95" customHeight="1" x14ac:dyDescent="0.2"/>
    <row r="220" ht="12.95" customHeight="1" x14ac:dyDescent="0.2"/>
    <row r="221" ht="12.95" customHeight="1" x14ac:dyDescent="0.2"/>
    <row r="222" ht="12.95" customHeight="1" x14ac:dyDescent="0.2"/>
    <row r="223" ht="12.95" customHeight="1" x14ac:dyDescent="0.2"/>
    <row r="224" ht="12.95" customHeight="1" x14ac:dyDescent="0.2"/>
    <row r="225" ht="12.95" customHeight="1" x14ac:dyDescent="0.2"/>
    <row r="226" ht="12.95" customHeight="1" x14ac:dyDescent="0.2"/>
    <row r="227" ht="12.95" customHeight="1" x14ac:dyDescent="0.2"/>
    <row r="228" ht="12.95" customHeight="1" x14ac:dyDescent="0.2"/>
    <row r="229" ht="12.95" customHeight="1" x14ac:dyDescent="0.2"/>
    <row r="230" ht="12.95" customHeight="1" x14ac:dyDescent="0.2"/>
  </sheetData>
  <protectedRanges>
    <protectedRange sqref="F23:G23 F9:G17" name="Editable_1_1_1_2"/>
  </protectedRanges>
  <mergeCells count="1">
    <mergeCell ref="D8:G8"/>
  </mergeCell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CD0A2-5FA3-49BC-B7DF-9F8189ED4FED}">
  <dimension ref="A2:J68"/>
  <sheetViews>
    <sheetView showGridLines="0" zoomScale="90" zoomScaleNormal="9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8" width="2.7109375" hidden="1" customWidth="1"/>
    <col min="9" max="9" width="47.28515625" hidden="1" customWidth="1"/>
    <col min="10" max="10" width="31.140625" hidden="1" customWidth="1"/>
    <col min="11" max="16384" width="11.42578125" hidden="1"/>
  </cols>
  <sheetData>
    <row r="2" spans="1:4" ht="15" customHeight="1" x14ac:dyDescent="0.25">
      <c r="B2" s="4" t="s">
        <v>36</v>
      </c>
      <c r="C2" s="2"/>
      <c r="D2" s="3"/>
    </row>
    <row r="3" spans="1:4" ht="15" customHeight="1" x14ac:dyDescent="0.25">
      <c r="B3" s="6" t="s">
        <v>84</v>
      </c>
      <c r="C3" s="5"/>
      <c r="D3" s="55" t="s">
        <v>7</v>
      </c>
    </row>
    <row r="4" spans="1:4" ht="15" customHeight="1" x14ac:dyDescent="0.25">
      <c r="B4" s="6" t="s">
        <v>85</v>
      </c>
      <c r="C4" s="5"/>
      <c r="D4" s="55" t="s">
        <v>8</v>
      </c>
    </row>
    <row r="5" spans="1:4" ht="39.950000000000003" customHeight="1" x14ac:dyDescent="0.25">
      <c r="B5" s="122" t="s">
        <v>95</v>
      </c>
      <c r="C5" s="122"/>
      <c r="D5" s="122"/>
    </row>
    <row r="6" spans="1:4" ht="12.95" customHeight="1" x14ac:dyDescent="0.25">
      <c r="B6" s="58" t="s">
        <v>9</v>
      </c>
      <c r="C6" s="58" t="s">
        <v>11</v>
      </c>
      <c r="D6" s="84"/>
    </row>
    <row r="7" spans="1:4" ht="12.95" customHeight="1" x14ac:dyDescent="0.25">
      <c r="B7" s="68" t="s">
        <v>94</v>
      </c>
      <c r="C7" s="70">
        <v>0</v>
      </c>
      <c r="D7" s="84"/>
    </row>
    <row r="8" spans="1:4" ht="12.95" customHeight="1" x14ac:dyDescent="0.25">
      <c r="B8" s="84"/>
      <c r="C8" s="84"/>
      <c r="D8" s="84"/>
    </row>
    <row r="9" spans="1:4" ht="12.95" customHeight="1" x14ac:dyDescent="0.25">
      <c r="A9" s="84"/>
      <c r="B9" s="84"/>
      <c r="C9" s="84"/>
      <c r="D9" s="84"/>
    </row>
    <row r="10" spans="1:4" ht="12.95" customHeight="1" x14ac:dyDescent="0.25">
      <c r="A10" s="84"/>
      <c r="B10" s="84"/>
      <c r="C10" s="84"/>
      <c r="D10" s="84"/>
    </row>
    <row r="11" spans="1:4" ht="12.95" customHeight="1" x14ac:dyDescent="0.25">
      <c r="A11" s="84"/>
      <c r="B11" s="84"/>
      <c r="C11" s="84"/>
      <c r="D11" s="84"/>
    </row>
    <row r="12" spans="1:4" ht="12.95" customHeight="1" x14ac:dyDescent="0.25">
      <c r="A12" s="84"/>
      <c r="B12" s="84"/>
      <c r="C12" s="84"/>
      <c r="D12" s="84"/>
    </row>
    <row r="13" spans="1:4" ht="12.95" customHeight="1" x14ac:dyDescent="0.25">
      <c r="A13" s="84"/>
      <c r="B13" s="84"/>
      <c r="C13" s="84"/>
      <c r="D13" s="84"/>
    </row>
    <row r="14" spans="1:4" ht="12.95" customHeight="1" x14ac:dyDescent="0.25">
      <c r="B14" s="84"/>
      <c r="C14" s="84"/>
      <c r="D14" s="84"/>
    </row>
    <row r="15" spans="1:4" ht="12.95" customHeight="1" x14ac:dyDescent="0.25">
      <c r="B15" s="84"/>
      <c r="C15" s="84"/>
      <c r="D15" s="84"/>
    </row>
    <row r="16" spans="1:4" ht="12.95" customHeight="1" x14ac:dyDescent="0.25">
      <c r="B16" s="84"/>
      <c r="C16" s="84"/>
      <c r="D16" s="84"/>
    </row>
    <row r="17" spans="2:4" ht="12.95" customHeight="1" x14ac:dyDescent="0.25">
      <c r="B17" s="84"/>
      <c r="C17" s="84"/>
      <c r="D17" s="84"/>
    </row>
    <row r="18" spans="2:4" ht="12.95" customHeight="1" x14ac:dyDescent="0.25">
      <c r="B18" s="84"/>
      <c r="C18" s="84"/>
      <c r="D18" s="84"/>
    </row>
    <row r="19" spans="2:4" ht="12.95" customHeight="1" x14ac:dyDescent="0.25">
      <c r="B19" s="84"/>
      <c r="C19" s="84"/>
      <c r="D19" s="84"/>
    </row>
    <row r="20" spans="2:4" ht="12.95" customHeight="1" x14ac:dyDescent="0.25">
      <c r="B20" s="84"/>
      <c r="C20" s="84"/>
      <c r="D20" s="84"/>
    </row>
    <row r="21" spans="2:4" ht="12.95" customHeight="1" x14ac:dyDescent="0.25">
      <c r="B21" s="84"/>
      <c r="C21" s="84"/>
      <c r="D21" s="84"/>
    </row>
    <row r="22" spans="2:4" ht="12.95" customHeight="1" x14ac:dyDescent="0.25">
      <c r="B22" s="84"/>
      <c r="C22" s="84"/>
      <c r="D22" s="84"/>
    </row>
    <row r="23" spans="2:4" ht="12.95" customHeight="1" x14ac:dyDescent="0.25">
      <c r="B23" s="84"/>
      <c r="C23" s="84"/>
      <c r="D23" s="84"/>
    </row>
    <row r="24" spans="2:4" ht="12.95" customHeight="1" x14ac:dyDescent="0.25">
      <c r="B24" s="84"/>
      <c r="C24" s="84"/>
      <c r="D24" s="84"/>
    </row>
    <row r="25" spans="2:4" ht="12.95" customHeight="1" x14ac:dyDescent="0.25">
      <c r="B25" s="84"/>
      <c r="C25" s="84"/>
      <c r="D25" s="84"/>
    </row>
    <row r="26" spans="2:4" ht="12.95" customHeight="1" x14ac:dyDescent="0.25">
      <c r="B26" s="84"/>
      <c r="C26" s="84"/>
      <c r="D26" s="84"/>
    </row>
    <row r="27" spans="2:4" ht="12.95" customHeight="1" x14ac:dyDescent="0.25">
      <c r="B27" s="84"/>
      <c r="C27" s="84"/>
      <c r="D27" s="84"/>
    </row>
    <row r="28" spans="2:4" ht="12.95" customHeight="1" x14ac:dyDescent="0.25">
      <c r="B28" s="84"/>
      <c r="C28" s="84"/>
      <c r="D28" s="84"/>
    </row>
    <row r="29" spans="2:4" ht="12.95" customHeight="1" x14ac:dyDescent="0.25">
      <c r="B29" s="84"/>
      <c r="C29" s="84"/>
      <c r="D29" s="84"/>
    </row>
    <row r="30" spans="2:4" ht="12.95" customHeight="1" x14ac:dyDescent="0.25">
      <c r="B30" s="84"/>
      <c r="C30" s="84"/>
      <c r="D30" s="84"/>
    </row>
    <row r="31" spans="2:4" ht="12.95" customHeight="1" x14ac:dyDescent="0.25">
      <c r="B31" s="84"/>
      <c r="C31" s="84"/>
      <c r="D31" s="84"/>
    </row>
    <row r="32" spans="2:4" ht="12.95" customHeight="1" x14ac:dyDescent="0.25">
      <c r="B32" s="84"/>
      <c r="C32" s="84"/>
      <c r="D32" s="84"/>
    </row>
    <row r="33" spans="2:4" ht="12.95" customHeight="1" x14ac:dyDescent="0.25">
      <c r="B33" s="84"/>
      <c r="C33" s="84"/>
      <c r="D33" s="84"/>
    </row>
    <row r="34" spans="2:4" ht="12.95" customHeight="1" x14ac:dyDescent="0.25">
      <c r="B34" s="84"/>
      <c r="C34" s="84"/>
      <c r="D34" s="84"/>
    </row>
    <row r="35" spans="2:4" ht="12.95" customHeight="1" x14ac:dyDescent="0.25">
      <c r="B35" s="84"/>
      <c r="C35" s="84"/>
      <c r="D35" s="84"/>
    </row>
    <row r="36" spans="2:4" ht="12.95" customHeight="1" x14ac:dyDescent="0.25">
      <c r="B36" s="84"/>
      <c r="C36" s="84"/>
      <c r="D36" s="84"/>
    </row>
    <row r="37" spans="2:4" ht="12.95" customHeight="1" x14ac:dyDescent="0.25">
      <c r="B37" s="84"/>
      <c r="C37" s="84"/>
      <c r="D37" s="84"/>
    </row>
    <row r="38" spans="2:4" ht="12.95" customHeight="1" x14ac:dyDescent="0.25">
      <c r="B38" s="84"/>
      <c r="C38" s="84"/>
      <c r="D38" s="84"/>
    </row>
    <row r="39" spans="2:4" ht="12.95" customHeight="1" x14ac:dyDescent="0.25">
      <c r="B39" s="84"/>
      <c r="C39" s="84"/>
      <c r="D39" s="84"/>
    </row>
    <row r="40" spans="2:4" ht="12.95" customHeight="1" x14ac:dyDescent="0.25">
      <c r="B40" s="84"/>
      <c r="C40" s="84"/>
      <c r="D40" s="84"/>
    </row>
    <row r="41" spans="2:4" ht="12.95" customHeight="1" x14ac:dyDescent="0.25">
      <c r="B41" s="84"/>
      <c r="C41" s="84"/>
      <c r="D41" s="84"/>
    </row>
    <row r="42" spans="2:4" ht="12.95" customHeight="1" x14ac:dyDescent="0.25">
      <c r="B42" s="84"/>
      <c r="C42" s="84"/>
      <c r="D42" s="84"/>
    </row>
    <row r="43" spans="2:4" ht="12.95" customHeight="1" x14ac:dyDescent="0.25">
      <c r="B43" s="84"/>
      <c r="C43" s="84"/>
      <c r="D43" s="84"/>
    </row>
    <row r="44" spans="2:4" ht="12.95" customHeight="1" x14ac:dyDescent="0.25">
      <c r="B44" s="84"/>
      <c r="C44" s="84"/>
      <c r="D44" s="84"/>
    </row>
    <row r="45" spans="2:4" ht="12.95" customHeight="1" x14ac:dyDescent="0.25">
      <c r="B45" s="84"/>
      <c r="C45" s="84"/>
      <c r="D45" s="84"/>
    </row>
    <row r="46" spans="2:4" ht="12.95" customHeight="1" x14ac:dyDescent="0.25">
      <c r="B46" s="84"/>
      <c r="C46" s="84"/>
      <c r="D46" s="84"/>
    </row>
    <row r="47" spans="2:4" x14ac:dyDescent="0.25">
      <c r="B47" s="84"/>
      <c r="C47" s="84"/>
      <c r="D47" s="84"/>
    </row>
    <row r="48" spans="2:4" x14ac:dyDescent="0.25">
      <c r="B48" s="84"/>
      <c r="C48" s="84"/>
      <c r="D48" s="84"/>
    </row>
    <row r="49" spans="2:4" x14ac:dyDescent="0.25">
      <c r="B49" s="84"/>
      <c r="C49" s="84"/>
      <c r="D49" s="84"/>
    </row>
    <row r="50" spans="2:4" x14ac:dyDescent="0.25">
      <c r="B50" s="84"/>
      <c r="C50" s="84"/>
      <c r="D50" s="84"/>
    </row>
    <row r="51" spans="2:4" x14ac:dyDescent="0.25">
      <c r="B51" s="84"/>
      <c r="C51" s="84"/>
      <c r="D51" s="84"/>
    </row>
    <row r="52" spans="2:4" x14ac:dyDescent="0.25">
      <c r="B52" s="84"/>
      <c r="C52" s="84"/>
      <c r="D52" s="84"/>
    </row>
    <row r="53" spans="2:4" x14ac:dyDescent="0.25">
      <c r="B53" s="84"/>
      <c r="C53" s="84"/>
      <c r="D53" s="84"/>
    </row>
    <row r="54" spans="2:4" x14ac:dyDescent="0.25">
      <c r="B54" s="84"/>
      <c r="C54" s="84"/>
      <c r="D54" s="84"/>
    </row>
    <row r="55" spans="2:4" x14ac:dyDescent="0.25">
      <c r="B55" s="84"/>
      <c r="C55" s="84"/>
      <c r="D55" s="84"/>
    </row>
    <row r="56" spans="2:4" x14ac:dyDescent="0.25">
      <c r="B56" s="84"/>
      <c r="C56" s="84"/>
      <c r="D56" s="84"/>
    </row>
    <row r="57" spans="2:4" x14ac:dyDescent="0.25">
      <c r="B57" s="84"/>
      <c r="C57" s="84"/>
      <c r="D57" s="84"/>
    </row>
    <row r="58" spans="2:4" x14ac:dyDescent="0.25">
      <c r="B58" s="84"/>
      <c r="C58" s="84"/>
      <c r="D58" s="84"/>
    </row>
    <row r="59" spans="2:4" x14ac:dyDescent="0.25">
      <c r="B59" s="84"/>
      <c r="C59" s="84"/>
      <c r="D59" s="84"/>
    </row>
    <row r="60" spans="2:4" x14ac:dyDescent="0.25">
      <c r="B60" s="84"/>
      <c r="C60" s="84"/>
      <c r="D60" s="84"/>
    </row>
    <row r="61" spans="2:4" x14ac:dyDescent="0.25">
      <c r="B61" s="84"/>
      <c r="C61" s="84"/>
      <c r="D61" s="84"/>
    </row>
    <row r="62" spans="2:4" x14ac:dyDescent="0.25">
      <c r="B62" s="84"/>
      <c r="C62" s="84"/>
      <c r="D62" s="84"/>
    </row>
    <row r="63" spans="2:4" x14ac:dyDescent="0.25">
      <c r="B63" s="84"/>
      <c r="C63" s="84"/>
      <c r="D63" s="84"/>
    </row>
    <row r="64" spans="2:4" x14ac:dyDescent="0.25">
      <c r="B64" s="84"/>
      <c r="C64" s="84"/>
      <c r="D64" s="84"/>
    </row>
    <row r="65" spans="2:4" x14ac:dyDescent="0.25">
      <c r="B65" s="84"/>
      <c r="C65" s="84"/>
      <c r="D65" s="84"/>
    </row>
    <row r="66" spans="2:4" x14ac:dyDescent="0.25">
      <c r="B66" s="84"/>
      <c r="C66" s="84"/>
      <c r="D66" s="84"/>
    </row>
    <row r="67" spans="2:4" x14ac:dyDescent="0.25">
      <c r="B67" s="84"/>
      <c r="C67" s="84"/>
      <c r="D67" s="84"/>
    </row>
    <row r="68" spans="2:4" x14ac:dyDescent="0.25">
      <c r="B68" s="84"/>
      <c r="C68" s="84"/>
      <c r="D68" s="84"/>
    </row>
  </sheetData>
  <mergeCells count="1">
    <mergeCell ref="B5:D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261B6-D563-44DB-819B-960305D8DCDD}">
  <dimension ref="A2:H130"/>
  <sheetViews>
    <sheetView showGridLines="0" zoomScale="90" zoomScaleNormal="9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8" width="18.7109375" hidden="1" customWidth="1"/>
    <col min="9" max="16384" width="11.42578125" hidden="1"/>
  </cols>
  <sheetData>
    <row r="2" spans="1:8" ht="15" customHeight="1" x14ac:dyDescent="0.25">
      <c r="B2" s="4" t="s">
        <v>36</v>
      </c>
      <c r="C2" s="2"/>
      <c r="D2" s="3"/>
    </row>
    <row r="3" spans="1:8" ht="15" customHeight="1" x14ac:dyDescent="0.25">
      <c r="B3" s="6" t="s">
        <v>84</v>
      </c>
      <c r="C3" s="5"/>
      <c r="D3" s="55" t="s">
        <v>7</v>
      </c>
    </row>
    <row r="4" spans="1:8" ht="15" customHeight="1" x14ac:dyDescent="0.25">
      <c r="B4" s="6" t="s">
        <v>85</v>
      </c>
      <c r="C4" s="5"/>
      <c r="D4" s="55" t="s">
        <v>8</v>
      </c>
    </row>
    <row r="5" spans="1:8" ht="39.950000000000003" customHeight="1" x14ac:dyDescent="0.25">
      <c r="B5" s="122" t="s">
        <v>95</v>
      </c>
      <c r="C5" s="122"/>
      <c r="D5" s="122"/>
    </row>
    <row r="6" spans="1:8" ht="12.95" customHeight="1" x14ac:dyDescent="0.25">
      <c r="B6" s="58" t="s">
        <v>9</v>
      </c>
      <c r="C6" s="58" t="s">
        <v>11</v>
      </c>
    </row>
    <row r="7" spans="1:8" ht="12.95" customHeight="1" x14ac:dyDescent="0.25">
      <c r="B7" s="68" t="s">
        <v>93</v>
      </c>
      <c r="C7" s="70">
        <v>0</v>
      </c>
    </row>
    <row r="8" spans="1:8" ht="12.95" customHeight="1" x14ac:dyDescent="0.25"/>
    <row r="9" spans="1:8" ht="12.95" customHeight="1" x14ac:dyDescent="0.25"/>
    <row r="10" spans="1:8" ht="12.95" customHeight="1" x14ac:dyDescent="0.25"/>
    <row r="11" spans="1:8" s="7" customFormat="1" ht="12.95" customHeight="1" x14ac:dyDescent="0.25">
      <c r="A11"/>
      <c r="B11"/>
      <c r="C11"/>
      <c r="D11"/>
      <c r="H11"/>
    </row>
    <row r="12" spans="1:8" ht="12.95" customHeight="1" x14ac:dyDescent="0.25"/>
    <row r="13" spans="1:8" ht="12.95" customHeight="1" x14ac:dyDescent="0.25"/>
    <row r="14" spans="1:8" ht="12.95" customHeight="1" x14ac:dyDescent="0.25"/>
    <row r="15" spans="1:8" ht="12.95" customHeight="1" x14ac:dyDescent="0.25"/>
    <row r="16" spans="1:8" ht="12.95" customHeight="1" x14ac:dyDescent="0.25">
      <c r="B16" s="67"/>
      <c r="C16" s="71"/>
    </row>
    <row r="17" spans="2:3" ht="12.95" customHeight="1" x14ac:dyDescent="0.25"/>
    <row r="18" spans="2:3" ht="12.95" customHeight="1" x14ac:dyDescent="0.25"/>
    <row r="19" spans="2:3" ht="12.95" customHeight="1" x14ac:dyDescent="0.25"/>
    <row r="20" spans="2:3" ht="12.95" customHeight="1" x14ac:dyDescent="0.25">
      <c r="B20" s="9"/>
      <c r="C20" s="11"/>
    </row>
    <row r="21" spans="2:3" ht="12.95" customHeight="1" x14ac:dyDescent="0.25">
      <c r="B21" s="9"/>
      <c r="C21" s="11"/>
    </row>
    <row r="22" spans="2:3" ht="12.95" customHeight="1" x14ac:dyDescent="0.25">
      <c r="B22" s="9"/>
      <c r="C22" s="11"/>
    </row>
    <row r="23" spans="2:3" ht="12.95" customHeight="1" x14ac:dyDescent="0.25">
      <c r="B23" s="9"/>
      <c r="C23" s="11"/>
    </row>
    <row r="24" spans="2:3" ht="12.95" customHeight="1" x14ac:dyDescent="0.25">
      <c r="B24" s="9"/>
      <c r="C24" s="11"/>
    </row>
    <row r="25" spans="2:3" ht="12.95" customHeight="1" x14ac:dyDescent="0.25">
      <c r="B25" s="9"/>
      <c r="C25" s="13"/>
    </row>
    <row r="26" spans="2:3" ht="12.95" customHeight="1" x14ac:dyDescent="0.25">
      <c r="B26" s="9"/>
      <c r="C26" s="11"/>
    </row>
    <row r="27" spans="2:3" ht="12.95" customHeight="1" x14ac:dyDescent="0.25">
      <c r="B27" s="9"/>
      <c r="C27" s="11"/>
    </row>
    <row r="28" spans="2:3" ht="12.95" customHeight="1" x14ac:dyDescent="0.25">
      <c r="B28" s="12"/>
      <c r="C28" s="11"/>
    </row>
    <row r="29" spans="2:3" ht="12.95" customHeight="1" x14ac:dyDescent="0.25">
      <c r="B29" s="9"/>
      <c r="C29" s="11"/>
    </row>
    <row r="30" spans="2:3" ht="12.95" customHeight="1" x14ac:dyDescent="0.25">
      <c r="B30" s="9"/>
      <c r="C30" s="14"/>
    </row>
    <row r="31" spans="2:3" ht="12.95" customHeight="1" x14ac:dyDescent="0.25">
      <c r="B31" s="9"/>
      <c r="C31" s="13"/>
    </row>
    <row r="32" spans="2:3" ht="12.95" customHeight="1" x14ac:dyDescent="0.25">
      <c r="B32" s="9"/>
      <c r="C32" s="11"/>
    </row>
    <row r="33" spans="2:8" ht="12.95" customHeight="1" x14ac:dyDescent="0.25">
      <c r="B33" s="9"/>
      <c r="C33" s="11"/>
    </row>
    <row r="34" spans="2:8" ht="12.95" customHeight="1" x14ac:dyDescent="0.25">
      <c r="B34" s="9"/>
      <c r="C34" s="11"/>
    </row>
    <row r="35" spans="2:8" ht="12.95" customHeight="1" x14ac:dyDescent="0.25">
      <c r="B35" s="9"/>
      <c r="C35" s="11"/>
    </row>
    <row r="36" spans="2:8" ht="12.95" customHeight="1" x14ac:dyDescent="0.25">
      <c r="B36" s="9"/>
      <c r="C36" s="11"/>
    </row>
    <row r="37" spans="2:8" ht="12.95" customHeight="1" x14ac:dyDescent="0.25">
      <c r="B37" s="9"/>
      <c r="C37" s="11"/>
    </row>
    <row r="38" spans="2:8" ht="12.95" customHeight="1" x14ac:dyDescent="0.25">
      <c r="B38" s="9"/>
      <c r="C38" s="14"/>
    </row>
    <row r="39" spans="2:8" s="7" customFormat="1" ht="12.95" customHeight="1" x14ac:dyDescent="0.25">
      <c r="B39" s="9"/>
      <c r="C39" s="13"/>
      <c r="D39"/>
      <c r="H39"/>
    </row>
    <row r="40" spans="2:8" ht="12.95" customHeight="1" x14ac:dyDescent="0.25">
      <c r="B40" s="9"/>
      <c r="C40" s="11"/>
    </row>
    <row r="41" spans="2:8" ht="12.95" customHeight="1" x14ac:dyDescent="0.25">
      <c r="B41" s="9"/>
      <c r="C41" s="15"/>
    </row>
    <row r="42" spans="2:8" ht="12.95" customHeight="1" x14ac:dyDescent="0.25">
      <c r="B42" s="9"/>
      <c r="C42" s="11"/>
    </row>
    <row r="43" spans="2:8" s="7" customFormat="1" ht="12.95" customHeight="1" x14ac:dyDescent="0.25">
      <c r="B43" s="9"/>
      <c r="C43" s="11"/>
      <c r="H43"/>
    </row>
    <row r="44" spans="2:8" ht="12.95" customHeight="1" x14ac:dyDescent="0.25">
      <c r="B44" s="9"/>
      <c r="C44" s="11"/>
    </row>
    <row r="45" spans="2:8" ht="12.95" customHeight="1" x14ac:dyDescent="0.25">
      <c r="B45" s="9"/>
      <c r="C45" s="11"/>
    </row>
    <row r="46" spans="2:8" ht="12.95" customHeight="1" x14ac:dyDescent="0.25">
      <c r="B46" s="9"/>
      <c r="C46" s="11"/>
    </row>
    <row r="47" spans="2:8" ht="12.95" customHeight="1" x14ac:dyDescent="0.25">
      <c r="B47" s="9"/>
      <c r="C47" s="11"/>
    </row>
    <row r="48" spans="2:8" ht="12.95" customHeight="1" x14ac:dyDescent="0.25">
      <c r="B48" s="9"/>
      <c r="C48" s="11"/>
    </row>
    <row r="49" spans="2:8" s="7" customFormat="1" ht="12.95" customHeight="1" x14ac:dyDescent="0.25">
      <c r="B49" s="9"/>
      <c r="C49" s="11"/>
      <c r="H49"/>
    </row>
    <row r="50" spans="2:8" ht="12.95" customHeight="1" x14ac:dyDescent="0.25">
      <c r="B50" s="12"/>
      <c r="C50" s="16"/>
    </row>
    <row r="51" spans="2:8" ht="12.95" customHeight="1" x14ac:dyDescent="0.25">
      <c r="B51" s="9"/>
      <c r="C51" s="10"/>
    </row>
    <row r="52" spans="2:8" ht="12.95" customHeight="1" x14ac:dyDescent="0.25">
      <c r="B52" s="17"/>
      <c r="C52" s="17"/>
    </row>
    <row r="53" spans="2:8" ht="12.95" customHeight="1" x14ac:dyDescent="0.25">
      <c r="B53" s="17"/>
      <c r="C53" s="17"/>
    </row>
    <row r="54" spans="2:8" ht="12.95" customHeight="1" x14ac:dyDescent="0.25">
      <c r="B54" s="17"/>
      <c r="C54" s="17"/>
    </row>
    <row r="55" spans="2:8" s="7" customFormat="1" ht="12.95" customHeight="1" x14ac:dyDescent="0.25">
      <c r="B55"/>
      <c r="C55"/>
      <c r="H55"/>
    </row>
    <row r="56" spans="2:8" ht="12.95" customHeight="1" x14ac:dyDescent="0.25"/>
    <row r="57" spans="2:8" s="7" customFormat="1" ht="12.95" customHeight="1" x14ac:dyDescent="0.25">
      <c r="B57"/>
      <c r="C57"/>
      <c r="H57"/>
    </row>
    <row r="58" spans="2:8" ht="12.95" customHeight="1" x14ac:dyDescent="0.25"/>
    <row r="59" spans="2:8" ht="12.95" customHeight="1" x14ac:dyDescent="0.25"/>
    <row r="60" spans="2:8" ht="12.95" customHeight="1" x14ac:dyDescent="0.25"/>
    <row r="61" spans="2:8" ht="12.95" customHeight="1" x14ac:dyDescent="0.25"/>
    <row r="62" spans="2:8" ht="12.95" customHeight="1" x14ac:dyDescent="0.25"/>
    <row r="63" spans="2:8" ht="12.95" customHeight="1" x14ac:dyDescent="0.25"/>
    <row r="64" spans="2:8" ht="12.95" customHeight="1" x14ac:dyDescent="0.25"/>
    <row r="65" spans="2:8" s="7" customFormat="1" ht="12.95" customHeight="1" x14ac:dyDescent="0.25">
      <c r="B65"/>
      <c r="C65"/>
      <c r="H65"/>
    </row>
    <row r="66" spans="2:8" ht="12.95" customHeight="1" x14ac:dyDescent="0.25"/>
    <row r="67" spans="2:8" s="7" customFormat="1" ht="12.95" customHeight="1" x14ac:dyDescent="0.25">
      <c r="B67"/>
      <c r="C67"/>
      <c r="H67"/>
    </row>
    <row r="68" spans="2:8" ht="12.95" customHeight="1" x14ac:dyDescent="0.25"/>
    <row r="69" spans="2:8" ht="12.95" customHeight="1" x14ac:dyDescent="0.25"/>
    <row r="70" spans="2:8" ht="12.95" customHeight="1" x14ac:dyDescent="0.25"/>
    <row r="71" spans="2:8" s="7" customFormat="1" ht="12.95" customHeight="1" x14ac:dyDescent="0.25">
      <c r="B71"/>
      <c r="C71"/>
      <c r="H71"/>
    </row>
    <row r="72" spans="2:8" ht="12.95" customHeight="1" x14ac:dyDescent="0.25"/>
    <row r="73" spans="2:8" ht="12.95" customHeight="1" x14ac:dyDescent="0.25"/>
    <row r="74" spans="2:8" ht="12.95" customHeight="1" x14ac:dyDescent="0.25"/>
    <row r="75" spans="2:8" ht="12.95" customHeight="1" x14ac:dyDescent="0.25"/>
    <row r="76" spans="2:8" ht="12.95" customHeight="1" x14ac:dyDescent="0.25"/>
    <row r="77" spans="2:8" ht="12.95" customHeight="1" x14ac:dyDescent="0.25"/>
    <row r="78" spans="2:8" ht="12.95" customHeight="1" x14ac:dyDescent="0.25"/>
    <row r="79" spans="2:8" ht="12.95" customHeight="1" x14ac:dyDescent="0.25"/>
    <row r="80" spans="2:8"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sheetData>
  <mergeCells count="1">
    <mergeCell ref="B5:D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2C2FA-5360-4DBB-8F95-759C3DA8EA15}">
  <dimension ref="A2:E132"/>
  <sheetViews>
    <sheetView showGridLines="0" zoomScale="90" zoomScaleNormal="9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16384" width="11.42578125" hidden="1"/>
  </cols>
  <sheetData>
    <row r="2" spans="1:4" ht="15" customHeight="1" x14ac:dyDescent="0.25">
      <c r="B2" s="4" t="s">
        <v>36</v>
      </c>
      <c r="C2" s="2"/>
      <c r="D2" s="3"/>
    </row>
    <row r="3" spans="1:4" ht="15" customHeight="1" x14ac:dyDescent="0.25">
      <c r="B3" s="6" t="s">
        <v>84</v>
      </c>
      <c r="C3" s="5"/>
      <c r="D3" s="55" t="s">
        <v>7</v>
      </c>
    </row>
    <row r="4" spans="1:4" ht="15" customHeight="1" x14ac:dyDescent="0.25">
      <c r="B4" s="6" t="s">
        <v>85</v>
      </c>
      <c r="C4" s="5"/>
      <c r="D4" s="55" t="s">
        <v>8</v>
      </c>
    </row>
    <row r="5" spans="1:4" ht="39.950000000000003" customHeight="1" x14ac:dyDescent="0.25">
      <c r="B5" s="122" t="s">
        <v>95</v>
      </c>
      <c r="C5" s="122"/>
      <c r="D5" s="122"/>
    </row>
    <row r="6" spans="1:4" ht="12.95" customHeight="1" x14ac:dyDescent="0.25">
      <c r="B6" s="58" t="s">
        <v>9</v>
      </c>
      <c r="C6" s="58" t="s">
        <v>11</v>
      </c>
      <c r="D6" s="84"/>
    </row>
    <row r="7" spans="1:4" ht="12.95" customHeight="1" x14ac:dyDescent="0.25">
      <c r="B7" s="19" t="s">
        <v>92</v>
      </c>
      <c r="C7" s="20">
        <v>0</v>
      </c>
      <c r="D7" s="84"/>
    </row>
    <row r="8" spans="1:4" ht="12.95" customHeight="1" x14ac:dyDescent="0.25">
      <c r="B8" s="84"/>
      <c r="C8" s="84"/>
      <c r="D8" s="84"/>
    </row>
    <row r="9" spans="1:4" ht="12.95" customHeight="1" x14ac:dyDescent="0.25">
      <c r="A9" s="84"/>
      <c r="B9" s="84"/>
      <c r="C9" s="84"/>
      <c r="D9" s="84"/>
    </row>
    <row r="10" spans="1:4" ht="12.95" customHeight="1" x14ac:dyDescent="0.25">
      <c r="A10" s="84"/>
      <c r="B10" s="84"/>
      <c r="C10" s="84"/>
      <c r="D10" s="84"/>
    </row>
    <row r="11" spans="1:4" ht="12.95" customHeight="1" x14ac:dyDescent="0.25">
      <c r="A11" s="84"/>
      <c r="B11" s="84"/>
      <c r="C11" s="84"/>
      <c r="D11" s="84"/>
    </row>
    <row r="12" spans="1:4" ht="12.95" customHeight="1" x14ac:dyDescent="0.25">
      <c r="A12" s="84"/>
      <c r="B12" s="84"/>
      <c r="C12" s="84"/>
      <c r="D12" s="84"/>
    </row>
    <row r="13" spans="1:4" ht="12.95" customHeight="1" x14ac:dyDescent="0.25">
      <c r="A13" s="84"/>
      <c r="B13" s="84"/>
      <c r="C13" s="84"/>
      <c r="D13" s="84"/>
    </row>
    <row r="14" spans="1:4" ht="12.95" customHeight="1" x14ac:dyDescent="0.25">
      <c r="A14" s="84"/>
      <c r="B14" s="84"/>
      <c r="C14" s="84"/>
      <c r="D14" s="84"/>
    </row>
    <row r="15" spans="1:4" ht="12.95" customHeight="1" x14ac:dyDescent="0.25">
      <c r="A15" s="84"/>
      <c r="B15" s="84"/>
      <c r="C15" s="84"/>
      <c r="D15" s="84"/>
    </row>
    <row r="16" spans="1:4" ht="12.95" customHeight="1" x14ac:dyDescent="0.25">
      <c r="A16" s="84"/>
      <c r="B16" s="84"/>
      <c r="C16" s="84"/>
      <c r="D16" s="84"/>
    </row>
    <row r="17" spans="1:4" ht="12.95" customHeight="1" x14ac:dyDescent="0.25">
      <c r="A17" s="84"/>
      <c r="B17" s="84"/>
      <c r="C17" s="84"/>
      <c r="D17" s="84"/>
    </row>
    <row r="18" spans="1:4" ht="12.95" customHeight="1" x14ac:dyDescent="0.25">
      <c r="A18" s="84"/>
      <c r="B18" s="84"/>
      <c r="C18" s="84"/>
      <c r="D18" s="84"/>
    </row>
    <row r="19" spans="1:4" ht="12.95" customHeight="1" x14ac:dyDescent="0.25">
      <c r="A19" s="84"/>
      <c r="B19" s="84"/>
      <c r="C19" s="84"/>
      <c r="D19" s="84"/>
    </row>
    <row r="20" spans="1:4" ht="12.95" customHeight="1" x14ac:dyDescent="0.25">
      <c r="A20" s="84"/>
      <c r="B20" s="84"/>
      <c r="C20" s="84"/>
      <c r="D20" s="84"/>
    </row>
    <row r="21" spans="1:4" ht="12.95" customHeight="1" x14ac:dyDescent="0.25">
      <c r="A21" s="84"/>
      <c r="B21" s="84"/>
      <c r="C21" s="84"/>
      <c r="D21" s="84"/>
    </row>
    <row r="22" spans="1:4" ht="12.95" customHeight="1" x14ac:dyDescent="0.25">
      <c r="A22" s="84"/>
      <c r="B22" s="84"/>
      <c r="C22" s="84"/>
      <c r="D22" s="84"/>
    </row>
    <row r="23" spans="1:4" ht="12.95" customHeight="1" x14ac:dyDescent="0.25">
      <c r="A23" s="84"/>
      <c r="B23" s="84"/>
      <c r="C23" s="84"/>
      <c r="D23" s="84"/>
    </row>
    <row r="24" spans="1:4" ht="12.95" customHeight="1" x14ac:dyDescent="0.25">
      <c r="A24" s="84"/>
      <c r="B24" s="84"/>
      <c r="C24" s="84"/>
      <c r="D24" s="84"/>
    </row>
    <row r="25" spans="1:4" ht="12.95" customHeight="1" x14ac:dyDescent="0.25">
      <c r="A25" s="84"/>
      <c r="B25" s="84"/>
      <c r="C25" s="84"/>
      <c r="D25" s="84"/>
    </row>
    <row r="26" spans="1:4" ht="12.95" customHeight="1" x14ac:dyDescent="0.25">
      <c r="B26" s="89"/>
      <c r="C26" s="84"/>
      <c r="D26" s="84"/>
    </row>
    <row r="27" spans="1:4" ht="12.95" customHeight="1" x14ac:dyDescent="0.25">
      <c r="B27" s="89"/>
      <c r="C27" s="84"/>
      <c r="D27" s="84"/>
    </row>
    <row r="28" spans="1:4" ht="12.95" customHeight="1" x14ac:dyDescent="0.25">
      <c r="B28" s="89"/>
      <c r="C28" s="84"/>
      <c r="D28" s="84"/>
    </row>
    <row r="29" spans="1:4" ht="12.95" customHeight="1" x14ac:dyDescent="0.25">
      <c r="B29" s="89"/>
      <c r="C29" s="84"/>
      <c r="D29" s="84"/>
    </row>
    <row r="30" spans="1:4" ht="12.95" customHeight="1" x14ac:dyDescent="0.25">
      <c r="B30" s="89"/>
      <c r="C30" s="84"/>
      <c r="D30" s="84"/>
    </row>
    <row r="31" spans="1:4" ht="12.95" customHeight="1" x14ac:dyDescent="0.25">
      <c r="B31" s="89"/>
      <c r="C31" s="84"/>
      <c r="D31" s="84"/>
    </row>
    <row r="32" spans="1:4" ht="12.95" customHeight="1" x14ac:dyDescent="0.25">
      <c r="B32" s="89"/>
      <c r="C32" s="84"/>
      <c r="D32" s="84"/>
    </row>
    <row r="33" spans="2:4" ht="12.95" customHeight="1" x14ac:dyDescent="0.25">
      <c r="B33" s="89"/>
      <c r="C33" s="84"/>
      <c r="D33" s="84"/>
    </row>
    <row r="34" spans="2:4" s="7" customFormat="1" ht="12.95" customHeight="1" x14ac:dyDescent="0.25">
      <c r="B34" s="89"/>
      <c r="C34" s="84"/>
      <c r="D34" s="84"/>
    </row>
    <row r="35" spans="2:4" ht="12.95" customHeight="1" x14ac:dyDescent="0.25">
      <c r="B35" s="89"/>
      <c r="C35" s="84"/>
      <c r="D35" s="84"/>
    </row>
    <row r="36" spans="2:4" ht="12.95" customHeight="1" x14ac:dyDescent="0.25">
      <c r="B36" s="9"/>
    </row>
    <row r="37" spans="2:4" ht="12.95" customHeight="1" x14ac:dyDescent="0.25">
      <c r="B37" s="9"/>
    </row>
    <row r="38" spans="2:4" s="7" customFormat="1" ht="12.95" customHeight="1" x14ac:dyDescent="0.25">
      <c r="B38" s="9"/>
      <c r="C38"/>
      <c r="D38"/>
    </row>
    <row r="39" spans="2:4" ht="12.95" customHeight="1" x14ac:dyDescent="0.25">
      <c r="B39" s="9"/>
    </row>
    <row r="40" spans="2:4" ht="12.95" customHeight="1" x14ac:dyDescent="0.25">
      <c r="B40" s="9"/>
    </row>
    <row r="41" spans="2:4" ht="12.95" customHeight="1" x14ac:dyDescent="0.25">
      <c r="B41" s="9"/>
    </row>
    <row r="42" spans="2:4" ht="12.95" customHeight="1" x14ac:dyDescent="0.25">
      <c r="B42" s="9"/>
    </row>
    <row r="43" spans="2:4" ht="12.95" customHeight="1" x14ac:dyDescent="0.25">
      <c r="B43" s="9"/>
    </row>
    <row r="44" spans="2:4" s="7" customFormat="1" ht="12.95" customHeight="1" x14ac:dyDescent="0.25">
      <c r="B44" s="9"/>
    </row>
    <row r="45" spans="2:4" ht="12.95" customHeight="1" x14ac:dyDescent="0.25">
      <c r="B45" s="12"/>
    </row>
    <row r="46" spans="2:4" ht="12.95" customHeight="1" x14ac:dyDescent="0.25">
      <c r="B46" s="9"/>
    </row>
    <row r="47" spans="2:4" ht="12.95" customHeight="1" x14ac:dyDescent="0.25">
      <c r="B47" s="17"/>
    </row>
    <row r="48" spans="2:4" ht="12.95" customHeight="1" x14ac:dyDescent="0.25">
      <c r="B48" s="17"/>
    </row>
    <row r="49" spans="2:2" ht="12.95" customHeight="1" x14ac:dyDescent="0.25">
      <c r="B49" s="17"/>
    </row>
    <row r="50" spans="2:2" s="7" customFormat="1" ht="12.95" customHeight="1" x14ac:dyDescent="0.25">
      <c r="B50"/>
    </row>
    <row r="51" spans="2:2" ht="12.95" customHeight="1" x14ac:dyDescent="0.25"/>
    <row r="52" spans="2:2" s="7" customFormat="1" ht="12.95" customHeight="1" x14ac:dyDescent="0.25">
      <c r="B52"/>
    </row>
    <row r="53" spans="2:2" ht="12.95" customHeight="1" x14ac:dyDescent="0.25"/>
    <row r="54" spans="2:2" ht="12.95" customHeight="1" x14ac:dyDescent="0.25"/>
    <row r="55" spans="2:2" ht="12.95" customHeight="1" x14ac:dyDescent="0.25"/>
    <row r="56" spans="2:2" ht="12.95" customHeight="1" x14ac:dyDescent="0.25"/>
    <row r="57" spans="2:2" ht="12.95" customHeight="1" x14ac:dyDescent="0.25"/>
    <row r="58" spans="2:2" ht="12.95" customHeight="1" x14ac:dyDescent="0.25"/>
    <row r="59" spans="2:2" ht="12.95" customHeight="1" x14ac:dyDescent="0.25"/>
    <row r="60" spans="2:2" s="7" customFormat="1" ht="12.95" customHeight="1" x14ac:dyDescent="0.25">
      <c r="B60"/>
    </row>
    <row r="61" spans="2:2" ht="12.95" customHeight="1" x14ac:dyDescent="0.25"/>
    <row r="62" spans="2:2" s="7" customFormat="1" ht="12.95" customHeight="1" x14ac:dyDescent="0.25">
      <c r="B62"/>
    </row>
    <row r="63" spans="2:2" ht="12.95" customHeight="1" x14ac:dyDescent="0.25"/>
    <row r="64" spans="2:2" ht="12.95" customHeight="1" x14ac:dyDescent="0.25"/>
    <row r="65" spans="2:2" ht="12.95" customHeight="1" x14ac:dyDescent="0.25"/>
    <row r="66" spans="2:2" s="7" customFormat="1" ht="12.95" customHeight="1" x14ac:dyDescent="0.25">
      <c r="B66"/>
    </row>
    <row r="67" spans="2:2" ht="12.95" customHeight="1" x14ac:dyDescent="0.25"/>
    <row r="68" spans="2:2" ht="12.95" customHeight="1" x14ac:dyDescent="0.25"/>
    <row r="69" spans="2:2" ht="12.95" customHeight="1" x14ac:dyDescent="0.25"/>
    <row r="70" spans="2:2" ht="12.95" customHeight="1" x14ac:dyDescent="0.25"/>
    <row r="71" spans="2:2" ht="12.95" customHeight="1" x14ac:dyDescent="0.25"/>
    <row r="72" spans="2:2" ht="12.95" customHeight="1" x14ac:dyDescent="0.25"/>
    <row r="73" spans="2:2" ht="12.95" customHeight="1" x14ac:dyDescent="0.25"/>
    <row r="74" spans="2:2" ht="12.95" customHeight="1" x14ac:dyDescent="0.25"/>
    <row r="75" spans="2:2" ht="12.95" customHeight="1" x14ac:dyDescent="0.25"/>
    <row r="76" spans="2:2" ht="12.95" customHeight="1" x14ac:dyDescent="0.25"/>
    <row r="77" spans="2:2" ht="12.95" customHeight="1" x14ac:dyDescent="0.25"/>
    <row r="78" spans="2:2" ht="12.95" customHeight="1" x14ac:dyDescent="0.25"/>
    <row r="79" spans="2:2" ht="12.95" customHeight="1" x14ac:dyDescent="0.25"/>
    <row r="80" spans="2:2"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sheetData>
  <mergeCells count="1">
    <mergeCell ref="B5:D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5E32B-FE4A-41F1-8A64-22276872DF96}">
  <dimension ref="A2:G213"/>
  <sheetViews>
    <sheetView showGridLines="0" zoomScale="90" zoomScaleNormal="9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16384" width="11.42578125" hidden="1"/>
  </cols>
  <sheetData>
    <row r="2" spans="2:4" ht="15" customHeight="1" x14ac:dyDescent="0.25">
      <c r="B2" s="4" t="s">
        <v>36</v>
      </c>
      <c r="C2" s="2"/>
      <c r="D2" s="3"/>
    </row>
    <row r="3" spans="2:4" ht="15" customHeight="1" x14ac:dyDescent="0.25">
      <c r="B3" s="6" t="s">
        <v>84</v>
      </c>
      <c r="C3" s="5"/>
      <c r="D3" s="55" t="s">
        <v>7</v>
      </c>
    </row>
    <row r="4" spans="2:4" ht="15" customHeight="1" x14ac:dyDescent="0.25">
      <c r="B4" s="6" t="s">
        <v>85</v>
      </c>
      <c r="C4" s="5"/>
      <c r="D4" s="55" t="s">
        <v>8</v>
      </c>
    </row>
    <row r="5" spans="2:4" ht="39.950000000000003" customHeight="1" x14ac:dyDescent="0.25">
      <c r="B5" s="122" t="s">
        <v>95</v>
      </c>
      <c r="C5" s="122"/>
      <c r="D5" s="122"/>
    </row>
    <row r="6" spans="2:4" ht="12.95" customHeight="1" x14ac:dyDescent="0.25">
      <c r="B6" s="58" t="s">
        <v>9</v>
      </c>
      <c r="C6" s="58" t="s">
        <v>11</v>
      </c>
    </row>
    <row r="7" spans="2:4" ht="12.95" customHeight="1" x14ac:dyDescent="0.25">
      <c r="B7" s="61" t="s">
        <v>41</v>
      </c>
      <c r="C7" s="72">
        <f>'Ex. Company A Data and Results'!F13</f>
        <v>1520000000</v>
      </c>
    </row>
    <row r="8" spans="2:4" ht="12.95" customHeight="1" x14ac:dyDescent="0.25">
      <c r="B8" s="61"/>
      <c r="C8" s="64" t="s">
        <v>18</v>
      </c>
    </row>
    <row r="9" spans="2:4" ht="12.95" customHeight="1" x14ac:dyDescent="0.25">
      <c r="B9" s="61" t="s">
        <v>43</v>
      </c>
      <c r="C9" s="92">
        <f>'Ex. Company A Data and Results'!F14</f>
        <v>0.63</v>
      </c>
    </row>
    <row r="10" spans="2:4" s="8" customFormat="1" ht="12.95" customHeight="1" x14ac:dyDescent="0.25">
      <c r="B10" s="61"/>
      <c r="C10" s="73" t="s">
        <v>17</v>
      </c>
    </row>
    <row r="11" spans="2:4" ht="12.95" customHeight="1" x14ac:dyDescent="0.25">
      <c r="B11" s="61" t="s">
        <v>51</v>
      </c>
      <c r="C11" s="69">
        <f>C7*C9</f>
        <v>957600000</v>
      </c>
    </row>
    <row r="12" spans="2:4" s="7" customFormat="1" ht="12.95" customHeight="1" x14ac:dyDescent="0.25">
      <c r="B12" s="61"/>
      <c r="C12" s="74" t="s">
        <v>18</v>
      </c>
    </row>
    <row r="13" spans="2:4" ht="12.95" customHeight="1" x14ac:dyDescent="0.25">
      <c r="B13" s="61" t="s">
        <v>52</v>
      </c>
      <c r="C13" s="74">
        <f>'Ex. Company A Data and Results'!F23</f>
        <v>60</v>
      </c>
    </row>
    <row r="14" spans="2:4" ht="12.95" customHeight="1" x14ac:dyDescent="0.25">
      <c r="B14" s="61"/>
      <c r="C14" s="73" t="s">
        <v>17</v>
      </c>
    </row>
    <row r="15" spans="2:4" ht="12.95" customHeight="1" x14ac:dyDescent="0.25">
      <c r="B15" s="68" t="s">
        <v>91</v>
      </c>
      <c r="C15" s="79">
        <f>C11*C13</f>
        <v>57456000000</v>
      </c>
    </row>
    <row r="16" spans="2:4" ht="12.95" customHeight="1" x14ac:dyDescent="0.25"/>
    <row r="17" ht="12.95" customHeight="1" x14ac:dyDescent="0.25"/>
    <row r="18" ht="12.95" customHeight="1" x14ac:dyDescent="0.25"/>
    <row r="19" ht="12.95" customHeight="1" x14ac:dyDescent="0.25"/>
    <row r="20" ht="12.95" customHeight="1" x14ac:dyDescent="0.25"/>
    <row r="21" ht="12.95" customHeight="1" x14ac:dyDescent="0.25"/>
    <row r="22" ht="12.95" customHeight="1" x14ac:dyDescent="0.25"/>
    <row r="23" ht="12.95" customHeight="1" x14ac:dyDescent="0.25"/>
    <row r="24" ht="12.95" customHeight="1" x14ac:dyDescent="0.25"/>
    <row r="25" ht="12.95" customHeight="1" x14ac:dyDescent="0.25"/>
    <row r="26" ht="12.95" customHeight="1" x14ac:dyDescent="0.25"/>
    <row r="27" ht="12.95" customHeight="1" x14ac:dyDescent="0.25"/>
    <row r="28" ht="12.95" customHeight="1" x14ac:dyDescent="0.25"/>
    <row r="29" ht="12.95" customHeight="1" x14ac:dyDescent="0.25"/>
    <row r="30" ht="12.95" customHeight="1" x14ac:dyDescent="0.25"/>
    <row r="31" ht="12.95" customHeight="1" x14ac:dyDescent="0.25"/>
    <row r="32" ht="12.95" customHeight="1" x14ac:dyDescent="0.25"/>
    <row r="33" ht="12.95" customHeight="1" x14ac:dyDescent="0.25"/>
    <row r="34" ht="12.95" customHeight="1" x14ac:dyDescent="0.25"/>
    <row r="35" ht="12.95" customHeight="1" x14ac:dyDescent="0.25"/>
    <row r="36" ht="12.95" customHeight="1" x14ac:dyDescent="0.25"/>
    <row r="37" ht="12.95" customHeight="1" x14ac:dyDescent="0.25"/>
    <row r="38" ht="12.95" customHeight="1" x14ac:dyDescent="0.25"/>
    <row r="39" ht="12.95" customHeight="1" x14ac:dyDescent="0.25"/>
    <row r="40" ht="12.95" customHeight="1" x14ac:dyDescent="0.25"/>
    <row r="41" ht="12.95" customHeight="1" x14ac:dyDescent="0.25"/>
    <row r="42" ht="12.95" customHeight="1" x14ac:dyDescent="0.25"/>
    <row r="43" ht="12.95" customHeight="1" x14ac:dyDescent="0.25"/>
    <row r="44" ht="12.95" customHeight="1" x14ac:dyDescent="0.25"/>
    <row r="45" ht="12.95" customHeight="1" x14ac:dyDescent="0.25"/>
    <row r="46" ht="12.95" customHeight="1" x14ac:dyDescent="0.25"/>
    <row r="47" ht="12.95" customHeight="1" x14ac:dyDescent="0.25"/>
    <row r="48" ht="12.95" customHeight="1" x14ac:dyDescent="0.25"/>
    <row r="49" spans="2:4" ht="12.95" customHeight="1" x14ac:dyDescent="0.25"/>
    <row r="50" spans="2:4" ht="12.95" customHeight="1" x14ac:dyDescent="0.25"/>
    <row r="51" spans="2:4" ht="12.95" customHeight="1" x14ac:dyDescent="0.25"/>
    <row r="52" spans="2:4" ht="12.95" customHeight="1" x14ac:dyDescent="0.25"/>
    <row r="53" spans="2:4" ht="12.95" customHeight="1" x14ac:dyDescent="0.25"/>
    <row r="54" spans="2:4" ht="12.95" customHeight="1" x14ac:dyDescent="0.25"/>
    <row r="55" spans="2:4" s="7" customFormat="1" ht="12.95" customHeight="1" x14ac:dyDescent="0.25">
      <c r="B55"/>
      <c r="C55"/>
      <c r="D55"/>
    </row>
    <row r="56" spans="2:4" ht="12.95" customHeight="1" x14ac:dyDescent="0.25"/>
    <row r="57" spans="2:4" ht="12.95" customHeight="1" x14ac:dyDescent="0.25"/>
    <row r="58" spans="2:4" ht="12.95" customHeight="1" x14ac:dyDescent="0.25"/>
    <row r="59" spans="2:4" s="7" customFormat="1" ht="12.95" customHeight="1" x14ac:dyDescent="0.25">
      <c r="B59"/>
      <c r="C59"/>
      <c r="D59"/>
    </row>
    <row r="60" spans="2:4" ht="12.95" customHeight="1" x14ac:dyDescent="0.25"/>
    <row r="61" spans="2:4" ht="12.95" customHeight="1" x14ac:dyDescent="0.25"/>
    <row r="62" spans="2:4" ht="12.95" customHeight="1" x14ac:dyDescent="0.25"/>
    <row r="63" spans="2:4" ht="12.95" customHeight="1" x14ac:dyDescent="0.25"/>
    <row r="64" spans="2:4" s="7" customFormat="1" ht="12.95" customHeight="1" x14ac:dyDescent="0.25"/>
    <row r="65" ht="12.95" customHeight="1" x14ac:dyDescent="0.25"/>
    <row r="66" ht="12.95" customHeight="1" x14ac:dyDescent="0.25"/>
    <row r="67" ht="12.95" customHeight="1" x14ac:dyDescent="0.25"/>
    <row r="68" ht="12.95" customHeight="1" x14ac:dyDescent="0.25"/>
    <row r="69" ht="12.95" customHeight="1" x14ac:dyDescent="0.25"/>
    <row r="70" s="7" customFormat="1" ht="12.95" customHeight="1" x14ac:dyDescent="0.25"/>
    <row r="71" ht="12.95" customHeight="1" x14ac:dyDescent="0.25"/>
    <row r="72" s="7" customFormat="1" ht="12.95" customHeight="1" x14ac:dyDescent="0.25"/>
    <row r="73" ht="12.95" customHeight="1" x14ac:dyDescent="0.25"/>
    <row r="74" ht="12.95" customHeight="1" x14ac:dyDescent="0.25"/>
    <row r="75" ht="12.95" customHeight="1" x14ac:dyDescent="0.25"/>
    <row r="76" ht="12.95" customHeight="1" x14ac:dyDescent="0.25"/>
    <row r="77" ht="12.95" customHeight="1" x14ac:dyDescent="0.25"/>
    <row r="78" ht="12.95" customHeight="1" x14ac:dyDescent="0.25"/>
    <row r="79" s="7" customFormat="1" ht="12.95" customHeight="1" x14ac:dyDescent="0.25"/>
    <row r="80"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row r="150" ht="12.95" customHeight="1" x14ac:dyDescent="0.25"/>
    <row r="151" ht="12.95" customHeight="1" x14ac:dyDescent="0.25"/>
    <row r="152" ht="12.95" customHeight="1" x14ac:dyDescent="0.25"/>
    <row r="153" ht="12.95" customHeight="1" x14ac:dyDescent="0.25"/>
    <row r="154" ht="12.95" customHeight="1" x14ac:dyDescent="0.25"/>
    <row r="155" ht="12.95" customHeight="1" x14ac:dyDescent="0.25"/>
    <row r="156" ht="12.95" customHeight="1" x14ac:dyDescent="0.25"/>
    <row r="157" ht="12.95" customHeight="1" x14ac:dyDescent="0.25"/>
    <row r="158" ht="12.95" customHeight="1" x14ac:dyDescent="0.25"/>
    <row r="159" ht="12.95" customHeight="1" x14ac:dyDescent="0.25"/>
    <row r="160" ht="12.95" customHeight="1" x14ac:dyDescent="0.25"/>
    <row r="161" ht="12.95" customHeight="1" x14ac:dyDescent="0.25"/>
    <row r="162" ht="12.95" customHeight="1" x14ac:dyDescent="0.25"/>
    <row r="163" ht="12.95" customHeight="1" x14ac:dyDescent="0.25"/>
    <row r="164" ht="12.95" customHeight="1" x14ac:dyDescent="0.25"/>
    <row r="165" ht="12.95" customHeight="1" x14ac:dyDescent="0.25"/>
    <row r="166" ht="12.95" customHeight="1" x14ac:dyDescent="0.25"/>
    <row r="167" ht="12.95" customHeight="1" x14ac:dyDescent="0.25"/>
    <row r="168" ht="12.95" customHeight="1" x14ac:dyDescent="0.25"/>
    <row r="169" ht="12.95" customHeight="1" x14ac:dyDescent="0.25"/>
    <row r="170" ht="12.95" customHeight="1" x14ac:dyDescent="0.25"/>
    <row r="171" ht="12.95" customHeight="1" x14ac:dyDescent="0.25"/>
    <row r="172" ht="12.95" customHeight="1" x14ac:dyDescent="0.25"/>
    <row r="173" ht="12.95" customHeight="1" x14ac:dyDescent="0.25"/>
    <row r="174" ht="12.95" customHeight="1" x14ac:dyDescent="0.25"/>
    <row r="175" ht="12.95" customHeight="1" x14ac:dyDescent="0.25"/>
    <row r="176" ht="12.95" customHeight="1" x14ac:dyDescent="0.25"/>
    <row r="177" ht="12.95" customHeight="1" x14ac:dyDescent="0.25"/>
    <row r="178" ht="12.95" customHeight="1" x14ac:dyDescent="0.25"/>
    <row r="179" ht="12.95" customHeight="1" x14ac:dyDescent="0.25"/>
    <row r="180" ht="12.95" customHeight="1" x14ac:dyDescent="0.25"/>
    <row r="181" ht="12.95" customHeight="1" x14ac:dyDescent="0.25"/>
    <row r="182" ht="12.95" customHeight="1" x14ac:dyDescent="0.25"/>
    <row r="183" ht="12.95" customHeight="1" x14ac:dyDescent="0.25"/>
    <row r="184" ht="12.95" customHeight="1" x14ac:dyDescent="0.25"/>
    <row r="185" ht="12.95" customHeight="1" x14ac:dyDescent="0.25"/>
    <row r="186" ht="12.95" customHeight="1" x14ac:dyDescent="0.25"/>
    <row r="187" ht="12.95" customHeight="1" x14ac:dyDescent="0.25"/>
    <row r="188" ht="12.95" customHeight="1" x14ac:dyDescent="0.25"/>
    <row r="189" ht="12.95" customHeight="1" x14ac:dyDescent="0.25"/>
    <row r="190" ht="12.95" customHeight="1" x14ac:dyDescent="0.25"/>
    <row r="191" ht="12.95" customHeight="1" x14ac:dyDescent="0.25"/>
    <row r="192" ht="12.95" customHeight="1" x14ac:dyDescent="0.25"/>
    <row r="193" ht="12.95" customHeight="1" x14ac:dyDescent="0.25"/>
    <row r="194" ht="12.95" customHeight="1" x14ac:dyDescent="0.25"/>
    <row r="195" ht="12.95" customHeight="1" x14ac:dyDescent="0.25"/>
    <row r="196" ht="12.95" customHeight="1" x14ac:dyDescent="0.25"/>
    <row r="197" ht="12.95" customHeight="1" x14ac:dyDescent="0.25"/>
    <row r="198" ht="12.95" customHeight="1" x14ac:dyDescent="0.25"/>
    <row r="199" ht="12.95" customHeight="1" x14ac:dyDescent="0.25"/>
    <row r="200" ht="12.95" customHeight="1" x14ac:dyDescent="0.25"/>
    <row r="201" ht="12.95" customHeight="1" x14ac:dyDescent="0.25"/>
    <row r="202" ht="12.95" customHeight="1" x14ac:dyDescent="0.25"/>
    <row r="203" ht="12.95" customHeight="1" x14ac:dyDescent="0.25"/>
    <row r="204" ht="12.95" customHeight="1" x14ac:dyDescent="0.25"/>
    <row r="205" ht="12.95" customHeight="1" x14ac:dyDescent="0.25"/>
    <row r="206" ht="12.95" customHeight="1" x14ac:dyDescent="0.25"/>
    <row r="207" ht="12.95" customHeight="1" x14ac:dyDescent="0.25"/>
    <row r="208" ht="12.95" customHeight="1" x14ac:dyDescent="0.25"/>
    <row r="209" ht="12.95" customHeight="1" x14ac:dyDescent="0.25"/>
    <row r="210" ht="12.95" customHeight="1" x14ac:dyDescent="0.25"/>
    <row r="211" ht="12.95" customHeight="1" x14ac:dyDescent="0.25"/>
    <row r="212" ht="12.95" customHeight="1" x14ac:dyDescent="0.25"/>
    <row r="213" ht="12.95" customHeight="1" x14ac:dyDescent="0.25"/>
  </sheetData>
  <mergeCells count="1">
    <mergeCell ref="B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908B4-CA89-4B1E-8495-CC41706423A1}">
  <dimension ref="A2:G176"/>
  <sheetViews>
    <sheetView showGridLines="0" zoomScale="90" zoomScaleNormal="9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7.28515625" style="116" hidden="1" customWidth="1"/>
    <col min="7" max="7" width="31.140625" hidden="1" customWidth="1"/>
    <col min="8" max="16384" width="11.42578125" hidden="1"/>
  </cols>
  <sheetData>
    <row r="2" spans="2:6" ht="15" customHeight="1" x14ac:dyDescent="0.25">
      <c r="B2" s="4" t="s">
        <v>36</v>
      </c>
      <c r="C2" s="2"/>
      <c r="D2" s="3"/>
    </row>
    <row r="3" spans="2:6" ht="15" customHeight="1" x14ac:dyDescent="0.25">
      <c r="B3" s="6" t="s">
        <v>84</v>
      </c>
      <c r="C3" s="5"/>
      <c r="D3" s="55" t="s">
        <v>7</v>
      </c>
    </row>
    <row r="4" spans="2:6" ht="15" customHeight="1" x14ac:dyDescent="0.25">
      <c r="B4" s="6" t="s">
        <v>85</v>
      </c>
      <c r="C4" s="5"/>
      <c r="D4" s="55" t="s">
        <v>8</v>
      </c>
    </row>
    <row r="5" spans="2:6" ht="39.950000000000003" customHeight="1" x14ac:dyDescent="0.25">
      <c r="B5" s="122" t="s">
        <v>95</v>
      </c>
      <c r="C5" s="122"/>
      <c r="D5" s="122"/>
    </row>
    <row r="6" spans="2:6" ht="12.95" customHeight="1" x14ac:dyDescent="0.25">
      <c r="B6" s="58" t="s">
        <v>9</v>
      </c>
      <c r="C6" s="58" t="s">
        <v>11</v>
      </c>
    </row>
    <row r="7" spans="2:6" ht="12.95" customHeight="1" x14ac:dyDescent="0.25">
      <c r="B7" s="63" t="s">
        <v>48</v>
      </c>
      <c r="C7" s="72">
        <f>'Ex. Company A Data and Results'!F15</f>
        <v>29000000</v>
      </c>
    </row>
    <row r="8" spans="2:6" ht="12.95" customHeight="1" x14ac:dyDescent="0.25">
      <c r="B8" s="61"/>
      <c r="C8" s="64" t="s">
        <v>18</v>
      </c>
    </row>
    <row r="9" spans="2:6" ht="12.95" customHeight="1" x14ac:dyDescent="0.25">
      <c r="B9" s="63" t="s">
        <v>49</v>
      </c>
      <c r="C9" s="62">
        <f>'Ex. Company A Data and Results'!F24</f>
        <v>37.555</v>
      </c>
    </row>
    <row r="10" spans="2:6" s="8" customFormat="1" ht="12.95" customHeight="1" x14ac:dyDescent="0.25">
      <c r="B10" s="61"/>
      <c r="C10" s="73" t="s">
        <v>17</v>
      </c>
    </row>
    <row r="11" spans="2:6" ht="12.95" customHeight="1" x14ac:dyDescent="0.25">
      <c r="B11" s="68" t="s">
        <v>90</v>
      </c>
      <c r="C11" s="79">
        <f>C7*C9*-1</f>
        <v>-1089095000</v>
      </c>
    </row>
    <row r="12" spans="2:6" s="7" customFormat="1" ht="12.95" customHeight="1" x14ac:dyDescent="0.25">
      <c r="F12" s="8"/>
    </row>
    <row r="13" spans="2:6" ht="12.95" customHeight="1" x14ac:dyDescent="0.25"/>
    <row r="14" spans="2:6" ht="12.95" customHeight="1" x14ac:dyDescent="0.25"/>
    <row r="15" spans="2:6" ht="12.95" customHeight="1" x14ac:dyDescent="0.25"/>
    <row r="16" spans="2:6" ht="12.95" customHeight="1" x14ac:dyDescent="0.25"/>
    <row r="17" spans="2:3" ht="12.95" customHeight="1" x14ac:dyDescent="0.25"/>
    <row r="18" spans="2:3" ht="12.95" customHeight="1" x14ac:dyDescent="0.25"/>
    <row r="19" spans="2:3" ht="12.95" customHeight="1" x14ac:dyDescent="0.25"/>
    <row r="20" spans="2:3" ht="12.95" customHeight="1" x14ac:dyDescent="0.25"/>
    <row r="21" spans="2:3" ht="12.95" customHeight="1" x14ac:dyDescent="0.25"/>
    <row r="22" spans="2:3" ht="12.95" customHeight="1" x14ac:dyDescent="0.25"/>
    <row r="23" spans="2:3" ht="12.95" customHeight="1" x14ac:dyDescent="0.25"/>
    <row r="24" spans="2:3" ht="12.95" customHeight="1" x14ac:dyDescent="0.25"/>
    <row r="25" spans="2:3" ht="12.95" customHeight="1" x14ac:dyDescent="0.25"/>
    <row r="26" spans="2:3" ht="12.95" customHeight="1" x14ac:dyDescent="0.25"/>
    <row r="27" spans="2:3" ht="12.95" customHeight="1" x14ac:dyDescent="0.25"/>
    <row r="28" spans="2:3" ht="12.95" customHeight="1" x14ac:dyDescent="0.25"/>
    <row r="29" spans="2:3" ht="12.95" customHeight="1" x14ac:dyDescent="0.25"/>
    <row r="30" spans="2:3" ht="12.95" customHeight="1" x14ac:dyDescent="0.25">
      <c r="B30" s="67"/>
      <c r="C30" s="71"/>
    </row>
    <row r="31" spans="2:3" ht="12.95" customHeight="1" x14ac:dyDescent="0.25"/>
    <row r="32" spans="2:3" ht="12.95" customHeight="1" x14ac:dyDescent="0.25"/>
    <row r="33" spans="2:3" ht="12.95" customHeight="1" x14ac:dyDescent="0.25"/>
    <row r="34" spans="2:3" ht="12.95" customHeight="1" x14ac:dyDescent="0.25">
      <c r="B34" s="9"/>
      <c r="C34" s="11"/>
    </row>
    <row r="35" spans="2:3" ht="12.95" customHeight="1" x14ac:dyDescent="0.25">
      <c r="B35" s="9"/>
      <c r="C35" s="11"/>
    </row>
    <row r="36" spans="2:3" ht="12.95" customHeight="1" x14ac:dyDescent="0.25">
      <c r="B36" s="12"/>
      <c r="C36" s="11"/>
    </row>
    <row r="37" spans="2:3" ht="12.95" customHeight="1" x14ac:dyDescent="0.25">
      <c r="B37" s="9"/>
      <c r="C37" s="11"/>
    </row>
    <row r="38" spans="2:3" ht="12.95" customHeight="1" x14ac:dyDescent="0.25">
      <c r="B38" s="9"/>
      <c r="C38" s="11"/>
    </row>
    <row r="39" spans="2:3" ht="12.95" customHeight="1" x14ac:dyDescent="0.25">
      <c r="B39" s="9"/>
      <c r="C39" s="13"/>
    </row>
    <row r="40" spans="2:3" ht="12.95" customHeight="1" x14ac:dyDescent="0.25">
      <c r="B40" s="9"/>
      <c r="C40" s="11"/>
    </row>
    <row r="41" spans="2:3" ht="12.95" customHeight="1" x14ac:dyDescent="0.25">
      <c r="B41" s="9"/>
      <c r="C41" s="11"/>
    </row>
    <row r="42" spans="2:3" ht="12.95" customHeight="1" x14ac:dyDescent="0.25">
      <c r="B42" s="12"/>
      <c r="C42" s="11"/>
    </row>
    <row r="43" spans="2:3" ht="12.95" customHeight="1" x14ac:dyDescent="0.25">
      <c r="B43" s="9"/>
      <c r="C43" s="11"/>
    </row>
    <row r="44" spans="2:3" ht="12.95" customHeight="1" x14ac:dyDescent="0.25">
      <c r="B44" s="9"/>
      <c r="C44" s="14"/>
    </row>
    <row r="45" spans="2:3" ht="12.95" customHeight="1" x14ac:dyDescent="0.25">
      <c r="B45" s="9"/>
      <c r="C45" s="13"/>
    </row>
    <row r="46" spans="2:3" ht="12.95" customHeight="1" x14ac:dyDescent="0.25">
      <c r="B46" s="9"/>
      <c r="C46" s="11"/>
    </row>
    <row r="47" spans="2:3" ht="12.95" customHeight="1" x14ac:dyDescent="0.25">
      <c r="B47" s="9"/>
      <c r="C47" s="11"/>
    </row>
    <row r="48" spans="2:3" ht="12.95" customHeight="1" x14ac:dyDescent="0.25">
      <c r="B48" s="9"/>
      <c r="C48" s="11"/>
    </row>
    <row r="49" spans="2:6" ht="12.95" customHeight="1" x14ac:dyDescent="0.25">
      <c r="B49" s="9"/>
      <c r="C49" s="11"/>
    </row>
    <row r="50" spans="2:6" ht="12.95" customHeight="1" x14ac:dyDescent="0.25">
      <c r="B50" s="9"/>
      <c r="C50" s="11"/>
    </row>
    <row r="51" spans="2:6" ht="12.95" customHeight="1" x14ac:dyDescent="0.25">
      <c r="B51" s="9"/>
      <c r="C51" s="11"/>
    </row>
    <row r="52" spans="2:6" ht="12.95" customHeight="1" x14ac:dyDescent="0.25">
      <c r="B52" s="9"/>
      <c r="C52" s="14"/>
    </row>
    <row r="53" spans="2:6" s="7" customFormat="1" ht="12.95" customHeight="1" x14ac:dyDescent="0.25">
      <c r="B53" s="9"/>
      <c r="C53" s="13"/>
      <c r="F53" s="8"/>
    </row>
    <row r="54" spans="2:6" ht="12.95" customHeight="1" x14ac:dyDescent="0.25">
      <c r="B54" s="9"/>
      <c r="C54" s="11"/>
    </row>
    <row r="55" spans="2:6" ht="12.95" customHeight="1" x14ac:dyDescent="0.25">
      <c r="B55" s="9"/>
      <c r="C55" s="15"/>
    </row>
    <row r="56" spans="2:6" ht="12.95" customHeight="1" x14ac:dyDescent="0.25">
      <c r="B56" s="9"/>
      <c r="C56" s="11"/>
    </row>
    <row r="57" spans="2:6" s="7" customFormat="1" ht="12.95" customHeight="1" x14ac:dyDescent="0.25">
      <c r="B57" s="9"/>
      <c r="C57" s="11"/>
      <c r="F57" s="8"/>
    </row>
    <row r="58" spans="2:6" ht="12.95" customHeight="1" x14ac:dyDescent="0.25">
      <c r="B58" s="9"/>
      <c r="C58" s="11"/>
    </row>
    <row r="59" spans="2:6" ht="12.95" customHeight="1" x14ac:dyDescent="0.25">
      <c r="B59" s="9"/>
      <c r="C59" s="11"/>
    </row>
    <row r="60" spans="2:6" ht="12.95" customHeight="1" x14ac:dyDescent="0.25">
      <c r="B60" s="9"/>
      <c r="C60" s="11"/>
    </row>
    <row r="61" spans="2:6" ht="12.95" customHeight="1" x14ac:dyDescent="0.25">
      <c r="B61" s="9"/>
      <c r="C61" s="11"/>
    </row>
    <row r="62" spans="2:6" ht="12.95" customHeight="1" x14ac:dyDescent="0.25">
      <c r="B62" s="9"/>
      <c r="C62" s="11"/>
    </row>
    <row r="63" spans="2:6" s="7" customFormat="1" ht="12.95" customHeight="1" x14ac:dyDescent="0.25">
      <c r="B63" s="9"/>
      <c r="C63" s="11"/>
      <c r="F63" s="8"/>
    </row>
    <row r="64" spans="2:6" ht="12.95" customHeight="1" x14ac:dyDescent="0.25">
      <c r="B64" s="12"/>
      <c r="C64" s="16"/>
    </row>
    <row r="65" spans="2:6" ht="12.95" customHeight="1" x14ac:dyDescent="0.25">
      <c r="B65" s="9"/>
      <c r="C65" s="10"/>
    </row>
    <row r="66" spans="2:6" ht="12.95" customHeight="1" x14ac:dyDescent="0.25">
      <c r="B66" s="17"/>
      <c r="C66" s="17"/>
    </row>
    <row r="67" spans="2:6" ht="12.95" customHeight="1" x14ac:dyDescent="0.25">
      <c r="B67" s="17"/>
      <c r="C67" s="17"/>
    </row>
    <row r="68" spans="2:6" ht="12.95" customHeight="1" x14ac:dyDescent="0.25">
      <c r="B68" s="17"/>
      <c r="C68" s="17"/>
    </row>
    <row r="69" spans="2:6" s="7" customFormat="1" ht="12.95" customHeight="1" x14ac:dyDescent="0.25">
      <c r="B69"/>
      <c r="C69"/>
      <c r="F69" s="8"/>
    </row>
    <row r="70" spans="2:6" ht="12.95" customHeight="1" x14ac:dyDescent="0.25"/>
    <row r="71" spans="2:6" s="7" customFormat="1" ht="12.95" customHeight="1" x14ac:dyDescent="0.25">
      <c r="B71"/>
      <c r="C71"/>
      <c r="F71" s="8"/>
    </row>
    <row r="72" spans="2:6" ht="12.95" customHeight="1" x14ac:dyDescent="0.25"/>
    <row r="73" spans="2:6" ht="12.95" customHeight="1" x14ac:dyDescent="0.25"/>
    <row r="74" spans="2:6" ht="12.95" customHeight="1" x14ac:dyDescent="0.25"/>
    <row r="75" spans="2:6" ht="12.95" customHeight="1" x14ac:dyDescent="0.25"/>
    <row r="76" spans="2:6" ht="12.95" customHeight="1" x14ac:dyDescent="0.25"/>
    <row r="77" spans="2:6" ht="12.95" customHeight="1" x14ac:dyDescent="0.25"/>
    <row r="78" spans="2:6" ht="12.95" customHeight="1" x14ac:dyDescent="0.25"/>
    <row r="79" spans="2:6" s="7" customFormat="1" ht="12.95" customHeight="1" x14ac:dyDescent="0.25">
      <c r="B79"/>
      <c r="C79"/>
      <c r="F79" s="8"/>
    </row>
    <row r="80" spans="2:6" ht="12.95" customHeight="1" x14ac:dyDescent="0.25"/>
    <row r="81" spans="2:6" s="7" customFormat="1" ht="12.95" customHeight="1" x14ac:dyDescent="0.25">
      <c r="B81"/>
      <c r="C81"/>
      <c r="F81" s="8"/>
    </row>
    <row r="82" spans="2:6" ht="12.95" customHeight="1" x14ac:dyDescent="0.25"/>
    <row r="83" spans="2:6" ht="12.95" customHeight="1" x14ac:dyDescent="0.25"/>
    <row r="84" spans="2:6" ht="12.95" customHeight="1" x14ac:dyDescent="0.25"/>
    <row r="85" spans="2:6" s="7" customFormat="1" ht="12.95" customHeight="1" x14ac:dyDescent="0.25">
      <c r="B85"/>
      <c r="C85"/>
      <c r="F85" s="8"/>
    </row>
    <row r="86" spans="2:6" ht="12.95" customHeight="1" x14ac:dyDescent="0.25"/>
    <row r="87" spans="2:6" ht="12.95" customHeight="1" x14ac:dyDescent="0.25"/>
    <row r="88" spans="2:6" ht="12.95" customHeight="1" x14ac:dyDescent="0.25"/>
    <row r="89" spans="2:6" ht="12.95" customHeight="1" x14ac:dyDescent="0.25"/>
    <row r="90" spans="2:6" ht="12.95" customHeight="1" x14ac:dyDescent="0.25"/>
    <row r="91" spans="2:6" ht="12.95" customHeight="1" x14ac:dyDescent="0.25"/>
    <row r="92" spans="2:6" ht="12.95" customHeight="1" x14ac:dyDescent="0.25"/>
    <row r="93" spans="2:6" ht="12.95" customHeight="1" x14ac:dyDescent="0.25"/>
    <row r="94" spans="2:6" ht="12.95" customHeight="1" x14ac:dyDescent="0.25"/>
    <row r="95" spans="2:6" ht="12.95" customHeight="1" x14ac:dyDescent="0.25"/>
    <row r="96" spans="2: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row r="150" ht="12.95" customHeight="1" x14ac:dyDescent="0.25"/>
    <row r="151" ht="12.95" customHeight="1" x14ac:dyDescent="0.25"/>
    <row r="152" ht="12.95" customHeight="1" x14ac:dyDescent="0.25"/>
    <row r="153" ht="12.95" customHeight="1" x14ac:dyDescent="0.25"/>
    <row r="154" ht="12.95" customHeight="1" x14ac:dyDescent="0.25"/>
    <row r="155" ht="12.95" customHeight="1" x14ac:dyDescent="0.25"/>
    <row r="156" ht="12.95" customHeight="1" x14ac:dyDescent="0.25"/>
    <row r="157" ht="12.95" customHeight="1" x14ac:dyDescent="0.25"/>
    <row r="158" ht="12.95" customHeight="1" x14ac:dyDescent="0.25"/>
    <row r="159" ht="12.95" customHeight="1" x14ac:dyDescent="0.25"/>
    <row r="160" ht="12.95" customHeight="1" x14ac:dyDescent="0.25"/>
    <row r="161" ht="12.95" customHeight="1" x14ac:dyDescent="0.25"/>
    <row r="162" ht="12.95" customHeight="1" x14ac:dyDescent="0.25"/>
    <row r="163" ht="12.95" customHeight="1" x14ac:dyDescent="0.25"/>
    <row r="164" ht="12.95" customHeight="1" x14ac:dyDescent="0.25"/>
    <row r="165" ht="12.95" customHeight="1" x14ac:dyDescent="0.25"/>
    <row r="166" ht="12.95" customHeight="1" x14ac:dyDescent="0.25"/>
    <row r="167" ht="12.95" customHeight="1" x14ac:dyDescent="0.25"/>
    <row r="168" ht="12.95" customHeight="1" x14ac:dyDescent="0.25"/>
    <row r="169" ht="12.95" customHeight="1" x14ac:dyDescent="0.25"/>
    <row r="170" ht="12.95" customHeight="1" x14ac:dyDescent="0.25"/>
    <row r="171" ht="12.95" customHeight="1" x14ac:dyDescent="0.25"/>
    <row r="172" ht="12.95" customHeight="1" x14ac:dyDescent="0.25"/>
    <row r="173" ht="12.95" customHeight="1" x14ac:dyDescent="0.25"/>
    <row r="174" ht="12.95" customHeight="1" x14ac:dyDescent="0.25"/>
    <row r="175" ht="12.95" customHeight="1" x14ac:dyDescent="0.25"/>
    <row r="176" ht="12.95" customHeight="1" x14ac:dyDescent="0.25"/>
  </sheetData>
  <mergeCells count="1">
    <mergeCell ref="B5:D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C364E-BC73-44AB-9BE8-18E8DA6C359D}">
  <dimension ref="A2:G147"/>
  <sheetViews>
    <sheetView showGridLines="0" zoomScale="90" zoomScaleNormal="9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16384" width="11.42578125" hidden="1"/>
  </cols>
  <sheetData>
    <row r="2" spans="2:4" ht="15" customHeight="1" x14ac:dyDescent="0.25">
      <c r="B2" s="4" t="s">
        <v>36</v>
      </c>
      <c r="C2" s="2"/>
      <c r="D2" s="3"/>
    </row>
    <row r="3" spans="2:4" ht="15" customHeight="1" x14ac:dyDescent="0.25">
      <c r="B3" s="6" t="s">
        <v>84</v>
      </c>
      <c r="C3" s="5"/>
      <c r="D3" s="55" t="s">
        <v>7</v>
      </c>
    </row>
    <row r="4" spans="2:4" ht="15" customHeight="1" x14ac:dyDescent="0.25">
      <c r="B4" s="6" t="s">
        <v>85</v>
      </c>
      <c r="C4" s="5"/>
      <c r="D4" s="55" t="s">
        <v>8</v>
      </c>
    </row>
    <row r="5" spans="2:4" ht="39.950000000000003" customHeight="1" x14ac:dyDescent="0.25">
      <c r="B5" s="122" t="s">
        <v>95</v>
      </c>
      <c r="C5" s="122"/>
      <c r="D5" s="122"/>
    </row>
    <row r="6" spans="2:4" ht="12.95" customHeight="1" x14ac:dyDescent="0.25">
      <c r="B6" s="58" t="s">
        <v>9</v>
      </c>
      <c r="C6" s="58" t="s">
        <v>11</v>
      </c>
    </row>
    <row r="7" spans="2:4" ht="12.95" customHeight="1" x14ac:dyDescent="0.25">
      <c r="B7" s="61" t="s">
        <v>55</v>
      </c>
      <c r="C7" s="69">
        <f>'Ex. Company A Data and Results'!F13</f>
        <v>1520000000</v>
      </c>
    </row>
    <row r="8" spans="2:4" ht="12.95" customHeight="1" x14ac:dyDescent="0.25">
      <c r="B8" s="61"/>
      <c r="C8" s="64" t="s">
        <v>18</v>
      </c>
    </row>
    <row r="9" spans="2:4" ht="12.95" customHeight="1" x14ac:dyDescent="0.25">
      <c r="B9" s="61" t="s">
        <v>56</v>
      </c>
      <c r="C9" s="62">
        <f>'Ex. Company A Data and Results'!F29</f>
        <v>11.66</v>
      </c>
    </row>
    <row r="10" spans="2:4" ht="12.95" customHeight="1" x14ac:dyDescent="0.25">
      <c r="B10" s="61"/>
      <c r="C10" s="64" t="s">
        <v>17</v>
      </c>
    </row>
    <row r="11" spans="2:4" ht="12.95" customHeight="1" x14ac:dyDescent="0.25">
      <c r="B11" s="61" t="s">
        <v>57</v>
      </c>
      <c r="C11" s="93">
        <f>C7*C9*-1</f>
        <v>-17723200000</v>
      </c>
    </row>
    <row r="12" spans="2:4" ht="12.95" customHeight="1" x14ac:dyDescent="0.25">
      <c r="B12" s="61"/>
      <c r="C12" s="73" t="s">
        <v>58</v>
      </c>
    </row>
    <row r="13" spans="2:4" ht="12.95" customHeight="1" x14ac:dyDescent="0.25">
      <c r="B13" s="61" t="s">
        <v>59</v>
      </c>
      <c r="C13" s="92">
        <f>'Ex. Company A Data and Results'!F17</f>
        <v>0.57999999999999996</v>
      </c>
    </row>
    <row r="14" spans="2:4" ht="12.95" customHeight="1" x14ac:dyDescent="0.25">
      <c r="B14" s="61"/>
      <c r="C14" s="74" t="s">
        <v>18</v>
      </c>
    </row>
    <row r="15" spans="2:4" ht="12.95" customHeight="1" x14ac:dyDescent="0.25">
      <c r="B15" s="61" t="s">
        <v>41</v>
      </c>
      <c r="C15" s="69">
        <f>C7</f>
        <v>1520000000</v>
      </c>
    </row>
    <row r="16" spans="2:4" ht="12.95" customHeight="1" x14ac:dyDescent="0.25">
      <c r="B16" s="61"/>
      <c r="C16" s="94" t="s">
        <v>18</v>
      </c>
    </row>
    <row r="17" spans="2:3" ht="12.95" customHeight="1" x14ac:dyDescent="0.25">
      <c r="B17" s="61" t="s">
        <v>44</v>
      </c>
      <c r="C17" s="62">
        <f>'Ex. Company A Data and Results'!F30</f>
        <v>19.696969696969695</v>
      </c>
    </row>
    <row r="18" spans="2:3" ht="12.95" customHeight="1" x14ac:dyDescent="0.25">
      <c r="B18" s="61"/>
      <c r="C18" s="64" t="s">
        <v>17</v>
      </c>
    </row>
    <row r="19" spans="2:3" ht="12.95" customHeight="1" x14ac:dyDescent="0.25">
      <c r="B19" s="61" t="s">
        <v>60</v>
      </c>
      <c r="C19" s="93">
        <f>C13*C15*C17*-1</f>
        <v>-17364848484.84848</v>
      </c>
    </row>
    <row r="20" spans="2:3" ht="12.95" customHeight="1" x14ac:dyDescent="0.25">
      <c r="B20" s="61"/>
      <c r="C20" s="73" t="s">
        <v>17</v>
      </c>
    </row>
    <row r="21" spans="2:3" ht="12.95" customHeight="1" x14ac:dyDescent="0.25">
      <c r="B21" s="68" t="s">
        <v>61</v>
      </c>
      <c r="C21" s="79">
        <f>C11+C19</f>
        <v>-35088048484.84848</v>
      </c>
    </row>
    <row r="22" spans="2:3" ht="12.95" customHeight="1" x14ac:dyDescent="0.25">
      <c r="B22" s="65"/>
      <c r="C22" s="66"/>
    </row>
    <row r="23" spans="2:3" ht="12.95" customHeight="1" x14ac:dyDescent="0.25">
      <c r="B23" s="61" t="s">
        <v>55</v>
      </c>
      <c r="C23" s="69">
        <f>C7</f>
        <v>1520000000</v>
      </c>
    </row>
    <row r="24" spans="2:3" ht="12.95" customHeight="1" x14ac:dyDescent="0.25">
      <c r="B24" s="61"/>
      <c r="C24" s="64" t="s">
        <v>18</v>
      </c>
    </row>
    <row r="25" spans="2:3" ht="12.95" customHeight="1" x14ac:dyDescent="0.25">
      <c r="B25" s="61" t="s">
        <v>62</v>
      </c>
      <c r="C25" s="92">
        <f>'Ex. Company A Data and Results'!F25</f>
        <v>0.12</v>
      </c>
    </row>
    <row r="26" spans="2:3" ht="12.95" customHeight="1" x14ac:dyDescent="0.25">
      <c r="B26" s="61"/>
      <c r="C26" s="64" t="s">
        <v>18</v>
      </c>
    </row>
    <row r="27" spans="2:3" ht="12.95" customHeight="1" x14ac:dyDescent="0.25">
      <c r="B27" s="61" t="s">
        <v>63</v>
      </c>
      <c r="C27" s="62">
        <f>'Ex. Company A Data and Results'!F26</f>
        <v>21.36</v>
      </c>
    </row>
    <row r="28" spans="2:3" ht="12.95" customHeight="1" x14ac:dyDescent="0.25">
      <c r="B28" s="61"/>
      <c r="C28" s="73" t="s">
        <v>17</v>
      </c>
    </row>
    <row r="29" spans="2:3" ht="12.95" customHeight="1" x14ac:dyDescent="0.25">
      <c r="B29" s="61" t="s">
        <v>64</v>
      </c>
      <c r="C29" s="93">
        <f>C23*C25*C27*-1</f>
        <v>-3896064000</v>
      </c>
    </row>
    <row r="30" spans="2:3" ht="12.95" customHeight="1" x14ac:dyDescent="0.25">
      <c r="B30" s="61"/>
      <c r="C30" s="74" t="s">
        <v>58</v>
      </c>
    </row>
    <row r="31" spans="2:3" ht="12.95" customHeight="1" x14ac:dyDescent="0.25">
      <c r="B31" s="61" t="s">
        <v>65</v>
      </c>
      <c r="C31" s="69">
        <f>'Ex. Company A Data and Results'!F16</f>
        <v>42560000</v>
      </c>
    </row>
    <row r="32" spans="2:3" ht="12.95" customHeight="1" x14ac:dyDescent="0.25">
      <c r="B32" s="61"/>
      <c r="C32" s="74" t="s">
        <v>18</v>
      </c>
    </row>
    <row r="33" spans="2:3" ht="12.95" customHeight="1" x14ac:dyDescent="0.25">
      <c r="B33" s="61" t="s">
        <v>66</v>
      </c>
      <c r="C33" s="92">
        <f>'Ex. Company A Data and Results'!F27</f>
        <v>4.4999999999999998E-2</v>
      </c>
    </row>
    <row r="34" spans="2:3" ht="12.95" customHeight="1" x14ac:dyDescent="0.25">
      <c r="B34" s="61"/>
      <c r="C34" s="94" t="s">
        <v>18</v>
      </c>
    </row>
    <row r="35" spans="2:3" s="7" customFormat="1" ht="12.95" customHeight="1" x14ac:dyDescent="0.25">
      <c r="B35" s="61" t="s">
        <v>42</v>
      </c>
      <c r="C35" s="93">
        <f>'Ex. Company A Data and Results'!F28</f>
        <v>5769</v>
      </c>
    </row>
    <row r="36" spans="2:3" ht="12.95" customHeight="1" x14ac:dyDescent="0.25">
      <c r="B36" s="61"/>
      <c r="C36" s="64" t="s">
        <v>17</v>
      </c>
    </row>
    <row r="37" spans="2:3" ht="12.95" customHeight="1" x14ac:dyDescent="0.25">
      <c r="B37" s="61" t="s">
        <v>67</v>
      </c>
      <c r="C37" s="93">
        <f>C31*C33*C35*-1</f>
        <v>-11048788800</v>
      </c>
    </row>
    <row r="38" spans="2:3" ht="12.95" customHeight="1" x14ac:dyDescent="0.25">
      <c r="B38" s="61"/>
      <c r="C38" s="73" t="s">
        <v>17</v>
      </c>
    </row>
    <row r="39" spans="2:3" s="7" customFormat="1" ht="12.95" customHeight="1" x14ac:dyDescent="0.25">
      <c r="B39" s="68" t="s">
        <v>68</v>
      </c>
      <c r="C39" s="79">
        <f>C29+C37</f>
        <v>-14944852800</v>
      </c>
    </row>
    <row r="40" spans="2:3" ht="12.95" customHeight="1" x14ac:dyDescent="0.25"/>
    <row r="41" spans="2:3" ht="12.95" customHeight="1" x14ac:dyDescent="0.25">
      <c r="B41" s="68" t="s">
        <v>89</v>
      </c>
      <c r="C41" s="79">
        <f>C21+C39</f>
        <v>-50032901284.84848</v>
      </c>
    </row>
    <row r="42" spans="2:3" ht="12.95" customHeight="1" x14ac:dyDescent="0.25"/>
    <row r="43" spans="2:3" ht="12.95" customHeight="1" x14ac:dyDescent="0.25"/>
    <row r="44" spans="2:3" s="7" customFormat="1" ht="12.95" customHeight="1" x14ac:dyDescent="0.25"/>
    <row r="45" spans="2:3" ht="12.95" customHeight="1" x14ac:dyDescent="0.25"/>
    <row r="46" spans="2:3" ht="12.95" customHeight="1" x14ac:dyDescent="0.25"/>
    <row r="47" spans="2:3" ht="12.95" customHeight="1" x14ac:dyDescent="0.25"/>
    <row r="48" spans="2:3" ht="12.95" customHeight="1" x14ac:dyDescent="0.25">
      <c r="B48" s="17"/>
      <c r="C48" s="17"/>
    </row>
    <row r="49" spans="2:7" s="7" customFormat="1" ht="12.95" customHeight="1" x14ac:dyDescent="0.25">
      <c r="B49"/>
      <c r="C49"/>
    </row>
    <row r="50" spans="2:7" ht="12.95" customHeight="1" x14ac:dyDescent="0.25"/>
    <row r="51" spans="2:7" s="7" customFormat="1" ht="12.95" customHeight="1" x14ac:dyDescent="0.25">
      <c r="B51"/>
      <c r="C51"/>
    </row>
    <row r="52" spans="2:7" ht="12.95" customHeight="1" x14ac:dyDescent="0.25">
      <c r="F52" s="67"/>
      <c r="G52" s="71"/>
    </row>
    <row r="53" spans="2:7" ht="12.95" customHeight="1" x14ac:dyDescent="0.25"/>
    <row r="54" spans="2:7" ht="12.95" customHeight="1" x14ac:dyDescent="0.25"/>
    <row r="55" spans="2:7" ht="12.95" customHeight="1" x14ac:dyDescent="0.25"/>
    <row r="56" spans="2:7" ht="12.95" customHeight="1" x14ac:dyDescent="0.25"/>
    <row r="57" spans="2:7" ht="12.95" customHeight="1" x14ac:dyDescent="0.25"/>
    <row r="58" spans="2:7" ht="12.95" customHeight="1" x14ac:dyDescent="0.25"/>
    <row r="59" spans="2:7" s="7" customFormat="1" ht="12.95" customHeight="1" x14ac:dyDescent="0.25">
      <c r="B59"/>
      <c r="C59"/>
    </row>
    <row r="60" spans="2:7" ht="12.95" customHeight="1" x14ac:dyDescent="0.25"/>
    <row r="61" spans="2:7" s="7" customFormat="1" ht="12.95" customHeight="1" x14ac:dyDescent="0.25">
      <c r="B61"/>
      <c r="C61"/>
    </row>
    <row r="62" spans="2:7" ht="12.95" customHeight="1" x14ac:dyDescent="0.25"/>
    <row r="63" spans="2:7" ht="12.95" customHeight="1" x14ac:dyDescent="0.25"/>
    <row r="64" spans="2:7" ht="12.95" customHeight="1" x14ac:dyDescent="0.25"/>
    <row r="65" spans="2:3" s="7" customFormat="1" ht="12.95" customHeight="1" x14ac:dyDescent="0.25">
      <c r="B65"/>
      <c r="C65"/>
    </row>
    <row r="66" spans="2:3" ht="12.95" customHeight="1" x14ac:dyDescent="0.25"/>
    <row r="67" spans="2:3" ht="12.95" customHeight="1" x14ac:dyDescent="0.25"/>
    <row r="68" spans="2:3" ht="12.95" customHeight="1" x14ac:dyDescent="0.25"/>
    <row r="69" spans="2:3" ht="12.95" customHeight="1" x14ac:dyDescent="0.25"/>
    <row r="70" spans="2:3" ht="12.95" customHeight="1" x14ac:dyDescent="0.25"/>
    <row r="71" spans="2:3" ht="12.95" customHeight="1" x14ac:dyDescent="0.25"/>
    <row r="72" spans="2:3" ht="12.95" customHeight="1" x14ac:dyDescent="0.25"/>
    <row r="73" spans="2:3" ht="12.95" customHeight="1" x14ac:dyDescent="0.25"/>
    <row r="74" spans="2:3" ht="12.95" customHeight="1" x14ac:dyDescent="0.25"/>
    <row r="75" spans="2:3" ht="12.95" customHeight="1" x14ac:dyDescent="0.25"/>
    <row r="76" spans="2:3" ht="12.95" customHeight="1" x14ac:dyDescent="0.25"/>
    <row r="77" spans="2:3" ht="12.95" customHeight="1" x14ac:dyDescent="0.25"/>
    <row r="78" spans="2:3" ht="12.95" customHeight="1" x14ac:dyDescent="0.25"/>
    <row r="79" spans="2:3" ht="12.95" customHeight="1" x14ac:dyDescent="0.25"/>
    <row r="80" spans="2:3"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sheetData>
  <mergeCells count="1">
    <mergeCell ref="B5:D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26B47-D8E9-4261-A2C7-70DD39045DD1}">
  <dimension ref="A2:G144"/>
  <sheetViews>
    <sheetView showGridLines="0" zoomScale="90" zoomScaleNormal="9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14.5703125" hidden="1" customWidth="1"/>
    <col min="7" max="7" width="8.140625" hidden="1" customWidth="1"/>
    <col min="8" max="16384" width="11.42578125" hidden="1"/>
  </cols>
  <sheetData>
    <row r="2" spans="2:7" ht="15" customHeight="1" x14ac:dyDescent="0.25">
      <c r="B2" s="47" t="s">
        <v>36</v>
      </c>
      <c r="C2" s="48"/>
      <c r="D2" s="49"/>
    </row>
    <row r="3" spans="2:7" ht="15" customHeight="1" x14ac:dyDescent="0.25">
      <c r="B3" s="52" t="s">
        <v>84</v>
      </c>
      <c r="C3" s="53"/>
      <c r="D3" s="54" t="s">
        <v>7</v>
      </c>
    </row>
    <row r="4" spans="2:7" ht="15" customHeight="1" x14ac:dyDescent="0.25">
      <c r="B4" s="52" t="s">
        <v>85</v>
      </c>
      <c r="C4" s="53"/>
      <c r="D4" s="54" t="s">
        <v>8</v>
      </c>
    </row>
    <row r="5" spans="2:7" ht="39.950000000000003" customHeight="1" x14ac:dyDescent="0.25">
      <c r="B5" s="122" t="s">
        <v>95</v>
      </c>
      <c r="C5" s="122"/>
      <c r="D5" s="122"/>
    </row>
    <row r="6" spans="2:7" ht="12.95" customHeight="1" x14ac:dyDescent="0.25">
      <c r="B6" s="59" t="s">
        <v>9</v>
      </c>
      <c r="C6" s="59" t="s">
        <v>11</v>
      </c>
    </row>
    <row r="7" spans="2:7" s="7" customFormat="1" ht="12.95" customHeight="1" x14ac:dyDescent="0.25">
      <c r="B7" s="50" t="s">
        <v>88</v>
      </c>
      <c r="C7" s="51">
        <v>0</v>
      </c>
      <c r="G7"/>
    </row>
    <row r="8" spans="2:7" ht="12.95" customHeight="1" x14ac:dyDescent="0.25"/>
    <row r="9" spans="2:7" ht="12.95" customHeight="1" x14ac:dyDescent="0.25"/>
    <row r="10" spans="2:7" ht="12.95" customHeight="1" x14ac:dyDescent="0.25"/>
    <row r="11" spans="2:7" ht="12.95" customHeight="1" x14ac:dyDescent="0.25"/>
    <row r="12" spans="2:7" ht="12.95" customHeight="1" x14ac:dyDescent="0.25"/>
    <row r="13" spans="2:7" ht="12.95" customHeight="1" x14ac:dyDescent="0.25"/>
    <row r="14" spans="2:7" ht="12.95" customHeight="1" x14ac:dyDescent="0.25"/>
    <row r="15" spans="2:7" ht="12.95" customHeight="1" x14ac:dyDescent="0.25"/>
    <row r="16" spans="2:7" ht="12.95" customHeight="1" x14ac:dyDescent="0.25">
      <c r="B16" s="67"/>
      <c r="C16" s="71"/>
    </row>
    <row r="17" spans="2:6" ht="12.95" customHeight="1" x14ac:dyDescent="0.25"/>
    <row r="18" spans="2:6" ht="12.95" customHeight="1" x14ac:dyDescent="0.25"/>
    <row r="19" spans="2:6" ht="12.95" customHeight="1" x14ac:dyDescent="0.25">
      <c r="B19" s="12"/>
      <c r="C19" s="11"/>
    </row>
    <row r="20" spans="2:6" ht="12.95" customHeight="1" x14ac:dyDescent="0.25">
      <c r="B20" s="9"/>
      <c r="C20" s="11"/>
      <c r="E20" s="75"/>
      <c r="F20" s="76"/>
    </row>
    <row r="21" spans="2:6" ht="12.95" customHeight="1" x14ac:dyDescent="0.25">
      <c r="B21" s="9"/>
      <c r="C21" s="11"/>
      <c r="E21" s="75"/>
      <c r="F21" s="77"/>
    </row>
    <row r="22" spans="2:6" ht="12.95" customHeight="1" x14ac:dyDescent="0.25">
      <c r="B22" s="9"/>
      <c r="C22" s="13"/>
      <c r="E22" s="75"/>
      <c r="F22" s="76"/>
    </row>
    <row r="23" spans="2:6" ht="12.95" customHeight="1" x14ac:dyDescent="0.25">
      <c r="B23" s="9"/>
      <c r="C23" s="11"/>
      <c r="E23" s="75"/>
      <c r="F23" s="76"/>
    </row>
    <row r="24" spans="2:6" ht="12.95" customHeight="1" x14ac:dyDescent="0.25">
      <c r="B24" s="9"/>
      <c r="C24" s="11"/>
      <c r="E24" s="78"/>
      <c r="F24" s="76"/>
    </row>
    <row r="25" spans="2:6" ht="12.95" customHeight="1" x14ac:dyDescent="0.25">
      <c r="B25" s="12"/>
      <c r="C25" s="11"/>
    </row>
    <row r="26" spans="2:6" ht="12.95" customHeight="1" x14ac:dyDescent="0.25">
      <c r="B26" s="9"/>
      <c r="C26" s="11"/>
    </row>
    <row r="27" spans="2:6" ht="12.95" customHeight="1" x14ac:dyDescent="0.25">
      <c r="B27" s="9"/>
      <c r="C27" s="14"/>
    </row>
    <row r="28" spans="2:6" ht="12.95" customHeight="1" x14ac:dyDescent="0.25">
      <c r="B28" s="9"/>
      <c r="C28" s="13"/>
    </row>
    <row r="29" spans="2:6" ht="12.95" customHeight="1" x14ac:dyDescent="0.25">
      <c r="B29" s="9"/>
      <c r="C29" s="11"/>
    </row>
    <row r="30" spans="2:6" ht="12.95" customHeight="1" x14ac:dyDescent="0.25">
      <c r="B30" s="9"/>
      <c r="C30" s="11"/>
    </row>
    <row r="31" spans="2:6" ht="12.95" customHeight="1" x14ac:dyDescent="0.25">
      <c r="B31" s="9"/>
      <c r="C31" s="11"/>
    </row>
    <row r="32" spans="2:6" ht="12.95" customHeight="1" x14ac:dyDescent="0.25">
      <c r="B32" s="9"/>
      <c r="C32" s="11"/>
    </row>
    <row r="33" spans="2:3" ht="12.95" customHeight="1" x14ac:dyDescent="0.25">
      <c r="B33" s="9"/>
      <c r="C33" s="11"/>
    </row>
    <row r="34" spans="2:3" ht="12.95" customHeight="1" x14ac:dyDescent="0.25">
      <c r="B34" s="9"/>
      <c r="C34" s="11"/>
    </row>
    <row r="35" spans="2:3" ht="12.95" customHeight="1" x14ac:dyDescent="0.25">
      <c r="B35" s="9"/>
      <c r="C35" s="14"/>
    </row>
    <row r="36" spans="2:3" s="7" customFormat="1" ht="12.95" customHeight="1" x14ac:dyDescent="0.25">
      <c r="B36" s="9"/>
      <c r="C36" s="13"/>
    </row>
    <row r="37" spans="2:3" ht="12.95" customHeight="1" x14ac:dyDescent="0.25">
      <c r="B37" s="9"/>
      <c r="C37" s="11"/>
    </row>
    <row r="38" spans="2:3" ht="12.95" customHeight="1" x14ac:dyDescent="0.25">
      <c r="B38" s="9"/>
      <c r="C38" s="15"/>
    </row>
    <row r="39" spans="2:3" ht="12.95" customHeight="1" x14ac:dyDescent="0.25">
      <c r="B39" s="9"/>
      <c r="C39" s="11"/>
    </row>
    <row r="40" spans="2:3" s="7" customFormat="1" ht="12.95" customHeight="1" x14ac:dyDescent="0.25">
      <c r="B40" s="9"/>
      <c r="C40" s="11"/>
    </row>
    <row r="41" spans="2:3" ht="12.95" customHeight="1" x14ac:dyDescent="0.25">
      <c r="B41" s="9"/>
      <c r="C41" s="11"/>
    </row>
    <row r="42" spans="2:3" ht="12.95" customHeight="1" x14ac:dyDescent="0.25">
      <c r="B42" s="9"/>
      <c r="C42" s="11"/>
    </row>
    <row r="43" spans="2:3" ht="12.95" customHeight="1" x14ac:dyDescent="0.25">
      <c r="B43" s="9"/>
      <c r="C43" s="11"/>
    </row>
    <row r="44" spans="2:3" ht="12.95" customHeight="1" x14ac:dyDescent="0.25">
      <c r="B44" s="9"/>
      <c r="C44" s="11"/>
    </row>
    <row r="45" spans="2:3" ht="12.95" customHeight="1" x14ac:dyDescent="0.25">
      <c r="B45" s="9"/>
      <c r="C45" s="11"/>
    </row>
    <row r="46" spans="2:3" s="7" customFormat="1" ht="12.95" customHeight="1" x14ac:dyDescent="0.25">
      <c r="B46" s="9"/>
      <c r="C46" s="11"/>
    </row>
    <row r="47" spans="2:3" ht="12.95" customHeight="1" x14ac:dyDescent="0.25">
      <c r="B47" s="12"/>
      <c r="C47" s="16"/>
    </row>
    <row r="48" spans="2:3" ht="12.95" customHeight="1" x14ac:dyDescent="0.25">
      <c r="B48" s="9"/>
      <c r="C48" s="10"/>
    </row>
    <row r="49" spans="2:3" ht="12.95" customHeight="1" x14ac:dyDescent="0.25">
      <c r="B49" s="17"/>
      <c r="C49" s="17"/>
    </row>
    <row r="50" spans="2:3" ht="12.95" customHeight="1" x14ac:dyDescent="0.25">
      <c r="B50" s="17"/>
      <c r="C50" s="17"/>
    </row>
    <row r="51" spans="2:3" ht="12.95" customHeight="1" x14ac:dyDescent="0.25">
      <c r="B51" s="17"/>
      <c r="C51" s="17"/>
    </row>
    <row r="52" spans="2:3" s="7" customFormat="1" ht="12.95" customHeight="1" x14ac:dyDescent="0.25">
      <c r="B52"/>
      <c r="C52"/>
    </row>
    <row r="53" spans="2:3" ht="12.95" customHeight="1" x14ac:dyDescent="0.25"/>
    <row r="54" spans="2:3" s="7" customFormat="1" ht="12.95" customHeight="1" x14ac:dyDescent="0.25">
      <c r="B54"/>
      <c r="C54"/>
    </row>
    <row r="55" spans="2:3" ht="12.95" customHeight="1" x14ac:dyDescent="0.25"/>
    <row r="56" spans="2:3" ht="12.95" customHeight="1" x14ac:dyDescent="0.25"/>
    <row r="57" spans="2:3" ht="12.95" customHeight="1" x14ac:dyDescent="0.25"/>
    <row r="58" spans="2:3" ht="12.95" customHeight="1" x14ac:dyDescent="0.25"/>
    <row r="59" spans="2:3" ht="12.95" customHeight="1" x14ac:dyDescent="0.25"/>
    <row r="60" spans="2:3" ht="12.95" customHeight="1" x14ac:dyDescent="0.25"/>
    <row r="61" spans="2:3" ht="12.95" customHeight="1" x14ac:dyDescent="0.25"/>
    <row r="62" spans="2:3" s="7" customFormat="1" ht="12.95" customHeight="1" x14ac:dyDescent="0.25">
      <c r="B62"/>
      <c r="C62"/>
    </row>
    <row r="63" spans="2:3" ht="12.95" customHeight="1" x14ac:dyDescent="0.25"/>
    <row r="64" spans="2:3" s="7" customFormat="1" ht="12.95" customHeight="1" x14ac:dyDescent="0.25">
      <c r="B64"/>
      <c r="C64"/>
    </row>
    <row r="65" spans="2:3" ht="12.95" customHeight="1" x14ac:dyDescent="0.25"/>
    <row r="66" spans="2:3" ht="12.95" customHeight="1" x14ac:dyDescent="0.25"/>
    <row r="67" spans="2:3" ht="12.95" customHeight="1" x14ac:dyDescent="0.25"/>
    <row r="68" spans="2:3" s="7" customFormat="1" ht="12.95" customHeight="1" x14ac:dyDescent="0.25">
      <c r="B68"/>
      <c r="C68"/>
    </row>
    <row r="69" spans="2:3" ht="12.95" customHeight="1" x14ac:dyDescent="0.25"/>
    <row r="70" spans="2:3" ht="12.95" customHeight="1" x14ac:dyDescent="0.25"/>
    <row r="71" spans="2:3" ht="12.95" customHeight="1" x14ac:dyDescent="0.25"/>
    <row r="72" spans="2:3" ht="12.95" customHeight="1" x14ac:dyDescent="0.25"/>
    <row r="73" spans="2:3" ht="12.95" customHeight="1" x14ac:dyDescent="0.25"/>
    <row r="74" spans="2:3" ht="12.95" customHeight="1" x14ac:dyDescent="0.25"/>
    <row r="75" spans="2:3" ht="12.95" customHeight="1" x14ac:dyDescent="0.25"/>
    <row r="76" spans="2:3" ht="12.95" customHeight="1" x14ac:dyDescent="0.25"/>
    <row r="77" spans="2:3" ht="12.95" customHeight="1" x14ac:dyDescent="0.25"/>
    <row r="78" spans="2:3" ht="12.95" customHeight="1" x14ac:dyDescent="0.25"/>
    <row r="79" spans="2:3" ht="12.95" customHeight="1" x14ac:dyDescent="0.25"/>
    <row r="80" spans="2:3"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sheetData>
  <mergeCells count="1">
    <mergeCell ref="B5:D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8109A-9283-4E31-8902-A885B6FA0F8A}">
  <dimension ref="A2:F143"/>
  <sheetViews>
    <sheetView showGridLines="0" zoomScale="90" zoomScaleNormal="9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14.5703125" hidden="1" customWidth="1"/>
    <col min="7" max="16384" width="11.42578125" hidden="1"/>
  </cols>
  <sheetData>
    <row r="2" spans="2:4" ht="15" customHeight="1" x14ac:dyDescent="0.25">
      <c r="B2" s="47" t="s">
        <v>36</v>
      </c>
      <c r="C2" s="48"/>
      <c r="D2" s="49"/>
    </row>
    <row r="3" spans="2:4" ht="15" customHeight="1" x14ac:dyDescent="0.25">
      <c r="B3" s="52" t="s">
        <v>84</v>
      </c>
      <c r="C3" s="53"/>
      <c r="D3" s="54" t="s">
        <v>7</v>
      </c>
    </row>
    <row r="4" spans="2:4" ht="15" customHeight="1" x14ac:dyDescent="0.25">
      <c r="B4" s="52" t="s">
        <v>85</v>
      </c>
      <c r="C4" s="53"/>
      <c r="D4" s="54" t="s">
        <v>8</v>
      </c>
    </row>
    <row r="5" spans="2:4" ht="39.950000000000003" customHeight="1" x14ac:dyDescent="0.25">
      <c r="B5" s="122" t="s">
        <v>95</v>
      </c>
      <c r="C5" s="122"/>
      <c r="D5" s="122"/>
    </row>
    <row r="6" spans="2:4" ht="12.95" customHeight="1" x14ac:dyDescent="0.25">
      <c r="B6" s="59" t="s">
        <v>9</v>
      </c>
      <c r="C6" s="59" t="s">
        <v>11</v>
      </c>
    </row>
    <row r="7" spans="2:4" ht="12.95" customHeight="1" x14ac:dyDescent="0.25">
      <c r="B7" s="50" t="s">
        <v>87</v>
      </c>
      <c r="C7" s="51">
        <v>0</v>
      </c>
    </row>
    <row r="8" spans="2:4" ht="12.95" customHeight="1" x14ac:dyDescent="0.25">
      <c r="B8" s="18"/>
      <c r="C8" s="18"/>
    </row>
    <row r="9" spans="2:4" ht="12.95" customHeight="1" x14ac:dyDescent="0.25"/>
    <row r="10" spans="2:4" ht="12.95" customHeight="1" x14ac:dyDescent="0.25"/>
    <row r="11" spans="2:4" ht="12.95" customHeight="1" x14ac:dyDescent="0.25"/>
    <row r="12" spans="2:4" ht="12.95" customHeight="1" x14ac:dyDescent="0.25"/>
    <row r="13" spans="2:4" ht="12.95" customHeight="1" x14ac:dyDescent="0.25"/>
    <row r="14" spans="2:4" ht="12.95" customHeight="1" x14ac:dyDescent="0.25"/>
    <row r="15" spans="2:4" ht="12.95" customHeight="1" x14ac:dyDescent="0.25"/>
    <row r="16" spans="2:4" ht="12.95" customHeight="1" x14ac:dyDescent="0.25">
      <c r="B16" s="67"/>
      <c r="C16" s="71"/>
    </row>
    <row r="17" spans="5:6" s="8" customFormat="1" ht="12.95" customHeight="1" x14ac:dyDescent="0.25"/>
    <row r="18" spans="5:6" ht="12.95" customHeight="1" x14ac:dyDescent="0.25"/>
    <row r="19" spans="5:6" s="7" customFormat="1" ht="12.95" customHeight="1" x14ac:dyDescent="0.25"/>
    <row r="20" spans="5:6" s="7" customFormat="1" ht="12.95" customHeight="1" x14ac:dyDescent="0.25"/>
    <row r="21" spans="5:6" s="7" customFormat="1" ht="12.95" customHeight="1" x14ac:dyDescent="0.25">
      <c r="E21" s="78"/>
      <c r="F21" s="76"/>
    </row>
    <row r="22" spans="5:6" s="7" customFormat="1" ht="12.95" customHeight="1" x14ac:dyDescent="0.25">
      <c r="E22" s="75"/>
      <c r="F22" s="76"/>
    </row>
    <row r="23" spans="5:6" ht="12.95" customHeight="1" x14ac:dyDescent="0.25">
      <c r="E23" s="75"/>
      <c r="F23" s="76"/>
    </row>
    <row r="24" spans="5:6" ht="12.95" customHeight="1" x14ac:dyDescent="0.25">
      <c r="E24" s="75"/>
      <c r="F24" s="77"/>
    </row>
    <row r="25" spans="5:6" ht="12.95" customHeight="1" x14ac:dyDescent="0.25">
      <c r="E25" s="75"/>
      <c r="F25" s="76"/>
    </row>
    <row r="26" spans="5:6" ht="12.95" customHeight="1" x14ac:dyDescent="0.25">
      <c r="E26" s="75"/>
      <c r="F26" s="76"/>
    </row>
    <row r="27" spans="5:6" ht="12.95" customHeight="1" x14ac:dyDescent="0.25"/>
    <row r="28" spans="5:6" ht="12.95" customHeight="1" x14ac:dyDescent="0.25"/>
    <row r="29" spans="5:6" ht="12.95" customHeight="1" x14ac:dyDescent="0.25"/>
    <row r="30" spans="5:6" ht="12.95" customHeight="1" x14ac:dyDescent="0.25"/>
    <row r="31" spans="5:6" ht="12.95" customHeight="1" x14ac:dyDescent="0.25"/>
    <row r="32" spans="5:6" ht="12.95" customHeight="1" x14ac:dyDescent="0.25"/>
    <row r="33" ht="12.95" customHeight="1" x14ac:dyDescent="0.25"/>
    <row r="34" ht="12.95" customHeight="1" x14ac:dyDescent="0.25"/>
    <row r="35" ht="12.95" customHeight="1" x14ac:dyDescent="0.25"/>
    <row r="36" ht="12.95" customHeight="1" x14ac:dyDescent="0.25"/>
    <row r="37" ht="12.95" customHeight="1" x14ac:dyDescent="0.25"/>
    <row r="38" ht="12.95" customHeight="1" x14ac:dyDescent="0.25"/>
    <row r="39" ht="12.95" customHeight="1" x14ac:dyDescent="0.25"/>
    <row r="40" ht="12.95" customHeight="1" x14ac:dyDescent="0.25"/>
    <row r="41" ht="12.95" customHeight="1" x14ac:dyDescent="0.25"/>
    <row r="42" ht="12.95" customHeight="1" x14ac:dyDescent="0.25"/>
    <row r="43" ht="12.95" customHeight="1" x14ac:dyDescent="0.25"/>
    <row r="44" ht="12.95" customHeight="1" x14ac:dyDescent="0.25"/>
    <row r="45" ht="12.95" customHeight="1" x14ac:dyDescent="0.25"/>
    <row r="46" ht="12.95" customHeight="1" x14ac:dyDescent="0.25"/>
    <row r="47" ht="12.95" customHeight="1" x14ac:dyDescent="0.25"/>
    <row r="48" ht="12.95" customHeight="1" x14ac:dyDescent="0.25"/>
    <row r="49" ht="12.95" customHeight="1" x14ac:dyDescent="0.25"/>
    <row r="50" ht="12.95" customHeight="1" x14ac:dyDescent="0.25"/>
    <row r="51" ht="12.95" customHeight="1" x14ac:dyDescent="0.25"/>
    <row r="52" ht="12.95" customHeight="1" x14ac:dyDescent="0.25"/>
    <row r="53" ht="12.95" customHeight="1" x14ac:dyDescent="0.25"/>
    <row r="54" ht="12.95" customHeight="1" x14ac:dyDescent="0.25"/>
    <row r="55" ht="12.95" customHeight="1" x14ac:dyDescent="0.25"/>
    <row r="56" ht="12.95" customHeight="1" x14ac:dyDescent="0.25"/>
    <row r="57" ht="12.95" customHeight="1" x14ac:dyDescent="0.25"/>
    <row r="58" ht="12.95" customHeight="1" x14ac:dyDescent="0.25"/>
    <row r="59" ht="12.95" customHeight="1" x14ac:dyDescent="0.25"/>
    <row r="60" ht="12.95" customHeight="1" x14ac:dyDescent="0.25"/>
    <row r="61" ht="12.95" customHeight="1" x14ac:dyDescent="0.25"/>
    <row r="62" ht="12.95" customHeight="1" x14ac:dyDescent="0.25"/>
    <row r="63" ht="12.95" customHeight="1" x14ac:dyDescent="0.25"/>
    <row r="64" ht="12.95" customHeight="1" x14ac:dyDescent="0.25"/>
    <row r="65" ht="12.95" customHeight="1" x14ac:dyDescent="0.25"/>
    <row r="66" ht="12.95" customHeight="1" x14ac:dyDescent="0.25"/>
    <row r="67" ht="12.95" customHeight="1" x14ac:dyDescent="0.25"/>
    <row r="68" ht="12.95" customHeight="1" x14ac:dyDescent="0.25"/>
    <row r="69" ht="12.95" customHeight="1" x14ac:dyDescent="0.25"/>
    <row r="70" s="7" customFormat="1" ht="12.95" customHeight="1" x14ac:dyDescent="0.25"/>
    <row r="71" ht="12.95" customHeight="1" x14ac:dyDescent="0.25"/>
    <row r="72" ht="12.95" customHeight="1" x14ac:dyDescent="0.25"/>
    <row r="73" ht="12.95" customHeight="1" x14ac:dyDescent="0.25"/>
    <row r="74" s="7" customFormat="1" ht="12.95" customHeight="1" x14ac:dyDescent="0.25"/>
    <row r="75" ht="12.95" customHeight="1" x14ac:dyDescent="0.25"/>
    <row r="76" ht="12.95" customHeight="1" x14ac:dyDescent="0.25"/>
    <row r="77" ht="12.95" customHeight="1" x14ac:dyDescent="0.25"/>
    <row r="78" ht="12.95" customHeight="1" x14ac:dyDescent="0.25"/>
    <row r="79" ht="12.95" customHeight="1" x14ac:dyDescent="0.25"/>
    <row r="80" s="7" customFormat="1"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s="7" customFormat="1" ht="12.95" customHeight="1" x14ac:dyDescent="0.25"/>
    <row r="87" ht="12.95" customHeight="1" x14ac:dyDescent="0.25"/>
    <row r="88" s="7" customFormat="1"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s="7" customFormat="1" ht="12.95" customHeight="1" x14ac:dyDescent="0.25"/>
    <row r="97" ht="12.95" customHeight="1" x14ac:dyDescent="0.25"/>
    <row r="98" s="7" customFormat="1" ht="12.95" customHeight="1" x14ac:dyDescent="0.25"/>
    <row r="99" ht="12.95" customHeight="1" x14ac:dyDescent="0.25"/>
    <row r="100" ht="12.95" customHeight="1" x14ac:dyDescent="0.25"/>
    <row r="101" ht="12.95" customHeight="1" x14ac:dyDescent="0.25"/>
    <row r="102" s="7" customFormat="1"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sheetData>
  <mergeCells count="1">
    <mergeCell ref="B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14461-13BA-7648-B28F-2791E909BE6E}">
  <sheetPr codeName="Sheet5">
    <tabColor theme="1"/>
  </sheetPr>
  <dimension ref="A1:T230"/>
  <sheetViews>
    <sheetView showGridLines="0" zoomScale="90" zoomScaleNormal="90" workbookViewId="0"/>
  </sheetViews>
  <sheetFormatPr defaultColWidth="0" defaultRowHeight="21.95" customHeight="1" x14ac:dyDescent="0.2"/>
  <cols>
    <col min="1" max="1" width="1.7109375" style="1" customWidth="1"/>
    <col min="2" max="2" width="19.140625" style="1" bestFit="1" customWidth="1"/>
    <col min="3" max="3" width="21.85546875" style="1" bestFit="1" customWidth="1"/>
    <col min="4" max="4" width="38.85546875" style="1" bestFit="1" customWidth="1"/>
    <col min="5" max="6" width="20.85546875" style="1" bestFit="1" customWidth="1"/>
    <col min="7" max="7" width="15.140625" style="1" bestFit="1" customWidth="1"/>
    <col min="8" max="8" width="1.7109375" style="1" customWidth="1"/>
    <col min="9" max="9" width="20.28515625" style="1" bestFit="1" customWidth="1"/>
    <col min="10" max="10" width="17.42578125" style="1" bestFit="1" customWidth="1"/>
    <col min="11" max="11" width="6" style="1" customWidth="1"/>
    <col min="12" max="12" width="19.140625" style="1" hidden="1" customWidth="1"/>
    <col min="13" max="13" width="21.85546875" style="1" hidden="1" customWidth="1"/>
    <col min="14" max="14" width="38.85546875" style="1" hidden="1" customWidth="1"/>
    <col min="15" max="16" width="20.85546875" style="1" hidden="1" customWidth="1"/>
    <col min="17" max="17" width="15.140625" style="1" hidden="1" customWidth="1"/>
    <col min="18" max="18" width="6" style="1" hidden="1" customWidth="1"/>
    <col min="19" max="19" width="20.7109375" style="1" hidden="1" customWidth="1"/>
    <col min="20" max="20" width="16.140625" style="1" hidden="1" customWidth="1"/>
    <col min="21" max="16384" width="6" style="1" hidden="1"/>
  </cols>
  <sheetData>
    <row r="1" spans="1:11" ht="8.1" customHeight="1" x14ac:dyDescent="0.2"/>
    <row r="2" spans="1:11" ht="12.95" customHeight="1" x14ac:dyDescent="0.2">
      <c r="B2" s="35" t="s">
        <v>36</v>
      </c>
      <c r="C2" s="35"/>
      <c r="D2" s="36"/>
      <c r="E2" s="36"/>
      <c r="F2" s="36"/>
      <c r="G2" s="36"/>
      <c r="H2" s="36"/>
      <c r="I2" s="36"/>
      <c r="J2" s="36"/>
      <c r="K2" s="29"/>
    </row>
    <row r="3" spans="1:11" ht="12.95" customHeight="1" x14ac:dyDescent="0.2">
      <c r="B3" s="28" t="s">
        <v>84</v>
      </c>
      <c r="C3" s="37"/>
      <c r="D3" s="37"/>
      <c r="E3" s="37"/>
      <c r="F3" s="37"/>
      <c r="G3" s="37"/>
      <c r="H3" s="37"/>
      <c r="I3" s="37"/>
      <c r="J3" s="38" t="s">
        <v>7</v>
      </c>
      <c r="K3" s="29"/>
    </row>
    <row r="4" spans="1:11" ht="12.95" customHeight="1" x14ac:dyDescent="0.2">
      <c r="B4" s="28" t="s">
        <v>85</v>
      </c>
      <c r="C4" s="37"/>
      <c r="D4" s="37"/>
      <c r="E4" s="37"/>
      <c r="F4" s="37"/>
      <c r="G4" s="37"/>
      <c r="H4" s="37"/>
      <c r="I4" s="37"/>
      <c r="J4" s="38" t="s">
        <v>8</v>
      </c>
      <c r="K4" s="29"/>
    </row>
    <row r="5" spans="1:11" ht="12.95" customHeight="1" x14ac:dyDescent="0.2"/>
    <row r="6" spans="1:11" s="21" customFormat="1" ht="12.95" customHeight="1" x14ac:dyDescent="0.2">
      <c r="A6" s="34"/>
      <c r="B6" s="32" t="s">
        <v>12</v>
      </c>
      <c r="C6" s="32"/>
      <c r="D6" s="32"/>
      <c r="E6" s="32"/>
      <c r="F6" s="32"/>
      <c r="G6" s="32"/>
      <c r="I6" s="39" t="s">
        <v>31</v>
      </c>
      <c r="J6" s="39"/>
      <c r="K6" s="34"/>
    </row>
    <row r="7" spans="1:11" s="21" customFormat="1" ht="12.95" customHeight="1" x14ac:dyDescent="0.2">
      <c r="B7" s="33" t="s">
        <v>14</v>
      </c>
      <c r="C7" s="33" t="s">
        <v>22</v>
      </c>
      <c r="D7" s="31" t="s">
        <v>34</v>
      </c>
      <c r="E7" s="31" t="s">
        <v>25</v>
      </c>
      <c r="F7" s="31" t="s">
        <v>11</v>
      </c>
      <c r="G7" s="31" t="s">
        <v>10</v>
      </c>
      <c r="I7" s="31" t="s">
        <v>22</v>
      </c>
      <c r="J7" s="31" t="s">
        <v>28</v>
      </c>
    </row>
    <row r="8" spans="1:11" s="21" customFormat="1" ht="12.95" customHeight="1" thickBot="1" x14ac:dyDescent="0.25">
      <c r="D8" s="121" t="s">
        <v>37</v>
      </c>
      <c r="E8" s="121"/>
      <c r="F8" s="121"/>
      <c r="G8" s="121"/>
      <c r="H8" s="91"/>
      <c r="I8" s="24" t="s">
        <v>2</v>
      </c>
      <c r="J8" s="60">
        <f>IFERROR(Access_Affordability!$C$7,0)</f>
        <v>0</v>
      </c>
    </row>
    <row r="9" spans="1:11" s="21" customFormat="1" ht="12.95" customHeight="1" x14ac:dyDescent="0.2">
      <c r="B9" s="22"/>
      <c r="C9" s="22"/>
      <c r="D9" s="86" t="s">
        <v>26</v>
      </c>
      <c r="E9" s="103"/>
      <c r="F9" s="104"/>
      <c r="G9" s="107"/>
      <c r="I9" s="24" t="s">
        <v>13</v>
      </c>
      <c r="J9" s="60">
        <f>IFERROR(Access_Underserved!$C$7,0)</f>
        <v>0</v>
      </c>
    </row>
    <row r="10" spans="1:11" s="21" customFormat="1" ht="12.95" customHeight="1" x14ac:dyDescent="0.2">
      <c r="B10" s="22"/>
      <c r="C10" s="22"/>
      <c r="D10" s="85" t="s">
        <v>15</v>
      </c>
      <c r="E10" s="97"/>
      <c r="F10" s="98"/>
      <c r="G10" s="108"/>
      <c r="H10" s="91"/>
      <c r="I10" s="24" t="s">
        <v>19</v>
      </c>
      <c r="J10" s="60">
        <f>IFERROR('Quality_Basic Need'!$C$7,0)</f>
        <v>0</v>
      </c>
    </row>
    <row r="11" spans="1:11" s="21" customFormat="1" ht="12.95" customHeight="1" x14ac:dyDescent="0.2">
      <c r="D11" s="85" t="s">
        <v>77</v>
      </c>
      <c r="E11" s="97"/>
      <c r="F11" s="98"/>
      <c r="G11" s="108"/>
      <c r="I11" s="24" t="s">
        <v>5</v>
      </c>
      <c r="J11" s="60">
        <f>IFERROR(Quality_Effectiveness!$C$15,0)</f>
        <v>0</v>
      </c>
    </row>
    <row r="12" spans="1:11" s="21" customFormat="1" ht="12.95" customHeight="1" x14ac:dyDescent="0.2">
      <c r="B12" s="41" t="s">
        <v>0</v>
      </c>
      <c r="C12" s="42" t="s">
        <v>1</v>
      </c>
      <c r="D12" s="85" t="s">
        <v>39</v>
      </c>
      <c r="E12" s="40" t="s">
        <v>30</v>
      </c>
      <c r="F12" s="81"/>
      <c r="G12" s="109"/>
      <c r="I12" s="24" t="s">
        <v>4</v>
      </c>
      <c r="J12" s="60">
        <f>IFERROR('Quality_Health and Safety'!$C$11,0)</f>
        <v>0</v>
      </c>
    </row>
    <row r="13" spans="1:11" s="21" customFormat="1" ht="12.95" customHeight="1" x14ac:dyDescent="0.2">
      <c r="B13" s="41" t="s">
        <v>0</v>
      </c>
      <c r="C13" s="42" t="s">
        <v>1</v>
      </c>
      <c r="D13" s="85" t="s">
        <v>82</v>
      </c>
      <c r="E13" s="40" t="s">
        <v>41</v>
      </c>
      <c r="F13" s="83"/>
      <c r="G13" s="109"/>
      <c r="I13" s="24" t="s">
        <v>6</v>
      </c>
      <c r="J13" s="60">
        <f>IFERROR(Optionality!$C$41,0)</f>
        <v>0</v>
      </c>
    </row>
    <row r="14" spans="1:11" s="21" customFormat="1" ht="12.95" customHeight="1" x14ac:dyDescent="0.2">
      <c r="B14" s="80" t="s">
        <v>3</v>
      </c>
      <c r="C14" s="43" t="s">
        <v>5</v>
      </c>
      <c r="D14" s="105" t="s">
        <v>43</v>
      </c>
      <c r="E14" s="40" t="s">
        <v>27</v>
      </c>
      <c r="F14" s="82"/>
      <c r="G14" s="109"/>
      <c r="I14" s="90" t="s">
        <v>20</v>
      </c>
      <c r="J14" s="60">
        <f>IFERROR('Environmental_Use Phase'!M7,0)</f>
        <v>0</v>
      </c>
    </row>
    <row r="15" spans="1:11" s="21" customFormat="1" ht="12.95" customHeight="1" x14ac:dyDescent="0.2">
      <c r="B15" s="80" t="s">
        <v>3</v>
      </c>
      <c r="C15" s="43" t="s">
        <v>4</v>
      </c>
      <c r="D15" s="105" t="s">
        <v>81</v>
      </c>
      <c r="E15" s="40" t="s">
        <v>83</v>
      </c>
      <c r="F15" s="83"/>
      <c r="G15" s="109"/>
      <c r="I15" s="90" t="s">
        <v>21</v>
      </c>
      <c r="J15" s="60">
        <f>IFERROR('Environmental_End of Life'!M7,0)</f>
        <v>0</v>
      </c>
    </row>
    <row r="16" spans="1:11" s="21" customFormat="1" ht="12.95" customHeight="1" x14ac:dyDescent="0.2">
      <c r="B16" s="25" t="s">
        <v>6</v>
      </c>
      <c r="C16" s="43" t="s">
        <v>80</v>
      </c>
      <c r="D16" s="85" t="s">
        <v>46</v>
      </c>
      <c r="E16" s="40" t="s">
        <v>83</v>
      </c>
      <c r="F16" s="83"/>
      <c r="G16" s="109"/>
      <c r="I16" s="27" t="s">
        <v>16</v>
      </c>
      <c r="J16" s="30">
        <f>SUMIF(J8:J15,"&gt;0",J8:J15)</f>
        <v>0</v>
      </c>
    </row>
    <row r="17" spans="2:10" s="21" customFormat="1" ht="12.95" customHeight="1" thickBot="1" x14ac:dyDescent="0.25">
      <c r="B17" s="25" t="s">
        <v>6</v>
      </c>
      <c r="C17" s="43" t="s">
        <v>80</v>
      </c>
      <c r="D17" s="87" t="s">
        <v>47</v>
      </c>
      <c r="E17" s="88" t="s">
        <v>27</v>
      </c>
      <c r="F17" s="106"/>
      <c r="G17" s="110"/>
      <c r="I17" s="27" t="s">
        <v>23</v>
      </c>
      <c r="J17" s="30">
        <f>SUMIF(J8:J15,"&lt;0",J8:J15)</f>
        <v>0</v>
      </c>
    </row>
    <row r="18" spans="2:10" s="21" customFormat="1" ht="12.95" customHeight="1" x14ac:dyDescent="0.2"/>
    <row r="19" spans="2:10" s="21" customFormat="1" ht="12.95" customHeight="1" x14ac:dyDescent="0.2">
      <c r="B19" s="56"/>
      <c r="C19" s="56"/>
      <c r="D19" s="56"/>
      <c r="E19" s="56"/>
      <c r="F19" s="56"/>
      <c r="G19" s="56"/>
    </row>
    <row r="20" spans="2:10" s="21" customFormat="1" ht="12.95" customHeight="1" x14ac:dyDescent="0.2">
      <c r="B20" s="26"/>
      <c r="C20" s="26"/>
      <c r="D20" s="26"/>
      <c r="E20" s="26"/>
      <c r="F20" s="26"/>
      <c r="G20" s="26"/>
    </row>
    <row r="21" spans="2:10" s="21" customFormat="1" ht="12.95" customHeight="1" x14ac:dyDescent="0.2">
      <c r="B21" s="57" t="s">
        <v>29</v>
      </c>
      <c r="C21" s="57"/>
      <c r="D21" s="57"/>
      <c r="E21" s="57"/>
      <c r="F21" s="57"/>
      <c r="G21" s="57"/>
    </row>
    <row r="22" spans="2:10" s="21" customFormat="1" ht="12.95" customHeight="1" x14ac:dyDescent="0.2">
      <c r="B22" s="45" t="s">
        <v>14</v>
      </c>
      <c r="C22" s="45" t="s">
        <v>22</v>
      </c>
      <c r="D22" s="46" t="s">
        <v>24</v>
      </c>
      <c r="E22" s="46"/>
      <c r="F22" s="46" t="s">
        <v>11</v>
      </c>
      <c r="G22" s="46" t="s">
        <v>10</v>
      </c>
    </row>
    <row r="23" spans="2:10" s="21" customFormat="1" ht="12.95" customHeight="1" x14ac:dyDescent="0.2">
      <c r="B23" s="80" t="s">
        <v>3</v>
      </c>
      <c r="C23" s="44" t="s">
        <v>5</v>
      </c>
      <c r="D23" s="95" t="s">
        <v>45</v>
      </c>
      <c r="E23" s="101" t="s">
        <v>30</v>
      </c>
      <c r="F23" s="111">
        <v>60</v>
      </c>
      <c r="G23" s="102" t="s">
        <v>54</v>
      </c>
    </row>
    <row r="24" spans="2:10" s="21" customFormat="1" ht="12.95" customHeight="1" x14ac:dyDescent="0.2">
      <c r="B24" s="80" t="s">
        <v>3</v>
      </c>
      <c r="C24" s="44" t="s">
        <v>4</v>
      </c>
      <c r="D24" s="96" t="s">
        <v>38</v>
      </c>
      <c r="E24" s="101" t="s">
        <v>30</v>
      </c>
      <c r="F24" s="112">
        <v>37.555</v>
      </c>
      <c r="G24" s="100" t="s">
        <v>50</v>
      </c>
    </row>
    <row r="25" spans="2:10" s="21" customFormat="1" ht="12.95" customHeight="1" x14ac:dyDescent="0.2">
      <c r="B25" s="25" t="s">
        <v>6</v>
      </c>
      <c r="C25" s="44" t="s">
        <v>80</v>
      </c>
      <c r="D25" s="96" t="s">
        <v>40</v>
      </c>
      <c r="E25" s="101" t="s">
        <v>27</v>
      </c>
      <c r="F25" s="113">
        <v>0.12</v>
      </c>
      <c r="G25" s="99" t="s">
        <v>70</v>
      </c>
    </row>
    <row r="26" spans="2:10" s="21" customFormat="1" ht="12.95" customHeight="1" x14ac:dyDescent="0.2">
      <c r="B26" s="25" t="s">
        <v>6</v>
      </c>
      <c r="C26" s="44" t="s">
        <v>80</v>
      </c>
      <c r="D26" s="100" t="s">
        <v>63</v>
      </c>
      <c r="E26" s="101" t="s">
        <v>30</v>
      </c>
      <c r="F26" s="114">
        <v>21.36</v>
      </c>
      <c r="G26" s="99" t="s">
        <v>70</v>
      </c>
    </row>
    <row r="27" spans="2:10" s="21" customFormat="1" ht="12.95" customHeight="1" x14ac:dyDescent="0.2">
      <c r="B27" s="25" t="s">
        <v>6</v>
      </c>
      <c r="C27" s="44" t="s">
        <v>80</v>
      </c>
      <c r="D27" s="96" t="s">
        <v>71</v>
      </c>
      <c r="E27" s="101" t="s">
        <v>27</v>
      </c>
      <c r="F27" s="113">
        <v>4.4999999999999998E-2</v>
      </c>
      <c r="G27" s="99" t="s">
        <v>72</v>
      </c>
    </row>
    <row r="28" spans="2:10" s="23" customFormat="1" ht="12.95" customHeight="1" x14ac:dyDescent="0.2">
      <c r="B28" s="25" t="s">
        <v>6</v>
      </c>
      <c r="C28" s="44" t="s">
        <v>80</v>
      </c>
      <c r="D28" s="96" t="s">
        <v>42</v>
      </c>
      <c r="E28" s="101" t="s">
        <v>30</v>
      </c>
      <c r="F28" s="115">
        <v>5769</v>
      </c>
      <c r="G28" s="99" t="s">
        <v>73</v>
      </c>
    </row>
    <row r="29" spans="2:10" s="23" customFormat="1" ht="12.95" customHeight="1" x14ac:dyDescent="0.2">
      <c r="B29" s="25" t="s">
        <v>6</v>
      </c>
      <c r="C29" s="44" t="s">
        <v>80</v>
      </c>
      <c r="D29" s="96" t="s">
        <v>75</v>
      </c>
      <c r="E29" s="101" t="s">
        <v>30</v>
      </c>
      <c r="F29" s="112">
        <v>11.66</v>
      </c>
      <c r="G29" s="99" t="s">
        <v>76</v>
      </c>
    </row>
    <row r="30" spans="2:10" s="23" customFormat="1" ht="12.95" customHeight="1" x14ac:dyDescent="0.2">
      <c r="B30" s="25" t="s">
        <v>6</v>
      </c>
      <c r="C30" s="44" t="s">
        <v>80</v>
      </c>
      <c r="D30" s="96" t="s">
        <v>44</v>
      </c>
      <c r="E30" s="101" t="s">
        <v>30</v>
      </c>
      <c r="F30" s="112">
        <v>19.696969696969695</v>
      </c>
      <c r="G30" s="99" t="s">
        <v>74</v>
      </c>
    </row>
    <row r="31" spans="2:10" s="23" customFormat="1" ht="12.95" customHeight="1" x14ac:dyDescent="0.2"/>
    <row r="32" spans="2:10" s="23" customFormat="1" ht="12.95" customHeight="1" x14ac:dyDescent="0.2"/>
    <row r="33" spans="12:17" s="23" customFormat="1" ht="12.95" customHeight="1" x14ac:dyDescent="0.2"/>
    <row r="34" spans="12:17" s="23" customFormat="1" ht="12.95" customHeight="1" x14ac:dyDescent="0.2"/>
    <row r="35" spans="12:17" s="23" customFormat="1" ht="12.95" customHeight="1" x14ac:dyDescent="0.2"/>
    <row r="36" spans="12:17" ht="12.95" customHeight="1" x14ac:dyDescent="0.2">
      <c r="L36" s="21"/>
      <c r="M36" s="21"/>
      <c r="N36" s="21"/>
      <c r="O36" s="21"/>
      <c r="P36" s="21"/>
      <c r="Q36" s="21"/>
    </row>
    <row r="37" spans="12:17" ht="12.95" customHeight="1" x14ac:dyDescent="0.2">
      <c r="L37" s="21"/>
      <c r="M37" s="21"/>
      <c r="N37" s="21"/>
      <c r="O37" s="21"/>
      <c r="P37" s="21"/>
      <c r="Q37" s="21"/>
    </row>
    <row r="38" spans="12:17" ht="12.95" customHeight="1" x14ac:dyDescent="0.2">
      <c r="L38" s="21"/>
      <c r="M38" s="21"/>
      <c r="N38" s="21"/>
      <c r="O38" s="21"/>
      <c r="P38" s="21"/>
      <c r="Q38" s="21"/>
    </row>
    <row r="39" spans="12:17" ht="12.95" customHeight="1" x14ac:dyDescent="0.2"/>
    <row r="40" spans="12:17" ht="12.95" customHeight="1" x14ac:dyDescent="0.2"/>
    <row r="41" spans="12:17" ht="12.95" customHeight="1" x14ac:dyDescent="0.2"/>
    <row r="42" spans="12:17" ht="12.95" customHeight="1" x14ac:dyDescent="0.2"/>
    <row r="43" spans="12:17" ht="12.95" customHeight="1" x14ac:dyDescent="0.2"/>
    <row r="44" spans="12:17" ht="12.95" customHeight="1" x14ac:dyDescent="0.2"/>
    <row r="45" spans="12:17" ht="12.95" customHeight="1" x14ac:dyDescent="0.2"/>
    <row r="46" spans="12:17" ht="12.95" customHeight="1" x14ac:dyDescent="0.2"/>
    <row r="47" spans="12:17" ht="12.95" customHeight="1" x14ac:dyDescent="0.2"/>
    <row r="48" spans="12:17" ht="12.95" customHeight="1" x14ac:dyDescent="0.2"/>
    <row r="49" ht="12.95" customHeight="1" x14ac:dyDescent="0.2"/>
    <row r="50" ht="12.95" customHeight="1" x14ac:dyDescent="0.2"/>
    <row r="51" ht="12.95" customHeight="1" x14ac:dyDescent="0.2"/>
    <row r="52" ht="12.95" customHeight="1" x14ac:dyDescent="0.2"/>
    <row r="53" ht="12.95" customHeight="1" x14ac:dyDescent="0.2"/>
    <row r="54" ht="12.95" customHeight="1" x14ac:dyDescent="0.2"/>
    <row r="55" ht="12.95" customHeight="1" x14ac:dyDescent="0.2"/>
    <row r="56" ht="12.95" customHeight="1" x14ac:dyDescent="0.2"/>
    <row r="57" ht="12.95" customHeight="1" x14ac:dyDescent="0.2"/>
    <row r="58" ht="12.95" customHeight="1" x14ac:dyDescent="0.2"/>
    <row r="59" ht="12.95" customHeight="1" x14ac:dyDescent="0.2"/>
    <row r="60" ht="12.95" customHeight="1" x14ac:dyDescent="0.2"/>
    <row r="61" ht="12.95" customHeight="1" x14ac:dyDescent="0.2"/>
    <row r="62" ht="12.95" customHeight="1" x14ac:dyDescent="0.2"/>
    <row r="63" ht="12.95" customHeight="1" x14ac:dyDescent="0.2"/>
    <row r="64" ht="12.95" customHeight="1" x14ac:dyDescent="0.2"/>
    <row r="65" ht="12.95" customHeight="1" x14ac:dyDescent="0.2"/>
    <row r="66" ht="12.95" customHeight="1" x14ac:dyDescent="0.2"/>
    <row r="67" ht="12.95" customHeight="1" x14ac:dyDescent="0.2"/>
    <row r="68" ht="12.95" customHeight="1" x14ac:dyDescent="0.2"/>
    <row r="69" ht="12.95" customHeight="1" x14ac:dyDescent="0.2"/>
    <row r="70" ht="12.95" customHeight="1" x14ac:dyDescent="0.2"/>
    <row r="71" ht="12.95" customHeight="1" x14ac:dyDescent="0.2"/>
    <row r="72" ht="12.95" customHeight="1" x14ac:dyDescent="0.2"/>
    <row r="73" ht="12.95" customHeight="1" x14ac:dyDescent="0.2"/>
    <row r="74" ht="12.95" customHeight="1" x14ac:dyDescent="0.2"/>
    <row r="75" ht="12.95" customHeight="1" x14ac:dyDescent="0.2"/>
    <row r="76" ht="12.95" customHeight="1" x14ac:dyDescent="0.2"/>
    <row r="77" ht="12.95" customHeight="1" x14ac:dyDescent="0.2"/>
    <row r="78" ht="12.95" customHeight="1" x14ac:dyDescent="0.2"/>
    <row r="79" ht="12.95" customHeight="1" x14ac:dyDescent="0.2"/>
    <row r="80" ht="12.95" customHeight="1" x14ac:dyDescent="0.2"/>
    <row r="81" ht="12.95" customHeight="1" x14ac:dyDescent="0.2"/>
    <row r="82" ht="12.95" customHeight="1" x14ac:dyDescent="0.2"/>
    <row r="83" ht="12.95" customHeight="1" x14ac:dyDescent="0.2"/>
    <row r="84" ht="12.95" customHeight="1" x14ac:dyDescent="0.2"/>
    <row r="85" ht="12.95" customHeight="1" x14ac:dyDescent="0.2"/>
    <row r="86" ht="12.95" customHeight="1" x14ac:dyDescent="0.2"/>
    <row r="87" ht="12.95" customHeight="1" x14ac:dyDescent="0.2"/>
    <row r="88" ht="12.95" customHeight="1" x14ac:dyDescent="0.2"/>
    <row r="89" ht="12.95" customHeight="1" x14ac:dyDescent="0.2"/>
    <row r="90" ht="12.95" customHeight="1" x14ac:dyDescent="0.2"/>
    <row r="91" ht="12.95" customHeight="1" x14ac:dyDescent="0.2"/>
    <row r="92" ht="12.95" customHeight="1" x14ac:dyDescent="0.2"/>
    <row r="93" ht="12.95" customHeight="1" x14ac:dyDescent="0.2"/>
    <row r="94" ht="12.95" customHeight="1" x14ac:dyDescent="0.2"/>
    <row r="95" ht="12.95" customHeight="1" x14ac:dyDescent="0.2"/>
    <row r="96" ht="12.95" customHeight="1" x14ac:dyDescent="0.2"/>
    <row r="97" ht="12.95" customHeight="1" x14ac:dyDescent="0.2"/>
    <row r="98" ht="12.95" customHeight="1" x14ac:dyDescent="0.2"/>
    <row r="99" ht="12.95" customHeight="1" x14ac:dyDescent="0.2"/>
    <row r="100" ht="12.95" customHeight="1" x14ac:dyDescent="0.2"/>
    <row r="101" ht="12.95" customHeight="1" x14ac:dyDescent="0.2"/>
    <row r="102" ht="12.95" customHeight="1" x14ac:dyDescent="0.2"/>
    <row r="103" ht="12.95" customHeight="1" x14ac:dyDescent="0.2"/>
    <row r="104" ht="12.95" customHeight="1" x14ac:dyDescent="0.2"/>
    <row r="105" ht="12.95" customHeight="1" x14ac:dyDescent="0.2"/>
    <row r="106" ht="12.95" customHeight="1" x14ac:dyDescent="0.2"/>
    <row r="107" ht="12.95" customHeight="1" x14ac:dyDescent="0.2"/>
    <row r="108" ht="12.95" customHeight="1" x14ac:dyDescent="0.2"/>
    <row r="109" ht="12.95" customHeight="1" x14ac:dyDescent="0.2"/>
    <row r="110" ht="12.95" customHeight="1" x14ac:dyDescent="0.2"/>
    <row r="111" ht="12.95" customHeight="1" x14ac:dyDescent="0.2"/>
    <row r="112" ht="12.95" customHeight="1" x14ac:dyDescent="0.2"/>
    <row r="113" ht="12.95" customHeight="1" x14ac:dyDescent="0.2"/>
    <row r="114" ht="12.95" customHeight="1" x14ac:dyDescent="0.2"/>
    <row r="115" ht="12.95" customHeight="1" x14ac:dyDescent="0.2"/>
    <row r="116" ht="12.95" customHeight="1" x14ac:dyDescent="0.2"/>
    <row r="117" ht="12.95" customHeight="1" x14ac:dyDescent="0.2"/>
    <row r="118" ht="12.95" customHeight="1" x14ac:dyDescent="0.2"/>
    <row r="119" ht="12.95" customHeight="1" x14ac:dyDescent="0.2"/>
    <row r="120" ht="12.95" customHeight="1" x14ac:dyDescent="0.2"/>
    <row r="121" ht="12.95" customHeight="1" x14ac:dyDescent="0.2"/>
    <row r="122" ht="12.95" customHeight="1" x14ac:dyDescent="0.2"/>
    <row r="123" ht="12.95" customHeight="1" x14ac:dyDescent="0.2"/>
    <row r="124" ht="12.95" customHeight="1" x14ac:dyDescent="0.2"/>
    <row r="125" ht="12.95" customHeight="1" x14ac:dyDescent="0.2"/>
    <row r="126" ht="12.95" customHeight="1" x14ac:dyDescent="0.2"/>
    <row r="127" ht="12.95" customHeight="1" x14ac:dyDescent="0.2"/>
    <row r="128" ht="12.95" customHeight="1" x14ac:dyDescent="0.2"/>
    <row r="129" ht="12.95" customHeight="1" x14ac:dyDescent="0.2"/>
    <row r="130" ht="12.95" customHeight="1" x14ac:dyDescent="0.2"/>
    <row r="131" ht="12.95" customHeight="1" x14ac:dyDescent="0.2"/>
    <row r="132" ht="12.95" customHeight="1" x14ac:dyDescent="0.2"/>
    <row r="133" ht="12.95" customHeight="1" x14ac:dyDescent="0.2"/>
    <row r="134" ht="12.95" customHeight="1" x14ac:dyDescent="0.2"/>
    <row r="135" ht="12.95" customHeight="1" x14ac:dyDescent="0.2"/>
    <row r="136" ht="12.95" customHeight="1" x14ac:dyDescent="0.2"/>
    <row r="137" ht="12.95" customHeight="1" x14ac:dyDescent="0.2"/>
    <row r="138" ht="12.95" customHeight="1" x14ac:dyDescent="0.2"/>
    <row r="139" ht="12.95" customHeight="1" x14ac:dyDescent="0.2"/>
    <row r="140" ht="12.95" customHeight="1" x14ac:dyDescent="0.2"/>
    <row r="141" ht="12.95" customHeight="1" x14ac:dyDescent="0.2"/>
    <row r="142" ht="12.95" customHeight="1" x14ac:dyDescent="0.2"/>
    <row r="143" ht="12.95" customHeight="1" x14ac:dyDescent="0.2"/>
    <row r="144" ht="12.95" customHeight="1" x14ac:dyDescent="0.2"/>
    <row r="145" ht="12.95" customHeight="1" x14ac:dyDescent="0.2"/>
    <row r="146" ht="12.95" customHeight="1" x14ac:dyDescent="0.2"/>
    <row r="147" ht="12.95" customHeight="1" x14ac:dyDescent="0.2"/>
    <row r="148" ht="12.95" customHeight="1" x14ac:dyDescent="0.2"/>
    <row r="149" ht="12.95" customHeight="1" x14ac:dyDescent="0.2"/>
    <row r="150" ht="12.95" customHeight="1" x14ac:dyDescent="0.2"/>
    <row r="151" ht="12.95" customHeight="1" x14ac:dyDescent="0.2"/>
    <row r="152" ht="12.95" customHeight="1" x14ac:dyDescent="0.2"/>
    <row r="153" ht="12.95" customHeight="1" x14ac:dyDescent="0.2"/>
    <row r="154" ht="12.95" customHeight="1" x14ac:dyDescent="0.2"/>
    <row r="155" ht="12.95" customHeight="1" x14ac:dyDescent="0.2"/>
    <row r="156" ht="12.95" customHeight="1" x14ac:dyDescent="0.2"/>
    <row r="157" ht="12.95" customHeight="1" x14ac:dyDescent="0.2"/>
    <row r="158" ht="12.95" customHeight="1" x14ac:dyDescent="0.2"/>
    <row r="159" ht="12.95" customHeight="1" x14ac:dyDescent="0.2"/>
    <row r="160" ht="12.95" customHeight="1" x14ac:dyDescent="0.2"/>
    <row r="161" ht="12.95" customHeight="1" x14ac:dyDescent="0.2"/>
    <row r="162" ht="12.95" customHeight="1" x14ac:dyDescent="0.2"/>
    <row r="163" ht="12.95" customHeight="1" x14ac:dyDescent="0.2"/>
    <row r="164" ht="12.95" customHeight="1" x14ac:dyDescent="0.2"/>
    <row r="165" ht="12.95" customHeight="1" x14ac:dyDescent="0.2"/>
    <row r="166" ht="12.95" customHeight="1" x14ac:dyDescent="0.2"/>
    <row r="167" ht="12.95" customHeight="1" x14ac:dyDescent="0.2"/>
    <row r="168" ht="12.95" customHeight="1" x14ac:dyDescent="0.2"/>
    <row r="169" ht="12.95" customHeight="1" x14ac:dyDescent="0.2"/>
    <row r="170" ht="12.95" customHeight="1" x14ac:dyDescent="0.2"/>
    <row r="171" ht="12.95" customHeight="1" x14ac:dyDescent="0.2"/>
    <row r="172" ht="12.95" customHeight="1" x14ac:dyDescent="0.2"/>
    <row r="173" ht="12.95" customHeight="1" x14ac:dyDescent="0.2"/>
    <row r="174" ht="12.95" customHeight="1" x14ac:dyDescent="0.2"/>
    <row r="175" ht="12.95" customHeight="1" x14ac:dyDescent="0.2"/>
    <row r="176" ht="12.95" customHeight="1" x14ac:dyDescent="0.2"/>
    <row r="177" ht="12.95" customHeight="1" x14ac:dyDescent="0.2"/>
    <row r="178" ht="12.95" customHeight="1" x14ac:dyDescent="0.2"/>
    <row r="179" ht="12.95" customHeight="1" x14ac:dyDescent="0.2"/>
    <row r="180" ht="12.95" customHeight="1" x14ac:dyDescent="0.2"/>
    <row r="181" ht="12.95" customHeight="1" x14ac:dyDescent="0.2"/>
    <row r="182" ht="12.95" customHeight="1" x14ac:dyDescent="0.2"/>
    <row r="183" ht="12.95" customHeight="1" x14ac:dyDescent="0.2"/>
    <row r="184" ht="12.95" customHeight="1" x14ac:dyDescent="0.2"/>
    <row r="185" ht="12.95" customHeight="1" x14ac:dyDescent="0.2"/>
    <row r="186" ht="12.95" customHeight="1" x14ac:dyDescent="0.2"/>
    <row r="187" ht="12.95" customHeight="1" x14ac:dyDescent="0.2"/>
    <row r="188" ht="12.95" customHeight="1" x14ac:dyDescent="0.2"/>
    <row r="189" ht="12.95" customHeight="1" x14ac:dyDescent="0.2"/>
    <row r="190" ht="12.95" customHeight="1" x14ac:dyDescent="0.2"/>
    <row r="191" ht="12.95" customHeight="1" x14ac:dyDescent="0.2"/>
    <row r="192" ht="12.95" customHeight="1" x14ac:dyDescent="0.2"/>
    <row r="193" ht="12.95" customHeight="1" x14ac:dyDescent="0.2"/>
    <row r="194" ht="12.95" customHeight="1" x14ac:dyDescent="0.2"/>
    <row r="195" ht="12.95" customHeight="1" x14ac:dyDescent="0.2"/>
    <row r="196" ht="12.95" customHeight="1" x14ac:dyDescent="0.2"/>
    <row r="197" ht="12.95" customHeight="1" x14ac:dyDescent="0.2"/>
    <row r="198" ht="12.95" customHeight="1" x14ac:dyDescent="0.2"/>
    <row r="199" ht="12.95" customHeight="1" x14ac:dyDescent="0.2"/>
    <row r="200" ht="12.95" customHeight="1" x14ac:dyDescent="0.2"/>
    <row r="201" ht="12.95" customHeight="1" x14ac:dyDescent="0.2"/>
    <row r="202" ht="12.95" customHeight="1" x14ac:dyDescent="0.2"/>
    <row r="203" ht="12.95" customHeight="1" x14ac:dyDescent="0.2"/>
    <row r="204" ht="12.95" customHeight="1" x14ac:dyDescent="0.2"/>
    <row r="205" ht="12.95" customHeight="1" x14ac:dyDescent="0.2"/>
    <row r="206" ht="12.95" customHeight="1" x14ac:dyDescent="0.2"/>
    <row r="207" ht="12.95" customHeight="1" x14ac:dyDescent="0.2"/>
    <row r="208" ht="12.95" customHeight="1" x14ac:dyDescent="0.2"/>
    <row r="209" ht="12.95" customHeight="1" x14ac:dyDescent="0.2"/>
    <row r="210" ht="12.95" customHeight="1" x14ac:dyDescent="0.2"/>
    <row r="211" ht="12.95" customHeight="1" x14ac:dyDescent="0.2"/>
    <row r="212" ht="12.95" customHeight="1" x14ac:dyDescent="0.2"/>
    <row r="213" ht="12.95" customHeight="1" x14ac:dyDescent="0.2"/>
    <row r="214" ht="12.95" customHeight="1" x14ac:dyDescent="0.2"/>
    <row r="215" ht="12.95" customHeight="1" x14ac:dyDescent="0.2"/>
    <row r="216" ht="12.95" customHeight="1" x14ac:dyDescent="0.2"/>
    <row r="217" ht="12.95" customHeight="1" x14ac:dyDescent="0.2"/>
    <row r="218" ht="12.95" customHeight="1" x14ac:dyDescent="0.2"/>
    <row r="219" ht="12.95" customHeight="1" x14ac:dyDescent="0.2"/>
    <row r="220" ht="12.95" customHeight="1" x14ac:dyDescent="0.2"/>
    <row r="221" ht="12.95" customHeight="1" x14ac:dyDescent="0.2"/>
    <row r="222" ht="12.95" customHeight="1" x14ac:dyDescent="0.2"/>
    <row r="223" ht="12.95" customHeight="1" x14ac:dyDescent="0.2"/>
    <row r="224" ht="12.95" customHeight="1" x14ac:dyDescent="0.2"/>
    <row r="225" ht="12.95" customHeight="1" x14ac:dyDescent="0.2"/>
    <row r="226" ht="12.95" customHeight="1" x14ac:dyDescent="0.2"/>
    <row r="227" ht="12.95" customHeight="1" x14ac:dyDescent="0.2"/>
    <row r="228" ht="12.95" customHeight="1" x14ac:dyDescent="0.2"/>
    <row r="229" ht="12.95" customHeight="1" x14ac:dyDescent="0.2"/>
    <row r="230" ht="12.95" customHeight="1" x14ac:dyDescent="0.2"/>
  </sheetData>
  <protectedRanges>
    <protectedRange sqref="F23:G23 F9:G17" name="Editable_1_1_1_2"/>
  </protectedRanges>
  <mergeCells count="1">
    <mergeCell ref="D8:G8"/>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7A613-C50E-3144-BE3C-6514D0B29143}">
  <sheetPr codeName="Sheet3">
    <tabColor rgb="FFE2A396"/>
  </sheetPr>
  <dimension ref="A2:J68"/>
  <sheetViews>
    <sheetView showGridLines="0" zoomScale="90" zoomScaleNormal="9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8" width="2.7109375" hidden="1" customWidth="1"/>
    <col min="9" max="9" width="47.28515625" hidden="1" customWidth="1"/>
    <col min="10" max="10" width="31.140625" hidden="1" customWidth="1"/>
    <col min="11" max="16384" width="11.42578125" hidden="1"/>
  </cols>
  <sheetData>
    <row r="2" spans="1:4" ht="15" customHeight="1" x14ac:dyDescent="0.25">
      <c r="B2" s="4" t="s">
        <v>36</v>
      </c>
      <c r="C2" s="2"/>
      <c r="D2" s="3"/>
    </row>
    <row r="3" spans="1:4" ht="15" customHeight="1" x14ac:dyDescent="0.25">
      <c r="B3" s="6" t="s">
        <v>84</v>
      </c>
      <c r="C3" s="5"/>
      <c r="D3" s="55" t="s">
        <v>7</v>
      </c>
    </row>
    <row r="4" spans="1:4" ht="15" customHeight="1" x14ac:dyDescent="0.25">
      <c r="B4" s="6" t="s">
        <v>85</v>
      </c>
      <c r="C4" s="5"/>
      <c r="D4" s="55" t="s">
        <v>8</v>
      </c>
    </row>
    <row r="5" spans="1:4" ht="39.950000000000003" customHeight="1" x14ac:dyDescent="0.25">
      <c r="B5" s="122" t="s">
        <v>95</v>
      </c>
      <c r="C5" s="122"/>
      <c r="D5" s="122"/>
    </row>
    <row r="6" spans="1:4" ht="12.95" customHeight="1" x14ac:dyDescent="0.25">
      <c r="B6" s="58" t="s">
        <v>9</v>
      </c>
      <c r="C6" s="58" t="s">
        <v>11</v>
      </c>
      <c r="D6" s="84"/>
    </row>
    <row r="7" spans="1:4" ht="12.95" customHeight="1" x14ac:dyDescent="0.25">
      <c r="B7" s="68" t="s">
        <v>94</v>
      </c>
      <c r="C7" s="70">
        <v>0</v>
      </c>
      <c r="D7" s="84"/>
    </row>
    <row r="8" spans="1:4" ht="12.95" customHeight="1" x14ac:dyDescent="0.25">
      <c r="B8" s="84"/>
      <c r="C8" s="84"/>
      <c r="D8" s="84"/>
    </row>
    <row r="9" spans="1:4" ht="12.95" customHeight="1" x14ac:dyDescent="0.25">
      <c r="A9" s="84"/>
      <c r="B9" s="84"/>
      <c r="C9" s="84"/>
      <c r="D9" s="84"/>
    </row>
    <row r="10" spans="1:4" ht="12.95" customHeight="1" x14ac:dyDescent="0.25">
      <c r="A10" s="84"/>
      <c r="B10" s="84"/>
      <c r="C10" s="84"/>
      <c r="D10" s="84"/>
    </row>
    <row r="11" spans="1:4" ht="12.95" customHeight="1" x14ac:dyDescent="0.25">
      <c r="A11" s="84"/>
      <c r="B11" s="84"/>
      <c r="C11" s="84"/>
      <c r="D11" s="84"/>
    </row>
    <row r="12" spans="1:4" ht="12.95" customHeight="1" x14ac:dyDescent="0.25">
      <c r="A12" s="84"/>
      <c r="B12" s="84"/>
      <c r="C12" s="84"/>
      <c r="D12" s="84"/>
    </row>
    <row r="13" spans="1:4" ht="12.95" customHeight="1" x14ac:dyDescent="0.25">
      <c r="A13" s="84"/>
      <c r="B13" s="84"/>
      <c r="C13" s="84"/>
      <c r="D13" s="84"/>
    </row>
    <row r="14" spans="1:4" ht="12.95" customHeight="1" x14ac:dyDescent="0.25">
      <c r="B14" s="84"/>
      <c r="C14" s="84"/>
      <c r="D14" s="84"/>
    </row>
    <row r="15" spans="1:4" ht="12.95" customHeight="1" x14ac:dyDescent="0.25">
      <c r="B15" s="84"/>
      <c r="C15" s="84"/>
      <c r="D15" s="84"/>
    </row>
    <row r="16" spans="1:4" ht="12.95" customHeight="1" x14ac:dyDescent="0.25">
      <c r="B16" s="84"/>
      <c r="C16" s="84"/>
      <c r="D16" s="84"/>
    </row>
    <row r="17" spans="2:4" ht="12.95" customHeight="1" x14ac:dyDescent="0.25">
      <c r="B17" s="84"/>
      <c r="C17" s="84"/>
      <c r="D17" s="84"/>
    </row>
    <row r="18" spans="2:4" ht="12.95" customHeight="1" x14ac:dyDescent="0.25">
      <c r="B18" s="84"/>
      <c r="C18" s="84"/>
      <c r="D18" s="84"/>
    </row>
    <row r="19" spans="2:4" ht="12.95" customHeight="1" x14ac:dyDescent="0.25">
      <c r="B19" s="84"/>
      <c r="C19" s="84"/>
      <c r="D19" s="84"/>
    </row>
    <row r="20" spans="2:4" ht="12.95" customHeight="1" x14ac:dyDescent="0.25">
      <c r="B20" s="84"/>
      <c r="C20" s="84"/>
      <c r="D20" s="84"/>
    </row>
    <row r="21" spans="2:4" ht="12.95" customHeight="1" x14ac:dyDescent="0.25">
      <c r="B21" s="84"/>
      <c r="C21" s="84"/>
      <c r="D21" s="84"/>
    </row>
    <row r="22" spans="2:4" ht="12.95" customHeight="1" x14ac:dyDescent="0.25">
      <c r="B22" s="84"/>
      <c r="C22" s="84"/>
      <c r="D22" s="84"/>
    </row>
    <row r="23" spans="2:4" ht="12.95" customHeight="1" x14ac:dyDescent="0.25">
      <c r="B23" s="84"/>
      <c r="C23" s="84"/>
      <c r="D23" s="84"/>
    </row>
    <row r="24" spans="2:4" ht="12.95" customHeight="1" x14ac:dyDescent="0.25">
      <c r="B24" s="84"/>
      <c r="C24" s="84"/>
      <c r="D24" s="84"/>
    </row>
    <row r="25" spans="2:4" ht="12.95" customHeight="1" x14ac:dyDescent="0.25">
      <c r="B25" s="84"/>
      <c r="C25" s="84"/>
      <c r="D25" s="84"/>
    </row>
    <row r="26" spans="2:4" ht="12.95" customHeight="1" x14ac:dyDescent="0.25">
      <c r="B26" s="84"/>
      <c r="C26" s="84"/>
      <c r="D26" s="84"/>
    </row>
    <row r="27" spans="2:4" ht="12.95" customHeight="1" x14ac:dyDescent="0.25">
      <c r="B27" s="84"/>
      <c r="C27" s="84"/>
      <c r="D27" s="84"/>
    </row>
    <row r="28" spans="2:4" ht="12.95" customHeight="1" x14ac:dyDescent="0.25">
      <c r="B28" s="84"/>
      <c r="C28" s="84"/>
      <c r="D28" s="84"/>
    </row>
    <row r="29" spans="2:4" ht="12.95" customHeight="1" x14ac:dyDescent="0.25">
      <c r="B29" s="84"/>
      <c r="C29" s="84"/>
      <c r="D29" s="84"/>
    </row>
    <row r="30" spans="2:4" ht="12.95" customHeight="1" x14ac:dyDescent="0.25">
      <c r="B30" s="84"/>
      <c r="C30" s="84"/>
      <c r="D30" s="84"/>
    </row>
    <row r="31" spans="2:4" ht="12.95" customHeight="1" x14ac:dyDescent="0.25">
      <c r="B31" s="84"/>
      <c r="C31" s="84"/>
      <c r="D31" s="84"/>
    </row>
    <row r="32" spans="2:4" ht="12.95" customHeight="1" x14ac:dyDescent="0.25">
      <c r="B32" s="84"/>
      <c r="C32" s="84"/>
      <c r="D32" s="84"/>
    </row>
    <row r="33" spans="2:4" ht="12.95" customHeight="1" x14ac:dyDescent="0.25">
      <c r="B33" s="84"/>
      <c r="C33" s="84"/>
      <c r="D33" s="84"/>
    </row>
    <row r="34" spans="2:4" ht="12.95" customHeight="1" x14ac:dyDescent="0.25">
      <c r="B34" s="84"/>
      <c r="C34" s="84"/>
      <c r="D34" s="84"/>
    </row>
    <row r="35" spans="2:4" ht="12.95" customHeight="1" x14ac:dyDescent="0.25">
      <c r="B35" s="84"/>
      <c r="C35" s="84"/>
      <c r="D35" s="84"/>
    </row>
    <row r="36" spans="2:4" ht="12.95" customHeight="1" x14ac:dyDescent="0.25">
      <c r="B36" s="84"/>
      <c r="C36" s="84"/>
      <c r="D36" s="84"/>
    </row>
    <row r="37" spans="2:4" ht="12.95" customHeight="1" x14ac:dyDescent="0.25">
      <c r="B37" s="84"/>
      <c r="C37" s="84"/>
      <c r="D37" s="84"/>
    </row>
    <row r="38" spans="2:4" ht="12.95" customHeight="1" x14ac:dyDescent="0.25">
      <c r="B38" s="84"/>
      <c r="C38" s="84"/>
      <c r="D38" s="84"/>
    </row>
    <row r="39" spans="2:4" ht="12.95" customHeight="1" x14ac:dyDescent="0.25">
      <c r="B39" s="84"/>
      <c r="C39" s="84"/>
      <c r="D39" s="84"/>
    </row>
    <row r="40" spans="2:4" ht="12.95" customHeight="1" x14ac:dyDescent="0.25">
      <c r="B40" s="84"/>
      <c r="C40" s="84"/>
      <c r="D40" s="84"/>
    </row>
    <row r="41" spans="2:4" ht="12.95" customHeight="1" x14ac:dyDescent="0.25">
      <c r="B41" s="84"/>
      <c r="C41" s="84"/>
      <c r="D41" s="84"/>
    </row>
    <row r="42" spans="2:4" ht="12.95" customHeight="1" x14ac:dyDescent="0.25">
      <c r="B42" s="84"/>
      <c r="C42" s="84"/>
      <c r="D42" s="84"/>
    </row>
    <row r="43" spans="2:4" ht="12.95" customHeight="1" x14ac:dyDescent="0.25">
      <c r="B43" s="84"/>
      <c r="C43" s="84"/>
      <c r="D43" s="84"/>
    </row>
    <row r="44" spans="2:4" ht="12.95" customHeight="1" x14ac:dyDescent="0.25">
      <c r="B44" s="84"/>
      <c r="C44" s="84"/>
      <c r="D44" s="84"/>
    </row>
    <row r="45" spans="2:4" ht="12.95" customHeight="1" x14ac:dyDescent="0.25">
      <c r="B45" s="84"/>
      <c r="C45" s="84"/>
      <c r="D45" s="84"/>
    </row>
    <row r="46" spans="2:4" ht="12.95" customHeight="1" x14ac:dyDescent="0.25">
      <c r="B46" s="84"/>
      <c r="C46" s="84"/>
      <c r="D46" s="84"/>
    </row>
    <row r="47" spans="2:4" x14ac:dyDescent="0.25">
      <c r="B47" s="84"/>
      <c r="C47" s="84"/>
      <c r="D47" s="84"/>
    </row>
    <row r="48" spans="2:4" x14ac:dyDescent="0.25">
      <c r="B48" s="84"/>
      <c r="C48" s="84"/>
      <c r="D48" s="84"/>
    </row>
    <row r="49" spans="2:4" x14ac:dyDescent="0.25">
      <c r="B49" s="84"/>
      <c r="C49" s="84"/>
      <c r="D49" s="84"/>
    </row>
    <row r="50" spans="2:4" x14ac:dyDescent="0.25">
      <c r="B50" s="84"/>
      <c r="C50" s="84"/>
      <c r="D50" s="84"/>
    </row>
    <row r="51" spans="2:4" x14ac:dyDescent="0.25">
      <c r="B51" s="84"/>
      <c r="C51" s="84"/>
      <c r="D51" s="84"/>
    </row>
    <row r="52" spans="2:4" x14ac:dyDescent="0.25">
      <c r="B52" s="84"/>
      <c r="C52" s="84"/>
      <c r="D52" s="84"/>
    </row>
    <row r="53" spans="2:4" x14ac:dyDescent="0.25">
      <c r="B53" s="84"/>
      <c r="C53" s="84"/>
      <c r="D53" s="84"/>
    </row>
    <row r="54" spans="2:4" x14ac:dyDescent="0.25">
      <c r="B54" s="84"/>
      <c r="C54" s="84"/>
      <c r="D54" s="84"/>
    </row>
    <row r="55" spans="2:4" x14ac:dyDescent="0.25">
      <c r="B55" s="84"/>
      <c r="C55" s="84"/>
      <c r="D55" s="84"/>
    </row>
    <row r="56" spans="2:4" x14ac:dyDescent="0.25">
      <c r="B56" s="84"/>
      <c r="C56" s="84"/>
      <c r="D56" s="84"/>
    </row>
    <row r="57" spans="2:4" x14ac:dyDescent="0.25">
      <c r="B57" s="84"/>
      <c r="C57" s="84"/>
      <c r="D57" s="84"/>
    </row>
    <row r="58" spans="2:4" x14ac:dyDescent="0.25">
      <c r="B58" s="84"/>
      <c r="C58" s="84"/>
      <c r="D58" s="84"/>
    </row>
    <row r="59" spans="2:4" x14ac:dyDescent="0.25">
      <c r="B59" s="84"/>
      <c r="C59" s="84"/>
      <c r="D59" s="84"/>
    </row>
    <row r="60" spans="2:4" x14ac:dyDescent="0.25">
      <c r="B60" s="84"/>
      <c r="C60" s="84"/>
      <c r="D60" s="84"/>
    </row>
    <row r="61" spans="2:4" x14ac:dyDescent="0.25">
      <c r="B61" s="84"/>
      <c r="C61" s="84"/>
      <c r="D61" s="84"/>
    </row>
    <row r="62" spans="2:4" x14ac:dyDescent="0.25">
      <c r="B62" s="84"/>
      <c r="C62" s="84"/>
      <c r="D62" s="84"/>
    </row>
    <row r="63" spans="2:4" x14ac:dyDescent="0.25">
      <c r="B63" s="84"/>
      <c r="C63" s="84"/>
      <c r="D63" s="84"/>
    </row>
    <row r="64" spans="2:4" x14ac:dyDescent="0.25">
      <c r="B64" s="84"/>
      <c r="C64" s="84"/>
      <c r="D64" s="84"/>
    </row>
    <row r="65" spans="2:4" x14ac:dyDescent="0.25">
      <c r="B65" s="84"/>
      <c r="C65" s="84"/>
      <c r="D65" s="84"/>
    </row>
    <row r="66" spans="2:4" x14ac:dyDescent="0.25">
      <c r="B66" s="84"/>
      <c r="C66" s="84"/>
      <c r="D66" s="84"/>
    </row>
    <row r="67" spans="2:4" x14ac:dyDescent="0.25">
      <c r="B67" s="84"/>
      <c r="C67" s="84"/>
      <c r="D67" s="84"/>
    </row>
    <row r="68" spans="2:4" x14ac:dyDescent="0.25">
      <c r="B68" s="84"/>
      <c r="C68" s="84"/>
      <c r="D68" s="84"/>
    </row>
  </sheetData>
  <mergeCells count="1">
    <mergeCell ref="B5:D5"/>
  </mergeCells>
  <phoneticPr fontId="1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0A9BD-01FD-E846-ACA3-40A37A7FFAB4}">
  <sheetPr codeName="Sheet7">
    <tabColor rgb="FFE2A396"/>
  </sheetPr>
  <dimension ref="A2:H130"/>
  <sheetViews>
    <sheetView showGridLines="0" zoomScale="90" zoomScaleNormal="9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8" width="18.7109375" hidden="1" customWidth="1"/>
    <col min="9" max="16384" width="11.42578125" hidden="1"/>
  </cols>
  <sheetData>
    <row r="2" spans="1:8" ht="15" customHeight="1" x14ac:dyDescent="0.25">
      <c r="B2" s="4" t="s">
        <v>36</v>
      </c>
      <c r="C2" s="2"/>
      <c r="D2" s="3"/>
    </row>
    <row r="3" spans="1:8" ht="15" customHeight="1" x14ac:dyDescent="0.25">
      <c r="B3" s="6" t="s">
        <v>84</v>
      </c>
      <c r="C3" s="5"/>
      <c r="D3" s="55" t="s">
        <v>7</v>
      </c>
    </row>
    <row r="4" spans="1:8" ht="15" customHeight="1" x14ac:dyDescent="0.25">
      <c r="B4" s="6" t="s">
        <v>85</v>
      </c>
      <c r="C4" s="5"/>
      <c r="D4" s="55" t="s">
        <v>8</v>
      </c>
    </row>
    <row r="5" spans="1:8" ht="39.950000000000003" customHeight="1" x14ac:dyDescent="0.25">
      <c r="B5" s="122" t="s">
        <v>95</v>
      </c>
      <c r="C5" s="122"/>
      <c r="D5" s="122"/>
    </row>
    <row r="6" spans="1:8" ht="12.95" customHeight="1" x14ac:dyDescent="0.25">
      <c r="B6" s="58" t="s">
        <v>9</v>
      </c>
      <c r="C6" s="58" t="s">
        <v>11</v>
      </c>
    </row>
    <row r="7" spans="1:8" ht="12.95" customHeight="1" x14ac:dyDescent="0.25">
      <c r="B7" s="68" t="s">
        <v>93</v>
      </c>
      <c r="C7" s="70">
        <v>0</v>
      </c>
    </row>
    <row r="8" spans="1:8" ht="12.95" customHeight="1" x14ac:dyDescent="0.25"/>
    <row r="9" spans="1:8" ht="12.95" customHeight="1" x14ac:dyDescent="0.25"/>
    <row r="10" spans="1:8" ht="12.95" customHeight="1" x14ac:dyDescent="0.25"/>
    <row r="11" spans="1:8" s="7" customFormat="1" ht="12.95" customHeight="1" x14ac:dyDescent="0.25">
      <c r="A11"/>
      <c r="B11"/>
      <c r="C11"/>
      <c r="D11"/>
      <c r="H11"/>
    </row>
    <row r="12" spans="1:8" ht="12.95" customHeight="1" x14ac:dyDescent="0.25"/>
    <row r="13" spans="1:8" ht="12.95" customHeight="1" x14ac:dyDescent="0.25"/>
    <row r="14" spans="1:8" ht="12.95" customHeight="1" x14ac:dyDescent="0.25"/>
    <row r="15" spans="1:8" ht="12.95" customHeight="1" x14ac:dyDescent="0.25"/>
    <row r="16" spans="1:8" ht="12.95" customHeight="1" x14ac:dyDescent="0.25">
      <c r="B16" s="67"/>
      <c r="C16" s="71"/>
    </row>
    <row r="17" spans="2:3" ht="12.95" customHeight="1" x14ac:dyDescent="0.25"/>
    <row r="18" spans="2:3" ht="12.95" customHeight="1" x14ac:dyDescent="0.25"/>
    <row r="19" spans="2:3" ht="12.95" customHeight="1" x14ac:dyDescent="0.25"/>
    <row r="20" spans="2:3" ht="12.95" customHeight="1" x14ac:dyDescent="0.25">
      <c r="B20" s="9"/>
      <c r="C20" s="11"/>
    </row>
    <row r="21" spans="2:3" ht="12.95" customHeight="1" x14ac:dyDescent="0.25">
      <c r="B21" s="9"/>
      <c r="C21" s="11"/>
    </row>
    <row r="22" spans="2:3" ht="12.95" customHeight="1" x14ac:dyDescent="0.25">
      <c r="B22" s="9"/>
      <c r="C22" s="11"/>
    </row>
    <row r="23" spans="2:3" ht="12.95" customHeight="1" x14ac:dyDescent="0.25">
      <c r="B23" s="9"/>
      <c r="C23" s="11"/>
    </row>
    <row r="24" spans="2:3" ht="12.95" customHeight="1" x14ac:dyDescent="0.25">
      <c r="B24" s="9"/>
      <c r="C24" s="11"/>
    </row>
    <row r="25" spans="2:3" ht="12.95" customHeight="1" x14ac:dyDescent="0.25">
      <c r="B25" s="9"/>
      <c r="C25" s="13"/>
    </row>
    <row r="26" spans="2:3" ht="12.95" customHeight="1" x14ac:dyDescent="0.25">
      <c r="B26" s="9"/>
      <c r="C26" s="11"/>
    </row>
    <row r="27" spans="2:3" ht="12.95" customHeight="1" x14ac:dyDescent="0.25">
      <c r="B27" s="9"/>
      <c r="C27" s="11"/>
    </row>
    <row r="28" spans="2:3" ht="12.95" customHeight="1" x14ac:dyDescent="0.25">
      <c r="B28" s="12"/>
      <c r="C28" s="11"/>
    </row>
    <row r="29" spans="2:3" ht="12.95" customHeight="1" x14ac:dyDescent="0.25">
      <c r="B29" s="9"/>
      <c r="C29" s="11"/>
    </row>
    <row r="30" spans="2:3" ht="12.95" customHeight="1" x14ac:dyDescent="0.25">
      <c r="B30" s="9"/>
      <c r="C30" s="14"/>
    </row>
    <row r="31" spans="2:3" ht="12.95" customHeight="1" x14ac:dyDescent="0.25">
      <c r="B31" s="9"/>
      <c r="C31" s="13"/>
    </row>
    <row r="32" spans="2:3" ht="12.95" customHeight="1" x14ac:dyDescent="0.25">
      <c r="B32" s="9"/>
      <c r="C32" s="11"/>
    </row>
    <row r="33" spans="2:8" ht="12.95" customHeight="1" x14ac:dyDescent="0.25">
      <c r="B33" s="9"/>
      <c r="C33" s="11"/>
    </row>
    <row r="34" spans="2:8" ht="12.95" customHeight="1" x14ac:dyDescent="0.25">
      <c r="B34" s="9"/>
      <c r="C34" s="11"/>
    </row>
    <row r="35" spans="2:8" ht="12.95" customHeight="1" x14ac:dyDescent="0.25">
      <c r="B35" s="9"/>
      <c r="C35" s="11"/>
    </row>
    <row r="36" spans="2:8" ht="12.95" customHeight="1" x14ac:dyDescent="0.25">
      <c r="B36" s="9"/>
      <c r="C36" s="11"/>
    </row>
    <row r="37" spans="2:8" ht="12.95" customHeight="1" x14ac:dyDescent="0.25">
      <c r="B37" s="9"/>
      <c r="C37" s="11"/>
    </row>
    <row r="38" spans="2:8" ht="12.95" customHeight="1" x14ac:dyDescent="0.25">
      <c r="B38" s="9"/>
      <c r="C38" s="14"/>
    </row>
    <row r="39" spans="2:8" s="7" customFormat="1" ht="12.95" customHeight="1" x14ac:dyDescent="0.25">
      <c r="B39" s="9"/>
      <c r="C39" s="13"/>
      <c r="D39"/>
      <c r="H39"/>
    </row>
    <row r="40" spans="2:8" ht="12.95" customHeight="1" x14ac:dyDescent="0.25">
      <c r="B40" s="9"/>
      <c r="C40" s="11"/>
    </row>
    <row r="41" spans="2:8" ht="12.95" customHeight="1" x14ac:dyDescent="0.25">
      <c r="B41" s="9"/>
      <c r="C41" s="15"/>
    </row>
    <row r="42" spans="2:8" ht="12.95" customHeight="1" x14ac:dyDescent="0.25">
      <c r="B42" s="9"/>
      <c r="C42" s="11"/>
    </row>
    <row r="43" spans="2:8" s="7" customFormat="1" ht="12.95" customHeight="1" x14ac:dyDescent="0.25">
      <c r="B43" s="9"/>
      <c r="C43" s="11"/>
      <c r="H43"/>
    </row>
    <row r="44" spans="2:8" ht="12.95" customHeight="1" x14ac:dyDescent="0.25">
      <c r="B44" s="9"/>
      <c r="C44" s="11"/>
    </row>
    <row r="45" spans="2:8" ht="12.95" customHeight="1" x14ac:dyDescent="0.25">
      <c r="B45" s="9"/>
      <c r="C45" s="11"/>
    </row>
    <row r="46" spans="2:8" ht="12.95" customHeight="1" x14ac:dyDescent="0.25">
      <c r="B46" s="9"/>
      <c r="C46" s="11"/>
    </row>
    <row r="47" spans="2:8" ht="12.95" customHeight="1" x14ac:dyDescent="0.25">
      <c r="B47" s="9"/>
      <c r="C47" s="11"/>
    </row>
    <row r="48" spans="2:8" ht="12.95" customHeight="1" x14ac:dyDescent="0.25">
      <c r="B48" s="9"/>
      <c r="C48" s="11"/>
    </row>
    <row r="49" spans="2:8" s="7" customFormat="1" ht="12.95" customHeight="1" x14ac:dyDescent="0.25">
      <c r="B49" s="9"/>
      <c r="C49" s="11"/>
      <c r="H49"/>
    </row>
    <row r="50" spans="2:8" ht="12.95" customHeight="1" x14ac:dyDescent="0.25">
      <c r="B50" s="12"/>
      <c r="C50" s="16"/>
    </row>
    <row r="51" spans="2:8" ht="12.95" customHeight="1" x14ac:dyDescent="0.25">
      <c r="B51" s="9"/>
      <c r="C51" s="10"/>
    </row>
    <row r="52" spans="2:8" ht="12.95" customHeight="1" x14ac:dyDescent="0.25">
      <c r="B52" s="17"/>
      <c r="C52" s="17"/>
    </row>
    <row r="53" spans="2:8" ht="12.95" customHeight="1" x14ac:dyDescent="0.25">
      <c r="B53" s="17"/>
      <c r="C53" s="17"/>
    </row>
    <row r="54" spans="2:8" ht="12.95" customHeight="1" x14ac:dyDescent="0.25">
      <c r="B54" s="17"/>
      <c r="C54" s="17"/>
    </row>
    <row r="55" spans="2:8" s="7" customFormat="1" ht="12.95" customHeight="1" x14ac:dyDescent="0.25">
      <c r="B55"/>
      <c r="C55"/>
      <c r="H55"/>
    </row>
    <row r="56" spans="2:8" ht="12.95" customHeight="1" x14ac:dyDescent="0.25"/>
    <row r="57" spans="2:8" s="7" customFormat="1" ht="12.95" customHeight="1" x14ac:dyDescent="0.25">
      <c r="B57"/>
      <c r="C57"/>
      <c r="H57"/>
    </row>
    <row r="58" spans="2:8" ht="12.95" customHeight="1" x14ac:dyDescent="0.25"/>
    <row r="59" spans="2:8" ht="12.95" customHeight="1" x14ac:dyDescent="0.25"/>
    <row r="60" spans="2:8" ht="12.95" customHeight="1" x14ac:dyDescent="0.25"/>
    <row r="61" spans="2:8" ht="12.95" customHeight="1" x14ac:dyDescent="0.25"/>
    <row r="62" spans="2:8" ht="12.95" customHeight="1" x14ac:dyDescent="0.25"/>
    <row r="63" spans="2:8" ht="12.95" customHeight="1" x14ac:dyDescent="0.25"/>
    <row r="64" spans="2:8" ht="12.95" customHeight="1" x14ac:dyDescent="0.25"/>
    <row r="65" spans="2:8" s="7" customFormat="1" ht="12.95" customHeight="1" x14ac:dyDescent="0.25">
      <c r="B65"/>
      <c r="C65"/>
      <c r="H65"/>
    </row>
    <row r="66" spans="2:8" ht="12.95" customHeight="1" x14ac:dyDescent="0.25"/>
    <row r="67" spans="2:8" s="7" customFormat="1" ht="12.95" customHeight="1" x14ac:dyDescent="0.25">
      <c r="B67"/>
      <c r="C67"/>
      <c r="H67"/>
    </row>
    <row r="68" spans="2:8" ht="12.95" customHeight="1" x14ac:dyDescent="0.25"/>
    <row r="69" spans="2:8" ht="12.95" customHeight="1" x14ac:dyDescent="0.25"/>
    <row r="70" spans="2:8" ht="12.95" customHeight="1" x14ac:dyDescent="0.25"/>
    <row r="71" spans="2:8" s="7" customFormat="1" ht="12.95" customHeight="1" x14ac:dyDescent="0.25">
      <c r="B71"/>
      <c r="C71"/>
      <c r="H71"/>
    </row>
    <row r="72" spans="2:8" ht="12.95" customHeight="1" x14ac:dyDescent="0.25"/>
    <row r="73" spans="2:8" ht="12.95" customHeight="1" x14ac:dyDescent="0.25"/>
    <row r="74" spans="2:8" ht="12.95" customHeight="1" x14ac:dyDescent="0.25"/>
    <row r="75" spans="2:8" ht="12.95" customHeight="1" x14ac:dyDescent="0.25"/>
    <row r="76" spans="2:8" ht="12.95" customHeight="1" x14ac:dyDescent="0.25"/>
    <row r="77" spans="2:8" ht="12.95" customHeight="1" x14ac:dyDescent="0.25"/>
    <row r="78" spans="2:8" ht="12.95" customHeight="1" x14ac:dyDescent="0.25"/>
    <row r="79" spans="2:8" ht="12.95" customHeight="1" x14ac:dyDescent="0.25"/>
    <row r="80" spans="2:8"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sheetData>
  <mergeCells count="1">
    <mergeCell ref="B5:D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A14DE-51B6-814B-B9D6-D1B14D9ABD40}">
  <sheetPr>
    <tabColor rgb="FFE2A396"/>
  </sheetPr>
  <dimension ref="A2:E132"/>
  <sheetViews>
    <sheetView showGridLines="0" zoomScale="90" zoomScaleNormal="9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16384" width="11.42578125" hidden="1"/>
  </cols>
  <sheetData>
    <row r="2" spans="1:4" ht="15" customHeight="1" x14ac:dyDescent="0.25">
      <c r="B2" s="4" t="s">
        <v>36</v>
      </c>
      <c r="C2" s="2"/>
      <c r="D2" s="3"/>
    </row>
    <row r="3" spans="1:4" ht="15" customHeight="1" x14ac:dyDescent="0.25">
      <c r="B3" s="6" t="s">
        <v>84</v>
      </c>
      <c r="C3" s="5"/>
      <c r="D3" s="55" t="s">
        <v>7</v>
      </c>
    </row>
    <row r="4" spans="1:4" ht="15" customHeight="1" x14ac:dyDescent="0.25">
      <c r="B4" s="6" t="s">
        <v>85</v>
      </c>
      <c r="C4" s="5"/>
      <c r="D4" s="55" t="s">
        <v>8</v>
      </c>
    </row>
    <row r="5" spans="1:4" ht="39.950000000000003" customHeight="1" x14ac:dyDescent="0.25">
      <c r="B5" s="122" t="s">
        <v>95</v>
      </c>
      <c r="C5" s="122"/>
      <c r="D5" s="122"/>
    </row>
    <row r="6" spans="1:4" ht="12.95" customHeight="1" x14ac:dyDescent="0.25">
      <c r="B6" s="58" t="s">
        <v>9</v>
      </c>
      <c r="C6" s="58" t="s">
        <v>11</v>
      </c>
      <c r="D6" s="84"/>
    </row>
    <row r="7" spans="1:4" ht="12.95" customHeight="1" x14ac:dyDescent="0.25">
      <c r="B7" s="19" t="s">
        <v>92</v>
      </c>
      <c r="C7" s="20">
        <v>0</v>
      </c>
      <c r="D7" s="84"/>
    </row>
    <row r="8" spans="1:4" ht="12.95" customHeight="1" x14ac:dyDescent="0.25">
      <c r="B8" s="84"/>
      <c r="C8" s="84"/>
      <c r="D8" s="84"/>
    </row>
    <row r="9" spans="1:4" ht="12.95" customHeight="1" x14ac:dyDescent="0.25">
      <c r="A9" s="84"/>
      <c r="B9" s="84"/>
      <c r="C9" s="84"/>
      <c r="D9" s="84"/>
    </row>
    <row r="10" spans="1:4" ht="12.95" customHeight="1" x14ac:dyDescent="0.25">
      <c r="A10" s="84"/>
      <c r="B10" s="84"/>
      <c r="C10" s="84"/>
      <c r="D10" s="84"/>
    </row>
    <row r="11" spans="1:4" ht="12.95" customHeight="1" x14ac:dyDescent="0.25">
      <c r="A11" s="84"/>
      <c r="B11" s="84"/>
      <c r="C11" s="84"/>
      <c r="D11" s="84"/>
    </row>
    <row r="12" spans="1:4" ht="12.95" customHeight="1" x14ac:dyDescent="0.25">
      <c r="A12" s="84"/>
      <c r="B12" s="84"/>
      <c r="C12" s="84"/>
      <c r="D12" s="84"/>
    </row>
    <row r="13" spans="1:4" ht="12.95" customHeight="1" x14ac:dyDescent="0.25">
      <c r="A13" s="84"/>
      <c r="B13" s="84"/>
      <c r="C13" s="84"/>
      <c r="D13" s="84"/>
    </row>
    <row r="14" spans="1:4" ht="12.95" customHeight="1" x14ac:dyDescent="0.25">
      <c r="A14" s="84"/>
      <c r="B14" s="84"/>
      <c r="C14" s="84"/>
      <c r="D14" s="84"/>
    </row>
    <row r="15" spans="1:4" ht="12.95" customHeight="1" x14ac:dyDescent="0.25">
      <c r="A15" s="84"/>
      <c r="B15" s="84"/>
      <c r="C15" s="84"/>
      <c r="D15" s="84"/>
    </row>
    <row r="16" spans="1:4" ht="12.95" customHeight="1" x14ac:dyDescent="0.25">
      <c r="A16" s="84"/>
      <c r="B16" s="84"/>
      <c r="C16" s="84"/>
      <c r="D16" s="84"/>
    </row>
    <row r="17" spans="1:4" ht="12.95" customHeight="1" x14ac:dyDescent="0.25">
      <c r="A17" s="84"/>
      <c r="B17" s="84"/>
      <c r="C17" s="84"/>
      <c r="D17" s="84"/>
    </row>
    <row r="18" spans="1:4" ht="12.95" customHeight="1" x14ac:dyDescent="0.25">
      <c r="A18" s="84"/>
      <c r="B18" s="84"/>
      <c r="C18" s="84"/>
      <c r="D18" s="84"/>
    </row>
    <row r="19" spans="1:4" ht="12.95" customHeight="1" x14ac:dyDescent="0.25">
      <c r="A19" s="84"/>
      <c r="B19" s="84"/>
      <c r="C19" s="84"/>
      <c r="D19" s="84"/>
    </row>
    <row r="20" spans="1:4" ht="12.95" customHeight="1" x14ac:dyDescent="0.25">
      <c r="A20" s="84"/>
      <c r="B20" s="84"/>
      <c r="C20" s="84"/>
      <c r="D20" s="84"/>
    </row>
    <row r="21" spans="1:4" ht="12.95" customHeight="1" x14ac:dyDescent="0.25">
      <c r="A21" s="84"/>
      <c r="B21" s="84"/>
      <c r="C21" s="84"/>
      <c r="D21" s="84"/>
    </row>
    <row r="22" spans="1:4" ht="12.95" customHeight="1" x14ac:dyDescent="0.25">
      <c r="A22" s="84"/>
      <c r="B22" s="84"/>
      <c r="C22" s="84"/>
      <c r="D22" s="84"/>
    </row>
    <row r="23" spans="1:4" ht="12.95" customHeight="1" x14ac:dyDescent="0.25">
      <c r="A23" s="84"/>
      <c r="B23" s="84"/>
      <c r="C23" s="84"/>
      <c r="D23" s="84"/>
    </row>
    <row r="24" spans="1:4" ht="12.95" customHeight="1" x14ac:dyDescent="0.25">
      <c r="A24" s="84"/>
      <c r="B24" s="84"/>
      <c r="C24" s="84"/>
      <c r="D24" s="84"/>
    </row>
    <row r="25" spans="1:4" ht="12.95" customHeight="1" x14ac:dyDescent="0.25">
      <c r="A25" s="84"/>
      <c r="B25" s="84"/>
      <c r="C25" s="84"/>
      <c r="D25" s="84"/>
    </row>
    <row r="26" spans="1:4" ht="12.95" customHeight="1" x14ac:dyDescent="0.25">
      <c r="B26" s="89"/>
      <c r="C26" s="84"/>
      <c r="D26" s="84"/>
    </row>
    <row r="27" spans="1:4" ht="12.95" customHeight="1" x14ac:dyDescent="0.25">
      <c r="B27" s="89"/>
      <c r="C27" s="84"/>
      <c r="D27" s="84"/>
    </row>
    <row r="28" spans="1:4" ht="12.95" customHeight="1" x14ac:dyDescent="0.25">
      <c r="B28" s="89"/>
      <c r="C28" s="84"/>
      <c r="D28" s="84"/>
    </row>
    <row r="29" spans="1:4" ht="12.95" customHeight="1" x14ac:dyDescent="0.25">
      <c r="B29" s="89"/>
      <c r="C29" s="84"/>
      <c r="D29" s="84"/>
    </row>
    <row r="30" spans="1:4" ht="12.95" customHeight="1" x14ac:dyDescent="0.25">
      <c r="B30" s="89"/>
      <c r="C30" s="84"/>
      <c r="D30" s="84"/>
    </row>
    <row r="31" spans="1:4" ht="12.95" customHeight="1" x14ac:dyDescent="0.25">
      <c r="B31" s="89"/>
      <c r="C31" s="84"/>
      <c r="D31" s="84"/>
    </row>
    <row r="32" spans="1:4" ht="12.95" customHeight="1" x14ac:dyDescent="0.25">
      <c r="B32" s="89"/>
      <c r="C32" s="84"/>
      <c r="D32" s="84"/>
    </row>
    <row r="33" spans="2:4" ht="12.95" customHeight="1" x14ac:dyDescent="0.25">
      <c r="B33" s="89"/>
      <c r="C33" s="84"/>
      <c r="D33" s="84"/>
    </row>
    <row r="34" spans="2:4" s="7" customFormat="1" ht="12.95" customHeight="1" x14ac:dyDescent="0.25">
      <c r="B34" s="89"/>
      <c r="C34" s="84"/>
      <c r="D34" s="84"/>
    </row>
    <row r="35" spans="2:4" ht="12.95" customHeight="1" x14ac:dyDescent="0.25">
      <c r="B35" s="89"/>
      <c r="C35" s="84"/>
      <c r="D35" s="84"/>
    </row>
    <row r="36" spans="2:4" ht="12.95" customHeight="1" x14ac:dyDescent="0.25">
      <c r="B36" s="9"/>
    </row>
    <row r="37" spans="2:4" ht="12.95" customHeight="1" x14ac:dyDescent="0.25">
      <c r="B37" s="9"/>
    </row>
    <row r="38" spans="2:4" s="7" customFormat="1" ht="12.95" customHeight="1" x14ac:dyDescent="0.25">
      <c r="B38" s="9"/>
      <c r="C38"/>
      <c r="D38"/>
    </row>
    <row r="39" spans="2:4" ht="12.95" customHeight="1" x14ac:dyDescent="0.25">
      <c r="B39" s="9"/>
    </row>
    <row r="40" spans="2:4" ht="12.95" customHeight="1" x14ac:dyDescent="0.25">
      <c r="B40" s="9"/>
    </row>
    <row r="41" spans="2:4" ht="12.95" customHeight="1" x14ac:dyDescent="0.25">
      <c r="B41" s="9"/>
    </row>
    <row r="42" spans="2:4" ht="12.95" customHeight="1" x14ac:dyDescent="0.25">
      <c r="B42" s="9"/>
    </row>
    <row r="43" spans="2:4" ht="12.95" customHeight="1" x14ac:dyDescent="0.25">
      <c r="B43" s="9"/>
    </row>
    <row r="44" spans="2:4" s="7" customFormat="1" ht="12.95" customHeight="1" x14ac:dyDescent="0.25">
      <c r="B44" s="9"/>
    </row>
    <row r="45" spans="2:4" ht="12.95" customHeight="1" x14ac:dyDescent="0.25">
      <c r="B45" s="12"/>
    </row>
    <row r="46" spans="2:4" ht="12.95" customHeight="1" x14ac:dyDescent="0.25">
      <c r="B46" s="9"/>
    </row>
    <row r="47" spans="2:4" ht="12.95" customHeight="1" x14ac:dyDescent="0.25">
      <c r="B47" s="17"/>
    </row>
    <row r="48" spans="2:4" ht="12.95" customHeight="1" x14ac:dyDescent="0.25">
      <c r="B48" s="17"/>
    </row>
    <row r="49" spans="2:2" ht="12.95" customHeight="1" x14ac:dyDescent="0.25">
      <c r="B49" s="17"/>
    </row>
    <row r="50" spans="2:2" s="7" customFormat="1" ht="12.95" customHeight="1" x14ac:dyDescent="0.25">
      <c r="B50"/>
    </row>
    <row r="51" spans="2:2" ht="12.95" customHeight="1" x14ac:dyDescent="0.25"/>
    <row r="52" spans="2:2" s="7" customFormat="1" ht="12.95" customHeight="1" x14ac:dyDescent="0.25">
      <c r="B52"/>
    </row>
    <row r="53" spans="2:2" ht="12.95" customHeight="1" x14ac:dyDescent="0.25"/>
    <row r="54" spans="2:2" ht="12.95" customHeight="1" x14ac:dyDescent="0.25"/>
    <row r="55" spans="2:2" ht="12.95" customHeight="1" x14ac:dyDescent="0.25"/>
    <row r="56" spans="2:2" ht="12.95" customHeight="1" x14ac:dyDescent="0.25"/>
    <row r="57" spans="2:2" ht="12.95" customHeight="1" x14ac:dyDescent="0.25"/>
    <row r="58" spans="2:2" ht="12.95" customHeight="1" x14ac:dyDescent="0.25"/>
    <row r="59" spans="2:2" ht="12.95" customHeight="1" x14ac:dyDescent="0.25"/>
    <row r="60" spans="2:2" s="7" customFormat="1" ht="12.95" customHeight="1" x14ac:dyDescent="0.25">
      <c r="B60"/>
    </row>
    <row r="61" spans="2:2" ht="12.95" customHeight="1" x14ac:dyDescent="0.25"/>
    <row r="62" spans="2:2" s="7" customFormat="1" ht="12.95" customHeight="1" x14ac:dyDescent="0.25">
      <c r="B62"/>
    </row>
    <row r="63" spans="2:2" ht="12.95" customHeight="1" x14ac:dyDescent="0.25"/>
    <row r="64" spans="2:2" ht="12.95" customHeight="1" x14ac:dyDescent="0.25"/>
    <row r="65" spans="2:2" ht="12.95" customHeight="1" x14ac:dyDescent="0.25"/>
    <row r="66" spans="2:2" s="7" customFormat="1" ht="12.95" customHeight="1" x14ac:dyDescent="0.25">
      <c r="B66"/>
    </row>
    <row r="67" spans="2:2" ht="12.95" customHeight="1" x14ac:dyDescent="0.25"/>
    <row r="68" spans="2:2" ht="12.95" customHeight="1" x14ac:dyDescent="0.25"/>
    <row r="69" spans="2:2" ht="12.95" customHeight="1" x14ac:dyDescent="0.25"/>
    <row r="70" spans="2:2" ht="12.95" customHeight="1" x14ac:dyDescent="0.25"/>
    <row r="71" spans="2:2" ht="12.95" customHeight="1" x14ac:dyDescent="0.25"/>
    <row r="72" spans="2:2" ht="12.95" customHeight="1" x14ac:dyDescent="0.25"/>
    <row r="73" spans="2:2" ht="12.95" customHeight="1" x14ac:dyDescent="0.25"/>
    <row r="74" spans="2:2" ht="12.95" customHeight="1" x14ac:dyDescent="0.25"/>
    <row r="75" spans="2:2" ht="12.95" customHeight="1" x14ac:dyDescent="0.25"/>
    <row r="76" spans="2:2" ht="12.95" customHeight="1" x14ac:dyDescent="0.25"/>
    <row r="77" spans="2:2" ht="12.95" customHeight="1" x14ac:dyDescent="0.25"/>
    <row r="78" spans="2:2" ht="12.95" customHeight="1" x14ac:dyDescent="0.25"/>
    <row r="79" spans="2:2" ht="12.95" customHeight="1" x14ac:dyDescent="0.25"/>
    <row r="80" spans="2:2"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sheetData>
  <mergeCells count="1">
    <mergeCell ref="B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55018-013A-C641-AC11-DFE842F02326}">
  <sheetPr>
    <tabColor rgb="FFE2A396"/>
  </sheetPr>
  <dimension ref="A2:G213"/>
  <sheetViews>
    <sheetView showGridLines="0" zoomScale="90" zoomScaleNormal="9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16384" width="11.42578125" hidden="1"/>
  </cols>
  <sheetData>
    <row r="2" spans="2:4" ht="15" customHeight="1" x14ac:dyDescent="0.25">
      <c r="B2" s="4" t="s">
        <v>36</v>
      </c>
      <c r="C2" s="2"/>
      <c r="D2" s="3"/>
    </row>
    <row r="3" spans="2:4" ht="15" customHeight="1" x14ac:dyDescent="0.25">
      <c r="B3" s="6" t="s">
        <v>84</v>
      </c>
      <c r="C3" s="5"/>
      <c r="D3" s="55" t="s">
        <v>7</v>
      </c>
    </row>
    <row r="4" spans="2:4" ht="15" customHeight="1" x14ac:dyDescent="0.25">
      <c r="B4" s="6" t="s">
        <v>85</v>
      </c>
      <c r="C4" s="5"/>
      <c r="D4" s="55" t="s">
        <v>8</v>
      </c>
    </row>
    <row r="5" spans="2:4" ht="39.950000000000003" customHeight="1" x14ac:dyDescent="0.25">
      <c r="B5" s="122" t="s">
        <v>95</v>
      </c>
      <c r="C5" s="122"/>
      <c r="D5" s="122"/>
    </row>
    <row r="6" spans="2:4" ht="12.95" customHeight="1" x14ac:dyDescent="0.25">
      <c r="B6" s="58" t="s">
        <v>9</v>
      </c>
      <c r="C6" s="58" t="s">
        <v>11</v>
      </c>
    </row>
    <row r="7" spans="2:4" ht="12.95" customHeight="1" x14ac:dyDescent="0.25">
      <c r="B7" s="61" t="s">
        <v>41</v>
      </c>
      <c r="C7" s="72">
        <f>'Data Input and Results'!F13</f>
        <v>0</v>
      </c>
    </row>
    <row r="8" spans="2:4" ht="12.95" customHeight="1" x14ac:dyDescent="0.25">
      <c r="B8" s="61"/>
      <c r="C8" s="64" t="s">
        <v>18</v>
      </c>
    </row>
    <row r="9" spans="2:4" ht="12.95" customHeight="1" x14ac:dyDescent="0.25">
      <c r="B9" s="61" t="s">
        <v>43</v>
      </c>
      <c r="C9" s="92">
        <f>'Data Input and Results'!F14</f>
        <v>0</v>
      </c>
    </row>
    <row r="10" spans="2:4" s="8" customFormat="1" ht="12.95" customHeight="1" x14ac:dyDescent="0.25">
      <c r="B10" s="61"/>
      <c r="C10" s="73" t="s">
        <v>17</v>
      </c>
    </row>
    <row r="11" spans="2:4" ht="12.95" customHeight="1" x14ac:dyDescent="0.25">
      <c r="B11" s="61" t="s">
        <v>51</v>
      </c>
      <c r="C11" s="69">
        <f>C7*C9</f>
        <v>0</v>
      </c>
    </row>
    <row r="12" spans="2:4" s="7" customFormat="1" ht="12.95" customHeight="1" x14ac:dyDescent="0.25">
      <c r="B12" s="61"/>
      <c r="C12" s="74" t="s">
        <v>18</v>
      </c>
    </row>
    <row r="13" spans="2:4" ht="12.95" customHeight="1" x14ac:dyDescent="0.25">
      <c r="B13" s="61" t="s">
        <v>52</v>
      </c>
      <c r="C13" s="74">
        <f>'Data Input and Results'!F23</f>
        <v>60</v>
      </c>
    </row>
    <row r="14" spans="2:4" ht="12.95" customHeight="1" x14ac:dyDescent="0.25">
      <c r="B14" s="61"/>
      <c r="C14" s="73" t="s">
        <v>17</v>
      </c>
    </row>
    <row r="15" spans="2:4" ht="12.95" customHeight="1" x14ac:dyDescent="0.25">
      <c r="B15" s="68" t="s">
        <v>91</v>
      </c>
      <c r="C15" s="79">
        <f>C11*C13</f>
        <v>0</v>
      </c>
    </row>
    <row r="16" spans="2:4" ht="12.95" customHeight="1" x14ac:dyDescent="0.25"/>
    <row r="17" ht="12.95" customHeight="1" x14ac:dyDescent="0.25"/>
    <row r="18" ht="12.95" customHeight="1" x14ac:dyDescent="0.25"/>
    <row r="19" ht="12.95" customHeight="1" x14ac:dyDescent="0.25"/>
    <row r="20" ht="12.95" customHeight="1" x14ac:dyDescent="0.25"/>
    <row r="21" ht="12.95" customHeight="1" x14ac:dyDescent="0.25"/>
    <row r="22" ht="12.95" customHeight="1" x14ac:dyDescent="0.25"/>
    <row r="23" ht="12.95" customHeight="1" x14ac:dyDescent="0.25"/>
    <row r="24" ht="12.95" customHeight="1" x14ac:dyDescent="0.25"/>
    <row r="25" ht="12.95" customHeight="1" x14ac:dyDescent="0.25"/>
    <row r="26" ht="12.95" customHeight="1" x14ac:dyDescent="0.25"/>
    <row r="27" ht="12.95" customHeight="1" x14ac:dyDescent="0.25"/>
    <row r="28" ht="12.95" customHeight="1" x14ac:dyDescent="0.25"/>
    <row r="29" ht="12.95" customHeight="1" x14ac:dyDescent="0.25"/>
    <row r="30" ht="12.95" customHeight="1" x14ac:dyDescent="0.25"/>
    <row r="31" ht="12.95" customHeight="1" x14ac:dyDescent="0.25"/>
    <row r="32" ht="12.95" customHeight="1" x14ac:dyDescent="0.25"/>
    <row r="33" ht="12.95" customHeight="1" x14ac:dyDescent="0.25"/>
    <row r="34" ht="12.95" customHeight="1" x14ac:dyDescent="0.25"/>
    <row r="35" ht="12.95" customHeight="1" x14ac:dyDescent="0.25"/>
    <row r="36" ht="12.95" customHeight="1" x14ac:dyDescent="0.25"/>
    <row r="37" ht="12.95" customHeight="1" x14ac:dyDescent="0.25"/>
    <row r="38" ht="12.95" customHeight="1" x14ac:dyDescent="0.25"/>
    <row r="39" ht="12.95" customHeight="1" x14ac:dyDescent="0.25"/>
    <row r="40" ht="12.95" customHeight="1" x14ac:dyDescent="0.25"/>
    <row r="41" ht="12.95" customHeight="1" x14ac:dyDescent="0.25"/>
    <row r="42" ht="12.95" customHeight="1" x14ac:dyDescent="0.25"/>
    <row r="43" ht="12.95" customHeight="1" x14ac:dyDescent="0.25"/>
    <row r="44" ht="12.95" customHeight="1" x14ac:dyDescent="0.25"/>
    <row r="45" ht="12.95" customHeight="1" x14ac:dyDescent="0.25"/>
    <row r="46" ht="12.95" customHeight="1" x14ac:dyDescent="0.25"/>
    <row r="47" ht="12.95" customHeight="1" x14ac:dyDescent="0.25"/>
    <row r="48" ht="12.95" customHeight="1" x14ac:dyDescent="0.25"/>
    <row r="49" spans="2:4" ht="12.95" customHeight="1" x14ac:dyDescent="0.25"/>
    <row r="50" spans="2:4" ht="12.95" customHeight="1" x14ac:dyDescent="0.25"/>
    <row r="51" spans="2:4" ht="12.95" customHeight="1" x14ac:dyDescent="0.25"/>
    <row r="52" spans="2:4" ht="12.95" customHeight="1" x14ac:dyDescent="0.25"/>
    <row r="53" spans="2:4" ht="12.95" customHeight="1" x14ac:dyDescent="0.25"/>
    <row r="54" spans="2:4" ht="12.95" customHeight="1" x14ac:dyDescent="0.25"/>
    <row r="55" spans="2:4" s="7" customFormat="1" ht="12.95" customHeight="1" x14ac:dyDescent="0.25">
      <c r="B55"/>
      <c r="C55"/>
      <c r="D55"/>
    </row>
    <row r="56" spans="2:4" ht="12.95" customHeight="1" x14ac:dyDescent="0.25"/>
    <row r="57" spans="2:4" ht="12.95" customHeight="1" x14ac:dyDescent="0.25"/>
    <row r="58" spans="2:4" ht="12.95" customHeight="1" x14ac:dyDescent="0.25"/>
    <row r="59" spans="2:4" s="7" customFormat="1" ht="12.95" customHeight="1" x14ac:dyDescent="0.25">
      <c r="B59"/>
      <c r="C59"/>
      <c r="D59"/>
    </row>
    <row r="60" spans="2:4" ht="12.95" customHeight="1" x14ac:dyDescent="0.25"/>
    <row r="61" spans="2:4" ht="12.95" customHeight="1" x14ac:dyDescent="0.25"/>
    <row r="62" spans="2:4" ht="12.95" customHeight="1" x14ac:dyDescent="0.25"/>
    <row r="63" spans="2:4" ht="12.95" customHeight="1" x14ac:dyDescent="0.25"/>
    <row r="64" spans="2:4" s="7" customFormat="1" ht="12.95" customHeight="1" x14ac:dyDescent="0.25"/>
    <row r="65" ht="12.95" customHeight="1" x14ac:dyDescent="0.25"/>
    <row r="66" ht="12.95" customHeight="1" x14ac:dyDescent="0.25"/>
    <row r="67" ht="12.95" customHeight="1" x14ac:dyDescent="0.25"/>
    <row r="68" ht="12.95" customHeight="1" x14ac:dyDescent="0.25"/>
    <row r="69" ht="12.95" customHeight="1" x14ac:dyDescent="0.25"/>
    <row r="70" s="7" customFormat="1" ht="12.95" customHeight="1" x14ac:dyDescent="0.25"/>
    <row r="71" ht="12.95" customHeight="1" x14ac:dyDescent="0.25"/>
    <row r="72" s="7" customFormat="1" ht="12.95" customHeight="1" x14ac:dyDescent="0.25"/>
    <row r="73" ht="12.95" customHeight="1" x14ac:dyDescent="0.25"/>
    <row r="74" ht="12.95" customHeight="1" x14ac:dyDescent="0.25"/>
    <row r="75" ht="12.95" customHeight="1" x14ac:dyDescent="0.25"/>
    <row r="76" ht="12.95" customHeight="1" x14ac:dyDescent="0.25"/>
    <row r="77" ht="12.95" customHeight="1" x14ac:dyDescent="0.25"/>
    <row r="78" ht="12.95" customHeight="1" x14ac:dyDescent="0.25"/>
    <row r="79" s="7" customFormat="1" ht="12.95" customHeight="1" x14ac:dyDescent="0.25"/>
    <row r="80"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row r="150" ht="12.95" customHeight="1" x14ac:dyDescent="0.25"/>
    <row r="151" ht="12.95" customHeight="1" x14ac:dyDescent="0.25"/>
    <row r="152" ht="12.95" customHeight="1" x14ac:dyDescent="0.25"/>
    <row r="153" ht="12.95" customHeight="1" x14ac:dyDescent="0.25"/>
    <row r="154" ht="12.95" customHeight="1" x14ac:dyDescent="0.25"/>
    <row r="155" ht="12.95" customHeight="1" x14ac:dyDescent="0.25"/>
    <row r="156" ht="12.95" customHeight="1" x14ac:dyDescent="0.25"/>
    <row r="157" ht="12.95" customHeight="1" x14ac:dyDescent="0.25"/>
    <row r="158" ht="12.95" customHeight="1" x14ac:dyDescent="0.25"/>
    <row r="159" ht="12.95" customHeight="1" x14ac:dyDescent="0.25"/>
    <row r="160" ht="12.95" customHeight="1" x14ac:dyDescent="0.25"/>
    <row r="161" ht="12.95" customHeight="1" x14ac:dyDescent="0.25"/>
    <row r="162" ht="12.95" customHeight="1" x14ac:dyDescent="0.25"/>
    <row r="163" ht="12.95" customHeight="1" x14ac:dyDescent="0.25"/>
    <row r="164" ht="12.95" customHeight="1" x14ac:dyDescent="0.25"/>
    <row r="165" ht="12.95" customHeight="1" x14ac:dyDescent="0.25"/>
    <row r="166" ht="12.95" customHeight="1" x14ac:dyDescent="0.25"/>
    <row r="167" ht="12.95" customHeight="1" x14ac:dyDescent="0.25"/>
    <row r="168" ht="12.95" customHeight="1" x14ac:dyDescent="0.25"/>
    <row r="169" ht="12.95" customHeight="1" x14ac:dyDescent="0.25"/>
    <row r="170" ht="12.95" customHeight="1" x14ac:dyDescent="0.25"/>
    <row r="171" ht="12.95" customHeight="1" x14ac:dyDescent="0.25"/>
    <row r="172" ht="12.95" customHeight="1" x14ac:dyDescent="0.25"/>
    <row r="173" ht="12.95" customHeight="1" x14ac:dyDescent="0.25"/>
    <row r="174" ht="12.95" customHeight="1" x14ac:dyDescent="0.25"/>
    <row r="175" ht="12.95" customHeight="1" x14ac:dyDescent="0.25"/>
    <row r="176" ht="12.95" customHeight="1" x14ac:dyDescent="0.25"/>
    <row r="177" ht="12.95" customHeight="1" x14ac:dyDescent="0.25"/>
    <row r="178" ht="12.95" customHeight="1" x14ac:dyDescent="0.25"/>
    <row r="179" ht="12.95" customHeight="1" x14ac:dyDescent="0.25"/>
    <row r="180" ht="12.95" customHeight="1" x14ac:dyDescent="0.25"/>
    <row r="181" ht="12.95" customHeight="1" x14ac:dyDescent="0.25"/>
    <row r="182" ht="12.95" customHeight="1" x14ac:dyDescent="0.25"/>
    <row r="183" ht="12.95" customHeight="1" x14ac:dyDescent="0.25"/>
    <row r="184" ht="12.95" customHeight="1" x14ac:dyDescent="0.25"/>
    <row r="185" ht="12.95" customHeight="1" x14ac:dyDescent="0.25"/>
    <row r="186" ht="12.95" customHeight="1" x14ac:dyDescent="0.25"/>
    <row r="187" ht="12.95" customHeight="1" x14ac:dyDescent="0.25"/>
    <row r="188" ht="12.95" customHeight="1" x14ac:dyDescent="0.25"/>
    <row r="189" ht="12.95" customHeight="1" x14ac:dyDescent="0.25"/>
    <row r="190" ht="12.95" customHeight="1" x14ac:dyDescent="0.25"/>
    <row r="191" ht="12.95" customHeight="1" x14ac:dyDescent="0.25"/>
    <row r="192" ht="12.95" customHeight="1" x14ac:dyDescent="0.25"/>
    <row r="193" ht="12.95" customHeight="1" x14ac:dyDescent="0.25"/>
    <row r="194" ht="12.95" customHeight="1" x14ac:dyDescent="0.25"/>
    <row r="195" ht="12.95" customHeight="1" x14ac:dyDescent="0.25"/>
    <row r="196" ht="12.95" customHeight="1" x14ac:dyDescent="0.25"/>
    <row r="197" ht="12.95" customHeight="1" x14ac:dyDescent="0.25"/>
    <row r="198" ht="12.95" customHeight="1" x14ac:dyDescent="0.25"/>
    <row r="199" ht="12.95" customHeight="1" x14ac:dyDescent="0.25"/>
    <row r="200" ht="12.95" customHeight="1" x14ac:dyDescent="0.25"/>
    <row r="201" ht="12.95" customHeight="1" x14ac:dyDescent="0.25"/>
    <row r="202" ht="12.95" customHeight="1" x14ac:dyDescent="0.25"/>
    <row r="203" ht="12.95" customHeight="1" x14ac:dyDescent="0.25"/>
    <row r="204" ht="12.95" customHeight="1" x14ac:dyDescent="0.25"/>
    <row r="205" ht="12.95" customHeight="1" x14ac:dyDescent="0.25"/>
    <row r="206" ht="12.95" customHeight="1" x14ac:dyDescent="0.25"/>
    <row r="207" ht="12.95" customHeight="1" x14ac:dyDescent="0.25"/>
    <row r="208" ht="12.95" customHeight="1" x14ac:dyDescent="0.25"/>
    <row r="209" ht="12.95" customHeight="1" x14ac:dyDescent="0.25"/>
    <row r="210" ht="12.95" customHeight="1" x14ac:dyDescent="0.25"/>
    <row r="211" ht="12.95" customHeight="1" x14ac:dyDescent="0.25"/>
    <row r="212" ht="12.95" customHeight="1" x14ac:dyDescent="0.25"/>
    <row r="213" ht="12.95" customHeight="1" x14ac:dyDescent="0.25"/>
  </sheetData>
  <mergeCells count="1">
    <mergeCell ref="B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77C0B-5EF9-294D-97F2-559ACD7616B8}">
  <sheetPr>
    <tabColor rgb="FFE2A396"/>
  </sheetPr>
  <dimension ref="A2:G176"/>
  <sheetViews>
    <sheetView showGridLines="0" zoomScale="90" zoomScaleNormal="9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7.28515625" style="116" hidden="1" customWidth="1"/>
    <col min="7" max="7" width="31.140625" hidden="1" customWidth="1"/>
    <col min="8" max="16384" width="11.42578125" hidden="1"/>
  </cols>
  <sheetData>
    <row r="2" spans="2:6" ht="15" customHeight="1" x14ac:dyDescent="0.25">
      <c r="B2" s="4" t="s">
        <v>36</v>
      </c>
      <c r="C2" s="2"/>
      <c r="D2" s="3"/>
    </row>
    <row r="3" spans="2:6" ht="15" customHeight="1" x14ac:dyDescent="0.25">
      <c r="B3" s="6" t="s">
        <v>84</v>
      </c>
      <c r="C3" s="5"/>
      <c r="D3" s="55" t="s">
        <v>7</v>
      </c>
    </row>
    <row r="4" spans="2:6" ht="15" customHeight="1" x14ac:dyDescent="0.25">
      <c r="B4" s="6" t="s">
        <v>85</v>
      </c>
      <c r="C4" s="5"/>
      <c r="D4" s="55" t="s">
        <v>8</v>
      </c>
    </row>
    <row r="5" spans="2:6" ht="39.950000000000003" customHeight="1" x14ac:dyDescent="0.25">
      <c r="B5" s="122" t="s">
        <v>95</v>
      </c>
      <c r="C5" s="122"/>
      <c r="D5" s="122"/>
    </row>
    <row r="6" spans="2:6" ht="12.95" customHeight="1" x14ac:dyDescent="0.25">
      <c r="B6" s="58" t="s">
        <v>9</v>
      </c>
      <c r="C6" s="58" t="s">
        <v>11</v>
      </c>
    </row>
    <row r="7" spans="2:6" ht="12.95" customHeight="1" x14ac:dyDescent="0.25">
      <c r="B7" s="63" t="s">
        <v>48</v>
      </c>
      <c r="C7" s="72">
        <f>'Data Input and Results'!F15</f>
        <v>0</v>
      </c>
    </row>
    <row r="8" spans="2:6" ht="12.95" customHeight="1" x14ac:dyDescent="0.25">
      <c r="B8" s="61"/>
      <c r="C8" s="64" t="s">
        <v>18</v>
      </c>
    </row>
    <row r="9" spans="2:6" ht="12.95" customHeight="1" x14ac:dyDescent="0.25">
      <c r="B9" s="63" t="s">
        <v>49</v>
      </c>
      <c r="C9" s="62">
        <f>'Data Input and Results'!F24</f>
        <v>37.555</v>
      </c>
    </row>
    <row r="10" spans="2:6" s="8" customFormat="1" ht="12.95" customHeight="1" x14ac:dyDescent="0.25">
      <c r="B10" s="61"/>
      <c r="C10" s="73" t="s">
        <v>17</v>
      </c>
    </row>
    <row r="11" spans="2:6" ht="12.95" customHeight="1" x14ac:dyDescent="0.25">
      <c r="B11" s="68" t="s">
        <v>90</v>
      </c>
      <c r="C11" s="79">
        <f>C7*C9*-1</f>
        <v>0</v>
      </c>
    </row>
    <row r="12" spans="2:6" s="7" customFormat="1" ht="12.95" customHeight="1" x14ac:dyDescent="0.25">
      <c r="F12" s="8"/>
    </row>
    <row r="13" spans="2:6" ht="12.95" customHeight="1" x14ac:dyDescent="0.25"/>
    <row r="14" spans="2:6" ht="12.95" customHeight="1" x14ac:dyDescent="0.25"/>
    <row r="15" spans="2:6" ht="12.95" customHeight="1" x14ac:dyDescent="0.25"/>
    <row r="16" spans="2:6" ht="12.95" customHeight="1" x14ac:dyDescent="0.25"/>
    <row r="17" spans="2:3" ht="12.95" customHeight="1" x14ac:dyDescent="0.25"/>
    <row r="18" spans="2:3" ht="12.95" customHeight="1" x14ac:dyDescent="0.25"/>
    <row r="19" spans="2:3" ht="12.95" customHeight="1" x14ac:dyDescent="0.25"/>
    <row r="20" spans="2:3" ht="12.95" customHeight="1" x14ac:dyDescent="0.25"/>
    <row r="21" spans="2:3" ht="12.95" customHeight="1" x14ac:dyDescent="0.25"/>
    <row r="22" spans="2:3" ht="12.95" customHeight="1" x14ac:dyDescent="0.25"/>
    <row r="23" spans="2:3" ht="12.95" customHeight="1" x14ac:dyDescent="0.25"/>
    <row r="24" spans="2:3" ht="12.95" customHeight="1" x14ac:dyDescent="0.25"/>
    <row r="25" spans="2:3" ht="12.95" customHeight="1" x14ac:dyDescent="0.25"/>
    <row r="26" spans="2:3" ht="12.95" customHeight="1" x14ac:dyDescent="0.25"/>
    <row r="27" spans="2:3" ht="12.95" customHeight="1" x14ac:dyDescent="0.25"/>
    <row r="28" spans="2:3" ht="12.95" customHeight="1" x14ac:dyDescent="0.25"/>
    <row r="29" spans="2:3" ht="12.95" customHeight="1" x14ac:dyDescent="0.25"/>
    <row r="30" spans="2:3" ht="12.95" customHeight="1" x14ac:dyDescent="0.25">
      <c r="B30" s="67"/>
      <c r="C30" s="71"/>
    </row>
    <row r="31" spans="2:3" ht="12.95" customHeight="1" x14ac:dyDescent="0.25"/>
    <row r="32" spans="2:3" ht="12.95" customHeight="1" x14ac:dyDescent="0.25"/>
    <row r="33" spans="2:3" ht="12.95" customHeight="1" x14ac:dyDescent="0.25"/>
    <row r="34" spans="2:3" ht="12.95" customHeight="1" x14ac:dyDescent="0.25">
      <c r="B34" s="9"/>
      <c r="C34" s="11"/>
    </row>
    <row r="35" spans="2:3" ht="12.95" customHeight="1" x14ac:dyDescent="0.25">
      <c r="B35" s="9"/>
      <c r="C35" s="11"/>
    </row>
    <row r="36" spans="2:3" ht="12.95" customHeight="1" x14ac:dyDescent="0.25">
      <c r="B36" s="12"/>
      <c r="C36" s="11"/>
    </row>
    <row r="37" spans="2:3" ht="12.95" customHeight="1" x14ac:dyDescent="0.25">
      <c r="B37" s="9"/>
      <c r="C37" s="11"/>
    </row>
    <row r="38" spans="2:3" ht="12.95" customHeight="1" x14ac:dyDescent="0.25">
      <c r="B38" s="9"/>
      <c r="C38" s="11"/>
    </row>
    <row r="39" spans="2:3" ht="12.95" customHeight="1" x14ac:dyDescent="0.25">
      <c r="B39" s="9"/>
      <c r="C39" s="13"/>
    </row>
    <row r="40" spans="2:3" ht="12.95" customHeight="1" x14ac:dyDescent="0.25">
      <c r="B40" s="9"/>
      <c r="C40" s="11"/>
    </row>
    <row r="41" spans="2:3" ht="12.95" customHeight="1" x14ac:dyDescent="0.25">
      <c r="B41" s="9"/>
      <c r="C41" s="11"/>
    </row>
    <row r="42" spans="2:3" ht="12.95" customHeight="1" x14ac:dyDescent="0.25">
      <c r="B42" s="12"/>
      <c r="C42" s="11"/>
    </row>
    <row r="43" spans="2:3" ht="12.95" customHeight="1" x14ac:dyDescent="0.25">
      <c r="B43" s="9"/>
      <c r="C43" s="11"/>
    </row>
    <row r="44" spans="2:3" ht="12.95" customHeight="1" x14ac:dyDescent="0.25">
      <c r="B44" s="9"/>
      <c r="C44" s="14"/>
    </row>
    <row r="45" spans="2:3" ht="12.95" customHeight="1" x14ac:dyDescent="0.25">
      <c r="B45" s="9"/>
      <c r="C45" s="13"/>
    </row>
    <row r="46" spans="2:3" ht="12.95" customHeight="1" x14ac:dyDescent="0.25">
      <c r="B46" s="9"/>
      <c r="C46" s="11"/>
    </row>
    <row r="47" spans="2:3" ht="12.95" customHeight="1" x14ac:dyDescent="0.25">
      <c r="B47" s="9"/>
      <c r="C47" s="11"/>
    </row>
    <row r="48" spans="2:3" ht="12.95" customHeight="1" x14ac:dyDescent="0.25">
      <c r="B48" s="9"/>
      <c r="C48" s="11"/>
    </row>
    <row r="49" spans="2:6" ht="12.95" customHeight="1" x14ac:dyDescent="0.25">
      <c r="B49" s="9"/>
      <c r="C49" s="11"/>
    </row>
    <row r="50" spans="2:6" ht="12.95" customHeight="1" x14ac:dyDescent="0.25">
      <c r="B50" s="9"/>
      <c r="C50" s="11"/>
    </row>
    <row r="51" spans="2:6" ht="12.95" customHeight="1" x14ac:dyDescent="0.25">
      <c r="B51" s="9"/>
      <c r="C51" s="11"/>
    </row>
    <row r="52" spans="2:6" ht="12.95" customHeight="1" x14ac:dyDescent="0.25">
      <c r="B52" s="9"/>
      <c r="C52" s="14"/>
    </row>
    <row r="53" spans="2:6" s="7" customFormat="1" ht="12.95" customHeight="1" x14ac:dyDescent="0.25">
      <c r="B53" s="9"/>
      <c r="C53" s="13"/>
      <c r="F53" s="8"/>
    </row>
    <row r="54" spans="2:6" ht="12.95" customHeight="1" x14ac:dyDescent="0.25">
      <c r="B54" s="9"/>
      <c r="C54" s="11"/>
    </row>
    <row r="55" spans="2:6" ht="12.95" customHeight="1" x14ac:dyDescent="0.25">
      <c r="B55" s="9"/>
      <c r="C55" s="15"/>
    </row>
    <row r="56" spans="2:6" ht="12.95" customHeight="1" x14ac:dyDescent="0.25">
      <c r="B56" s="9"/>
      <c r="C56" s="11"/>
    </row>
    <row r="57" spans="2:6" s="7" customFormat="1" ht="12.95" customHeight="1" x14ac:dyDescent="0.25">
      <c r="B57" s="9"/>
      <c r="C57" s="11"/>
      <c r="F57" s="8"/>
    </row>
    <row r="58" spans="2:6" ht="12.95" customHeight="1" x14ac:dyDescent="0.25">
      <c r="B58" s="9"/>
      <c r="C58" s="11"/>
    </row>
    <row r="59" spans="2:6" ht="12.95" customHeight="1" x14ac:dyDescent="0.25">
      <c r="B59" s="9"/>
      <c r="C59" s="11"/>
    </row>
    <row r="60" spans="2:6" ht="12.95" customHeight="1" x14ac:dyDescent="0.25">
      <c r="B60" s="9"/>
      <c r="C60" s="11"/>
    </row>
    <row r="61" spans="2:6" ht="12.95" customHeight="1" x14ac:dyDescent="0.25">
      <c r="B61" s="9"/>
      <c r="C61" s="11"/>
    </row>
    <row r="62" spans="2:6" ht="12.95" customHeight="1" x14ac:dyDescent="0.25">
      <c r="B62" s="9"/>
      <c r="C62" s="11"/>
    </row>
    <row r="63" spans="2:6" s="7" customFormat="1" ht="12.95" customHeight="1" x14ac:dyDescent="0.25">
      <c r="B63" s="9"/>
      <c r="C63" s="11"/>
      <c r="F63" s="8"/>
    </row>
    <row r="64" spans="2:6" ht="12.95" customHeight="1" x14ac:dyDescent="0.25">
      <c r="B64" s="12"/>
      <c r="C64" s="16"/>
    </row>
    <row r="65" spans="2:6" ht="12.95" customHeight="1" x14ac:dyDescent="0.25">
      <c r="B65" s="9"/>
      <c r="C65" s="10"/>
    </row>
    <row r="66" spans="2:6" ht="12.95" customHeight="1" x14ac:dyDescent="0.25">
      <c r="B66" s="17"/>
      <c r="C66" s="17"/>
    </row>
    <row r="67" spans="2:6" ht="12.95" customHeight="1" x14ac:dyDescent="0.25">
      <c r="B67" s="17"/>
      <c r="C67" s="17"/>
    </row>
    <row r="68" spans="2:6" ht="12.95" customHeight="1" x14ac:dyDescent="0.25">
      <c r="B68" s="17"/>
      <c r="C68" s="17"/>
    </row>
    <row r="69" spans="2:6" s="7" customFormat="1" ht="12.95" customHeight="1" x14ac:dyDescent="0.25">
      <c r="B69"/>
      <c r="C69"/>
      <c r="F69" s="8"/>
    </row>
    <row r="70" spans="2:6" ht="12.95" customHeight="1" x14ac:dyDescent="0.25"/>
    <row r="71" spans="2:6" s="7" customFormat="1" ht="12.95" customHeight="1" x14ac:dyDescent="0.25">
      <c r="B71"/>
      <c r="C71"/>
      <c r="F71" s="8"/>
    </row>
    <row r="72" spans="2:6" ht="12.95" customHeight="1" x14ac:dyDescent="0.25"/>
    <row r="73" spans="2:6" ht="12.95" customHeight="1" x14ac:dyDescent="0.25"/>
    <row r="74" spans="2:6" ht="12.95" customHeight="1" x14ac:dyDescent="0.25"/>
    <row r="75" spans="2:6" ht="12.95" customHeight="1" x14ac:dyDescent="0.25"/>
    <row r="76" spans="2:6" ht="12.95" customHeight="1" x14ac:dyDescent="0.25"/>
    <row r="77" spans="2:6" ht="12.95" customHeight="1" x14ac:dyDescent="0.25"/>
    <row r="78" spans="2:6" ht="12.95" customHeight="1" x14ac:dyDescent="0.25"/>
    <row r="79" spans="2:6" s="7" customFormat="1" ht="12.95" customHeight="1" x14ac:dyDescent="0.25">
      <c r="B79"/>
      <c r="C79"/>
      <c r="F79" s="8"/>
    </row>
    <row r="80" spans="2:6" ht="12.95" customHeight="1" x14ac:dyDescent="0.25"/>
    <row r="81" spans="2:6" s="7" customFormat="1" ht="12.95" customHeight="1" x14ac:dyDescent="0.25">
      <c r="B81"/>
      <c r="C81"/>
      <c r="F81" s="8"/>
    </row>
    <row r="82" spans="2:6" ht="12.95" customHeight="1" x14ac:dyDescent="0.25"/>
    <row r="83" spans="2:6" ht="12.95" customHeight="1" x14ac:dyDescent="0.25"/>
    <row r="84" spans="2:6" ht="12.95" customHeight="1" x14ac:dyDescent="0.25"/>
    <row r="85" spans="2:6" s="7" customFormat="1" ht="12.95" customHeight="1" x14ac:dyDescent="0.25">
      <c r="B85"/>
      <c r="C85"/>
      <c r="F85" s="8"/>
    </row>
    <row r="86" spans="2:6" ht="12.95" customHeight="1" x14ac:dyDescent="0.25"/>
    <row r="87" spans="2:6" ht="12.95" customHeight="1" x14ac:dyDescent="0.25"/>
    <row r="88" spans="2:6" ht="12.95" customHeight="1" x14ac:dyDescent="0.25"/>
    <row r="89" spans="2:6" ht="12.95" customHeight="1" x14ac:dyDescent="0.25"/>
    <row r="90" spans="2:6" ht="12.95" customHeight="1" x14ac:dyDescent="0.25"/>
    <row r="91" spans="2:6" ht="12.95" customHeight="1" x14ac:dyDescent="0.25"/>
    <row r="92" spans="2:6" ht="12.95" customHeight="1" x14ac:dyDescent="0.25"/>
    <row r="93" spans="2:6" ht="12.95" customHeight="1" x14ac:dyDescent="0.25"/>
    <row r="94" spans="2:6" ht="12.95" customHeight="1" x14ac:dyDescent="0.25"/>
    <row r="95" spans="2:6" ht="12.95" customHeight="1" x14ac:dyDescent="0.25"/>
    <row r="96" spans="2: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row r="148" ht="12.95" customHeight="1" x14ac:dyDescent="0.25"/>
    <row r="149" ht="12.95" customHeight="1" x14ac:dyDescent="0.25"/>
    <row r="150" ht="12.95" customHeight="1" x14ac:dyDescent="0.25"/>
    <row r="151" ht="12.95" customHeight="1" x14ac:dyDescent="0.25"/>
    <row r="152" ht="12.95" customHeight="1" x14ac:dyDescent="0.25"/>
    <row r="153" ht="12.95" customHeight="1" x14ac:dyDescent="0.25"/>
    <row r="154" ht="12.95" customHeight="1" x14ac:dyDescent="0.25"/>
    <row r="155" ht="12.95" customHeight="1" x14ac:dyDescent="0.25"/>
    <row r="156" ht="12.95" customHeight="1" x14ac:dyDescent="0.25"/>
    <row r="157" ht="12.95" customHeight="1" x14ac:dyDescent="0.25"/>
    <row r="158" ht="12.95" customHeight="1" x14ac:dyDescent="0.25"/>
    <row r="159" ht="12.95" customHeight="1" x14ac:dyDescent="0.25"/>
    <row r="160" ht="12.95" customHeight="1" x14ac:dyDescent="0.25"/>
    <row r="161" ht="12.95" customHeight="1" x14ac:dyDescent="0.25"/>
    <row r="162" ht="12.95" customHeight="1" x14ac:dyDescent="0.25"/>
    <row r="163" ht="12.95" customHeight="1" x14ac:dyDescent="0.25"/>
    <row r="164" ht="12.95" customHeight="1" x14ac:dyDescent="0.25"/>
    <row r="165" ht="12.95" customHeight="1" x14ac:dyDescent="0.25"/>
    <row r="166" ht="12.95" customHeight="1" x14ac:dyDescent="0.25"/>
    <row r="167" ht="12.95" customHeight="1" x14ac:dyDescent="0.25"/>
    <row r="168" ht="12.95" customHeight="1" x14ac:dyDescent="0.25"/>
    <row r="169" ht="12.95" customHeight="1" x14ac:dyDescent="0.25"/>
    <row r="170" ht="12.95" customHeight="1" x14ac:dyDescent="0.25"/>
    <row r="171" ht="12.95" customHeight="1" x14ac:dyDescent="0.25"/>
    <row r="172" ht="12.95" customHeight="1" x14ac:dyDescent="0.25"/>
    <row r="173" ht="12.95" customHeight="1" x14ac:dyDescent="0.25"/>
    <row r="174" ht="12.95" customHeight="1" x14ac:dyDescent="0.25"/>
    <row r="175" ht="12.95" customHeight="1" x14ac:dyDescent="0.25"/>
    <row r="176" ht="12.95" customHeight="1" x14ac:dyDescent="0.25"/>
  </sheetData>
  <mergeCells count="1">
    <mergeCell ref="B5: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EAC23-24A6-B846-9CC0-27FD48BFBDCB}">
  <sheetPr>
    <tabColor rgb="FFE2A396"/>
  </sheetPr>
  <dimension ref="A2:G147"/>
  <sheetViews>
    <sheetView showGridLines="0" zoomScale="90" zoomScaleNormal="9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47.28515625" hidden="1" customWidth="1"/>
    <col min="7" max="7" width="31.140625" hidden="1" customWidth="1"/>
    <col min="8" max="16384" width="11.42578125" hidden="1"/>
  </cols>
  <sheetData>
    <row r="2" spans="2:4" ht="15" customHeight="1" x14ac:dyDescent="0.25">
      <c r="B2" s="4" t="s">
        <v>36</v>
      </c>
      <c r="C2" s="2"/>
      <c r="D2" s="3"/>
    </row>
    <row r="3" spans="2:4" ht="15" customHeight="1" x14ac:dyDescent="0.25">
      <c r="B3" s="6" t="s">
        <v>84</v>
      </c>
      <c r="C3" s="5"/>
      <c r="D3" s="55" t="s">
        <v>7</v>
      </c>
    </row>
    <row r="4" spans="2:4" ht="15" customHeight="1" x14ac:dyDescent="0.25">
      <c r="B4" s="6" t="s">
        <v>85</v>
      </c>
      <c r="C4" s="5"/>
      <c r="D4" s="55" t="s">
        <v>8</v>
      </c>
    </row>
    <row r="5" spans="2:4" ht="39.950000000000003" customHeight="1" x14ac:dyDescent="0.25">
      <c r="B5" s="122" t="s">
        <v>95</v>
      </c>
      <c r="C5" s="122"/>
      <c r="D5" s="122"/>
    </row>
    <row r="6" spans="2:4" ht="12.95" customHeight="1" x14ac:dyDescent="0.25">
      <c r="B6" s="58" t="s">
        <v>9</v>
      </c>
      <c r="C6" s="58" t="s">
        <v>11</v>
      </c>
    </row>
    <row r="7" spans="2:4" ht="12.95" customHeight="1" x14ac:dyDescent="0.25">
      <c r="B7" s="61" t="s">
        <v>55</v>
      </c>
      <c r="C7" s="69">
        <f>'Data Input and Results'!F13</f>
        <v>0</v>
      </c>
    </row>
    <row r="8" spans="2:4" ht="12.95" customHeight="1" x14ac:dyDescent="0.25">
      <c r="B8" s="61"/>
      <c r="C8" s="64" t="s">
        <v>18</v>
      </c>
    </row>
    <row r="9" spans="2:4" ht="12.95" customHeight="1" x14ac:dyDescent="0.25">
      <c r="B9" s="61" t="s">
        <v>56</v>
      </c>
      <c r="C9" s="62">
        <f>'Data Input and Results'!F29</f>
        <v>11.66</v>
      </c>
    </row>
    <row r="10" spans="2:4" ht="12.95" customHeight="1" x14ac:dyDescent="0.25">
      <c r="B10" s="61"/>
      <c r="C10" s="64" t="s">
        <v>17</v>
      </c>
    </row>
    <row r="11" spans="2:4" ht="12.95" customHeight="1" x14ac:dyDescent="0.25">
      <c r="B11" s="61" t="s">
        <v>57</v>
      </c>
      <c r="C11" s="93">
        <f>C7*C9*-1</f>
        <v>0</v>
      </c>
    </row>
    <row r="12" spans="2:4" ht="12.95" customHeight="1" x14ac:dyDescent="0.25">
      <c r="B12" s="61"/>
      <c r="C12" s="73" t="s">
        <v>58</v>
      </c>
    </row>
    <row r="13" spans="2:4" ht="12.95" customHeight="1" x14ac:dyDescent="0.25">
      <c r="B13" s="61" t="s">
        <v>59</v>
      </c>
      <c r="C13" s="92">
        <f>'Data Input and Results'!F17</f>
        <v>0</v>
      </c>
    </row>
    <row r="14" spans="2:4" ht="12.95" customHeight="1" x14ac:dyDescent="0.25">
      <c r="B14" s="61"/>
      <c r="C14" s="74" t="s">
        <v>18</v>
      </c>
    </row>
    <row r="15" spans="2:4" ht="12.95" customHeight="1" x14ac:dyDescent="0.25">
      <c r="B15" s="61" t="s">
        <v>41</v>
      </c>
      <c r="C15" s="69">
        <f>C7</f>
        <v>0</v>
      </c>
    </row>
    <row r="16" spans="2:4" ht="12.95" customHeight="1" x14ac:dyDescent="0.25">
      <c r="B16" s="61"/>
      <c r="C16" s="94" t="s">
        <v>18</v>
      </c>
    </row>
    <row r="17" spans="2:3" ht="12.95" customHeight="1" x14ac:dyDescent="0.25">
      <c r="B17" s="61" t="s">
        <v>44</v>
      </c>
      <c r="C17" s="62">
        <f>'Data Input and Results'!F30</f>
        <v>19.696969696969695</v>
      </c>
    </row>
    <row r="18" spans="2:3" ht="12.95" customHeight="1" x14ac:dyDescent="0.25">
      <c r="B18" s="61"/>
      <c r="C18" s="64" t="s">
        <v>17</v>
      </c>
    </row>
    <row r="19" spans="2:3" ht="12.95" customHeight="1" x14ac:dyDescent="0.25">
      <c r="B19" s="61" t="s">
        <v>60</v>
      </c>
      <c r="C19" s="93">
        <f>C13*C15*C17*-1</f>
        <v>0</v>
      </c>
    </row>
    <row r="20" spans="2:3" ht="12.95" customHeight="1" x14ac:dyDescent="0.25">
      <c r="B20" s="61"/>
      <c r="C20" s="73" t="s">
        <v>17</v>
      </c>
    </row>
    <row r="21" spans="2:3" ht="12.95" customHeight="1" x14ac:dyDescent="0.25">
      <c r="B21" s="68" t="s">
        <v>61</v>
      </c>
      <c r="C21" s="79">
        <f>C11+C19</f>
        <v>0</v>
      </c>
    </row>
    <row r="22" spans="2:3" ht="12.95" customHeight="1" x14ac:dyDescent="0.25">
      <c r="B22" s="65"/>
      <c r="C22" s="66"/>
    </row>
    <row r="23" spans="2:3" ht="12.95" customHeight="1" x14ac:dyDescent="0.25">
      <c r="B23" s="61" t="s">
        <v>55</v>
      </c>
      <c r="C23" s="69">
        <f>C7</f>
        <v>0</v>
      </c>
    </row>
    <row r="24" spans="2:3" ht="12.95" customHeight="1" x14ac:dyDescent="0.25">
      <c r="B24" s="61"/>
      <c r="C24" s="64" t="s">
        <v>18</v>
      </c>
    </row>
    <row r="25" spans="2:3" ht="12.95" customHeight="1" x14ac:dyDescent="0.25">
      <c r="B25" s="61" t="s">
        <v>62</v>
      </c>
      <c r="C25" s="92">
        <f>'Data Input and Results'!F25</f>
        <v>0.12</v>
      </c>
    </row>
    <row r="26" spans="2:3" ht="12.95" customHeight="1" x14ac:dyDescent="0.25">
      <c r="B26" s="61"/>
      <c r="C26" s="64" t="s">
        <v>18</v>
      </c>
    </row>
    <row r="27" spans="2:3" ht="12.95" customHeight="1" x14ac:dyDescent="0.25">
      <c r="B27" s="61" t="s">
        <v>63</v>
      </c>
      <c r="C27" s="62">
        <f>'Data Input and Results'!F26</f>
        <v>21.36</v>
      </c>
    </row>
    <row r="28" spans="2:3" ht="12.95" customHeight="1" x14ac:dyDescent="0.25">
      <c r="B28" s="61"/>
      <c r="C28" s="73" t="s">
        <v>17</v>
      </c>
    </row>
    <row r="29" spans="2:3" ht="12.95" customHeight="1" x14ac:dyDescent="0.25">
      <c r="B29" s="61" t="s">
        <v>64</v>
      </c>
      <c r="C29" s="93">
        <f>C23*C25*C27*-1</f>
        <v>0</v>
      </c>
    </row>
    <row r="30" spans="2:3" ht="12.95" customHeight="1" x14ac:dyDescent="0.25">
      <c r="B30" s="61"/>
      <c r="C30" s="74" t="s">
        <v>58</v>
      </c>
    </row>
    <row r="31" spans="2:3" ht="12.95" customHeight="1" x14ac:dyDescent="0.25">
      <c r="B31" s="61" t="s">
        <v>65</v>
      </c>
      <c r="C31" s="69">
        <f>'Data Input and Results'!F16</f>
        <v>0</v>
      </c>
    </row>
    <row r="32" spans="2:3" ht="12.95" customHeight="1" x14ac:dyDescent="0.25">
      <c r="B32" s="61"/>
      <c r="C32" s="74" t="s">
        <v>18</v>
      </c>
    </row>
    <row r="33" spans="2:3" ht="12.95" customHeight="1" x14ac:dyDescent="0.25">
      <c r="B33" s="61" t="s">
        <v>66</v>
      </c>
      <c r="C33" s="92">
        <f>'Data Input and Results'!F27</f>
        <v>4.4999999999999998E-2</v>
      </c>
    </row>
    <row r="34" spans="2:3" ht="12.95" customHeight="1" x14ac:dyDescent="0.25">
      <c r="B34" s="61"/>
      <c r="C34" s="94" t="s">
        <v>18</v>
      </c>
    </row>
    <row r="35" spans="2:3" s="7" customFormat="1" ht="12.95" customHeight="1" x14ac:dyDescent="0.25">
      <c r="B35" s="61" t="s">
        <v>42</v>
      </c>
      <c r="C35" s="93">
        <f>'Data Input and Results'!F28</f>
        <v>5769</v>
      </c>
    </row>
    <row r="36" spans="2:3" ht="12.95" customHeight="1" x14ac:dyDescent="0.25">
      <c r="B36" s="61"/>
      <c r="C36" s="64" t="s">
        <v>17</v>
      </c>
    </row>
    <row r="37" spans="2:3" ht="12.95" customHeight="1" x14ac:dyDescent="0.25">
      <c r="B37" s="61" t="s">
        <v>67</v>
      </c>
      <c r="C37" s="93">
        <f>C31*C33*C35*-1</f>
        <v>0</v>
      </c>
    </row>
    <row r="38" spans="2:3" ht="12.95" customHeight="1" x14ac:dyDescent="0.25">
      <c r="B38" s="61"/>
      <c r="C38" s="73" t="s">
        <v>17</v>
      </c>
    </row>
    <row r="39" spans="2:3" s="7" customFormat="1" ht="12.95" customHeight="1" x14ac:dyDescent="0.25">
      <c r="B39" s="68" t="s">
        <v>68</v>
      </c>
      <c r="C39" s="79">
        <f>C29+C37</f>
        <v>0</v>
      </c>
    </row>
    <row r="40" spans="2:3" ht="12.95" customHeight="1" x14ac:dyDescent="0.25"/>
    <row r="41" spans="2:3" ht="12.95" customHeight="1" x14ac:dyDescent="0.25">
      <c r="B41" s="68" t="s">
        <v>89</v>
      </c>
      <c r="C41" s="79">
        <f>C21+C39</f>
        <v>0</v>
      </c>
    </row>
    <row r="42" spans="2:3" ht="12.95" customHeight="1" x14ac:dyDescent="0.25"/>
    <row r="43" spans="2:3" ht="12.95" customHeight="1" x14ac:dyDescent="0.25"/>
    <row r="44" spans="2:3" s="7" customFormat="1" ht="12.95" customHeight="1" x14ac:dyDescent="0.25"/>
    <row r="45" spans="2:3" ht="12.95" customHeight="1" x14ac:dyDescent="0.25"/>
    <row r="46" spans="2:3" ht="12.95" customHeight="1" x14ac:dyDescent="0.25"/>
    <row r="47" spans="2:3" ht="12.95" customHeight="1" x14ac:dyDescent="0.25"/>
    <row r="48" spans="2:3" ht="12.95" customHeight="1" x14ac:dyDescent="0.25">
      <c r="B48" s="17"/>
      <c r="C48" s="17"/>
    </row>
    <row r="49" spans="2:7" s="7" customFormat="1" ht="12.95" customHeight="1" x14ac:dyDescent="0.25">
      <c r="B49"/>
      <c r="C49"/>
    </row>
    <row r="50" spans="2:7" ht="12.95" customHeight="1" x14ac:dyDescent="0.25"/>
    <row r="51" spans="2:7" s="7" customFormat="1" ht="12.95" customHeight="1" x14ac:dyDescent="0.25">
      <c r="B51"/>
      <c r="C51"/>
    </row>
    <row r="52" spans="2:7" ht="12.95" customHeight="1" x14ac:dyDescent="0.25">
      <c r="F52" s="67"/>
      <c r="G52" s="71"/>
    </row>
    <row r="53" spans="2:7" ht="12.95" customHeight="1" x14ac:dyDescent="0.25"/>
    <row r="54" spans="2:7" ht="12.95" customHeight="1" x14ac:dyDescent="0.25"/>
    <row r="55" spans="2:7" ht="12.95" customHeight="1" x14ac:dyDescent="0.25"/>
    <row r="56" spans="2:7" ht="12.95" customHeight="1" x14ac:dyDescent="0.25"/>
    <row r="57" spans="2:7" ht="12.95" customHeight="1" x14ac:dyDescent="0.25"/>
    <row r="58" spans="2:7" ht="12.95" customHeight="1" x14ac:dyDescent="0.25"/>
    <row r="59" spans="2:7" s="7" customFormat="1" ht="12.95" customHeight="1" x14ac:dyDescent="0.25">
      <c r="B59"/>
      <c r="C59"/>
    </row>
    <row r="60" spans="2:7" ht="12.95" customHeight="1" x14ac:dyDescent="0.25"/>
    <row r="61" spans="2:7" s="7" customFormat="1" ht="12.95" customHeight="1" x14ac:dyDescent="0.25">
      <c r="B61"/>
      <c r="C61"/>
    </row>
    <row r="62" spans="2:7" ht="12.95" customHeight="1" x14ac:dyDescent="0.25"/>
    <row r="63" spans="2:7" ht="12.95" customHeight="1" x14ac:dyDescent="0.25"/>
    <row r="64" spans="2:7" ht="12.95" customHeight="1" x14ac:dyDescent="0.25"/>
    <row r="65" spans="2:3" s="7" customFormat="1" ht="12.95" customHeight="1" x14ac:dyDescent="0.25">
      <c r="B65"/>
      <c r="C65"/>
    </row>
    <row r="66" spans="2:3" ht="12.95" customHeight="1" x14ac:dyDescent="0.25"/>
    <row r="67" spans="2:3" ht="12.95" customHeight="1" x14ac:dyDescent="0.25"/>
    <row r="68" spans="2:3" ht="12.95" customHeight="1" x14ac:dyDescent="0.25"/>
    <row r="69" spans="2:3" ht="12.95" customHeight="1" x14ac:dyDescent="0.25"/>
    <row r="70" spans="2:3" ht="12.95" customHeight="1" x14ac:dyDescent="0.25"/>
    <row r="71" spans="2:3" ht="12.95" customHeight="1" x14ac:dyDescent="0.25"/>
    <row r="72" spans="2:3" ht="12.95" customHeight="1" x14ac:dyDescent="0.25"/>
    <row r="73" spans="2:3" ht="12.95" customHeight="1" x14ac:dyDescent="0.25"/>
    <row r="74" spans="2:3" ht="12.95" customHeight="1" x14ac:dyDescent="0.25"/>
    <row r="75" spans="2:3" ht="12.95" customHeight="1" x14ac:dyDescent="0.25"/>
    <row r="76" spans="2:3" ht="12.95" customHeight="1" x14ac:dyDescent="0.25"/>
    <row r="77" spans="2:3" ht="12.95" customHeight="1" x14ac:dyDescent="0.25"/>
    <row r="78" spans="2:3" ht="12.95" customHeight="1" x14ac:dyDescent="0.25"/>
    <row r="79" spans="2:3" ht="12.95" customHeight="1" x14ac:dyDescent="0.25"/>
    <row r="80" spans="2:3"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row r="145" ht="12.95" customHeight="1" x14ac:dyDescent="0.25"/>
    <row r="146" ht="12.95" customHeight="1" x14ac:dyDescent="0.25"/>
    <row r="147" ht="12.95" customHeight="1" x14ac:dyDescent="0.25"/>
  </sheetData>
  <mergeCells count="1">
    <mergeCell ref="B5:D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98C31-D749-EA41-9056-8AD9366F28B1}">
  <sheetPr>
    <tabColor rgb="FFFFFFCC"/>
  </sheetPr>
  <dimension ref="A2:G144"/>
  <sheetViews>
    <sheetView showGridLines="0" zoomScale="90" zoomScaleNormal="90" workbookViewId="0"/>
  </sheetViews>
  <sheetFormatPr defaultColWidth="0" defaultRowHeight="15" x14ac:dyDescent="0.25"/>
  <cols>
    <col min="1" max="1" width="4.28515625" customWidth="1"/>
    <col min="2" max="2" width="47.28515625" customWidth="1"/>
    <col min="3" max="3" width="31.140625" customWidth="1"/>
    <col min="4" max="4" width="31.28515625" bestFit="1" customWidth="1"/>
    <col min="5" max="5" width="11.42578125" customWidth="1"/>
    <col min="6" max="6" width="14.5703125" hidden="1" customWidth="1"/>
    <col min="7" max="7" width="8.140625" hidden="1" customWidth="1"/>
    <col min="8" max="16384" width="11.42578125" hidden="1"/>
  </cols>
  <sheetData>
    <row r="2" spans="2:7" ht="15" customHeight="1" x14ac:dyDescent="0.25">
      <c r="B2" s="47" t="s">
        <v>36</v>
      </c>
      <c r="C2" s="48"/>
      <c r="D2" s="49"/>
    </row>
    <row r="3" spans="2:7" ht="15" customHeight="1" x14ac:dyDescent="0.25">
      <c r="B3" s="52" t="s">
        <v>84</v>
      </c>
      <c r="C3" s="53"/>
      <c r="D3" s="54" t="s">
        <v>7</v>
      </c>
    </row>
    <row r="4" spans="2:7" ht="15" customHeight="1" x14ac:dyDescent="0.25">
      <c r="B4" s="52" t="s">
        <v>85</v>
      </c>
      <c r="C4" s="53"/>
      <c r="D4" s="54" t="s">
        <v>8</v>
      </c>
    </row>
    <row r="5" spans="2:7" ht="39.950000000000003" customHeight="1" x14ac:dyDescent="0.25">
      <c r="B5" s="122" t="s">
        <v>95</v>
      </c>
      <c r="C5" s="122"/>
      <c r="D5" s="122"/>
    </row>
    <row r="6" spans="2:7" ht="12.95" customHeight="1" x14ac:dyDescent="0.25">
      <c r="B6" s="59" t="s">
        <v>9</v>
      </c>
      <c r="C6" s="59" t="s">
        <v>11</v>
      </c>
    </row>
    <row r="7" spans="2:7" s="7" customFormat="1" ht="12.95" customHeight="1" x14ac:dyDescent="0.25">
      <c r="B7" s="50" t="s">
        <v>88</v>
      </c>
      <c r="C7" s="51">
        <v>0</v>
      </c>
      <c r="G7"/>
    </row>
    <row r="8" spans="2:7" ht="12.95" customHeight="1" x14ac:dyDescent="0.25"/>
    <row r="9" spans="2:7" ht="12.95" customHeight="1" x14ac:dyDescent="0.25"/>
    <row r="10" spans="2:7" ht="12.95" customHeight="1" x14ac:dyDescent="0.25"/>
    <row r="11" spans="2:7" ht="12.95" customHeight="1" x14ac:dyDescent="0.25"/>
    <row r="12" spans="2:7" ht="12.95" customHeight="1" x14ac:dyDescent="0.25"/>
    <row r="13" spans="2:7" ht="12.95" customHeight="1" x14ac:dyDescent="0.25"/>
    <row r="14" spans="2:7" ht="12.95" customHeight="1" x14ac:dyDescent="0.25"/>
    <row r="15" spans="2:7" ht="12.95" customHeight="1" x14ac:dyDescent="0.25"/>
    <row r="16" spans="2:7" ht="12.95" customHeight="1" x14ac:dyDescent="0.25">
      <c r="B16" s="67"/>
      <c r="C16" s="71"/>
    </row>
    <row r="17" spans="2:6" ht="12.95" customHeight="1" x14ac:dyDescent="0.25"/>
    <row r="18" spans="2:6" ht="12.95" customHeight="1" x14ac:dyDescent="0.25"/>
    <row r="19" spans="2:6" ht="12.95" customHeight="1" x14ac:dyDescent="0.25">
      <c r="B19" s="12"/>
      <c r="C19" s="11"/>
    </row>
    <row r="20" spans="2:6" ht="12.95" customHeight="1" x14ac:dyDescent="0.25">
      <c r="B20" s="9"/>
      <c r="C20" s="11"/>
      <c r="E20" s="75"/>
      <c r="F20" s="76"/>
    </row>
    <row r="21" spans="2:6" ht="12.95" customHeight="1" x14ac:dyDescent="0.25">
      <c r="B21" s="9"/>
      <c r="C21" s="11"/>
      <c r="E21" s="75"/>
      <c r="F21" s="77"/>
    </row>
    <row r="22" spans="2:6" ht="12.95" customHeight="1" x14ac:dyDescent="0.25">
      <c r="B22" s="9"/>
      <c r="C22" s="13"/>
      <c r="E22" s="75"/>
      <c r="F22" s="76"/>
    </row>
    <row r="23" spans="2:6" ht="12.95" customHeight="1" x14ac:dyDescent="0.25">
      <c r="B23" s="9"/>
      <c r="C23" s="11"/>
      <c r="E23" s="75"/>
      <c r="F23" s="76"/>
    </row>
    <row r="24" spans="2:6" ht="12.95" customHeight="1" x14ac:dyDescent="0.25">
      <c r="B24" s="9"/>
      <c r="C24" s="11"/>
      <c r="E24" s="78"/>
      <c r="F24" s="76"/>
    </row>
    <row r="25" spans="2:6" ht="12.95" customHeight="1" x14ac:dyDescent="0.25">
      <c r="B25" s="12"/>
      <c r="C25" s="11"/>
    </row>
    <row r="26" spans="2:6" ht="12.95" customHeight="1" x14ac:dyDescent="0.25">
      <c r="B26" s="9"/>
      <c r="C26" s="11"/>
    </row>
    <row r="27" spans="2:6" ht="12.95" customHeight="1" x14ac:dyDescent="0.25">
      <c r="B27" s="9"/>
      <c r="C27" s="14"/>
    </row>
    <row r="28" spans="2:6" ht="12.95" customHeight="1" x14ac:dyDescent="0.25">
      <c r="B28" s="9"/>
      <c r="C28" s="13"/>
    </row>
    <row r="29" spans="2:6" ht="12.95" customHeight="1" x14ac:dyDescent="0.25">
      <c r="B29" s="9"/>
      <c r="C29" s="11"/>
    </row>
    <row r="30" spans="2:6" ht="12.95" customHeight="1" x14ac:dyDescent="0.25">
      <c r="B30" s="9"/>
      <c r="C30" s="11"/>
    </row>
    <row r="31" spans="2:6" ht="12.95" customHeight="1" x14ac:dyDescent="0.25">
      <c r="B31" s="9"/>
      <c r="C31" s="11"/>
    </row>
    <row r="32" spans="2:6" ht="12.95" customHeight="1" x14ac:dyDescent="0.25">
      <c r="B32" s="9"/>
      <c r="C32" s="11"/>
    </row>
    <row r="33" spans="2:3" ht="12.95" customHeight="1" x14ac:dyDescent="0.25">
      <c r="B33" s="9"/>
      <c r="C33" s="11"/>
    </row>
    <row r="34" spans="2:3" ht="12.95" customHeight="1" x14ac:dyDescent="0.25">
      <c r="B34" s="9"/>
      <c r="C34" s="11"/>
    </row>
    <row r="35" spans="2:3" ht="12.95" customHeight="1" x14ac:dyDescent="0.25">
      <c r="B35" s="9"/>
      <c r="C35" s="14"/>
    </row>
    <row r="36" spans="2:3" s="7" customFormat="1" ht="12.95" customHeight="1" x14ac:dyDescent="0.25">
      <c r="B36" s="9"/>
      <c r="C36" s="13"/>
    </row>
    <row r="37" spans="2:3" ht="12.95" customHeight="1" x14ac:dyDescent="0.25">
      <c r="B37" s="9"/>
      <c r="C37" s="11"/>
    </row>
    <row r="38" spans="2:3" ht="12.95" customHeight="1" x14ac:dyDescent="0.25">
      <c r="B38" s="9"/>
      <c r="C38" s="15"/>
    </row>
    <row r="39" spans="2:3" ht="12.95" customHeight="1" x14ac:dyDescent="0.25">
      <c r="B39" s="9"/>
      <c r="C39" s="11"/>
    </row>
    <row r="40" spans="2:3" s="7" customFormat="1" ht="12.95" customHeight="1" x14ac:dyDescent="0.25">
      <c r="B40" s="9"/>
      <c r="C40" s="11"/>
    </row>
    <row r="41" spans="2:3" ht="12.95" customHeight="1" x14ac:dyDescent="0.25">
      <c r="B41" s="9"/>
      <c r="C41" s="11"/>
    </row>
    <row r="42" spans="2:3" ht="12.95" customHeight="1" x14ac:dyDescent="0.25">
      <c r="B42" s="9"/>
      <c r="C42" s="11"/>
    </row>
    <row r="43" spans="2:3" ht="12.95" customHeight="1" x14ac:dyDescent="0.25">
      <c r="B43" s="9"/>
      <c r="C43" s="11"/>
    </row>
    <row r="44" spans="2:3" ht="12.95" customHeight="1" x14ac:dyDescent="0.25">
      <c r="B44" s="9"/>
      <c r="C44" s="11"/>
    </row>
    <row r="45" spans="2:3" ht="12.95" customHeight="1" x14ac:dyDescent="0.25">
      <c r="B45" s="9"/>
      <c r="C45" s="11"/>
    </row>
    <row r="46" spans="2:3" s="7" customFormat="1" ht="12.95" customHeight="1" x14ac:dyDescent="0.25">
      <c r="B46" s="9"/>
      <c r="C46" s="11"/>
    </row>
    <row r="47" spans="2:3" ht="12.95" customHeight="1" x14ac:dyDescent="0.25">
      <c r="B47" s="12"/>
      <c r="C47" s="16"/>
    </row>
    <row r="48" spans="2:3" ht="12.95" customHeight="1" x14ac:dyDescent="0.25">
      <c r="B48" s="9"/>
      <c r="C48" s="10"/>
    </row>
    <row r="49" spans="2:3" ht="12.95" customHeight="1" x14ac:dyDescent="0.25">
      <c r="B49" s="17"/>
      <c r="C49" s="17"/>
    </row>
    <row r="50" spans="2:3" ht="12.95" customHeight="1" x14ac:dyDescent="0.25">
      <c r="B50" s="17"/>
      <c r="C50" s="17"/>
    </row>
    <row r="51" spans="2:3" ht="12.95" customHeight="1" x14ac:dyDescent="0.25">
      <c r="B51" s="17"/>
      <c r="C51" s="17"/>
    </row>
    <row r="52" spans="2:3" s="7" customFormat="1" ht="12.95" customHeight="1" x14ac:dyDescent="0.25">
      <c r="B52"/>
      <c r="C52"/>
    </row>
    <row r="53" spans="2:3" ht="12.95" customHeight="1" x14ac:dyDescent="0.25"/>
    <row r="54" spans="2:3" s="7" customFormat="1" ht="12.95" customHeight="1" x14ac:dyDescent="0.25">
      <c r="B54"/>
      <c r="C54"/>
    </row>
    <row r="55" spans="2:3" ht="12.95" customHeight="1" x14ac:dyDescent="0.25"/>
    <row r="56" spans="2:3" ht="12.95" customHeight="1" x14ac:dyDescent="0.25"/>
    <row r="57" spans="2:3" ht="12.95" customHeight="1" x14ac:dyDescent="0.25"/>
    <row r="58" spans="2:3" ht="12.95" customHeight="1" x14ac:dyDescent="0.25"/>
    <row r="59" spans="2:3" ht="12.95" customHeight="1" x14ac:dyDescent="0.25"/>
    <row r="60" spans="2:3" ht="12.95" customHeight="1" x14ac:dyDescent="0.25"/>
    <row r="61" spans="2:3" ht="12.95" customHeight="1" x14ac:dyDescent="0.25"/>
    <row r="62" spans="2:3" s="7" customFormat="1" ht="12.95" customHeight="1" x14ac:dyDescent="0.25">
      <c r="B62"/>
      <c r="C62"/>
    </row>
    <row r="63" spans="2:3" ht="12.95" customHeight="1" x14ac:dyDescent="0.25"/>
    <row r="64" spans="2:3" s="7" customFormat="1" ht="12.95" customHeight="1" x14ac:dyDescent="0.25">
      <c r="B64"/>
      <c r="C64"/>
    </row>
    <row r="65" spans="2:3" ht="12.95" customHeight="1" x14ac:dyDescent="0.25"/>
    <row r="66" spans="2:3" ht="12.95" customHeight="1" x14ac:dyDescent="0.25"/>
    <row r="67" spans="2:3" ht="12.95" customHeight="1" x14ac:dyDescent="0.25"/>
    <row r="68" spans="2:3" s="7" customFormat="1" ht="12.95" customHeight="1" x14ac:dyDescent="0.25">
      <c r="B68"/>
      <c r="C68"/>
    </row>
    <row r="69" spans="2:3" ht="12.95" customHeight="1" x14ac:dyDescent="0.25"/>
    <row r="70" spans="2:3" ht="12.95" customHeight="1" x14ac:dyDescent="0.25"/>
    <row r="71" spans="2:3" ht="12.95" customHeight="1" x14ac:dyDescent="0.25"/>
    <row r="72" spans="2:3" ht="12.95" customHeight="1" x14ac:dyDescent="0.25"/>
    <row r="73" spans="2:3" ht="12.95" customHeight="1" x14ac:dyDescent="0.25"/>
    <row r="74" spans="2:3" ht="12.95" customHeight="1" x14ac:dyDescent="0.25"/>
    <row r="75" spans="2:3" ht="12.95" customHeight="1" x14ac:dyDescent="0.25"/>
    <row r="76" spans="2:3" ht="12.95" customHeight="1" x14ac:dyDescent="0.25"/>
    <row r="77" spans="2:3" ht="12.95" customHeight="1" x14ac:dyDescent="0.25"/>
    <row r="78" spans="2:3" ht="12.95" customHeight="1" x14ac:dyDescent="0.25"/>
    <row r="79" spans="2:3" ht="12.95" customHeight="1" x14ac:dyDescent="0.25"/>
    <row r="80" spans="2:3" ht="12.95" customHeight="1" x14ac:dyDescent="0.25"/>
    <row r="81" ht="12.95" customHeight="1" x14ac:dyDescent="0.25"/>
    <row r="82" ht="12.95" customHeight="1" x14ac:dyDescent="0.25"/>
    <row r="83" ht="12.95" customHeight="1" x14ac:dyDescent="0.25"/>
    <row r="84" ht="12.95" customHeight="1" x14ac:dyDescent="0.25"/>
    <row r="85" ht="12.95" customHeight="1" x14ac:dyDescent="0.25"/>
    <row r="86" ht="12.95" customHeight="1" x14ac:dyDescent="0.25"/>
    <row r="87" ht="12.95" customHeight="1" x14ac:dyDescent="0.25"/>
    <row r="88" ht="12.95" customHeight="1" x14ac:dyDescent="0.25"/>
    <row r="89" ht="12.95" customHeight="1" x14ac:dyDescent="0.25"/>
    <row r="90" ht="12.95" customHeight="1" x14ac:dyDescent="0.25"/>
    <row r="91" ht="12.95" customHeight="1" x14ac:dyDescent="0.25"/>
    <row r="92" ht="12.95" customHeight="1" x14ac:dyDescent="0.25"/>
    <row r="93" ht="12.95" customHeight="1" x14ac:dyDescent="0.25"/>
    <row r="94" ht="12.95" customHeight="1" x14ac:dyDescent="0.25"/>
    <row r="95" ht="12.95" customHeight="1" x14ac:dyDescent="0.25"/>
    <row r="96" ht="12.95" customHeight="1" x14ac:dyDescent="0.25"/>
    <row r="97" ht="12.95" customHeight="1" x14ac:dyDescent="0.25"/>
    <row r="98" ht="12.95" customHeight="1" x14ac:dyDescent="0.25"/>
    <row r="99" ht="12.95" customHeight="1" x14ac:dyDescent="0.25"/>
    <row r="100" ht="12.95" customHeight="1" x14ac:dyDescent="0.25"/>
    <row r="101" ht="12.95" customHeight="1" x14ac:dyDescent="0.25"/>
    <row r="102" ht="12.95" customHeight="1" x14ac:dyDescent="0.25"/>
    <row r="103" ht="12.95" customHeight="1" x14ac:dyDescent="0.25"/>
    <row r="104" ht="12.95" customHeight="1" x14ac:dyDescent="0.25"/>
    <row r="105" ht="12.95" customHeight="1" x14ac:dyDescent="0.25"/>
    <row r="106" ht="12.95" customHeight="1" x14ac:dyDescent="0.25"/>
    <row r="107" ht="12.95" customHeight="1" x14ac:dyDescent="0.25"/>
    <row r="108" ht="12.95" customHeight="1" x14ac:dyDescent="0.25"/>
    <row r="109" ht="12.95" customHeight="1" x14ac:dyDescent="0.25"/>
    <row r="110" ht="12.95" customHeight="1" x14ac:dyDescent="0.25"/>
    <row r="111" ht="12.95" customHeight="1" x14ac:dyDescent="0.25"/>
    <row r="112" ht="12.95" customHeight="1" x14ac:dyDescent="0.25"/>
    <row r="113" ht="12.95" customHeight="1" x14ac:dyDescent="0.25"/>
    <row r="114" ht="12.95" customHeight="1" x14ac:dyDescent="0.25"/>
    <row r="115" ht="12.95" customHeight="1" x14ac:dyDescent="0.25"/>
    <row r="116" ht="12.95" customHeight="1" x14ac:dyDescent="0.25"/>
    <row r="117" ht="12.95" customHeight="1" x14ac:dyDescent="0.25"/>
    <row r="118" ht="12.95" customHeight="1" x14ac:dyDescent="0.25"/>
    <row r="119" ht="12.95" customHeight="1" x14ac:dyDescent="0.25"/>
    <row r="120" ht="12.95" customHeight="1" x14ac:dyDescent="0.25"/>
    <row r="121" ht="12.95" customHeight="1" x14ac:dyDescent="0.25"/>
    <row r="122" ht="12.95" customHeight="1" x14ac:dyDescent="0.25"/>
    <row r="123" ht="12.95" customHeight="1" x14ac:dyDescent="0.25"/>
    <row r="124" ht="12.95" customHeight="1" x14ac:dyDescent="0.25"/>
    <row r="125" ht="12.95" customHeight="1" x14ac:dyDescent="0.25"/>
    <row r="126" ht="12.95" customHeight="1" x14ac:dyDescent="0.25"/>
    <row r="127" ht="12.95" customHeight="1" x14ac:dyDescent="0.25"/>
    <row r="128" ht="12.95" customHeight="1" x14ac:dyDescent="0.25"/>
    <row r="129" ht="12.95" customHeight="1" x14ac:dyDescent="0.25"/>
    <row r="130" ht="12.95" customHeight="1" x14ac:dyDescent="0.25"/>
    <row r="131" ht="12.95" customHeight="1" x14ac:dyDescent="0.25"/>
    <row r="132" ht="12.95" customHeight="1" x14ac:dyDescent="0.25"/>
    <row r="133" ht="12.95" customHeight="1" x14ac:dyDescent="0.25"/>
    <row r="134" ht="12.95" customHeight="1" x14ac:dyDescent="0.25"/>
    <row r="135" ht="12.95" customHeight="1" x14ac:dyDescent="0.25"/>
    <row r="136" ht="12.95" customHeight="1" x14ac:dyDescent="0.25"/>
    <row r="137" ht="12.95" customHeight="1" x14ac:dyDescent="0.25"/>
    <row r="138" ht="12.95" customHeight="1" x14ac:dyDescent="0.25"/>
    <row r="139" ht="12.95" customHeight="1" x14ac:dyDescent="0.25"/>
    <row r="140" ht="12.95" customHeight="1" x14ac:dyDescent="0.25"/>
    <row r="141" ht="12.95" customHeight="1" x14ac:dyDescent="0.25"/>
    <row r="142" ht="12.95" customHeight="1" x14ac:dyDescent="0.25"/>
    <row r="143" ht="12.95" customHeight="1" x14ac:dyDescent="0.25"/>
    <row r="144" ht="12.95" customHeight="1" x14ac:dyDescent="0.25"/>
  </sheetData>
  <mergeCells count="1">
    <mergeCell ref="B5:D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45C3B902415B4A832A38E2D536BCBF" ma:contentTypeVersion="8" ma:contentTypeDescription="Create a new document." ma:contentTypeScope="" ma:versionID="7f46c813ed8eba6d99d2d6607137ae0a">
  <xsd:schema xmlns:xsd="http://www.w3.org/2001/XMLSchema" xmlns:xs="http://www.w3.org/2001/XMLSchema" xmlns:p="http://schemas.microsoft.com/office/2006/metadata/properties" xmlns:ns2="53749597-08b2-480a-9987-8dc99663f934" targetNamespace="http://schemas.microsoft.com/office/2006/metadata/properties" ma:root="true" ma:fieldsID="4a6305a350d626ca94428547b882ca6a" ns2:_="">
    <xsd:import namespace="53749597-08b2-480a-9987-8dc99663f93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749597-08b2-480a-9987-8dc99663f9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8512C25-D250-4AA5-9A7B-B94CF1AE2334}"/>
</file>

<file path=customXml/itemProps2.xml><?xml version="1.0" encoding="utf-8"?>
<ds:datastoreItem xmlns:ds="http://schemas.openxmlformats.org/officeDocument/2006/customXml" ds:itemID="{49ED6BD7-BD4B-4285-A49E-6B94231289AB}"/>
</file>

<file path=customXml/itemProps3.xml><?xml version="1.0" encoding="utf-8"?>
<ds:datastoreItem xmlns:ds="http://schemas.openxmlformats.org/officeDocument/2006/customXml" ds:itemID="{A37A29C9-BFD4-419E-A98A-9953264561D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Cover Page</vt:lpstr>
      <vt:lpstr>Data Input and Results</vt:lpstr>
      <vt:lpstr>Access_Affordability</vt:lpstr>
      <vt:lpstr>Access_Underserved</vt:lpstr>
      <vt:lpstr>Quality_Basic Need</vt:lpstr>
      <vt:lpstr>Quality_Effectiveness</vt:lpstr>
      <vt:lpstr>Quality_Health and Safety</vt:lpstr>
      <vt:lpstr>Optionality</vt:lpstr>
      <vt:lpstr>Environmental_Use Phase</vt:lpstr>
      <vt:lpstr>Environmental_End of Life</vt:lpstr>
      <vt:lpstr>Ex. Company A Data and Results</vt:lpstr>
      <vt:lpstr>Ex. Access_Affordability</vt:lpstr>
      <vt:lpstr>Ex. Access_Underserved</vt:lpstr>
      <vt:lpstr>Ex. Quality_Basic Need</vt:lpstr>
      <vt:lpstr>Ex. Quality_Effectiveness</vt:lpstr>
      <vt:lpstr>Ex. Quality_Health and Safety</vt:lpstr>
      <vt:lpstr>Ex. Optionality</vt:lpstr>
      <vt:lpstr>Ex. Environmental_Use Phase</vt:lpstr>
      <vt:lpstr>Ex. Environmental_End of Life</vt:lpstr>
    </vt:vector>
  </TitlesOfParts>
  <Company>Harvard Business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Trinh</dc:creator>
  <cp:lastModifiedBy>Ryan Daulton</cp:lastModifiedBy>
  <cp:lastPrinted>2022-05-05T17:53:08Z</cp:lastPrinted>
  <dcterms:created xsi:type="dcterms:W3CDTF">2019-10-23T21:19:37Z</dcterms:created>
  <dcterms:modified xsi:type="dcterms:W3CDTF">2022-06-07T13:40:52Z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0x0101002645C3B902415B4A832A38E2D536BCBF</vt:lpwstr>
  </property>
</Properties>
</file>