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cal\Desktop\"/>
    </mc:Choice>
  </mc:AlternateContent>
  <bookViews>
    <workbookView xWindow="0" yWindow="0" windowWidth="13785" windowHeight="1044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17" i="1"/>
  <c r="B16" i="1"/>
  <c r="B15" i="1"/>
  <c r="B14" i="1"/>
  <c r="B13" i="1"/>
  <c r="D2" i="1"/>
  <c r="D3" i="1"/>
  <c r="D4" i="1"/>
  <c r="D5" i="1"/>
  <c r="D6" i="1"/>
  <c r="D7" i="1"/>
  <c r="D1" i="1"/>
  <c r="B12" i="1"/>
  <c r="C2" i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<sst xmlns="http://schemas.openxmlformats.org/spreadsheetml/2006/main" count="16" uniqueCount="13">
  <si>
    <t xml:space="preserve">srodek </t>
  </si>
  <si>
    <t>liczba n</t>
  </si>
  <si>
    <t>xi ni</t>
  </si>
  <si>
    <t>alfa</t>
  </si>
  <si>
    <t>n</t>
  </si>
  <si>
    <t>srednia</t>
  </si>
  <si>
    <t>odch.st.s</t>
  </si>
  <si>
    <t>wariancja s^2</t>
  </si>
  <si>
    <t>u alfa</t>
  </si>
  <si>
    <t>a=</t>
  </si>
  <si>
    <t>b=</t>
  </si>
  <si>
    <t>P(0,65)&lt;M&lt;0.69)=0.95</t>
  </si>
  <si>
    <t>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</si>
</sst>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" sqref="D1"/>
    </sheetView>
  </sheetViews>
  <sheetFormatPr defaultRowHeight="15" x14ac:dyDescent="0.25"/>
  <cols>
    <col min="2" max="2" width="9.85546875" bestFit="1" customWidth="1"/>
  </cols>
  <sheetData>
    <row r="1" spans="1:4" x14ac:dyDescent="0.25">
      <c r="A1">
        <v>0.1</v>
      </c>
      <c r="B1">
        <v>50</v>
      </c>
      <c r="C1">
        <f>A1*B1</f>
        <v>5</v>
      </c>
      <c r="D1">
        <f>(A1-$B$12)^2*B1</f>
        <v>16.404992000000004</v>
      </c>
    </row>
    <row r="2" spans="1:4" x14ac:dyDescent="0.25">
      <c r="A2">
        <v>0.3</v>
      </c>
      <c r="B2">
        <v>128</v>
      </c>
      <c r="C2">
        <f t="shared" ref="C2:C7" si="0">A2*B2</f>
        <v>38.4</v>
      </c>
      <c r="D2">
        <f t="shared" ref="D2:D7" si="1">(A2-$B$12)^2*B2</f>
        <v>17.789419520000006</v>
      </c>
    </row>
    <row r="3" spans="1:4" x14ac:dyDescent="0.25">
      <c r="A3">
        <v>0.5</v>
      </c>
      <c r="B3">
        <v>245</v>
      </c>
      <c r="C3">
        <f t="shared" si="0"/>
        <v>122.5</v>
      </c>
      <c r="D3">
        <f t="shared" si="1"/>
        <v>7.3156608000000052</v>
      </c>
    </row>
    <row r="4" spans="1:4" x14ac:dyDescent="0.25">
      <c r="A4">
        <v>0.7</v>
      </c>
      <c r="B4">
        <v>286</v>
      </c>
      <c r="C4">
        <f t="shared" si="0"/>
        <v>200.2</v>
      </c>
      <c r="D4">
        <f t="shared" si="1"/>
        <v>0.21159423999999832</v>
      </c>
    </row>
    <row r="5" spans="1:4" x14ac:dyDescent="0.25">
      <c r="A5">
        <v>0.9</v>
      </c>
      <c r="B5">
        <v>134</v>
      </c>
      <c r="C5">
        <f t="shared" si="0"/>
        <v>120.60000000000001</v>
      </c>
      <c r="D5">
        <f t="shared" si="1"/>
        <v>6.9170585599999974</v>
      </c>
    </row>
    <row r="6" spans="1:4" x14ac:dyDescent="0.25">
      <c r="A6">
        <v>1.1000000000000001</v>
      </c>
      <c r="B6">
        <v>90</v>
      </c>
      <c r="C6">
        <f t="shared" si="0"/>
        <v>99.000000000000014</v>
      </c>
      <c r="D6">
        <f t="shared" si="1"/>
        <v>16.424985600000003</v>
      </c>
    </row>
    <row r="7" spans="1:4" x14ac:dyDescent="0.25">
      <c r="A7">
        <v>1.3</v>
      </c>
      <c r="B7">
        <v>67</v>
      </c>
      <c r="C7">
        <f t="shared" si="0"/>
        <v>87.100000000000009</v>
      </c>
      <c r="D7">
        <f t="shared" si="1"/>
        <v>26.35644928</v>
      </c>
    </row>
    <row r="8" spans="1:4" x14ac:dyDescent="0.25">
      <c r="A8" t="s">
        <v>0</v>
      </c>
      <c r="B8" t="s">
        <v>1</v>
      </c>
      <c r="C8" t="s">
        <v>2</v>
      </c>
    </row>
    <row r="10" spans="1:4" x14ac:dyDescent="0.25">
      <c r="A10" t="s">
        <v>3</v>
      </c>
      <c r="B10">
        <v>0.05</v>
      </c>
    </row>
    <row r="11" spans="1:4" x14ac:dyDescent="0.25">
      <c r="A11" t="s">
        <v>4</v>
      </c>
      <c r="B11">
        <v>1000</v>
      </c>
    </row>
    <row r="12" spans="1:4" x14ac:dyDescent="0.25">
      <c r="A12" t="s">
        <v>5</v>
      </c>
      <c r="B12">
        <f>SUM(C1:C7)/1000</f>
        <v>0.67280000000000006</v>
      </c>
    </row>
    <row r="13" spans="1:4" x14ac:dyDescent="0.25">
      <c r="A13" s="1" t="s">
        <v>7</v>
      </c>
      <c r="B13">
        <f>SUM(D1:D7)/(B11-1)</f>
        <v>9.1511671671671679E-2</v>
      </c>
    </row>
    <row r="14" spans="1:4" x14ac:dyDescent="0.25">
      <c r="A14" t="s">
        <v>6</v>
      </c>
      <c r="B14">
        <f>SQRT(B13)</f>
        <v>0.30250896130804406</v>
      </c>
    </row>
    <row r="15" spans="1:4" x14ac:dyDescent="0.25">
      <c r="A15" t="s">
        <v>8</v>
      </c>
      <c r="B15">
        <f>_xlfn.NORM.S.INV(1-0.05/2)</f>
        <v>1.9599639845400536</v>
      </c>
    </row>
    <row r="16" spans="1:4" x14ac:dyDescent="0.25">
      <c r="A16" t="s">
        <v>9</v>
      </c>
      <c r="B16">
        <f>B12-B15*B14/SQRT(B11)</f>
        <v>0.65405064485536624</v>
      </c>
    </row>
    <row r="17" spans="1:4" x14ac:dyDescent="0.25">
      <c r="A17" t="s">
        <v>10</v>
      </c>
      <c r="B17">
        <f>B12+B15*B14/SQRT(B11)</f>
        <v>0.69154935514463389</v>
      </c>
      <c r="D17" t="s">
        <v>11</v>
      </c>
    </row>
    <row r="21" spans="1:4" x14ac:dyDescent="0.25">
      <c r="B21">
        <v>10</v>
      </c>
    </row>
    <row r="22" spans="1:4" x14ac:dyDescent="0.25">
      <c r="B22">
        <v>20</v>
      </c>
    </row>
    <row r="23" spans="1:4" x14ac:dyDescent="0.25">
      <c r="B23">
        <v>16</v>
      </c>
    </row>
    <row r="24" spans="1:4" x14ac:dyDescent="0.25">
      <c r="B24">
        <v>20</v>
      </c>
    </row>
    <row r="25" spans="1:4" x14ac:dyDescent="0.25">
      <c r="B25">
        <v>18</v>
      </c>
    </row>
    <row r="26" spans="1:4" x14ac:dyDescent="0.25">
      <c r="B26">
        <v>30</v>
      </c>
    </row>
    <row r="27" spans="1:4" x14ac:dyDescent="0.25">
      <c r="B27">
        <v>24</v>
      </c>
    </row>
    <row r="28" spans="1:4" x14ac:dyDescent="0.25">
      <c r="B28">
        <v>20</v>
      </c>
    </row>
    <row r="29" spans="1:4" x14ac:dyDescent="0.25">
      <c r="B29">
        <v>17</v>
      </c>
    </row>
    <row r="30" spans="1:4" x14ac:dyDescent="0.25">
      <c r="B30">
        <v>25</v>
      </c>
    </row>
    <row r="32" spans="1:4" x14ac:dyDescent="0.25">
      <c r="A32" t="s">
        <v>3</v>
      </c>
      <c r="B32">
        <v>0.05</v>
      </c>
    </row>
    <row r="33" spans="1:2" x14ac:dyDescent="0.25">
      <c r="A33" t="s">
        <v>4</v>
      </c>
      <c r="B33">
        <v>10</v>
      </c>
    </row>
    <row r="34" spans="1:2" x14ac:dyDescent="0.25">
      <c r="A34" t="s">
        <v>5</v>
      </c>
      <c r="B34">
        <f>SUM(B21:B30)/10</f>
        <v>20</v>
      </c>
    </row>
    <row r="35" spans="1:2" x14ac:dyDescent="0.25">
      <c r="A35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local</cp:lastModifiedBy>
  <dcterms:created xsi:type="dcterms:W3CDTF">2023-12-18T11:11:41Z</dcterms:created>
  <dcterms:modified xsi:type="dcterms:W3CDTF">2023-12-18T11:54:50Z</dcterms:modified>
</cp:coreProperties>
</file>