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-15" yWindow="-15" windowWidth="24120" windowHeight="6405" tabRatio="573"/>
  </bookViews>
  <sheets>
    <sheet name="Contratos Vigêntes " sheetId="30" r:id="rId1"/>
    <sheet name="Cadastro de Gestores" sheetId="6" r:id="rId2"/>
    <sheet name="Plan2" sheetId="31" r:id="rId3"/>
  </sheets>
  <externalReferences>
    <externalReference r:id="rId4"/>
  </externalReferences>
  <definedNames>
    <definedName name="_09">#REF!</definedName>
    <definedName name="_12_09_2012">#REF!</definedName>
    <definedName name="_xlnm._FilterDatabase" localSheetId="1" hidden="1">'Cadastro de Gestores'!$A$5:$E$68</definedName>
    <definedName name="_xlnm._FilterDatabase" localSheetId="0" hidden="1">'Contratos Vigêntes '!$A$5:$DZ$8</definedName>
    <definedName name="Ano">#REF!</definedName>
    <definedName name="aula">#REF!</definedName>
    <definedName name="Contratos_Cadastrados_por_Ano">#REF!</definedName>
    <definedName name="DespesasDiversas" localSheetId="0">#REF!</definedName>
    <definedName name="DespesasDiversas">#REF!</definedName>
    <definedName name="Itamaracá">[1]Jan!$U$40</definedName>
    <definedName name="OLE_LINK15" localSheetId="0">'Contratos Vigêntes '!#REF!</definedName>
    <definedName name="OLE_LINK3" localSheetId="0">'Contratos Vigêntes '!#REF!</definedName>
    <definedName name="OLE_LINK6" localSheetId="0">'Contratos Vigêntes '!#REF!</definedName>
    <definedName name="saldo" localSheetId="0">#REF!</definedName>
    <definedName name="saldo">#REF!</definedName>
    <definedName name="_xlnm.Print_Titles" localSheetId="1">'Cadastro de Gestores'!$1:$5</definedName>
    <definedName name="_xlnm.Print_Titles" localSheetId="0">'Contratos Vigêntes '!$1:$5</definedName>
  </definedNames>
  <calcPr calcId="145621"/>
</workbook>
</file>

<file path=xl/calcChain.xml><?xml version="1.0" encoding="utf-8"?>
<calcChain xmlns="http://schemas.openxmlformats.org/spreadsheetml/2006/main">
  <c r="R8" i="30" l="1"/>
  <c r="B8" i="30" l="1"/>
  <c r="B7" i="30" l="1"/>
  <c r="R7" i="30" l="1"/>
  <c r="R6" i="30"/>
  <c r="B6" i="30"/>
  <c r="V3" i="30" l="1"/>
</calcChain>
</file>

<file path=xl/sharedStrings.xml><?xml version="1.0" encoding="utf-8"?>
<sst xmlns="http://schemas.openxmlformats.org/spreadsheetml/2006/main" count="347" uniqueCount="309">
  <si>
    <t>DOE - Diretoria de Operações Estratégicas - antiga (DFM - Diretoria Geral de Fiscalização de Ações Móveis )</t>
  </si>
  <si>
    <t>GEBES - Gerência de Bens e Serviços</t>
  </si>
  <si>
    <t>3183-6134</t>
  </si>
  <si>
    <t>carlos.alexandre@sefaz.pe.gov.br</t>
  </si>
  <si>
    <t>CEET - Coordenadoria de Estudos Econômicos e Tributários</t>
  </si>
  <si>
    <t>SUAG - Supervisora do Arquivo Geral</t>
  </si>
  <si>
    <t>Cesareia Patriota de Sale</t>
  </si>
  <si>
    <t>ana.leimig@sefaz.pe.gov.br</t>
  </si>
  <si>
    <t>Aeroporto dos Guararapes - Infraero</t>
  </si>
  <si>
    <t>Eugênio Torres Neto</t>
  </si>
  <si>
    <t>eugenio.torres@sefaz.pe.gov.br</t>
  </si>
  <si>
    <t>Ana Carla Gonçalves Figlioulo</t>
  </si>
  <si>
    <t>SECRETARIA DA FAZENDA</t>
  </si>
  <si>
    <t>SAFI - DILC - UNCT</t>
  </si>
  <si>
    <t xml:space="preserve">Contrato </t>
  </si>
  <si>
    <t>Objeto sintetizado</t>
  </si>
  <si>
    <t>Gestor do contrato</t>
  </si>
  <si>
    <t>Número da modalidade licitatória</t>
  </si>
  <si>
    <t>Data da publicação</t>
  </si>
  <si>
    <t>Contratada</t>
  </si>
  <si>
    <t>CNPJ / CPF</t>
  </si>
  <si>
    <t xml:space="preserve"> Vigência inicial</t>
  </si>
  <si>
    <t>Vigência final</t>
  </si>
  <si>
    <t>Número do Empenho</t>
  </si>
  <si>
    <t>C-SAFI</t>
  </si>
  <si>
    <t>Contrato Mater</t>
  </si>
  <si>
    <t>Cristina Siqueira Lemos de Lima</t>
  </si>
  <si>
    <t>Renata Elaine Mesel Kaufman</t>
  </si>
  <si>
    <t>Miguel Alexandre Costa Luna</t>
  </si>
  <si>
    <t>Alerta (dias)</t>
  </si>
  <si>
    <t>STI-GEDS-Ger.de Desenv.Sistemas e-Fisco</t>
  </si>
  <si>
    <t>3183-6655</t>
  </si>
  <si>
    <t>ana.p-santos@sefaz.pe.gov.br</t>
  </si>
  <si>
    <t>Cynthia de Oliveira Rocha Mayrink</t>
  </si>
  <si>
    <t>STI-GEAD-Ger.de Administração de Dados</t>
  </si>
  <si>
    <t>3183-6666</t>
  </si>
  <si>
    <t>cynthia.Mayrinck@sefaz.pe.gov.br</t>
  </si>
  <si>
    <t>João Carlos C.Frazão de Carvalho</t>
  </si>
  <si>
    <t>STI-GEPS-Ger.de Processos de Suporte</t>
  </si>
  <si>
    <t>3183-6653</t>
  </si>
  <si>
    <t>joao.c-carvalho@sefaz.pe.gov.br</t>
  </si>
  <si>
    <t>Luiz Fernando Velloso da Paz</t>
  </si>
  <si>
    <t>STI-GSDS-Ger.Suporte Desenv. Sistemas</t>
  </si>
  <si>
    <t>3183-6654</t>
  </si>
  <si>
    <t>luiz.paz@sefaz.pe.gov.br</t>
  </si>
  <si>
    <t>Marcel TchaLitsky</t>
  </si>
  <si>
    <t>STI-GPTI-Ger.Prospecção de TI.e Comum.</t>
  </si>
  <si>
    <t>3183-6756</t>
  </si>
  <si>
    <t>marcel.tachlitsky@sefaz.pe.gov.br</t>
  </si>
  <si>
    <t>STI-GSUT - Gerência de Suporte Técnico</t>
  </si>
  <si>
    <t>3183-6635</t>
  </si>
  <si>
    <t>miguel.luna@sefaz.pe.gov.br</t>
  </si>
  <si>
    <t>Nevton Borba de Andrade</t>
  </si>
  <si>
    <t>STI-GTTI-Ger.Técnica Tec.Informação Comum.</t>
  </si>
  <si>
    <t>3183-6750</t>
  </si>
  <si>
    <t>nevton.andrade@sefaz.pe.gov.br</t>
  </si>
  <si>
    <t>STI-SSDI - Supervisão de Segurança Digital</t>
  </si>
  <si>
    <t>paulo.pacheco@sefaz.pe.gov.br</t>
  </si>
  <si>
    <t>STI-GEPQ-Ger.de Planejamento e Qualidade</t>
  </si>
  <si>
    <t>3183-6649</t>
  </si>
  <si>
    <t>renata.kaufman@sefaz.pe.gov.br</t>
  </si>
  <si>
    <t>STI-GOCT-Ger.de Oper.e Controle de TIC</t>
  </si>
  <si>
    <t>3183-6636</t>
  </si>
  <si>
    <t>jairo.souza@sefaz.pe.gov.br</t>
  </si>
  <si>
    <t>STI-GEAT - Ger.de Atend.a Usuários</t>
  </si>
  <si>
    <t>3183-6619</t>
  </si>
  <si>
    <t>josue.l-silva@sefaz.pe.gov.br</t>
  </si>
  <si>
    <t>Silvio Caetano de Sá</t>
  </si>
  <si>
    <t>STI-GCTI-Ger.de Contratos Tec.Informação</t>
  </si>
  <si>
    <t>silvio.sa@sefaz.pe.gov.br</t>
  </si>
  <si>
    <t>UNSG - Chefia da Unid.de Serviços Gerais</t>
  </si>
  <si>
    <t>3183-6033</t>
  </si>
  <si>
    <t>ana.oliveira@sefaz.pe.gov.br</t>
  </si>
  <si>
    <t>3183-6196/6182</t>
  </si>
  <si>
    <t>Manoel de Lemos Vasconcelos</t>
  </si>
  <si>
    <t>DTO-Diretoria de Tributação e Orientação</t>
  </si>
  <si>
    <t>3183-6071</t>
  </si>
  <si>
    <t>manoel.vasconcelos@sefaz.pe.gov.br</t>
  </si>
  <si>
    <t>Marcos Auto Faeirsthein</t>
  </si>
  <si>
    <t>GEOC-Ger.de Orientação ao Contribuinte</t>
  </si>
  <si>
    <t>3183-6213</t>
  </si>
  <si>
    <t>marcos.faeirsthein@sefaz.pe.gov.br</t>
  </si>
  <si>
    <t>NAPA - Petrolina Núcleo de Apoio Adm-DRR III Região Fiscal</t>
  </si>
  <si>
    <t>silvio.n-santos@sefaz.pe.gov.br</t>
  </si>
  <si>
    <t>Mariluce Bezerra dos Santos</t>
  </si>
  <si>
    <t>Biblioteca do TATE</t>
  </si>
  <si>
    <t>3183-6508</t>
  </si>
  <si>
    <t>mbssantos@bol.com.br</t>
  </si>
  <si>
    <t>ESAFAZ - Escola Fazendaria</t>
  </si>
  <si>
    <t>3183-5720</t>
  </si>
  <si>
    <t>CÓD</t>
  </si>
  <si>
    <t>TITULAR</t>
  </si>
  <si>
    <t>UNIDADE GESTORA</t>
  </si>
  <si>
    <t>TELEFONE</t>
  </si>
  <si>
    <t>E-MAIL</t>
  </si>
  <si>
    <t>3183-5850 9488-4389</t>
  </si>
  <si>
    <t>3183-6049</t>
  </si>
  <si>
    <t>anderson.freire@sefaz.pe.gov.br</t>
  </si>
  <si>
    <t>SUMAN - Supervisor Téc.de Manutenção</t>
  </si>
  <si>
    <t>3183-6030</t>
  </si>
  <si>
    <t>STI-Superintendência da Tec.Informação</t>
  </si>
  <si>
    <t>3183-6707</t>
  </si>
  <si>
    <t>ana.lima@sefaz.pe.gov.br</t>
  </si>
  <si>
    <t>Ana Paula Silva dos Santos</t>
  </si>
  <si>
    <t>Paulo de Albuquerque Pacheco</t>
  </si>
  <si>
    <t>Carlos Alberto de Miranda Medeiros</t>
  </si>
  <si>
    <t>Josué Limeira da Silva Junior</t>
  </si>
  <si>
    <t>Janaina Acyoli</t>
  </si>
  <si>
    <t>Anderson de Alencar Freire</t>
  </si>
  <si>
    <t>Mônica Farrante Correia de Araújo</t>
  </si>
  <si>
    <t>joao.cavalcanti@sefaz.pe.gov.br</t>
  </si>
  <si>
    <t>9488-2474  3183-5810/11</t>
  </si>
  <si>
    <t>NAPA - Caruaru</t>
  </si>
  <si>
    <t>GESA - Gerência de Sistemas Aplicativos</t>
  </si>
  <si>
    <t>3183-6632</t>
  </si>
  <si>
    <t>ana.figlioulo@sefaz.pe.gov.br</t>
  </si>
  <si>
    <t>3183-6363</t>
  </si>
  <si>
    <t>Maria Nazaré Albuquerque</t>
  </si>
  <si>
    <t>UNDB - Chefia da Unid.de Doc.e Biblioteca</t>
  </si>
  <si>
    <t>3183-6026/27</t>
  </si>
  <si>
    <t>maria.nazare@sefaz.pe.gov.br</t>
  </si>
  <si>
    <t>CGE - Contadoria Geral do Estado</t>
  </si>
  <si>
    <t>3183-6808</t>
  </si>
  <si>
    <t>carlos.miranda@sefaz.pe.gov.br</t>
  </si>
  <si>
    <t>Chefia do Posto Fiscal de Goiana</t>
  </si>
  <si>
    <t>3626-8607</t>
  </si>
  <si>
    <t>flavio.oliveira@sefaz.pe.gov.br</t>
  </si>
  <si>
    <t>GPST-Ger.Geral de Planej.Cont.da Ação Fiscal</t>
  </si>
  <si>
    <t>3183-6353/35</t>
  </si>
  <si>
    <t>mauricio.neves@sefaz.pe.gov.br</t>
  </si>
  <si>
    <t>DPC-Dir.Geral de Planej.e Cont.Ação Fiscal</t>
  </si>
  <si>
    <t>3183-6354</t>
  </si>
  <si>
    <t>luciana.antunes@sefaz.pe.gov.br</t>
  </si>
  <si>
    <t>GSF - Gabinete do Secretário da Fazenda</t>
  </si>
  <si>
    <t>3183-6008</t>
  </si>
  <si>
    <t>SETE - Secretaria do Tesouro Estadual</t>
  </si>
  <si>
    <t>3183-6803/04</t>
  </si>
  <si>
    <t>DRR – I Região Fiscal Norte</t>
  </si>
  <si>
    <t>3183-6695</t>
  </si>
  <si>
    <t>UNAT - Unidade de Apoio Técnico</t>
  </si>
  <si>
    <t>3183-6049/02</t>
  </si>
  <si>
    <t>cristiano.rocha@sefaz.pe.gov.br</t>
  </si>
  <si>
    <t>DIF- Diretoria de Inteligência Fiscal</t>
  </si>
  <si>
    <t>3183-5840</t>
  </si>
  <si>
    <t>luiz.r-araujo@sefaz.pe.gov.br</t>
  </si>
  <si>
    <t>UADI - Unidade de Atendimento Digital</t>
  </si>
  <si>
    <t>monica.araujo@sefaz.pe.gov.br</t>
  </si>
  <si>
    <t>Coord.Geral da Campanha Todos c/a Nota</t>
  </si>
  <si>
    <t>3183-5820/21</t>
  </si>
  <si>
    <t>fabiano.gomes@sefaz.pe.gov.br</t>
  </si>
  <si>
    <t>Maria Izabel de Araújo Bezerra</t>
  </si>
  <si>
    <t>UNADF - Unid.Apoio Adm. Área Financeira</t>
  </si>
  <si>
    <t>3183-6818</t>
  </si>
  <si>
    <t>maria.i-bezerra@sefaz.pe.gov.br</t>
  </si>
  <si>
    <t>Gláucia Mª Souza A.Ferraz/Marília R.S.Lins</t>
  </si>
  <si>
    <t>GDEP-Ger.Desenvolvimento de Pessoas</t>
  </si>
  <si>
    <t>3183-6141</t>
  </si>
  <si>
    <t>glaucia.ferraz@sefaz.pe.gov.br</t>
  </si>
  <si>
    <t>DBM-Dir.Benefícios Fiscais Rel.Municípios</t>
  </si>
  <si>
    <t>3183-6122</t>
  </si>
  <si>
    <t>cosme.costa@sefaz.pe.gov.br</t>
  </si>
  <si>
    <t>José da Cruz Lima Junior</t>
  </si>
  <si>
    <t>COTEPE - Ger.da Comissão Téc.do ICMS</t>
  </si>
  <si>
    <t>3183-6162</t>
  </si>
  <si>
    <t>jose.lima@sefaz.pe.gov.br</t>
  </si>
  <si>
    <t>SGP - Superint.de Gestão de Pessoas</t>
  </si>
  <si>
    <t>3183-6090</t>
  </si>
  <si>
    <t>COE - Controladoria Geral do Estado</t>
  </si>
  <si>
    <t>3183-6840/25</t>
  </si>
  <si>
    <t>djalmo.leao@sefaz.pe.gov.br</t>
  </si>
  <si>
    <t>Antonio Modesto, Eduardo Nascimento (Financeiro) e Mona Lygia Rego de Carvalho (Superintendente)</t>
  </si>
  <si>
    <t>PROFISCO - Projeto de Apoio à Modernização e à Transparencia de Gestão Fiscal do Estado de Pernambuco</t>
  </si>
  <si>
    <t>3183-6043</t>
  </si>
  <si>
    <t>antonio.modesto@sefaz.pe.gov.br   eduardo.nascimento@sefaz.pe.gov.br  mona.carvalho@sefaz.pe.gov.br</t>
  </si>
  <si>
    <t xml:space="preserve">Gerência Regional da Receita – I RF Sul – GER – I RF Sul </t>
  </si>
  <si>
    <t>31836612/13</t>
  </si>
  <si>
    <t>almir.silva@sefaz.pe.gov.br</t>
  </si>
  <si>
    <t>Oscar Victor Vital dos Santos</t>
  </si>
  <si>
    <t>Secretaria Executiva da Receita Estadual - SER</t>
  </si>
  <si>
    <t>3183-6731</t>
  </si>
  <si>
    <t>oscar.santos@sefaz.pe.gov.br</t>
  </si>
  <si>
    <t>Supervisão de Segurança Digital - SSDI</t>
  </si>
  <si>
    <t>GEPM-Unid.Patrim.Almoxar.e Merc.Apreendidas - Chefe da Unidade</t>
  </si>
  <si>
    <t>Gerente do Programa de Educação Fiscal da SEFAZ</t>
  </si>
  <si>
    <t>Ana Claudia Leão Leimig</t>
  </si>
  <si>
    <t>Luciana Cavalcante Antunes</t>
  </si>
  <si>
    <t>Fabiano Pinheiro Gomes</t>
  </si>
  <si>
    <t>1º T.A.</t>
  </si>
  <si>
    <t>2º T.A.</t>
  </si>
  <si>
    <t>Silvio Nunes dos Santos</t>
  </si>
  <si>
    <t>Cosme Maranhão Pessoa da Costa</t>
  </si>
  <si>
    <t>3183-5830</t>
  </si>
  <si>
    <t>cesareia.sales@sefaz.pe.gov.br</t>
  </si>
  <si>
    <t>Gláucia Maria de Souza Araújo Ferraz</t>
  </si>
  <si>
    <t>Gerência de Desenvolvimento de Pessoas</t>
  </si>
  <si>
    <t>SAFI - Superintendência Administrativa Financeira</t>
  </si>
  <si>
    <t>3183-6184/85</t>
  </si>
  <si>
    <t>Jairo Alves de Souza</t>
  </si>
  <si>
    <t>Cristiano Gomes da Rocha</t>
  </si>
  <si>
    <t>Almir de Barros DA Silva</t>
  </si>
  <si>
    <t>--------------</t>
  </si>
  <si>
    <t>Ana Lucia Santiago Santos Oliveira</t>
  </si>
  <si>
    <t>OK</t>
  </si>
  <si>
    <t>Cadast. LICON</t>
  </si>
  <si>
    <t>Nº Proc. Licitatório</t>
  </si>
  <si>
    <t>Data da Assinatura</t>
  </si>
  <si>
    <t>DAS - Dir.Geral de Antecipação e Sistemas Tributários</t>
  </si>
  <si>
    <t>cristina.lima@sefaz.pe.gov.br</t>
  </si>
  <si>
    <t>3183-6267</t>
  </si>
  <si>
    <t>Alexanre Jorge de Freitas Aragão</t>
  </si>
  <si>
    <t>alexandre.aragao@hotmail.com</t>
  </si>
  <si>
    <t>Djalmo de Oliveira Leão</t>
  </si>
  <si>
    <t>Flávio Rodrigues de Oliveira</t>
  </si>
  <si>
    <t>carlos.souza@sefaz.pe.gov.br</t>
  </si>
  <si>
    <t>Carlos Alexandre Rocha de Souza</t>
  </si>
  <si>
    <t>saulo.souza@sefaz.pe.gov.br</t>
  </si>
  <si>
    <t>Manoel Leandro Ferreira Barros</t>
  </si>
  <si>
    <t>Supervisor de Apoio e Garagens da SEFAZ,  Rua da Concordia, 708 – São José, Edifício Garagem</t>
  </si>
  <si>
    <t>3183-6719/6689</t>
  </si>
  <si>
    <t>manoel.barros@sefaz.pe.gov.br</t>
  </si>
  <si>
    <t>DILOG - Diretoria de Apoio Administrativo</t>
  </si>
  <si>
    <t>DIENG – Diretoria de Engenharia</t>
  </si>
  <si>
    <t>DOE - Diretoria de Operações Estratégicas</t>
  </si>
  <si>
    <t>GTAP - Gerência de Ações Fiscais, Articulação e Projetos</t>
  </si>
  <si>
    <t>Clemens Clara Costa de Medeiros</t>
  </si>
  <si>
    <t>clemens.medeiros@sefaz.pe.gov.br</t>
  </si>
  <si>
    <t>Formalizado</t>
  </si>
  <si>
    <t>Danielle Campello de Melo Augusto</t>
  </si>
  <si>
    <t>3183-5924/25</t>
  </si>
  <si>
    <t>danielle.campello@sefaz.pe.gov.br</t>
  </si>
  <si>
    <t>Maria Auxiliadora Guimaraes Bione</t>
  </si>
  <si>
    <t>maria.bione@sefaz.pe.gov.br</t>
  </si>
  <si>
    <t>Edilberto Xavier de Albuquerque Junior</t>
  </si>
  <si>
    <t>edilberto.xavier@sefaz.pe.gov.br</t>
  </si>
  <si>
    <t>Ana Paula de Albuquerque Xavier</t>
  </si>
  <si>
    <t>ana.xavier@sefaz.pe.gov.br</t>
  </si>
  <si>
    <t>Márcio Stefanni Monteiro Morais</t>
  </si>
  <si>
    <t>marcio.stefanni@sefaz.pe.gov.br</t>
  </si>
  <si>
    <t>Abilio Xavier de Almeida Neto</t>
  </si>
  <si>
    <t>abilio.almeida@sefaz.pe.gov.br</t>
  </si>
  <si>
    <t>CADASTRO DOS GESTORES - EXERCÍCIO DE 2015</t>
  </si>
  <si>
    <t>Autorização Prévia</t>
  </si>
  <si>
    <t>NÃO</t>
  </si>
  <si>
    <t>Roberto Almeida</t>
  </si>
  <si>
    <t>Gabinete - Secretário Executivo</t>
  </si>
  <si>
    <t>Ana Rosa Cavalcante da Silva</t>
  </si>
  <si>
    <t>3183-6176</t>
  </si>
  <si>
    <t>Chefe de Gabinete</t>
  </si>
  <si>
    <t>ana.rosa@sefaz.pe.gov.br</t>
  </si>
  <si>
    <t>Juliana Pereira de</t>
  </si>
  <si>
    <t xml:space="preserve">                                                                                                               </t>
  </si>
  <si>
    <t>Erasmo Chaves Peixoto Neto</t>
  </si>
  <si>
    <t>erasmo.peixoto@sefaz.pe.gov.br</t>
  </si>
  <si>
    <t>Valor Mensal R$</t>
  </si>
  <si>
    <t>Valor Global R$</t>
  </si>
  <si>
    <t>SECRET.A.RIA DA FAZENDA</t>
  </si>
  <si>
    <t>Cristiano Henrique Aragão Dias</t>
  </si>
  <si>
    <t>cristiano.dias@sefaz.pe.gov.br</t>
  </si>
  <si>
    <t>Total de Contratos Vigentes a partir de 01/01/2016 ==&gt;</t>
  </si>
  <si>
    <t xml:space="preserve">Luiz Rodolfo de Araújo Neto ou </t>
  </si>
  <si>
    <t>NEO LIMP SERVIÇOS GERAIS LTDA.</t>
  </si>
  <si>
    <t>01.750.376/0001-86</t>
  </si>
  <si>
    <t>3183-6425</t>
  </si>
  <si>
    <t>José Francisco Duarte</t>
  </si>
  <si>
    <t>Unidade de Trabalho</t>
  </si>
  <si>
    <t>UNSG/SAFI</t>
  </si>
  <si>
    <t xml:space="preserve">Willams da Rocha Silva </t>
  </si>
  <si>
    <t>DAS - GERT - Gerência</t>
  </si>
  <si>
    <t>NOMEAÇÃO DO DIARIO OFICIAL EM 25/08/2016        CADASTRO DOS GESTORES - EXERCÍCIO DE 2016</t>
  </si>
  <si>
    <t>Diretor Geral de Operações Estratégicas - DOE</t>
  </si>
  <si>
    <t xml:space="preserve">Ricardo Albuquerque Vasconcelos </t>
  </si>
  <si>
    <t>ricardo.vasconcelos@sefaz.pe.gov.br</t>
  </si>
  <si>
    <r>
      <t>UNTG - Unidade de Transporte e Garagem Supervisor de Apoio e Garagens</t>
    </r>
    <r>
      <rPr>
        <b/>
        <sz val="8"/>
        <color indexed="10"/>
        <rFont val="Arial"/>
        <family val="2"/>
      </rPr>
      <t xml:space="preserve"> (A partir de 01/09/2016)</t>
    </r>
  </si>
  <si>
    <t>3183-5779 Celular Pessoal 99907-4121</t>
  </si>
  <si>
    <t>Afranio Cavalcante Silva ou Lisandra de Andrade Lima</t>
  </si>
  <si>
    <t>3183-6335</t>
  </si>
  <si>
    <t>afranio.silva@sefaz.pe.gov.br  lissandra.andrade@sefaz.pe.gov.br</t>
  </si>
  <si>
    <t>Gerente do Segmento Econômico do IPVA</t>
  </si>
  <si>
    <t>Nº</t>
  </si>
  <si>
    <t>Mater / Termos / Apostilamento</t>
  </si>
  <si>
    <t>Willams da Rocha Silva e Lissandra de Andrade Lima</t>
  </si>
  <si>
    <t>willams.silva@sefaz.pe.gov.br   lissandra.andrade@sefaz.pe.gov.br</t>
  </si>
  <si>
    <t>3719-9248 / 9607</t>
  </si>
  <si>
    <t>Saulo Santos de Souza ou Mª das Neves ou Rogério</t>
  </si>
  <si>
    <t>DOE - Gerente GTPTF / AFTE II</t>
  </si>
  <si>
    <t>3183-8732</t>
  </si>
  <si>
    <t>Augusto José Coelho Teixeira Pinto e Roberto Neves de Sa Cavalcanti Albuquerque</t>
  </si>
  <si>
    <t>augusto.coelho@sefaz.pe.gov.br  roberto.albuquerque@sefaz.pe.gov.br</t>
  </si>
  <si>
    <t>Prestação de Serviços de Limpeza e Conservação Predial, em caráter emergencial, visando à obtenção de adequadas condições de salubridade e higiene, com a disponibilização de mão-de-obra, produtos saneantes domissanitários, materiais e equipamentos, em locais determinados na relação de endereços</t>
  </si>
  <si>
    <t>PROCESSO DE DISPENSA DE LICITAÇÃO Nº 08/2016</t>
  </si>
  <si>
    <t>EXT: C-SAFI Nº032/16     DOE:05/11/2016</t>
  </si>
  <si>
    <t>037/2016</t>
  </si>
  <si>
    <t>Observação</t>
  </si>
  <si>
    <t>prorrogação do contrato mater, referente à Prestação de Serviços de Limpeza e Conservação Predial, em caráter emergencial, visando à obtenção de adequadas condições de salubridade e higiene, com a disponibilização de mão-de-obra, produtos saneantes domissanitários</t>
  </si>
  <si>
    <t>220.767,31</t>
  </si>
  <si>
    <t>2016NE000705</t>
  </si>
  <si>
    <t>2016NE000631</t>
  </si>
  <si>
    <t>EXT: C-SAFI Nº037/16     DOE:06/12/2016</t>
  </si>
  <si>
    <t>Quantidade de Colunas</t>
  </si>
  <si>
    <t>Quantidade de Linhas</t>
  </si>
  <si>
    <t>Tamanho da Planilha</t>
  </si>
  <si>
    <t>Quantidade de Células</t>
  </si>
  <si>
    <t>RELAÇÃO DOS CONTRATOS C-SAFI VIGÊNTES EM 2017</t>
  </si>
  <si>
    <t>Diogo Nogueira Ferreira</t>
  </si>
  <si>
    <t>3183-5715</t>
  </si>
  <si>
    <t>d.nogueira.f@gmail.com</t>
  </si>
  <si>
    <t>Atualizado Registro em:</t>
  </si>
  <si>
    <t>prorrogação do contrato mater, referente à Prestação de Serviços de Limpeza e Conservação Predial, em caráter emergencial, visando à obtenção de adequadas condições de salubridade e higiene, com a disponibilização de mão-de-obra, produtos saneantes domissanitários, materiais e equipamentos, em locais determinados na relação de endereços, informados no Anexo Único deste Contrato.</t>
  </si>
  <si>
    <t>2017NE000036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</si>
</sst>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4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b/>
      <i/>
      <sz val="1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.5"/>
      <name val="Arial"/>
      <family val="2"/>
    </font>
    <font>
      <sz val="11"/>
      <color indexed="8"/>
      <name val="Calibri"/>
      <family val="2"/>
    </font>
    <font>
      <b/>
      <sz val="11"/>
      <color indexed="63"/>
      <name val="Segoe UI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Calibri"/>
      <family val="2"/>
      <scheme val="minor"/>
    </font>
    <font>
      <sz val="7.5"/>
      <color rgb="FFFF0000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0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6" fillId="0" borderId="0" xfId="10" applyFont="1"/>
    <xf numFmtId="0" fontId="2" fillId="0" borderId="0" xfId="10" applyFont="1"/>
    <xf numFmtId="0" fontId="2" fillId="0" borderId="0" xfId="10" applyFont="1" applyAlignment="1">
      <alignment horizontal="center"/>
    </xf>
    <xf numFmtId="0" fontId="10" fillId="2" borderId="1" xfId="10" applyFont="1" applyFill="1" applyBorder="1" applyAlignment="1">
      <alignment horizontal="center" vertical="top" wrapText="1"/>
    </xf>
    <xf numFmtId="0" fontId="11" fillId="0" borderId="1" xfId="10" applyFont="1" applyBorder="1" applyAlignment="1">
      <alignment horizontal="center" vertical="center"/>
    </xf>
    <xf numFmtId="0" fontId="11" fillId="0" borderId="1" xfId="10" applyFont="1" applyBorder="1" applyAlignment="1">
      <alignment horizontal="left" vertical="center" wrapText="1"/>
    </xf>
    <xf numFmtId="3" fontId="11" fillId="0" borderId="1" xfId="10" applyNumberFormat="1" applyFont="1" applyBorder="1" applyAlignment="1">
      <alignment horizontal="left" vertical="center" wrapText="1"/>
    </xf>
    <xf numFmtId="0" fontId="12" fillId="0" borderId="0" xfId="10" applyFont="1"/>
    <xf numFmtId="0" fontId="11" fillId="0" borderId="1" xfId="10" applyFont="1" applyBorder="1"/>
    <xf numFmtId="0" fontId="11" fillId="0" borderId="1" xfId="0" applyFont="1" applyBorder="1"/>
    <xf numFmtId="0" fontId="17" fillId="0" borderId="1" xfId="0" applyFont="1" applyBorder="1"/>
    <xf numFmtId="0" fontId="17" fillId="0" borderId="0" xfId="0" applyFont="1" applyBorder="1"/>
    <xf numFmtId="0" fontId="12" fillId="0" borderId="0" xfId="10" applyFont="1" applyBorder="1"/>
    <xf numFmtId="14" fontId="2" fillId="6" borderId="1" xfId="158" applyNumberFormat="1" applyFont="1" applyFill="1" applyBorder="1" applyAlignment="1" applyProtection="1">
      <alignment horizontal="center" vertical="center"/>
      <protection hidden="1"/>
    </xf>
    <xf numFmtId="164" fontId="2" fillId="6" borderId="1" xfId="158" applyFont="1" applyFill="1" applyBorder="1" applyAlignment="1" applyProtection="1">
      <alignment vertical="center"/>
      <protection hidden="1"/>
    </xf>
    <xf numFmtId="164" fontId="2" fillId="6" borderId="1" xfId="158" applyFont="1" applyFill="1" applyBorder="1" applyAlignment="1" applyProtection="1">
      <alignment horizontal="left" vertical="center"/>
      <protection hidden="1"/>
    </xf>
    <xf numFmtId="0" fontId="18" fillId="0" borderId="1" xfId="10" applyFont="1" applyBorder="1" applyAlignment="1">
      <alignment horizontal="left" vertical="center" wrapText="1"/>
    </xf>
    <xf numFmtId="0" fontId="19" fillId="0" borderId="1" xfId="10" applyFont="1" applyBorder="1" applyAlignment="1">
      <alignment horizontal="center" vertical="center"/>
    </xf>
    <xf numFmtId="0" fontId="19" fillId="0" borderId="1" xfId="10" applyFont="1" applyBorder="1" applyAlignment="1">
      <alignment horizontal="left" vertical="center" wrapText="1"/>
    </xf>
    <xf numFmtId="3" fontId="19" fillId="0" borderId="1" xfId="10" applyNumberFormat="1" applyFont="1" applyBorder="1" applyAlignment="1">
      <alignment horizontal="left" vertical="center" wrapText="1"/>
    </xf>
    <xf numFmtId="0" fontId="20" fillId="0" borderId="0" xfId="10" applyFont="1"/>
    <xf numFmtId="0" fontId="21" fillId="0" borderId="0" xfId="0" applyFont="1" applyBorder="1"/>
    <xf numFmtId="0" fontId="22" fillId="0" borderId="0" xfId="10" applyFont="1" applyBorder="1"/>
    <xf numFmtId="0" fontId="2" fillId="0" borderId="1" xfId="10" applyFont="1" applyBorder="1"/>
    <xf numFmtId="0" fontId="11" fillId="5" borderId="1" xfId="10" applyFont="1" applyFill="1" applyBorder="1" applyAlignment="1">
      <alignment horizontal="left" vertical="center" wrapText="1"/>
    </xf>
    <xf numFmtId="0" fontId="2" fillId="0" borderId="0" xfId="10"/>
    <xf numFmtId="0" fontId="2" fillId="0" borderId="0" xfId="10" applyFont="1" applyAlignment="1">
      <alignment vertical="center"/>
    </xf>
    <xf numFmtId="0" fontId="2" fillId="0" borderId="7" xfId="10" applyFont="1" applyBorder="1"/>
    <xf numFmtId="0" fontId="2" fillId="0" borderId="0" xfId="10" applyFont="1" applyBorder="1" applyAlignment="1">
      <alignment horizontal="center"/>
    </xf>
    <xf numFmtId="0" fontId="2" fillId="0" borderId="8" xfId="10" applyFont="1" applyBorder="1" applyAlignment="1">
      <alignment vertical="center"/>
    </xf>
    <xf numFmtId="0" fontId="2" fillId="0" borderId="0" xfId="10" applyFont="1" applyAlignment="1">
      <alignment horizontal="left"/>
    </xf>
    <xf numFmtId="0" fontId="2" fillId="0" borderId="0" xfId="10" applyFont="1" applyBorder="1" applyAlignment="1">
      <alignment horizontal="left"/>
    </xf>
    <xf numFmtId="0" fontId="2" fillId="0" borderId="8" xfId="10" applyFont="1" applyBorder="1"/>
    <xf numFmtId="0" fontId="3" fillId="3" borderId="9" xfId="10" applyFont="1" applyFill="1" applyBorder="1" applyAlignment="1">
      <alignment horizontal="center" vertical="center" wrapText="1"/>
    </xf>
    <xf numFmtId="0" fontId="2" fillId="0" borderId="2" xfId="10" applyFont="1" applyFill="1" applyBorder="1" applyAlignment="1" applyProtection="1">
      <alignment horizontal="center" vertical="center"/>
      <protection hidden="1"/>
    </xf>
    <xf numFmtId="0" fontId="2" fillId="0" borderId="1" xfId="10" applyFont="1" applyFill="1" applyBorder="1" applyAlignment="1">
      <alignment horizontal="left" vertical="center" wrapText="1"/>
    </xf>
    <xf numFmtId="0" fontId="2" fillId="0" borderId="2" xfId="10" applyFont="1" applyFill="1" applyBorder="1" applyAlignment="1" applyProtection="1">
      <alignment vertical="center" wrapText="1"/>
      <protection hidden="1"/>
    </xf>
    <xf numFmtId="14" fontId="2" fillId="0" borderId="2" xfId="10" applyNumberFormat="1" applyFont="1" applyFill="1" applyBorder="1" applyAlignment="1" applyProtection="1">
      <alignment horizontal="left" vertical="center" wrapText="1"/>
      <protection hidden="1"/>
    </xf>
    <xf numFmtId="0" fontId="2" fillId="6" borderId="1" xfId="10" applyFont="1" applyFill="1" applyBorder="1" applyAlignment="1" applyProtection="1">
      <alignment horizontal="center" vertical="center"/>
      <protection hidden="1"/>
    </xf>
    <xf numFmtId="0" fontId="2" fillId="0" borderId="1" xfId="10" applyFont="1" applyFill="1" applyBorder="1" applyAlignment="1">
      <alignment horizontal="left" vertical="center"/>
    </xf>
    <xf numFmtId="14" fontId="2" fillId="6" borderId="1" xfId="10" applyNumberFormat="1" applyFont="1" applyFill="1" applyBorder="1" applyAlignment="1" applyProtection="1">
      <alignment horizontal="center" vertical="center" wrapText="1"/>
      <protection hidden="1"/>
    </xf>
    <xf numFmtId="164" fontId="2" fillId="6" borderId="1" xfId="158" applyFont="1" applyFill="1" applyBorder="1" applyAlignment="1" applyProtection="1">
      <alignment horizontal="right" vertical="center"/>
      <protection hidden="1"/>
    </xf>
    <xf numFmtId="17" fontId="2" fillId="6" borderId="1" xfId="158" applyNumberFormat="1" applyFont="1" applyFill="1" applyBorder="1" applyAlignment="1" applyProtection="1">
      <alignment horizontal="left" vertical="center" wrapText="1"/>
      <protection hidden="1"/>
    </xf>
    <xf numFmtId="14" fontId="20" fillId="6" borderId="1" xfId="10" applyNumberFormat="1" applyFont="1" applyFill="1" applyBorder="1" applyAlignment="1">
      <alignment horizontal="center" vertical="center" wrapText="1"/>
    </xf>
    <xf numFmtId="0" fontId="2" fillId="6" borderId="1" xfId="10" applyFont="1" applyFill="1" applyBorder="1" applyAlignment="1">
      <alignment horizontal="left" vertical="center" wrapText="1"/>
    </xf>
    <xf numFmtId="0" fontId="2" fillId="6" borderId="0" xfId="10" applyFont="1" applyFill="1"/>
    <xf numFmtId="14" fontId="2" fillId="0" borderId="2" xfId="10" quotePrefix="1" applyNumberFormat="1" applyFont="1" applyFill="1" applyBorder="1" applyAlignment="1" applyProtection="1">
      <alignment horizontal="left" vertical="center" wrapText="1"/>
      <protection hidden="1"/>
    </xf>
    <xf numFmtId="0" fontId="0" fillId="0" borderId="1" xfId="0" applyBorder="1"/>
    <xf numFmtId="0" fontId="5" fillId="6" borderId="1" xfId="1" applyFill="1" applyBorder="1" applyAlignment="1" applyProtection="1">
      <alignment horizontal="center" vertical="center" wrapText="1"/>
      <protection hidden="1"/>
    </xf>
    <xf numFmtId="0" fontId="14" fillId="3" borderId="1" xfId="10" quotePrefix="1" applyFont="1" applyFill="1" applyBorder="1" applyAlignment="1">
      <alignment horizontal="left" vertical="center"/>
    </xf>
    <xf numFmtId="0" fontId="2" fillId="6" borderId="1" xfId="10" applyFont="1" applyFill="1" applyBorder="1" applyAlignment="1" applyProtection="1">
      <alignment horizontal="left" vertical="top" wrapText="1"/>
      <protection hidden="1"/>
    </xf>
    <xf numFmtId="14" fontId="2" fillId="6" borderId="2" xfId="10" applyNumberFormat="1" applyFont="1" applyFill="1" applyBorder="1" applyAlignment="1" applyProtection="1">
      <alignment horizontal="left" vertical="top" wrapText="1"/>
      <protection hidden="1"/>
    </xf>
    <xf numFmtId="14" fontId="2" fillId="0" borderId="2" xfId="10" applyNumberFormat="1" applyFont="1" applyFill="1" applyBorder="1" applyAlignment="1" applyProtection="1">
      <alignment horizontal="left" vertical="top" wrapText="1"/>
      <protection hidden="1"/>
    </xf>
    <xf numFmtId="0" fontId="18" fillId="0" borderId="1" xfId="10" applyFont="1" applyBorder="1" applyAlignment="1">
      <alignment horizontal="center" vertical="center"/>
    </xf>
    <xf numFmtId="0" fontId="18" fillId="0" borderId="1" xfId="10" applyFont="1" applyBorder="1"/>
    <xf numFmtId="0" fontId="2" fillId="0" borderId="0" xfId="0" applyFont="1"/>
    <xf numFmtId="0" fontId="15" fillId="0" borderId="0" xfId="0" applyFont="1"/>
    <xf numFmtId="0" fontId="11" fillId="0" borderId="1" xfId="10" applyFont="1" applyBorder="1" applyAlignment="1">
      <alignment wrapText="1"/>
    </xf>
    <xf numFmtId="0" fontId="11" fillId="0" borderId="1" xfId="10" applyFont="1" applyBorder="1" applyAlignment="1">
      <alignment vertical="center"/>
    </xf>
    <xf numFmtId="0" fontId="11" fillId="0" borderId="1" xfId="10" applyFont="1" applyBorder="1" applyAlignment="1">
      <alignment horizontal="center" vertical="center" wrapText="1"/>
    </xf>
    <xf numFmtId="0" fontId="11" fillId="0" borderId="1" xfId="10" applyFont="1" applyBorder="1" applyAlignment="1">
      <alignment vertical="center" wrapText="1"/>
    </xf>
    <xf numFmtId="0" fontId="17" fillId="0" borderId="1" xfId="6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3" fillId="2" borderId="12" xfId="10" applyFont="1" applyFill="1" applyBorder="1" applyAlignment="1">
      <alignment horizontal="center" vertical="center"/>
    </xf>
    <xf numFmtId="0" fontId="3" fillId="2" borderId="9" xfId="10" applyFont="1" applyFill="1" applyBorder="1" applyAlignment="1">
      <alignment horizontal="left" vertical="center"/>
    </xf>
    <xf numFmtId="0" fontId="3" fillId="2" borderId="0" xfId="10" applyFont="1" applyFill="1" applyBorder="1" applyAlignment="1">
      <alignment horizontal="center" vertical="center"/>
    </xf>
    <xf numFmtId="0" fontId="3" fillId="2" borderId="8" xfId="10" applyFont="1" applyFill="1" applyBorder="1" applyAlignment="1">
      <alignment horizontal="left" vertical="center"/>
    </xf>
    <xf numFmtId="0" fontId="3" fillId="2" borderId="6" xfId="10" applyFont="1" applyFill="1" applyBorder="1" applyAlignment="1">
      <alignment horizontal="center" vertical="center"/>
    </xf>
    <xf numFmtId="164" fontId="7" fillId="4" borderId="13" xfId="158" applyFont="1" applyFill="1" applyBorder="1" applyAlignment="1" applyProtection="1">
      <alignment horizontal="center" vertical="center" wrapText="1"/>
      <protection hidden="1"/>
    </xf>
    <xf numFmtId="164" fontId="7" fillId="4" borderId="14" xfId="158" applyFont="1" applyFill="1" applyBorder="1" applyAlignment="1" applyProtection="1">
      <alignment horizontal="center" vertical="center" wrapText="1"/>
      <protection hidden="1"/>
    </xf>
    <xf numFmtId="164" fontId="7" fillId="4" borderId="10" xfId="158" applyFont="1" applyFill="1" applyBorder="1" applyAlignment="1" applyProtection="1">
      <alignment horizontal="center" vertical="center" wrapText="1"/>
      <protection hidden="1"/>
    </xf>
    <xf numFmtId="0" fontId="3" fillId="3" borderId="11" xfId="10" applyFont="1" applyFill="1" applyBorder="1" applyAlignment="1">
      <alignment horizontal="center" vertical="center" wrapText="1"/>
    </xf>
    <xf numFmtId="0" fontId="3" fillId="3" borderId="10" xfId="10" applyFont="1" applyFill="1" applyBorder="1" applyAlignment="1">
      <alignment horizontal="center" vertical="center" wrapText="1"/>
    </xf>
    <xf numFmtId="0" fontId="3" fillId="3" borderId="13" xfId="10" applyFont="1" applyFill="1" applyBorder="1" applyAlignment="1">
      <alignment horizontal="center" vertical="center" wrapText="1"/>
    </xf>
    <xf numFmtId="0" fontId="2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11" fillId="0" borderId="1" xfId="10" applyFont="1" applyBorder="1" applyAlignment="1">
      <alignment vertical="top" wrapText="1"/>
    </xf>
    <xf numFmtId="0" fontId="5" fillId="0" borderId="1" xfId="1" applyBorder="1" applyAlignment="1" applyProtection="1">
      <alignment horizontal="left" vertical="center" wrapText="1"/>
    </xf>
    <xf numFmtId="0" fontId="2" fillId="0" borderId="0" xfId="10" applyFont="1" applyAlignment="1"/>
    <xf numFmtId="0" fontId="23" fillId="0" borderId="1" xfId="10" applyFont="1" applyFill="1" applyBorder="1" applyAlignment="1">
      <alignment vertical="center"/>
    </xf>
    <xf numFmtId="0" fontId="2" fillId="0" borderId="1" xfId="0" applyFont="1" applyBorder="1"/>
    <xf numFmtId="164" fontId="0" fillId="0" borderId="1" xfId="157" applyFont="1" applyBorder="1"/>
    <xf numFmtId="0" fontId="3" fillId="3" borderId="1" xfId="10" applyFont="1" applyFill="1" applyBorder="1" applyAlignment="1">
      <alignment horizontal="center" vertical="center" wrapText="1"/>
    </xf>
    <xf numFmtId="0" fontId="2" fillId="0" borderId="0" xfId="10" applyFont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 wrapText="1"/>
    </xf>
    <xf numFmtId="14" fontId="2" fillId="6" borderId="1" xfId="10" applyNumberFormat="1" applyFont="1" applyFill="1" applyBorder="1" applyAlignment="1">
      <alignment horizontal="center" vertical="center" wrapText="1"/>
    </xf>
    <xf numFmtId="0" fontId="3" fillId="2" borderId="7" xfId="10" applyFont="1" applyFill="1" applyBorder="1" applyAlignment="1">
      <alignment horizontal="center" vertical="center"/>
    </xf>
    <xf numFmtId="0" fontId="3" fillId="2" borderId="0" xfId="10" applyFont="1" applyFill="1" applyBorder="1" applyAlignment="1">
      <alignment horizontal="center" vertical="center"/>
    </xf>
    <xf numFmtId="0" fontId="3" fillId="2" borderId="8" xfId="10" applyFont="1" applyFill="1" applyBorder="1" applyAlignment="1">
      <alignment horizontal="center" vertical="center"/>
    </xf>
    <xf numFmtId="0" fontId="3" fillId="2" borderId="4" xfId="10" applyFont="1" applyFill="1" applyBorder="1" applyAlignment="1">
      <alignment horizontal="center" vertical="center"/>
    </xf>
    <xf numFmtId="0" fontId="3" fillId="2" borderId="5" xfId="10" applyFont="1" applyFill="1" applyBorder="1" applyAlignment="1">
      <alignment horizontal="center" vertical="center"/>
    </xf>
    <xf numFmtId="0" fontId="3" fillId="2" borderId="6" xfId="10" applyFont="1" applyFill="1" applyBorder="1" applyAlignment="1">
      <alignment horizontal="center" vertical="center"/>
    </xf>
    <xf numFmtId="0" fontId="3" fillId="2" borderId="3" xfId="10" applyFont="1" applyFill="1" applyBorder="1" applyAlignment="1">
      <alignment horizontal="center" vertical="center"/>
    </xf>
    <xf numFmtId="0" fontId="3" fillId="2" borderId="12" xfId="10" applyFont="1" applyFill="1" applyBorder="1" applyAlignment="1">
      <alignment horizontal="center" vertical="center"/>
    </xf>
    <xf numFmtId="0" fontId="3" fillId="2" borderId="9" xfId="10" applyFont="1" applyFill="1" applyBorder="1" applyAlignment="1">
      <alignment horizontal="center" vertical="center"/>
    </xf>
    <xf numFmtId="0" fontId="9" fillId="2" borderId="3" xfId="10" applyFont="1" applyFill="1" applyBorder="1" applyAlignment="1">
      <alignment horizontal="center"/>
    </xf>
    <xf numFmtId="0" fontId="9" fillId="2" borderId="12" xfId="10" applyFont="1" applyFill="1" applyBorder="1" applyAlignment="1">
      <alignment horizontal="center"/>
    </xf>
    <xf numFmtId="0" fontId="9" fillId="2" borderId="9" xfId="10" applyFont="1" applyFill="1" applyBorder="1" applyAlignment="1">
      <alignment horizontal="center"/>
    </xf>
    <xf numFmtId="0" fontId="9" fillId="2" borderId="7" xfId="10" applyFont="1" applyFill="1" applyBorder="1" applyAlignment="1">
      <alignment horizontal="center"/>
    </xf>
    <xf numFmtId="0" fontId="9" fillId="2" borderId="0" xfId="10" applyFont="1" applyFill="1" applyBorder="1" applyAlignment="1">
      <alignment horizontal="center"/>
    </xf>
    <xf numFmtId="0" fontId="9" fillId="2" borderId="8" xfId="10" applyFont="1" applyFill="1" applyBorder="1" applyAlignment="1">
      <alignment horizontal="center"/>
    </xf>
    <xf numFmtId="0" fontId="9" fillId="2" borderId="4" xfId="10" applyFont="1" applyFill="1" applyBorder="1" applyAlignment="1">
      <alignment horizontal="center"/>
    </xf>
    <xf numFmtId="0" fontId="9" fillId="2" borderId="5" xfId="10" applyFont="1" applyFill="1" applyBorder="1" applyAlignment="1">
      <alignment horizontal="center"/>
    </xf>
    <xf numFmtId="0" fontId="9" fillId="2" borderId="6" xfId="10" applyFont="1" applyFill="1" applyBorder="1" applyAlignment="1">
      <alignment horizontal="center"/>
    </xf>
    <xf numFmtId="0" fontId="2" fillId="0" borderId="5" xfId="10" applyFont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6" borderId="1" xfId="158" applyNumberFormat="1" applyFont="1" applyFill="1" applyBorder="1" applyAlignment="1" applyProtection="1">
      <alignment horizontal="right" vertical="center"/>
      <protection hidden="1"/>
    </xf>
  </cellXfs>
  <cellStyles count="160">
    <cellStyle name="Hiperlink" xfId="1" builtinId="8"/>
    <cellStyle name="Normal" xfId="0" builtinId="0"/>
    <cellStyle name="Normal 13" xfId="2"/>
    <cellStyle name="Normal 13 2" xfId="3"/>
    <cellStyle name="Normal 15" xfId="4"/>
    <cellStyle name="Normal 15 2" xfId="5"/>
    <cellStyle name="Normal 2" xfId="6"/>
    <cellStyle name="Normal 2 2" xfId="7"/>
    <cellStyle name="Normal 23" xfId="8"/>
    <cellStyle name="Normal 23 2" xfId="9"/>
    <cellStyle name="Normal 3" xfId="10"/>
    <cellStyle name="Normal 38" xfId="11"/>
    <cellStyle name="Normal 38 2" xfId="12"/>
    <cellStyle name="Normal 49" xfId="13"/>
    <cellStyle name="Normal 49 2" xfId="14"/>
    <cellStyle name="Normal 53" xfId="15"/>
    <cellStyle name="Normal 53 2" xfId="16"/>
    <cellStyle name="Normal 68" xfId="17"/>
    <cellStyle name="Normal 68 2" xfId="18"/>
    <cellStyle name="Normal 72" xfId="19"/>
    <cellStyle name="Normal 72 2" xfId="20"/>
    <cellStyle name="Normal 73" xfId="21"/>
    <cellStyle name="Normal 73 2" xfId="22"/>
    <cellStyle name="Normal 76" xfId="23"/>
    <cellStyle name="Normal 76 2" xfId="24"/>
    <cellStyle name="Normal 80" xfId="25"/>
    <cellStyle name="Normal 80 2" xfId="26"/>
    <cellStyle name="Normal 9" xfId="27"/>
    <cellStyle name="Normal 9 2" xfId="28"/>
    <cellStyle name="Separador de milhares 10" xfId="29"/>
    <cellStyle name="Separador de milhares 10 2" xfId="30"/>
    <cellStyle name="Separador de milhares 11" xfId="31"/>
    <cellStyle name="Separador de milhares 11 2" xfId="32"/>
    <cellStyle name="Separador de milhares 12" xfId="33"/>
    <cellStyle name="Separador de milhares 12 2" xfId="34"/>
    <cellStyle name="Separador de milhares 13" xfId="35"/>
    <cellStyle name="Separador de milhares 13 2" xfId="36"/>
    <cellStyle name="Separador de milhares 14" xfId="37"/>
    <cellStyle name="Separador de milhares 14 2" xfId="38"/>
    <cellStyle name="Separador de milhares 16" xfId="39"/>
    <cellStyle name="Separador de milhares 16 2" xfId="40"/>
    <cellStyle name="Separador de milhares 17" xfId="41"/>
    <cellStyle name="Separador de milhares 17 2" xfId="42"/>
    <cellStyle name="Separador de milhares 18" xfId="43"/>
    <cellStyle name="Separador de milhares 18 2" xfId="44"/>
    <cellStyle name="Separador de milhares 19" xfId="45"/>
    <cellStyle name="Separador de milhares 19 2" xfId="46"/>
    <cellStyle name="Separador de milhares 2" xfId="47"/>
    <cellStyle name="Separador de milhares 2 2" xfId="48"/>
    <cellStyle name="Separador de milhares 20" xfId="49"/>
    <cellStyle name="Separador de milhares 20 2" xfId="50"/>
    <cellStyle name="Separador de milhares 21" xfId="51"/>
    <cellStyle name="Separador de milhares 21 2" xfId="52"/>
    <cellStyle name="Separador de milhares 22" xfId="53"/>
    <cellStyle name="Separador de milhares 22 2" xfId="54"/>
    <cellStyle name="Separador de milhares 23" xfId="55"/>
    <cellStyle name="Separador de milhares 23 2" xfId="56"/>
    <cellStyle name="Separador de milhares 24" xfId="57"/>
    <cellStyle name="Separador de milhares 24 2" xfId="58"/>
    <cellStyle name="Separador de milhares 25" xfId="59"/>
    <cellStyle name="Separador de milhares 25 2" xfId="60"/>
    <cellStyle name="Separador de milhares 26" xfId="61"/>
    <cellStyle name="Separador de milhares 26 2" xfId="62"/>
    <cellStyle name="Separador de milhares 27" xfId="63"/>
    <cellStyle name="Separador de milhares 27 2" xfId="64"/>
    <cellStyle name="Separador de milhares 28" xfId="65"/>
    <cellStyle name="Separador de milhares 28 2" xfId="66"/>
    <cellStyle name="Separador de milhares 29" xfId="67"/>
    <cellStyle name="Separador de milhares 29 2" xfId="68"/>
    <cellStyle name="Separador de milhares 30" xfId="69"/>
    <cellStyle name="Separador de milhares 30 2" xfId="70"/>
    <cellStyle name="Separador de milhares 31" xfId="71"/>
    <cellStyle name="Separador de milhares 31 2" xfId="72"/>
    <cellStyle name="Separador de milhares 32" xfId="73"/>
    <cellStyle name="Separador de milhares 32 2" xfId="74"/>
    <cellStyle name="Separador de milhares 33" xfId="75"/>
    <cellStyle name="Separador de milhares 33 2" xfId="76"/>
    <cellStyle name="Separador de milhares 34" xfId="77"/>
    <cellStyle name="Separador de milhares 34 2" xfId="78"/>
    <cellStyle name="Separador de milhares 35" xfId="79"/>
    <cellStyle name="Separador de milhares 35 2" xfId="80"/>
    <cellStyle name="Separador de milhares 36" xfId="81"/>
    <cellStyle name="Separador de milhares 36 2" xfId="82"/>
    <cellStyle name="Separador de milhares 37" xfId="83"/>
    <cellStyle name="Separador de milhares 37 2" xfId="84"/>
    <cellStyle name="Separador de milhares 38" xfId="85"/>
    <cellStyle name="Separador de milhares 38 2" xfId="86"/>
    <cellStyle name="Separador de milhares 39" xfId="87"/>
    <cellStyle name="Separador de milhares 39 2" xfId="88"/>
    <cellStyle name="Separador de milhares 4" xfId="89"/>
    <cellStyle name="Separador de milhares 4 2" xfId="90"/>
    <cellStyle name="Separador de milhares 40" xfId="91"/>
    <cellStyle name="Separador de milhares 40 2" xfId="92"/>
    <cellStyle name="Separador de milhares 41" xfId="93"/>
    <cellStyle name="Separador de milhares 41 2" xfId="94"/>
    <cellStyle name="Separador de milhares 42" xfId="95"/>
    <cellStyle name="Separador de milhares 42 2" xfId="96"/>
    <cellStyle name="Separador de milhares 43" xfId="97"/>
    <cellStyle name="Separador de milhares 43 2" xfId="98"/>
    <cellStyle name="Separador de milhares 44" xfId="99"/>
    <cellStyle name="Separador de milhares 44 2" xfId="100"/>
    <cellStyle name="Separador de milhares 45" xfId="101"/>
    <cellStyle name="Separador de milhares 45 2" xfId="102"/>
    <cellStyle name="Separador de milhares 46" xfId="103"/>
    <cellStyle name="Separador de milhares 46 2" xfId="104"/>
    <cellStyle name="Separador de milhares 47" xfId="105"/>
    <cellStyle name="Separador de milhares 47 2" xfId="106"/>
    <cellStyle name="Separador de milhares 48" xfId="107"/>
    <cellStyle name="Separador de milhares 48 2" xfId="108"/>
    <cellStyle name="Separador de milhares 49" xfId="109"/>
    <cellStyle name="Separador de milhares 49 2" xfId="110"/>
    <cellStyle name="Separador de milhares 5" xfId="111"/>
    <cellStyle name="Separador de milhares 5 2" xfId="112"/>
    <cellStyle name="Separador de milhares 50" xfId="113"/>
    <cellStyle name="Separador de milhares 50 2" xfId="114"/>
    <cellStyle name="Separador de milhares 51" xfId="115"/>
    <cellStyle name="Separador de milhares 51 2" xfId="116"/>
    <cellStyle name="Separador de milhares 52" xfId="117"/>
    <cellStyle name="Separador de milhares 52 2" xfId="118"/>
    <cellStyle name="Separador de milhares 54" xfId="119"/>
    <cellStyle name="Separador de milhares 54 2" xfId="120"/>
    <cellStyle name="Separador de milhares 54 2 2" xfId="121"/>
    <cellStyle name="Separador de milhares 54 3" xfId="122"/>
    <cellStyle name="Separador de milhares 55" xfId="123"/>
    <cellStyle name="Separador de milhares 55 2" xfId="124"/>
    <cellStyle name="Separador de milhares 56" xfId="125"/>
    <cellStyle name="Separador de milhares 56 2" xfId="126"/>
    <cellStyle name="Separador de milhares 57" xfId="127"/>
    <cellStyle name="Separador de milhares 57 2" xfId="128"/>
    <cellStyle name="Separador de milhares 58" xfId="129"/>
    <cellStyle name="Separador de milhares 58 2" xfId="130"/>
    <cellStyle name="Separador de milhares 6" xfId="131"/>
    <cellStyle name="Separador de milhares 6 2" xfId="132"/>
    <cellStyle name="Separador de milhares 60" xfId="133"/>
    <cellStyle name="Separador de milhares 60 2" xfId="134"/>
    <cellStyle name="Separador de milhares 68" xfId="135"/>
    <cellStyle name="Separador de milhares 68 2" xfId="136"/>
    <cellStyle name="Separador de milhares 7" xfId="137"/>
    <cellStyle name="Separador de milhares 7 2" xfId="138"/>
    <cellStyle name="Separador de milhares 70" xfId="139"/>
    <cellStyle name="Separador de milhares 70 2" xfId="140"/>
    <cellStyle name="Separador de milhares 71" xfId="141"/>
    <cellStyle name="Separador de milhares 71 2" xfId="142"/>
    <cellStyle name="Separador de milhares 72" xfId="143"/>
    <cellStyle name="Separador de milhares 72 2" xfId="144"/>
    <cellStyle name="Separador de milhares 73" xfId="145"/>
    <cellStyle name="Separador de milhares 73 2" xfId="146"/>
    <cellStyle name="Separador de milhares 74" xfId="147"/>
    <cellStyle name="Separador de milhares 74 2" xfId="148"/>
    <cellStyle name="Separador de milhares 75" xfId="149"/>
    <cellStyle name="Separador de milhares 75 2" xfId="150"/>
    <cellStyle name="Separador de milhares 76" xfId="151"/>
    <cellStyle name="Separador de milhares 76 2" xfId="152"/>
    <cellStyle name="Separador de milhares 8" xfId="153"/>
    <cellStyle name="Separador de milhares 8 2" xfId="154"/>
    <cellStyle name="Separador de milhares 9" xfId="155"/>
    <cellStyle name="Separador de milhares 9 2" xfId="156"/>
    <cellStyle name="Vírgula" xfId="157" builtinId="3"/>
    <cellStyle name="Vírgula 2" xfId="158"/>
    <cellStyle name="Vírgula 3" xfId="159"/>
  </cellStyles>
  <dxfs count="7"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tr&#244;nio/Particular/Contas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Rel.Pagtos"/>
      <sheetName val="Poupança"/>
      <sheetName val="Cartão Passagem"/>
      <sheetName val="Calendario Anual"/>
      <sheetName val="Tarefas&amp;Pendências"/>
      <sheetName val="Feriados"/>
      <sheetName val="Senhas"/>
      <sheetName val="Dados Familia"/>
      <sheetName val="Plan1"/>
      <sheetName val="Cartões_Dezembro"/>
    </sheetNames>
    <sheetDataSet>
      <sheetData sheetId="0">
        <row r="40">
          <cell r="U40">
            <v>143.68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.miranda@sefaz.pe.gov.br" TargetMode="External"/><Relationship Id="rId13" Type="http://schemas.openxmlformats.org/officeDocument/2006/relationships/hyperlink" Target="mailto:monica.araujo@sefaz.pe.gov.br" TargetMode="External"/><Relationship Id="rId18" Type="http://schemas.openxmlformats.org/officeDocument/2006/relationships/hyperlink" Target="mailto:cesareia.sales@sefaz.pe.gov.br" TargetMode="External"/><Relationship Id="rId26" Type="http://schemas.openxmlformats.org/officeDocument/2006/relationships/hyperlink" Target="mailto:ana.leimig@sefaz.pe.gov.br" TargetMode="External"/><Relationship Id="rId39" Type="http://schemas.openxmlformats.org/officeDocument/2006/relationships/hyperlink" Target="mailto:erasmo.peixoto@sefaz.pe.gov.br" TargetMode="External"/><Relationship Id="rId3" Type="http://schemas.openxmlformats.org/officeDocument/2006/relationships/hyperlink" Target="mailto:ricardo.vasconcelos@sefaz.pe.gov.br" TargetMode="External"/><Relationship Id="rId21" Type="http://schemas.openxmlformats.org/officeDocument/2006/relationships/hyperlink" Target="mailto:glaucia.ferraz@sefaz.pe.gov.br" TargetMode="External"/><Relationship Id="rId34" Type="http://schemas.openxmlformats.org/officeDocument/2006/relationships/hyperlink" Target="mailto:clemens.medeiros@sefaz.pe.gov.br" TargetMode="External"/><Relationship Id="rId42" Type="http://schemas.openxmlformats.org/officeDocument/2006/relationships/hyperlink" Target="mailto:augusto.coelho@sefaz.pe.gov.br" TargetMode="External"/><Relationship Id="rId7" Type="http://schemas.openxmlformats.org/officeDocument/2006/relationships/hyperlink" Target="mailto:ana.figlioulo@sefaz.pe.gov.br" TargetMode="External"/><Relationship Id="rId12" Type="http://schemas.openxmlformats.org/officeDocument/2006/relationships/hyperlink" Target="mailto:luiz.r-araujo@sefaz.pe.gov.br" TargetMode="External"/><Relationship Id="rId17" Type="http://schemas.openxmlformats.org/officeDocument/2006/relationships/hyperlink" Target="mailto:oscar.santos@sefaz.pe.gov.br" TargetMode="External"/><Relationship Id="rId25" Type="http://schemas.openxmlformats.org/officeDocument/2006/relationships/hyperlink" Target="mailto:eugenio.torres@sefaz.pe.gov.br" TargetMode="External"/><Relationship Id="rId33" Type="http://schemas.openxmlformats.org/officeDocument/2006/relationships/hyperlink" Target="mailto:manoel.barros@sefaz.pe.gov.br" TargetMode="External"/><Relationship Id="rId38" Type="http://schemas.openxmlformats.org/officeDocument/2006/relationships/hyperlink" Target="mailto:ana.rosa@sefaz.pe.gov.br" TargetMode="External"/><Relationship Id="rId2" Type="http://schemas.openxmlformats.org/officeDocument/2006/relationships/hyperlink" Target="mailto:ana.oliveira@sefaz.pe.gov.br" TargetMode="External"/><Relationship Id="rId16" Type="http://schemas.openxmlformats.org/officeDocument/2006/relationships/hyperlink" Target="mailto:almir.silva@sefaz.pe.gov.br" TargetMode="External"/><Relationship Id="rId20" Type="http://schemas.openxmlformats.org/officeDocument/2006/relationships/hyperlink" Target="mailto:renata.kaufman@sefaz.pe.gov.br" TargetMode="External"/><Relationship Id="rId29" Type="http://schemas.openxmlformats.org/officeDocument/2006/relationships/hyperlink" Target="mailto:cosme.costa@sefaz.pe.gov.br" TargetMode="External"/><Relationship Id="rId41" Type="http://schemas.openxmlformats.org/officeDocument/2006/relationships/hyperlink" Target="mailto:willams.silva@sefaz.pe.gov.br" TargetMode="External"/><Relationship Id="rId1" Type="http://schemas.openxmlformats.org/officeDocument/2006/relationships/hyperlink" Target="mailto:cynthia.Mayrinck@sefaz.pe.gov.br" TargetMode="External"/><Relationship Id="rId6" Type="http://schemas.openxmlformats.org/officeDocument/2006/relationships/hyperlink" Target="mailto:marcos.faeirsthein@sefaz.pe.gov.br" TargetMode="External"/><Relationship Id="rId11" Type="http://schemas.openxmlformats.org/officeDocument/2006/relationships/hyperlink" Target="mailto:maria.bione@sefaz.pe.gov.br" TargetMode="External"/><Relationship Id="rId24" Type="http://schemas.openxmlformats.org/officeDocument/2006/relationships/hyperlink" Target="mailto:alexandre.aragao@hotmail.com" TargetMode="External"/><Relationship Id="rId32" Type="http://schemas.openxmlformats.org/officeDocument/2006/relationships/hyperlink" Target="mailto:ana.xavier@sefaz.pe.gov.br" TargetMode="External"/><Relationship Id="rId37" Type="http://schemas.openxmlformats.org/officeDocument/2006/relationships/hyperlink" Target="mailto:abilio.almeida@sefaz.pe.gov.br" TargetMode="External"/><Relationship Id="rId40" Type="http://schemas.openxmlformats.org/officeDocument/2006/relationships/hyperlink" Target="mailto:afranio.silva@sefaz.pe.gov.br" TargetMode="External"/><Relationship Id="rId5" Type="http://schemas.openxmlformats.org/officeDocument/2006/relationships/hyperlink" Target="mailto:manoel.vasconcelos@sefaz.pe.gov.br" TargetMode="External"/><Relationship Id="rId15" Type="http://schemas.openxmlformats.org/officeDocument/2006/relationships/hyperlink" Target="mailto:maria.i-bezerra@sefaz.pe.gov.br" TargetMode="External"/><Relationship Id="rId23" Type="http://schemas.openxmlformats.org/officeDocument/2006/relationships/hyperlink" Target="mailto:silvio.n-santos@sefaz.pe.gov.br" TargetMode="External"/><Relationship Id="rId28" Type="http://schemas.openxmlformats.org/officeDocument/2006/relationships/hyperlink" Target="mailto:cristina.lima@sefaz.pe.gov.br" TargetMode="External"/><Relationship Id="rId36" Type="http://schemas.openxmlformats.org/officeDocument/2006/relationships/hyperlink" Target="mailto:marcio.stefanni@sefaz.pe.gov.br" TargetMode="External"/><Relationship Id="rId10" Type="http://schemas.openxmlformats.org/officeDocument/2006/relationships/hyperlink" Target="mailto:edilberto.xavier@sefaz.pe.gov.br" TargetMode="External"/><Relationship Id="rId19" Type="http://schemas.openxmlformats.org/officeDocument/2006/relationships/hyperlink" Target="mailto:fabiano.gomes@sefaz.pe.gov.br" TargetMode="External"/><Relationship Id="rId31" Type="http://schemas.openxmlformats.org/officeDocument/2006/relationships/hyperlink" Target="mailto:saulo.souza@sefaz.pe.gov.br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mailto:anderson.freire@sefaz.pe.gov.br" TargetMode="External"/><Relationship Id="rId9" Type="http://schemas.openxmlformats.org/officeDocument/2006/relationships/hyperlink" Target="mailto:luciana.antunes@sefaz.pe.gov.br" TargetMode="External"/><Relationship Id="rId14" Type="http://schemas.openxmlformats.org/officeDocument/2006/relationships/hyperlink" Target="mailto:jose.lima@sefaz.pe.gov.br" TargetMode="External"/><Relationship Id="rId22" Type="http://schemas.openxmlformats.org/officeDocument/2006/relationships/hyperlink" Target="mailto:josue.l-silva@sefaz.pe.gov.br" TargetMode="External"/><Relationship Id="rId27" Type="http://schemas.openxmlformats.org/officeDocument/2006/relationships/hyperlink" Target="mailto:carlos.alexandre@sefaz.pe.gov.br" TargetMode="External"/><Relationship Id="rId30" Type="http://schemas.openxmlformats.org/officeDocument/2006/relationships/hyperlink" Target="mailto:carlos.souza@sefaz.pe.gov.br" TargetMode="External"/><Relationship Id="rId35" Type="http://schemas.openxmlformats.org/officeDocument/2006/relationships/hyperlink" Target="mailto:danielle.campello@sefaz.pe.gov.br" TargetMode="External"/><Relationship Id="rId43" Type="http://schemas.openxmlformats.org/officeDocument/2006/relationships/hyperlink" Target="mailto:d.nogueira.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applyStyles="1"/>
  </sheetPr>
  <dimension ref="A1:AZ8"/>
  <sheetViews>
    <sheetView showGridLines="0" tabSelected="1" topLeftCell="A5" zoomScaleNormal="100" zoomScaleSheetLayoutView="75" workbookViewId="0">
      <pane ySplit="975" activePane="bottomLeft"/>
      <selection activeCell="A5" sqref="A1:XFD1048576"/>
      <selection pane="bottomLeft" activeCell="H7" sqref="H7"/>
    </sheetView>
  </sheetViews>
  <sheetFormatPr defaultColWidth="9.28515625" defaultRowHeight="22.5" customHeight="1" x14ac:dyDescent="0.2"/>
  <cols>
    <col min="1" max="1" width="8.85546875" style="2" customWidth="1"/>
    <col min="2" max="2" width="7.85546875" style="3" customWidth="1"/>
    <col min="3" max="3" width="16.7109375" style="27" customWidth="1"/>
    <col min="4" max="4" width="11.7109375" style="75" customWidth="1"/>
    <col min="5" max="5" width="61.7109375" style="2" customWidth="1"/>
    <col min="6" max="6" width="14.85546875" style="2" customWidth="1"/>
    <col min="7" max="7" width="12.28515625" style="2" customWidth="1"/>
    <col min="8" max="8" width="13" style="2" customWidth="1"/>
    <col min="9" max="9" width="14.42578125" style="2" customWidth="1"/>
    <col min="10" max="10" width="12.5703125" style="2" customWidth="1"/>
    <col min="11" max="11" width="15.85546875" style="31" customWidth="1"/>
    <col min="12" max="12" width="12.140625" style="2" customWidth="1"/>
    <col min="13" max="13" width="14.42578125" style="31" customWidth="1"/>
    <col min="14" max="14" width="19.7109375" style="2" customWidth="1"/>
    <col min="15" max="15" width="17.85546875" style="31" customWidth="1"/>
    <col min="16" max="16" width="14.42578125" style="2" customWidth="1"/>
    <col min="17" max="17" width="12.140625" style="2" customWidth="1"/>
    <col min="18" max="18" width="9.7109375" style="2" customWidth="1"/>
    <col min="19" max="19" width="13.85546875" style="31" customWidth="1"/>
    <col min="20" max="20" width="14" style="31" customWidth="1"/>
    <col min="21" max="21" width="7.42578125" style="2" customWidth="1"/>
    <col min="22" max="22" width="19.28515625" style="79" customWidth="1"/>
    <col min="23" max="23" width="9.28515625" style="2"/>
    <col min="24" max="24" width="12.7109375" style="2" bestFit="1" customWidth="1"/>
    <col min="25" max="30" width="9.28515625" style="2"/>
    <col min="31" max="31" width="2.85546875" style="2" bestFit="1" customWidth="1"/>
    <col min="32" max="16384" width="9.28515625" style="2"/>
  </cols>
  <sheetData>
    <row r="1" spans="1:52" ht="22.5" customHeight="1" x14ac:dyDescent="0.2">
      <c r="A1" s="93" t="s">
        <v>255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5"/>
      <c r="R1" s="64"/>
      <c r="S1" s="64"/>
      <c r="T1" s="64"/>
      <c r="U1" s="64"/>
      <c r="V1" s="65"/>
      <c r="W1" s="26"/>
    </row>
    <row r="2" spans="1:52" s="27" customFormat="1" ht="22.5" customHeight="1" x14ac:dyDescent="0.2">
      <c r="A2" s="87" t="s">
        <v>13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/>
      <c r="R2" s="66"/>
      <c r="S2" s="66"/>
      <c r="T2" s="66"/>
      <c r="U2" s="66"/>
      <c r="V2" s="67"/>
      <c r="W2" s="26"/>
    </row>
    <row r="3" spans="1:52" s="27" customFormat="1" ht="22.5" customHeight="1" x14ac:dyDescent="0.2">
      <c r="A3" s="90" t="s">
        <v>302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  <c r="R3" s="68"/>
      <c r="S3" s="69" t="s">
        <v>258</v>
      </c>
      <c r="T3" s="70"/>
      <c r="U3" s="71"/>
      <c r="V3" s="50" t="e">
        <f>COUNTIF(#REF!,"&gt;=1/1/2015")</f>
        <v>#REF!</v>
      </c>
      <c r="W3" s="26"/>
    </row>
    <row r="4" spans="1:52" ht="18.75" customHeight="1" x14ac:dyDescent="0.2">
      <c r="A4" s="28"/>
      <c r="B4" s="29"/>
      <c r="C4" s="30"/>
      <c r="D4" s="84"/>
      <c r="L4" s="28"/>
      <c r="M4" s="32"/>
      <c r="N4" s="33"/>
      <c r="P4" s="28"/>
      <c r="Q4" s="33"/>
      <c r="W4" s="26"/>
    </row>
    <row r="5" spans="1:52" s="75" customFormat="1" ht="36" customHeight="1" x14ac:dyDescent="0.2">
      <c r="A5" s="74" t="s">
        <v>14</v>
      </c>
      <c r="B5" s="73" t="s">
        <v>278</v>
      </c>
      <c r="C5" s="34" t="s">
        <v>279</v>
      </c>
      <c r="D5" s="83" t="s">
        <v>306</v>
      </c>
      <c r="E5" s="72" t="s">
        <v>15</v>
      </c>
      <c r="F5" s="72" t="s">
        <v>16</v>
      </c>
      <c r="G5" s="72" t="s">
        <v>264</v>
      </c>
      <c r="H5" s="72" t="s">
        <v>253</v>
      </c>
      <c r="I5" s="72" t="s">
        <v>254</v>
      </c>
      <c r="J5" s="72" t="s">
        <v>204</v>
      </c>
      <c r="K5" s="72" t="s">
        <v>17</v>
      </c>
      <c r="L5" s="72" t="s">
        <v>205</v>
      </c>
      <c r="M5" s="72" t="s">
        <v>18</v>
      </c>
      <c r="N5" s="72" t="s">
        <v>19</v>
      </c>
      <c r="O5" s="72" t="s">
        <v>20</v>
      </c>
      <c r="P5" s="72" t="s">
        <v>21</v>
      </c>
      <c r="Q5" s="72" t="s">
        <v>22</v>
      </c>
      <c r="R5" s="72" t="s">
        <v>29</v>
      </c>
      <c r="S5" s="72" t="s">
        <v>23</v>
      </c>
      <c r="T5" s="72" t="s">
        <v>241</v>
      </c>
      <c r="U5" s="72" t="s">
        <v>203</v>
      </c>
      <c r="V5" s="72" t="s">
        <v>292</v>
      </c>
      <c r="W5" s="76"/>
    </row>
    <row r="6" spans="1:52" ht="22.5" customHeight="1" x14ac:dyDescent="0.2">
      <c r="A6" s="35" t="s">
        <v>24</v>
      </c>
      <c r="B6" s="49" t="str">
        <f>HYPERLINK("G:\UNCT\ANO 2016\CONTRATOS\PRESTAÇÃO DE SERVIÇOS\055 - 16 - Prest. Serv de limpeza e conservação - NEO LIMP SERV GERAIS.doc","055/16")</f>
        <v>055/16</v>
      </c>
      <c r="C6" s="45" t="s">
        <v>25</v>
      </c>
      <c r="D6" s="85"/>
      <c r="E6" s="51" t="s">
        <v>288</v>
      </c>
      <c r="F6" s="37" t="s">
        <v>201</v>
      </c>
      <c r="G6" s="37" t="s">
        <v>265</v>
      </c>
      <c r="H6" s="15">
        <v>220767.31</v>
      </c>
      <c r="I6" s="15">
        <v>220767.31</v>
      </c>
      <c r="J6" s="43" t="s">
        <v>291</v>
      </c>
      <c r="K6" s="52" t="s">
        <v>289</v>
      </c>
      <c r="L6" s="41">
        <v>42644</v>
      </c>
      <c r="M6" s="53" t="s">
        <v>290</v>
      </c>
      <c r="N6" s="51" t="s">
        <v>260</v>
      </c>
      <c r="O6" s="16" t="s">
        <v>261</v>
      </c>
      <c r="P6" s="14">
        <v>42644</v>
      </c>
      <c r="Q6" s="14">
        <v>42674</v>
      </c>
      <c r="R6" s="39">
        <f t="shared" ref="R6:R8" ca="1" si="0">IF(OR(YEAR($Q6)&lt;2011,$Q6=""),"",$Q6-TODAY())</f>
        <v>-136</v>
      </c>
      <c r="S6" s="36" t="s">
        <v>296</v>
      </c>
      <c r="T6" s="40" t="s">
        <v>242</v>
      </c>
      <c r="U6" s="44" t="s">
        <v>202</v>
      </c>
      <c r="V6" s="80" t="s">
        <v>226</v>
      </c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 ht="22.5" customHeight="1" x14ac:dyDescent="0.2">
      <c r="A7" s="35" t="s">
        <v>24</v>
      </c>
      <c r="B7" s="49" t="str">
        <f>HYPERLINK("G:\UNCT\ANO 2016\TERMOS ADITIVOS\PRESTAÇÃO DE SERVIÇOS\1 TA - 055 - 16 - Prest. Serv de limpeza e conservação - NEO LIMP SERV GERAIS.doc","055/16")</f>
        <v>055/16</v>
      </c>
      <c r="C7" s="45" t="s">
        <v>187</v>
      </c>
      <c r="D7" s="85"/>
      <c r="E7" s="51" t="s">
        <v>293</v>
      </c>
      <c r="F7" s="37" t="s">
        <v>201</v>
      </c>
      <c r="G7" s="37" t="s">
        <v>265</v>
      </c>
      <c r="H7" s="109">
        <v>355</v>
      </c>
      <c r="I7" s="42" t="s">
        <v>294</v>
      </c>
      <c r="J7" s="43" t="s">
        <v>291</v>
      </c>
      <c r="K7" s="52" t="s">
        <v>289</v>
      </c>
      <c r="L7" s="41">
        <v>42675</v>
      </c>
      <c r="M7" s="38" t="s">
        <v>297</v>
      </c>
      <c r="N7" s="51" t="s">
        <v>260</v>
      </c>
      <c r="O7" s="16" t="s">
        <v>261</v>
      </c>
      <c r="P7" s="41">
        <v>42675</v>
      </c>
      <c r="Q7" s="14">
        <v>42735</v>
      </c>
      <c r="R7" s="39">
        <f t="shared" ca="1" si="0"/>
        <v>-75</v>
      </c>
      <c r="S7" s="36" t="s">
        <v>295</v>
      </c>
      <c r="T7" s="40" t="s">
        <v>242</v>
      </c>
      <c r="U7" s="44" t="s">
        <v>202</v>
      </c>
      <c r="V7" s="80" t="s">
        <v>226</v>
      </c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ht="22.5" customHeight="1" x14ac:dyDescent="0.2">
      <c r="A8" s="35" t="s">
        <v>24</v>
      </c>
      <c r="B8" s="49" t="str">
        <f>HYPERLINK("G:\UNCT\ANO 2017\TERMOS ADITIVOS\PRESTAÇÃO DE SERVIÇOS\2 TA - 055 - 16 - Prest. Serv de limpeza e conservação - NEO LIMP SERV GERAIS.doc","055/16")</f>
        <v>055/16</v>
      </c>
      <c r="C8" s="45" t="s">
        <v>188</v>
      </c>
      <c r="D8" s="86">
        <v>42808</v>
      </c>
      <c r="E8" s="51" t="s">
        <v>307</v>
      </c>
      <c r="F8" s="37" t="s">
        <v>201</v>
      </c>
      <c r="G8" s="37" t="s">
        <v>265</v>
      </c>
      <c r="H8" s="42">
        <v>355</v>
      </c>
      <c r="I8" s="42" t="s">
        <v>294</v>
      </c>
      <c r="J8" s="43" t="s">
        <v>291</v>
      </c>
      <c r="K8" s="52" t="s">
        <v>289</v>
      </c>
      <c r="L8" s="41">
        <v>42737</v>
      </c>
      <c r="M8" s="47" t="s">
        <v>200</v>
      </c>
      <c r="N8" s="51" t="s">
        <v>260</v>
      </c>
      <c r="O8" s="16" t="s">
        <v>261</v>
      </c>
      <c r="P8" s="41">
        <v>42736</v>
      </c>
      <c r="Q8" s="14">
        <v>42825</v>
      </c>
      <c r="R8" s="39">
        <f t="shared" ca="1" si="0"/>
        <v>15</v>
      </c>
      <c r="S8" s="36" t="s">
        <v>308</v>
      </c>
      <c r="T8" s="40" t="s">
        <v>242</v>
      </c>
      <c r="U8" s="44"/>
      <c r="V8" s="80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</sheetData>
  <autoFilter ref="A5:DZ8"/>
  <mergeCells count="3">
    <mergeCell ref="A2:Q2"/>
    <mergeCell ref="A3:Q3"/>
    <mergeCell ref="A1:Q1"/>
  </mergeCells>
  <conditionalFormatting sqref="R6:R8">
    <cfRule type="cellIs" dxfId="6" priority="388" stopIfTrue="1" operator="lessThan">
      <formula>0</formula>
    </cfRule>
    <cfRule type="cellIs" dxfId="5" priority="389" stopIfTrue="1" operator="greaterThan">
      <formula>0</formula>
    </cfRule>
  </conditionalFormatting>
  <conditionalFormatting sqref="T6:T8">
    <cfRule type="cellIs" dxfId="4" priority="265" stopIfTrue="1" operator="equal">
      <formula>"SAD / PGE"</formula>
    </cfRule>
    <cfRule type="cellIs" dxfId="3" priority="266" stopIfTrue="1" operator="equal">
      <formula>"SAD/PGE/GOV"</formula>
    </cfRule>
    <cfRule type="cellIs" dxfId="2" priority="267" stopIfTrue="1" operator="equal">
      <formula>"SAD"</formula>
    </cfRule>
    <cfRule type="cellIs" dxfId="1" priority="268" stopIfTrue="1" operator="equal">
      <formula>"PGE"</formula>
    </cfRule>
    <cfRule type="cellIs" dxfId="0" priority="269" stopIfTrue="1" operator="equal">
      <formula>"NÃO"</formula>
    </cfRule>
  </conditionalFormatting>
  <dataValidations count="1">
    <dataValidation type="list" showInputMessage="1" showErrorMessage="1" sqref="T6:T8">
      <formula1>#REF!</formula1>
    </dataValidation>
  </dataValidations>
  <printOptions horizontalCentered="1"/>
  <pageMargins left="0" right="0" top="0.78740157480314965" bottom="0" header="0.51181102362204722" footer="0.51181102362204722"/>
  <pageSetup paperSize="9" scale="70" fitToHeight="0" orientation="portrait" r:id="rId1"/>
  <headerFooter alignWithMargins="0">
    <oddHeader>&amp;C&amp;"Arial,Negrito"&amp;12CONTRATOS QUE FALTAM ASSINATURA</oddHeader>
    <oddFooter>&amp;CPágina Nº &amp;P      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9" tint="-0.249977111117893"/>
    <pageSetUpPr fitToPage="1"/>
  </sheetPr>
  <dimension ref="A1:K206"/>
  <sheetViews>
    <sheetView topLeftCell="A3" zoomScale="120" zoomScaleNormal="120" zoomScaleSheetLayoutView="100" workbookViewId="0">
      <pane ySplit="1245" topLeftCell="A49" activePane="bottomLeft"/>
      <selection activeCell="C73" sqref="C73"/>
      <selection pane="bottomLeft" activeCell="C64" sqref="C64"/>
    </sheetView>
  </sheetViews>
  <sheetFormatPr defaultRowHeight="12.75" customHeight="1" x14ac:dyDescent="0.2"/>
  <cols>
    <col min="1" max="1" width="4.140625" style="2" customWidth="1"/>
    <col min="2" max="2" width="30.28515625" style="2" customWidth="1"/>
    <col min="3" max="3" width="39.140625" style="2" customWidth="1"/>
    <col min="4" max="4" width="17.28515625" style="2" customWidth="1"/>
    <col min="5" max="5" width="27.42578125" style="2" customWidth="1"/>
    <col min="6" max="6" width="3.28515625" style="2" customWidth="1"/>
    <col min="7" max="7" width="3.140625" style="2" customWidth="1"/>
    <col min="8" max="8" width="32" style="2" customWidth="1"/>
    <col min="9" max="9" width="44.42578125" style="2" customWidth="1"/>
    <col min="10" max="10" width="12.5703125" style="3" customWidth="1"/>
    <col min="11" max="11" width="25.42578125" style="2" customWidth="1"/>
    <col min="12" max="16384" width="9.140625" style="2"/>
  </cols>
  <sheetData>
    <row r="1" spans="1:11" ht="12" customHeight="1" x14ac:dyDescent="0.25">
      <c r="A1" s="96" t="s">
        <v>12</v>
      </c>
      <c r="B1" s="97"/>
      <c r="C1" s="97"/>
      <c r="D1" s="97"/>
      <c r="E1" s="98"/>
      <c r="F1" s="1"/>
      <c r="G1" s="96" t="s">
        <v>12</v>
      </c>
      <c r="H1" s="97"/>
      <c r="I1" s="97"/>
      <c r="J1" s="97"/>
      <c r="K1" s="98"/>
    </row>
    <row r="2" spans="1:11" ht="10.5" customHeight="1" x14ac:dyDescent="0.2">
      <c r="A2" s="99" t="s">
        <v>13</v>
      </c>
      <c r="B2" s="100"/>
      <c r="C2" s="100"/>
      <c r="D2" s="100"/>
      <c r="E2" s="101"/>
      <c r="G2" s="99" t="s">
        <v>13</v>
      </c>
      <c r="H2" s="100"/>
      <c r="I2" s="100"/>
      <c r="J2" s="100"/>
      <c r="K2" s="101"/>
    </row>
    <row r="3" spans="1:11" ht="16.5" customHeight="1" x14ac:dyDescent="0.2">
      <c r="A3" s="102" t="s">
        <v>240</v>
      </c>
      <c r="B3" s="103"/>
      <c r="C3" s="103"/>
      <c r="D3" s="103"/>
      <c r="E3" s="104"/>
      <c r="G3" s="90" t="s">
        <v>268</v>
      </c>
      <c r="H3" s="91"/>
      <c r="I3" s="91"/>
      <c r="J3" s="91"/>
      <c r="K3" s="92"/>
    </row>
    <row r="4" spans="1:11" ht="5.25" customHeight="1" x14ac:dyDescent="0.2">
      <c r="A4" s="105"/>
      <c r="B4" s="105"/>
      <c r="C4" s="105"/>
      <c r="D4" s="105"/>
      <c r="E4" s="105"/>
      <c r="G4" s="105"/>
      <c r="H4" s="105"/>
      <c r="I4" s="105"/>
      <c r="J4" s="105"/>
      <c r="K4" s="105"/>
    </row>
    <row r="5" spans="1:11" ht="12.75" customHeight="1" x14ac:dyDescent="0.2">
      <c r="A5" s="4" t="s">
        <v>90</v>
      </c>
      <c r="B5" s="4" t="s">
        <v>91</v>
      </c>
      <c r="C5" s="4" t="s">
        <v>92</v>
      </c>
      <c r="D5" s="4" t="s">
        <v>93</v>
      </c>
      <c r="E5" s="4" t="s">
        <v>94</v>
      </c>
      <c r="G5" s="4" t="s">
        <v>90</v>
      </c>
      <c r="H5" s="4" t="s">
        <v>91</v>
      </c>
      <c r="I5" s="4" t="s">
        <v>92</v>
      </c>
      <c r="J5" s="4" t="s">
        <v>93</v>
      </c>
      <c r="K5" s="4" t="s">
        <v>94</v>
      </c>
    </row>
    <row r="6" spans="1:11" x14ac:dyDescent="0.2">
      <c r="A6" s="18">
        <v>1</v>
      </c>
      <c r="B6" s="19" t="s">
        <v>238</v>
      </c>
      <c r="C6" s="19" t="s">
        <v>130</v>
      </c>
      <c r="D6" s="20" t="s">
        <v>131</v>
      </c>
      <c r="E6" s="19" t="s">
        <v>239</v>
      </c>
      <c r="G6" s="18">
        <v>1</v>
      </c>
      <c r="H6" s="57" t="s">
        <v>266</v>
      </c>
      <c r="I6" s="19" t="s">
        <v>269</v>
      </c>
      <c r="J6" s="20"/>
      <c r="K6" s="19"/>
    </row>
    <row r="7" spans="1:11" ht="22.5" x14ac:dyDescent="0.2">
      <c r="A7" s="5">
        <v>2</v>
      </c>
      <c r="B7" s="61" t="s">
        <v>274</v>
      </c>
      <c r="C7" s="62" t="s">
        <v>267</v>
      </c>
      <c r="D7" s="61" t="s">
        <v>275</v>
      </c>
      <c r="E7" s="6" t="s">
        <v>276</v>
      </c>
      <c r="G7" s="5">
        <v>2</v>
      </c>
      <c r="H7" s="6"/>
      <c r="I7" s="6"/>
      <c r="J7" s="7"/>
      <c r="K7" s="6"/>
    </row>
    <row r="8" spans="1:11" x14ac:dyDescent="0.2">
      <c r="A8" s="5">
        <v>3</v>
      </c>
      <c r="B8" s="6" t="s">
        <v>209</v>
      </c>
      <c r="C8" s="6" t="s">
        <v>98</v>
      </c>
      <c r="D8" s="7" t="s">
        <v>99</v>
      </c>
      <c r="E8" s="6" t="s">
        <v>210</v>
      </c>
      <c r="G8" s="5">
        <v>3</v>
      </c>
      <c r="H8" s="6"/>
      <c r="I8" s="6"/>
      <c r="J8" s="7"/>
      <c r="K8" s="6"/>
    </row>
    <row r="9" spans="1:11" ht="22.5" x14ac:dyDescent="0.2">
      <c r="A9" s="5">
        <v>4</v>
      </c>
      <c r="B9" s="6" t="s">
        <v>199</v>
      </c>
      <c r="C9" s="6" t="s">
        <v>174</v>
      </c>
      <c r="D9" s="7" t="s">
        <v>175</v>
      </c>
      <c r="E9" s="6" t="s">
        <v>176</v>
      </c>
      <c r="G9" s="5">
        <v>4</v>
      </c>
      <c r="H9" s="6"/>
      <c r="I9" s="6"/>
      <c r="J9" s="7"/>
      <c r="K9" s="6"/>
    </row>
    <row r="10" spans="1:11" x14ac:dyDescent="0.2">
      <c r="A10" s="5">
        <v>5</v>
      </c>
      <c r="B10" s="6" t="s">
        <v>11</v>
      </c>
      <c r="C10" s="6" t="s">
        <v>113</v>
      </c>
      <c r="D10" s="7" t="s">
        <v>114</v>
      </c>
      <c r="E10" s="6" t="s">
        <v>115</v>
      </c>
      <c r="G10" s="5">
        <v>5</v>
      </c>
      <c r="H10" s="6"/>
      <c r="I10" s="6"/>
      <c r="J10" s="7"/>
      <c r="K10" s="6"/>
    </row>
    <row r="11" spans="1:11" x14ac:dyDescent="0.2">
      <c r="A11" s="5">
        <v>6</v>
      </c>
      <c r="B11" s="6" t="s">
        <v>184</v>
      </c>
      <c r="C11" s="6" t="s">
        <v>183</v>
      </c>
      <c r="D11" s="7" t="s">
        <v>208</v>
      </c>
      <c r="E11" s="6" t="s">
        <v>7</v>
      </c>
      <c r="G11" s="5">
        <v>6</v>
      </c>
      <c r="H11" s="6"/>
      <c r="I11" s="6"/>
      <c r="J11" s="7"/>
      <c r="K11" s="6"/>
    </row>
    <row r="12" spans="1:11" x14ac:dyDescent="0.2">
      <c r="A12" s="5">
        <v>7</v>
      </c>
      <c r="B12" s="6" t="s">
        <v>201</v>
      </c>
      <c r="C12" s="6" t="s">
        <v>70</v>
      </c>
      <c r="D12" s="7" t="s">
        <v>71</v>
      </c>
      <c r="E12" s="6" t="s">
        <v>72</v>
      </c>
      <c r="G12" s="5">
        <v>7</v>
      </c>
      <c r="H12" s="6"/>
      <c r="I12" s="6"/>
      <c r="J12" s="7"/>
      <c r="K12" s="6"/>
    </row>
    <row r="13" spans="1:11" x14ac:dyDescent="0.2">
      <c r="A13" s="5">
        <v>8</v>
      </c>
      <c r="B13" s="19" t="s">
        <v>234</v>
      </c>
      <c r="C13" s="19" t="s">
        <v>165</v>
      </c>
      <c r="D13" s="20" t="s">
        <v>166</v>
      </c>
      <c r="E13" s="19" t="s">
        <v>235</v>
      </c>
      <c r="G13" s="5">
        <v>8</v>
      </c>
      <c r="H13" s="6"/>
      <c r="I13" s="6"/>
      <c r="J13" s="7"/>
      <c r="K13" s="6"/>
    </row>
    <row r="14" spans="1:11" x14ac:dyDescent="0.2">
      <c r="A14" s="5">
        <v>9</v>
      </c>
      <c r="B14" s="6" t="s">
        <v>103</v>
      </c>
      <c r="C14" s="6" t="s">
        <v>30</v>
      </c>
      <c r="D14" s="7" t="s">
        <v>31</v>
      </c>
      <c r="E14" s="6" t="s">
        <v>32</v>
      </c>
      <c r="F14" s="3"/>
      <c r="G14" s="5">
        <v>9</v>
      </c>
      <c r="H14" s="6"/>
      <c r="I14" s="6"/>
      <c r="J14" s="7"/>
      <c r="K14" s="6"/>
    </row>
    <row r="15" spans="1:11" x14ac:dyDescent="0.2">
      <c r="A15" s="5">
        <v>10</v>
      </c>
      <c r="B15" s="9" t="s">
        <v>245</v>
      </c>
      <c r="C15" s="11" t="s">
        <v>247</v>
      </c>
      <c r="D15" s="9" t="s">
        <v>246</v>
      </c>
      <c r="E15" s="6" t="s">
        <v>248</v>
      </c>
      <c r="G15" s="5">
        <v>10</v>
      </c>
      <c r="H15" s="6"/>
      <c r="I15" s="6"/>
      <c r="J15" s="7"/>
      <c r="K15" s="6"/>
    </row>
    <row r="16" spans="1:11" s="21" customFormat="1" ht="33.75" x14ac:dyDescent="0.2">
      <c r="A16" s="18">
        <v>11</v>
      </c>
      <c r="B16" s="6" t="s">
        <v>108</v>
      </c>
      <c r="C16" s="6" t="s">
        <v>0</v>
      </c>
      <c r="D16" s="7" t="s">
        <v>228</v>
      </c>
      <c r="E16" s="6" t="s">
        <v>97</v>
      </c>
      <c r="G16" s="18">
        <v>11</v>
      </c>
      <c r="H16" s="19"/>
      <c r="I16" s="19"/>
      <c r="J16" s="20"/>
      <c r="K16" s="19"/>
    </row>
    <row r="17" spans="1:11" ht="33.75" x14ac:dyDescent="0.2">
      <c r="A17" s="5">
        <v>12</v>
      </c>
      <c r="B17" s="6" t="s">
        <v>170</v>
      </c>
      <c r="C17" s="6" t="s">
        <v>171</v>
      </c>
      <c r="D17" s="7" t="s">
        <v>172</v>
      </c>
      <c r="E17" s="6" t="s">
        <v>173</v>
      </c>
      <c r="G17" s="5">
        <v>12</v>
      </c>
      <c r="H17" s="6"/>
      <c r="I17" s="6"/>
      <c r="J17" s="7"/>
      <c r="K17" s="6"/>
    </row>
    <row r="18" spans="1:11" x14ac:dyDescent="0.2">
      <c r="A18" s="5">
        <v>13</v>
      </c>
      <c r="B18" s="6" t="s">
        <v>303</v>
      </c>
      <c r="C18" s="6" t="s">
        <v>221</v>
      </c>
      <c r="D18" s="7" t="s">
        <v>304</v>
      </c>
      <c r="E18" s="6" t="s">
        <v>305</v>
      </c>
      <c r="G18" s="5">
        <v>13</v>
      </c>
      <c r="H18" s="6"/>
      <c r="I18" s="6"/>
      <c r="J18" s="7"/>
      <c r="K18" s="6"/>
    </row>
    <row r="19" spans="1:11" ht="33.75" x14ac:dyDescent="0.2">
      <c r="A19" s="5">
        <v>14</v>
      </c>
      <c r="B19" s="58" t="s">
        <v>286</v>
      </c>
      <c r="C19" s="63" t="s">
        <v>284</v>
      </c>
      <c r="D19" s="59" t="s">
        <v>285</v>
      </c>
      <c r="E19" s="6" t="s">
        <v>287</v>
      </c>
      <c r="G19" s="5">
        <v>14</v>
      </c>
      <c r="H19" s="78"/>
      <c r="I19" s="6"/>
      <c r="J19" s="7"/>
      <c r="K19" s="6"/>
    </row>
    <row r="20" spans="1:11" x14ac:dyDescent="0.2">
      <c r="A20" s="5">
        <v>15</v>
      </c>
      <c r="B20" s="6" t="s">
        <v>105</v>
      </c>
      <c r="C20" s="6" t="s">
        <v>121</v>
      </c>
      <c r="D20" s="7" t="s">
        <v>122</v>
      </c>
      <c r="E20" s="6" t="s">
        <v>123</v>
      </c>
      <c r="G20" s="5">
        <v>15</v>
      </c>
      <c r="H20" s="6"/>
      <c r="I20" s="9"/>
      <c r="J20" s="9"/>
      <c r="K20" s="6"/>
    </row>
    <row r="21" spans="1:11" ht="22.5" x14ac:dyDescent="0.2">
      <c r="A21" s="5">
        <v>16</v>
      </c>
      <c r="B21" s="6" t="s">
        <v>214</v>
      </c>
      <c r="C21" s="6" t="s">
        <v>182</v>
      </c>
      <c r="D21" s="7" t="s">
        <v>73</v>
      </c>
      <c r="E21" s="6" t="s">
        <v>213</v>
      </c>
      <c r="G21" s="5">
        <v>16</v>
      </c>
      <c r="H21" s="6"/>
      <c r="I21" s="6"/>
      <c r="J21" s="7"/>
      <c r="K21" s="6"/>
    </row>
    <row r="22" spans="1:11" x14ac:dyDescent="0.2">
      <c r="A22" s="5">
        <v>17</v>
      </c>
      <c r="B22" s="6" t="s">
        <v>214</v>
      </c>
      <c r="C22" s="9" t="s">
        <v>1</v>
      </c>
      <c r="D22" s="9" t="s">
        <v>2</v>
      </c>
      <c r="E22" s="6" t="s">
        <v>3</v>
      </c>
      <c r="G22" s="5">
        <v>17</v>
      </c>
      <c r="H22" s="6"/>
      <c r="I22" s="6"/>
      <c r="J22" s="7"/>
      <c r="K22" s="6"/>
    </row>
    <row r="23" spans="1:11" x14ac:dyDescent="0.2">
      <c r="A23" s="5">
        <v>18</v>
      </c>
      <c r="B23" s="6" t="s">
        <v>6</v>
      </c>
      <c r="C23" s="6" t="s">
        <v>5</v>
      </c>
      <c r="D23" s="7" t="s">
        <v>191</v>
      </c>
      <c r="E23" s="6" t="s">
        <v>192</v>
      </c>
      <c r="G23" s="5">
        <v>18</v>
      </c>
      <c r="H23" s="9"/>
      <c r="I23" s="9"/>
      <c r="J23" s="9"/>
      <c r="K23" s="6"/>
    </row>
    <row r="24" spans="1:11" ht="22.5" x14ac:dyDescent="0.2">
      <c r="A24" s="5">
        <v>19</v>
      </c>
      <c r="B24" s="59" t="s">
        <v>224</v>
      </c>
      <c r="C24" s="6" t="s">
        <v>222</v>
      </c>
      <c r="D24" s="58" t="s">
        <v>273</v>
      </c>
      <c r="E24" s="6" t="s">
        <v>225</v>
      </c>
      <c r="G24" s="5">
        <v>19</v>
      </c>
      <c r="H24" s="6"/>
      <c r="I24" s="6"/>
      <c r="J24" s="7"/>
      <c r="K24" s="6"/>
    </row>
    <row r="25" spans="1:11" x14ac:dyDescent="0.2">
      <c r="A25" s="5">
        <v>20</v>
      </c>
      <c r="B25" s="6" t="s">
        <v>190</v>
      </c>
      <c r="C25" s="6" t="s">
        <v>158</v>
      </c>
      <c r="D25" s="7" t="s">
        <v>159</v>
      </c>
      <c r="E25" s="6" t="s">
        <v>160</v>
      </c>
      <c r="G25" s="5">
        <v>20</v>
      </c>
      <c r="H25" s="6"/>
      <c r="I25" s="6"/>
      <c r="J25" s="7"/>
      <c r="K25" s="6"/>
    </row>
    <row r="26" spans="1:11" x14ac:dyDescent="0.2">
      <c r="A26" s="5">
        <v>21</v>
      </c>
      <c r="B26" s="9" t="s">
        <v>190</v>
      </c>
      <c r="C26" s="9" t="s">
        <v>4</v>
      </c>
      <c r="D26" s="9"/>
      <c r="E26" s="6" t="s">
        <v>160</v>
      </c>
      <c r="G26" s="5">
        <v>21</v>
      </c>
      <c r="H26" s="6"/>
      <c r="I26" s="6"/>
      <c r="J26" s="7"/>
      <c r="K26" s="6"/>
    </row>
    <row r="27" spans="1:11" x14ac:dyDescent="0.2">
      <c r="A27" s="5">
        <v>22</v>
      </c>
      <c r="B27" s="6" t="s">
        <v>198</v>
      </c>
      <c r="C27" s="6" t="s">
        <v>139</v>
      </c>
      <c r="D27" s="7" t="s">
        <v>140</v>
      </c>
      <c r="E27" s="6" t="s">
        <v>141</v>
      </c>
      <c r="G27" s="5">
        <v>22</v>
      </c>
      <c r="H27" s="6"/>
      <c r="I27" s="6"/>
      <c r="J27" s="7"/>
      <c r="K27" s="6"/>
    </row>
    <row r="28" spans="1:11" x14ac:dyDescent="0.2">
      <c r="A28" s="18">
        <v>23</v>
      </c>
      <c r="B28" s="6" t="s">
        <v>256</v>
      </c>
      <c r="C28" s="6" t="s">
        <v>222</v>
      </c>
      <c r="D28" s="7" t="s">
        <v>59</v>
      </c>
      <c r="E28" s="6" t="s">
        <v>257</v>
      </c>
      <c r="G28" s="18">
        <v>23</v>
      </c>
      <c r="H28" s="19"/>
      <c r="I28" s="19"/>
      <c r="J28" s="20"/>
      <c r="K28" s="19"/>
    </row>
    <row r="29" spans="1:11" x14ac:dyDescent="0.2">
      <c r="A29" s="5">
        <v>24</v>
      </c>
      <c r="B29" s="6" t="s">
        <v>26</v>
      </c>
      <c r="C29" s="6" t="s">
        <v>220</v>
      </c>
      <c r="D29" s="7" t="s">
        <v>96</v>
      </c>
      <c r="E29" s="6" t="s">
        <v>207</v>
      </c>
      <c r="G29" s="5">
        <v>24</v>
      </c>
      <c r="H29" s="6"/>
      <c r="I29" s="6"/>
      <c r="J29" s="7"/>
      <c r="K29" s="6"/>
    </row>
    <row r="30" spans="1:11" x14ac:dyDescent="0.2">
      <c r="A30" s="5">
        <v>25</v>
      </c>
      <c r="B30" s="6" t="s">
        <v>33</v>
      </c>
      <c r="C30" s="6" t="s">
        <v>34</v>
      </c>
      <c r="D30" s="7" t="s">
        <v>35</v>
      </c>
      <c r="E30" s="6" t="s">
        <v>36</v>
      </c>
      <c r="G30" s="5">
        <v>25</v>
      </c>
      <c r="H30" s="9"/>
      <c r="I30" s="10"/>
      <c r="J30" s="9"/>
      <c r="K30" s="6"/>
    </row>
    <row r="31" spans="1:11" x14ac:dyDescent="0.2">
      <c r="A31" s="5">
        <v>26</v>
      </c>
      <c r="B31" s="6" t="s">
        <v>227</v>
      </c>
      <c r="C31" s="6" t="s">
        <v>100</v>
      </c>
      <c r="D31" s="7" t="s">
        <v>101</v>
      </c>
      <c r="E31" s="6" t="s">
        <v>229</v>
      </c>
      <c r="G31" s="5">
        <v>26</v>
      </c>
      <c r="H31" s="6"/>
      <c r="I31" s="6"/>
      <c r="J31" s="7"/>
      <c r="K31" s="6"/>
    </row>
    <row r="32" spans="1:11" x14ac:dyDescent="0.2">
      <c r="A32" s="5">
        <v>27</v>
      </c>
      <c r="B32" s="9" t="s">
        <v>227</v>
      </c>
      <c r="C32" s="11" t="s">
        <v>223</v>
      </c>
      <c r="D32" s="7" t="s">
        <v>101</v>
      </c>
      <c r="E32" s="6" t="s">
        <v>102</v>
      </c>
      <c r="G32" s="5">
        <v>27</v>
      </c>
      <c r="H32" s="6"/>
      <c r="I32" s="6"/>
      <c r="J32" s="7"/>
      <c r="K32" s="6"/>
    </row>
    <row r="33" spans="1:11" x14ac:dyDescent="0.2">
      <c r="A33" s="5">
        <v>28</v>
      </c>
      <c r="B33" s="6" t="s">
        <v>211</v>
      </c>
      <c r="C33" s="6" t="s">
        <v>167</v>
      </c>
      <c r="D33" s="7" t="s">
        <v>168</v>
      </c>
      <c r="E33" s="6" t="s">
        <v>169</v>
      </c>
      <c r="G33" s="5">
        <v>28</v>
      </c>
      <c r="H33" s="6"/>
      <c r="I33" s="6"/>
      <c r="J33" s="7"/>
      <c r="K33" s="6"/>
    </row>
    <row r="34" spans="1:11" x14ac:dyDescent="0.2">
      <c r="A34" s="5">
        <v>29</v>
      </c>
      <c r="B34" s="19" t="s">
        <v>232</v>
      </c>
      <c r="C34" s="19" t="s">
        <v>135</v>
      </c>
      <c r="D34" s="20" t="s">
        <v>136</v>
      </c>
      <c r="E34" s="19" t="s">
        <v>233</v>
      </c>
      <c r="G34" s="5">
        <v>29</v>
      </c>
      <c r="H34" s="6"/>
      <c r="I34" s="6"/>
      <c r="J34" s="7"/>
      <c r="K34" s="6"/>
    </row>
    <row r="35" spans="1:11" ht="22.5" x14ac:dyDescent="0.2">
      <c r="A35" s="5">
        <v>30</v>
      </c>
      <c r="B35" s="6" t="s">
        <v>251</v>
      </c>
      <c r="C35" s="6" t="s">
        <v>277</v>
      </c>
      <c r="D35" s="7" t="s">
        <v>111</v>
      </c>
      <c r="E35" s="6" t="s">
        <v>252</v>
      </c>
      <c r="G35" s="5">
        <v>30</v>
      </c>
      <c r="H35" s="6"/>
      <c r="I35" s="6"/>
      <c r="J35" s="7"/>
      <c r="K35" s="6"/>
    </row>
    <row r="36" spans="1:11" x14ac:dyDescent="0.2">
      <c r="A36" s="5">
        <v>31</v>
      </c>
      <c r="B36" s="9" t="s">
        <v>9</v>
      </c>
      <c r="C36" s="10" t="s">
        <v>8</v>
      </c>
      <c r="D36" s="9"/>
      <c r="E36" s="6" t="s">
        <v>10</v>
      </c>
      <c r="G36" s="5">
        <v>31</v>
      </c>
      <c r="H36" s="9"/>
      <c r="I36" s="9"/>
      <c r="J36" s="9"/>
      <c r="K36" s="6"/>
    </row>
    <row r="37" spans="1:11" x14ac:dyDescent="0.2">
      <c r="A37" s="5">
        <v>32</v>
      </c>
      <c r="B37" s="6" t="s">
        <v>186</v>
      </c>
      <c r="C37" s="6" t="s">
        <v>147</v>
      </c>
      <c r="D37" s="7" t="s">
        <v>148</v>
      </c>
      <c r="E37" s="6" t="s">
        <v>149</v>
      </c>
      <c r="G37" s="5">
        <v>32</v>
      </c>
      <c r="H37" s="6"/>
      <c r="I37" s="6"/>
      <c r="J37" s="7"/>
      <c r="K37" s="6"/>
    </row>
    <row r="38" spans="1:11" x14ac:dyDescent="0.2">
      <c r="A38" s="5">
        <v>33</v>
      </c>
      <c r="B38" s="6" t="s">
        <v>212</v>
      </c>
      <c r="C38" s="6" t="s">
        <v>124</v>
      </c>
      <c r="D38" s="7" t="s">
        <v>125</v>
      </c>
      <c r="E38" s="6" t="s">
        <v>126</v>
      </c>
      <c r="G38" s="5">
        <v>33</v>
      </c>
      <c r="H38" s="6"/>
      <c r="I38" s="6"/>
      <c r="J38" s="7"/>
      <c r="K38" s="17"/>
    </row>
    <row r="39" spans="1:11" ht="22.5" x14ac:dyDescent="0.2">
      <c r="A39" s="5">
        <v>34</v>
      </c>
      <c r="B39" s="6" t="s">
        <v>154</v>
      </c>
      <c r="C39" s="6" t="s">
        <v>155</v>
      </c>
      <c r="D39" s="7" t="s">
        <v>156</v>
      </c>
      <c r="E39" s="6" t="s">
        <v>157</v>
      </c>
      <c r="G39" s="5">
        <v>34</v>
      </c>
      <c r="H39" s="6"/>
      <c r="I39" s="6"/>
      <c r="J39" s="7"/>
      <c r="K39" s="6"/>
    </row>
    <row r="40" spans="1:11" x14ac:dyDescent="0.2">
      <c r="A40" s="5">
        <v>35</v>
      </c>
      <c r="B40" s="6" t="s">
        <v>193</v>
      </c>
      <c r="C40" s="6" t="s">
        <v>194</v>
      </c>
      <c r="D40" s="7"/>
      <c r="E40" s="6"/>
      <c r="G40" s="5">
        <v>35</v>
      </c>
      <c r="H40" s="6"/>
      <c r="I40" s="6"/>
      <c r="J40" s="7"/>
      <c r="K40" s="6"/>
    </row>
    <row r="41" spans="1:11" x14ac:dyDescent="0.2">
      <c r="A41" s="5">
        <v>36</v>
      </c>
      <c r="B41" s="6" t="s">
        <v>197</v>
      </c>
      <c r="C41" s="6" t="s">
        <v>61</v>
      </c>
      <c r="D41" s="7" t="s">
        <v>62</v>
      </c>
      <c r="E41" s="6" t="s">
        <v>63</v>
      </c>
      <c r="G41" s="5">
        <v>36</v>
      </c>
      <c r="H41" s="6"/>
      <c r="I41" s="6"/>
      <c r="J41" s="7"/>
      <c r="K41" s="6"/>
    </row>
    <row r="42" spans="1:11" ht="15.75" customHeight="1" x14ac:dyDescent="0.2">
      <c r="A42" s="18">
        <v>37</v>
      </c>
      <c r="B42" s="9" t="s">
        <v>107</v>
      </c>
      <c r="C42" s="9" t="s">
        <v>195</v>
      </c>
      <c r="D42" s="9" t="s">
        <v>196</v>
      </c>
      <c r="E42" s="6"/>
      <c r="G42" s="18">
        <v>37</v>
      </c>
      <c r="H42" s="19"/>
      <c r="I42" s="19"/>
      <c r="J42" s="20"/>
      <c r="K42" s="19"/>
    </row>
    <row r="43" spans="1:11" x14ac:dyDescent="0.2">
      <c r="A43" s="5">
        <v>38</v>
      </c>
      <c r="B43" s="6" t="s">
        <v>37</v>
      </c>
      <c r="C43" s="6" t="s">
        <v>38</v>
      </c>
      <c r="D43" s="7" t="s">
        <v>39</v>
      </c>
      <c r="E43" s="6" t="s">
        <v>40</v>
      </c>
      <c r="G43" s="5">
        <v>38</v>
      </c>
      <c r="H43" s="6"/>
      <c r="I43" s="6"/>
      <c r="J43" s="7"/>
      <c r="K43" s="6"/>
    </row>
    <row r="44" spans="1:11" x14ac:dyDescent="0.2">
      <c r="A44" s="5">
        <v>39</v>
      </c>
      <c r="B44" s="6" t="s">
        <v>161</v>
      </c>
      <c r="C44" s="6" t="s">
        <v>162</v>
      </c>
      <c r="D44" s="7" t="s">
        <v>163</v>
      </c>
      <c r="E44" s="6" t="s">
        <v>164</v>
      </c>
      <c r="G44" s="5">
        <v>39</v>
      </c>
      <c r="H44" s="6"/>
      <c r="I44" s="6"/>
      <c r="J44" s="7"/>
      <c r="K44" s="6"/>
    </row>
    <row r="45" spans="1:11" x14ac:dyDescent="0.2">
      <c r="A45" s="5">
        <v>40</v>
      </c>
      <c r="B45" s="9" t="s">
        <v>263</v>
      </c>
      <c r="C45" s="11"/>
      <c r="D45" s="7"/>
      <c r="E45" s="6"/>
      <c r="G45" s="5">
        <v>40</v>
      </c>
      <c r="H45" s="6"/>
      <c r="I45" s="6"/>
      <c r="J45" s="7"/>
      <c r="K45" s="6"/>
    </row>
    <row r="46" spans="1:11" x14ac:dyDescent="0.2">
      <c r="A46" s="5">
        <v>41</v>
      </c>
      <c r="B46" s="6" t="s">
        <v>106</v>
      </c>
      <c r="C46" s="6" t="s">
        <v>64</v>
      </c>
      <c r="D46" s="7" t="s">
        <v>65</v>
      </c>
      <c r="E46" s="6" t="s">
        <v>66</v>
      </c>
      <c r="G46" s="5">
        <v>41</v>
      </c>
      <c r="H46" s="6"/>
      <c r="I46" s="6"/>
      <c r="J46" s="7"/>
      <c r="K46" s="6"/>
    </row>
    <row r="47" spans="1:11" x14ac:dyDescent="0.2">
      <c r="A47" s="5">
        <v>42</v>
      </c>
      <c r="B47" s="6" t="s">
        <v>249</v>
      </c>
      <c r="C47" s="6" t="s">
        <v>88</v>
      </c>
      <c r="D47" s="7" t="s">
        <v>89</v>
      </c>
      <c r="E47" s="17" t="s">
        <v>110</v>
      </c>
      <c r="G47" s="5">
        <v>42</v>
      </c>
      <c r="H47" s="6"/>
      <c r="I47" s="6"/>
      <c r="J47" s="7"/>
      <c r="K47" s="6"/>
    </row>
    <row r="48" spans="1:11" x14ac:dyDescent="0.2">
      <c r="A48" s="5">
        <v>43</v>
      </c>
      <c r="B48" s="6" t="s">
        <v>185</v>
      </c>
      <c r="C48" s="11" t="s">
        <v>206</v>
      </c>
      <c r="D48" s="7" t="s">
        <v>116</v>
      </c>
      <c r="E48" s="6" t="s">
        <v>132</v>
      </c>
      <c r="G48" s="5">
        <v>43</v>
      </c>
      <c r="H48" s="6"/>
      <c r="I48" s="6"/>
      <c r="J48" s="7"/>
      <c r="K48" s="6"/>
    </row>
    <row r="49" spans="1:11" x14ac:dyDescent="0.2">
      <c r="A49" s="5">
        <v>44</v>
      </c>
      <c r="B49" s="6" t="s">
        <v>41</v>
      </c>
      <c r="C49" s="6" t="s">
        <v>42</v>
      </c>
      <c r="D49" s="7" t="s">
        <v>43</v>
      </c>
      <c r="E49" s="6" t="s">
        <v>44</v>
      </c>
      <c r="G49" s="5">
        <v>44</v>
      </c>
      <c r="H49" s="6"/>
      <c r="I49" s="6"/>
      <c r="J49" s="7"/>
      <c r="K49" s="6"/>
    </row>
    <row r="50" spans="1:11" x14ac:dyDescent="0.2">
      <c r="A50" s="5">
        <v>45</v>
      </c>
      <c r="B50" s="6" t="s">
        <v>259</v>
      </c>
      <c r="C50" s="6" t="s">
        <v>142</v>
      </c>
      <c r="D50" s="7" t="s">
        <v>143</v>
      </c>
      <c r="E50" s="6" t="s">
        <v>144</v>
      </c>
      <c r="G50" s="5">
        <v>45</v>
      </c>
      <c r="H50" s="6"/>
      <c r="I50" s="6"/>
      <c r="J50" s="7"/>
      <c r="K50" s="6"/>
    </row>
    <row r="51" spans="1:11" ht="22.5" x14ac:dyDescent="0.2">
      <c r="A51" s="5">
        <v>46</v>
      </c>
      <c r="B51" s="6" t="s">
        <v>74</v>
      </c>
      <c r="C51" s="6" t="s">
        <v>75</v>
      </c>
      <c r="D51" s="7" t="s">
        <v>76</v>
      </c>
      <c r="E51" s="6" t="s">
        <v>77</v>
      </c>
      <c r="G51" s="5">
        <v>46</v>
      </c>
      <c r="H51" s="6"/>
      <c r="I51" s="6"/>
      <c r="J51" s="7"/>
      <c r="K51" s="6"/>
    </row>
    <row r="52" spans="1:11" ht="22.5" x14ac:dyDescent="0.2">
      <c r="A52" s="5">
        <v>47</v>
      </c>
      <c r="B52" s="6" t="s">
        <v>216</v>
      </c>
      <c r="C52" s="6" t="s">
        <v>217</v>
      </c>
      <c r="D52" s="7" t="s">
        <v>218</v>
      </c>
      <c r="E52" s="6" t="s">
        <v>219</v>
      </c>
      <c r="G52" s="5">
        <v>47</v>
      </c>
      <c r="H52" s="6"/>
      <c r="I52" s="6"/>
      <c r="J52" s="7"/>
      <c r="K52" s="6"/>
    </row>
    <row r="53" spans="1:11" x14ac:dyDescent="0.2">
      <c r="A53" s="5">
        <v>48</v>
      </c>
      <c r="B53" s="6" t="s">
        <v>45</v>
      </c>
      <c r="C53" s="6" t="s">
        <v>46</v>
      </c>
      <c r="D53" s="7" t="s">
        <v>47</v>
      </c>
      <c r="E53" s="6" t="s">
        <v>48</v>
      </c>
      <c r="G53" s="5">
        <v>48</v>
      </c>
      <c r="H53" s="6"/>
      <c r="I53" s="6"/>
      <c r="J53" s="7"/>
      <c r="K53" s="6"/>
    </row>
    <row r="54" spans="1:11" x14ac:dyDescent="0.2">
      <c r="A54" s="5">
        <v>49</v>
      </c>
      <c r="B54" s="6" t="s">
        <v>236</v>
      </c>
      <c r="C54" s="6" t="s">
        <v>133</v>
      </c>
      <c r="D54" s="7" t="s">
        <v>134</v>
      </c>
      <c r="E54" s="6" t="s">
        <v>237</v>
      </c>
      <c r="G54" s="5">
        <v>49</v>
      </c>
      <c r="H54" s="6"/>
      <c r="I54" s="6"/>
      <c r="J54" s="7"/>
      <c r="K54" s="6"/>
    </row>
    <row r="55" spans="1:11" x14ac:dyDescent="0.2">
      <c r="A55" s="5">
        <v>50</v>
      </c>
      <c r="B55" s="6" t="s">
        <v>78</v>
      </c>
      <c r="C55" s="6" t="s">
        <v>79</v>
      </c>
      <c r="D55" s="7" t="s">
        <v>80</v>
      </c>
      <c r="E55" s="6" t="s">
        <v>81</v>
      </c>
      <c r="G55" s="5">
        <v>50</v>
      </c>
      <c r="H55" s="6"/>
      <c r="I55" s="6"/>
      <c r="J55" s="7"/>
      <c r="K55" s="6"/>
    </row>
    <row r="56" spans="1:11" x14ac:dyDescent="0.2">
      <c r="A56" s="5">
        <v>51</v>
      </c>
      <c r="B56" s="6" t="s">
        <v>230</v>
      </c>
      <c r="C56" s="6" t="s">
        <v>137</v>
      </c>
      <c r="D56" s="7" t="s">
        <v>138</v>
      </c>
      <c r="E56" s="6" t="s">
        <v>231</v>
      </c>
      <c r="G56" s="5">
        <v>51</v>
      </c>
      <c r="H56" s="6"/>
      <c r="I56" s="6"/>
      <c r="J56" s="7"/>
      <c r="K56" s="6"/>
    </row>
    <row r="57" spans="1:11" x14ac:dyDescent="0.2">
      <c r="A57" s="5">
        <v>52</v>
      </c>
      <c r="B57" s="6" t="s">
        <v>150</v>
      </c>
      <c r="C57" s="6" t="s">
        <v>151</v>
      </c>
      <c r="D57" s="7" t="s">
        <v>152</v>
      </c>
      <c r="E57" s="6" t="s">
        <v>153</v>
      </c>
      <c r="G57" s="5">
        <v>52</v>
      </c>
      <c r="H57" s="6"/>
      <c r="I57" s="6"/>
      <c r="J57" s="7"/>
      <c r="K57" s="6"/>
    </row>
    <row r="58" spans="1:11" x14ac:dyDescent="0.2">
      <c r="A58" s="5">
        <v>53</v>
      </c>
      <c r="B58" s="6" t="s">
        <v>117</v>
      </c>
      <c r="C58" s="6" t="s">
        <v>118</v>
      </c>
      <c r="D58" s="7" t="s">
        <v>119</v>
      </c>
      <c r="E58" s="6" t="s">
        <v>120</v>
      </c>
      <c r="G58" s="5">
        <v>53</v>
      </c>
      <c r="H58" s="6"/>
      <c r="I58" s="6"/>
      <c r="J58" s="7"/>
      <c r="K58" s="6"/>
    </row>
    <row r="59" spans="1:11" x14ac:dyDescent="0.2">
      <c r="A59" s="5">
        <v>54</v>
      </c>
      <c r="B59" s="6" t="s">
        <v>84</v>
      </c>
      <c r="C59" s="6" t="s">
        <v>85</v>
      </c>
      <c r="D59" s="7" t="s">
        <v>86</v>
      </c>
      <c r="E59" s="6" t="s">
        <v>87</v>
      </c>
      <c r="G59" s="5">
        <v>54</v>
      </c>
      <c r="H59" s="6"/>
      <c r="I59" s="6"/>
      <c r="J59" s="7"/>
      <c r="K59" s="6"/>
    </row>
    <row r="60" spans="1:11" x14ac:dyDescent="0.2">
      <c r="A60" s="54">
        <v>55</v>
      </c>
      <c r="B60" s="6" t="s">
        <v>28</v>
      </c>
      <c r="C60" s="6" t="s">
        <v>49</v>
      </c>
      <c r="D60" s="7" t="s">
        <v>50</v>
      </c>
      <c r="E60" s="6" t="s">
        <v>51</v>
      </c>
      <c r="G60" s="54">
        <v>55</v>
      </c>
      <c r="H60" s="17"/>
      <c r="I60" s="17"/>
      <c r="J60" s="55"/>
      <c r="K60" s="17"/>
    </row>
    <row r="61" spans="1:11" x14ac:dyDescent="0.2">
      <c r="A61" s="5">
        <v>56</v>
      </c>
      <c r="B61" s="6" t="s">
        <v>109</v>
      </c>
      <c r="C61" s="6" t="s">
        <v>145</v>
      </c>
      <c r="D61" s="7" t="s">
        <v>262</v>
      </c>
      <c r="E61" s="6" t="s">
        <v>146</v>
      </c>
      <c r="G61" s="5">
        <v>56</v>
      </c>
      <c r="H61" s="6"/>
      <c r="I61" s="6"/>
      <c r="J61" s="7"/>
      <c r="K61" s="6"/>
    </row>
    <row r="62" spans="1:11" x14ac:dyDescent="0.2">
      <c r="A62" s="5">
        <v>57</v>
      </c>
      <c r="B62" s="6" t="s">
        <v>52</v>
      </c>
      <c r="C62" s="6" t="s">
        <v>53</v>
      </c>
      <c r="D62" s="7" t="s">
        <v>54</v>
      </c>
      <c r="E62" s="6" t="s">
        <v>55</v>
      </c>
      <c r="G62" s="5">
        <v>57</v>
      </c>
      <c r="H62" s="6"/>
      <c r="I62" s="11"/>
      <c r="J62" s="7"/>
      <c r="K62" s="6"/>
    </row>
    <row r="63" spans="1:11" ht="21" customHeight="1" x14ac:dyDescent="0.2">
      <c r="A63" s="5">
        <v>58</v>
      </c>
      <c r="B63" s="6" t="s">
        <v>177</v>
      </c>
      <c r="C63" s="6" t="s">
        <v>178</v>
      </c>
      <c r="D63" s="7" t="s">
        <v>179</v>
      </c>
      <c r="E63" s="6" t="s">
        <v>180</v>
      </c>
      <c r="G63" s="5">
        <v>58</v>
      </c>
      <c r="H63" s="6"/>
      <c r="I63" s="6"/>
      <c r="J63" s="7"/>
      <c r="K63" s="6"/>
    </row>
    <row r="64" spans="1:11" x14ac:dyDescent="0.2">
      <c r="A64" s="5">
        <v>59</v>
      </c>
      <c r="B64" s="6" t="s">
        <v>104</v>
      </c>
      <c r="C64" s="6" t="s">
        <v>56</v>
      </c>
      <c r="D64" s="7" t="s">
        <v>54</v>
      </c>
      <c r="E64" s="6" t="s">
        <v>57</v>
      </c>
      <c r="G64" s="5">
        <v>59</v>
      </c>
      <c r="H64" s="6"/>
      <c r="I64" s="11"/>
      <c r="J64" s="7"/>
      <c r="K64" s="6"/>
    </row>
    <row r="65" spans="1:11" ht="21.75" customHeight="1" x14ac:dyDescent="0.2">
      <c r="A65" s="5">
        <v>60</v>
      </c>
      <c r="B65" s="6" t="s">
        <v>27</v>
      </c>
      <c r="C65" s="6" t="s">
        <v>58</v>
      </c>
      <c r="D65" s="7" t="s">
        <v>59</v>
      </c>
      <c r="E65" s="6" t="s">
        <v>60</v>
      </c>
      <c r="G65" s="5">
        <v>60</v>
      </c>
      <c r="H65" s="9"/>
      <c r="I65" s="11"/>
      <c r="J65" s="9"/>
      <c r="K65" s="24"/>
    </row>
    <row r="66" spans="1:11" ht="22.5" customHeight="1" x14ac:dyDescent="0.2">
      <c r="A66" s="5">
        <v>61</v>
      </c>
      <c r="B66" s="6" t="s">
        <v>270</v>
      </c>
      <c r="C66" s="6" t="s">
        <v>272</v>
      </c>
      <c r="D66" s="7" t="s">
        <v>95</v>
      </c>
      <c r="E66" s="6" t="s">
        <v>271</v>
      </c>
      <c r="G66" s="5">
        <v>61</v>
      </c>
      <c r="H66" s="9"/>
      <c r="I66" s="11"/>
      <c r="J66" s="7"/>
      <c r="K66" s="6"/>
    </row>
    <row r="67" spans="1:11" ht="27" customHeight="1" x14ac:dyDescent="0.2">
      <c r="A67" s="5">
        <v>62</v>
      </c>
      <c r="B67" s="6" t="s">
        <v>243</v>
      </c>
      <c r="C67" s="11" t="s">
        <v>244</v>
      </c>
      <c r="D67" s="7"/>
      <c r="E67" s="6"/>
      <c r="G67" s="5">
        <v>62</v>
      </c>
      <c r="H67" s="9"/>
      <c r="I67" s="6"/>
      <c r="J67" s="9"/>
      <c r="K67" s="6"/>
    </row>
    <row r="68" spans="1:11" ht="23.25" customHeight="1" x14ac:dyDescent="0.2">
      <c r="A68" s="60">
        <v>63</v>
      </c>
      <c r="B68" s="6" t="s">
        <v>283</v>
      </c>
      <c r="C68" s="6" t="s">
        <v>112</v>
      </c>
      <c r="D68" s="7" t="s">
        <v>282</v>
      </c>
      <c r="E68" s="6" t="s">
        <v>215</v>
      </c>
      <c r="G68" s="5">
        <v>63</v>
      </c>
      <c r="H68" s="9"/>
      <c r="I68" s="11"/>
      <c r="J68" s="9"/>
      <c r="K68" s="6"/>
    </row>
    <row r="69" spans="1:11" ht="22.5" customHeight="1" x14ac:dyDescent="0.2">
      <c r="A69" s="5">
        <v>64</v>
      </c>
      <c r="B69" s="6" t="s">
        <v>67</v>
      </c>
      <c r="C69" s="63" t="s">
        <v>68</v>
      </c>
      <c r="D69" s="7" t="s">
        <v>62</v>
      </c>
      <c r="E69" s="6" t="s">
        <v>69</v>
      </c>
      <c r="G69" s="5">
        <v>64</v>
      </c>
      <c r="H69" s="11"/>
      <c r="I69" s="11"/>
      <c r="J69" s="7"/>
      <c r="K69" s="6"/>
    </row>
    <row r="70" spans="1:11" ht="23.25" customHeight="1" x14ac:dyDescent="0.2">
      <c r="A70" s="5">
        <v>65</v>
      </c>
      <c r="B70" s="6" t="s">
        <v>189</v>
      </c>
      <c r="C70" s="6" t="s">
        <v>82</v>
      </c>
      <c r="D70" s="7" t="s">
        <v>250</v>
      </c>
      <c r="E70" s="6" t="s">
        <v>83</v>
      </c>
      <c r="G70" s="5">
        <v>65</v>
      </c>
      <c r="H70" s="9"/>
      <c r="I70" s="11"/>
      <c r="J70" s="9"/>
      <c r="K70" s="6"/>
    </row>
    <row r="71" spans="1:11" ht="12.75" customHeight="1" x14ac:dyDescent="0.2">
      <c r="A71" s="5">
        <v>66</v>
      </c>
      <c r="B71" s="77" t="s">
        <v>280</v>
      </c>
      <c r="C71" s="63" t="s">
        <v>269</v>
      </c>
      <c r="D71" s="7"/>
      <c r="E71" s="6" t="s">
        <v>281</v>
      </c>
      <c r="G71" s="5">
        <v>66</v>
      </c>
      <c r="H71" s="9"/>
      <c r="I71" s="11"/>
      <c r="J71" s="7"/>
      <c r="K71" s="6"/>
    </row>
    <row r="72" spans="1:11" ht="12.75" customHeight="1" x14ac:dyDescent="0.2">
      <c r="A72" s="5">
        <v>67</v>
      </c>
      <c r="B72" s="25"/>
      <c r="C72" s="6" t="s">
        <v>127</v>
      </c>
      <c r="D72" s="7" t="s">
        <v>128</v>
      </c>
      <c r="E72" s="6" t="s">
        <v>129</v>
      </c>
      <c r="G72" s="5">
        <v>67</v>
      </c>
      <c r="H72" s="56"/>
      <c r="I72" s="11"/>
      <c r="J72" s="7"/>
      <c r="K72" s="6"/>
    </row>
    <row r="73" spans="1:11" ht="12.75" customHeight="1" x14ac:dyDescent="0.2">
      <c r="A73" s="5"/>
      <c r="B73" s="9"/>
      <c r="C73" s="11" t="s">
        <v>181</v>
      </c>
      <c r="D73" s="9"/>
      <c r="E73" s="6"/>
      <c r="G73" s="5"/>
      <c r="H73" s="9"/>
      <c r="I73" s="11"/>
      <c r="J73" s="9"/>
      <c r="K73" s="6"/>
    </row>
    <row r="74" spans="1:11" ht="12.75" customHeight="1" x14ac:dyDescent="0.2">
      <c r="A74" s="5"/>
      <c r="B74" s="9"/>
      <c r="C74" s="11"/>
      <c r="D74" s="7"/>
      <c r="E74" s="6"/>
      <c r="G74" s="5"/>
      <c r="H74" s="9"/>
      <c r="I74" s="11"/>
      <c r="J74" s="9"/>
      <c r="K74" s="6"/>
    </row>
    <row r="75" spans="1:11" ht="12.75" customHeight="1" x14ac:dyDescent="0.2">
      <c r="A75" s="5"/>
      <c r="B75" s="9"/>
      <c r="C75" s="11"/>
      <c r="D75" s="9"/>
      <c r="E75" s="6"/>
      <c r="G75" s="5"/>
      <c r="H75" s="9"/>
      <c r="I75" s="11"/>
      <c r="J75" s="7"/>
      <c r="K75" s="6"/>
    </row>
    <row r="76" spans="1:11" ht="12.75" customHeight="1" x14ac:dyDescent="0.2">
      <c r="A76" s="8"/>
      <c r="B76" s="8"/>
      <c r="C76" s="12"/>
      <c r="D76" s="13"/>
      <c r="E76" s="8"/>
    </row>
    <row r="77" spans="1:11" ht="12.75" customHeight="1" x14ac:dyDescent="0.2">
      <c r="A77" s="8"/>
      <c r="B77" s="8"/>
      <c r="C77" s="22"/>
      <c r="D77" s="23"/>
      <c r="E77" s="8"/>
    </row>
    <row r="78" spans="1:11" ht="12.75" customHeight="1" x14ac:dyDescent="0.2">
      <c r="A78" s="8"/>
      <c r="B78" s="8"/>
      <c r="C78" s="12"/>
      <c r="D78" s="13"/>
      <c r="E78" s="8"/>
    </row>
    <row r="79" spans="1:11" ht="12.75" customHeight="1" x14ac:dyDescent="0.2">
      <c r="A79" s="8"/>
      <c r="B79" s="8"/>
      <c r="C79" s="12"/>
      <c r="D79" s="13"/>
      <c r="E79" s="8"/>
    </row>
    <row r="80" spans="1:11" ht="12.75" customHeight="1" x14ac:dyDescent="0.2">
      <c r="A80" s="8"/>
      <c r="B80" s="8"/>
      <c r="C80" s="12"/>
      <c r="D80" s="13"/>
      <c r="E80" s="8"/>
    </row>
    <row r="81" spans="1:5" ht="12.75" customHeight="1" x14ac:dyDescent="0.2">
      <c r="A81" s="8"/>
      <c r="B81" s="8"/>
      <c r="C81" s="12"/>
      <c r="D81" s="13"/>
      <c r="E81" s="8"/>
    </row>
    <row r="82" spans="1:5" ht="12.75" customHeight="1" x14ac:dyDescent="0.2">
      <c r="A82" s="8"/>
      <c r="B82" s="8"/>
      <c r="C82" s="12"/>
      <c r="D82" s="13"/>
      <c r="E82" s="8"/>
    </row>
    <row r="83" spans="1:5" ht="12.75" customHeight="1" x14ac:dyDescent="0.2">
      <c r="A83" s="8"/>
      <c r="B83" s="8"/>
      <c r="C83" s="8"/>
      <c r="D83" s="8"/>
      <c r="E83" s="8"/>
    </row>
    <row r="84" spans="1:5" ht="12.75" customHeight="1" x14ac:dyDescent="0.2">
      <c r="A84" s="8"/>
      <c r="B84" s="8"/>
      <c r="C84" s="8"/>
      <c r="D84" s="8"/>
      <c r="E84" s="8"/>
    </row>
    <row r="85" spans="1:5" ht="12.75" customHeight="1" x14ac:dyDescent="0.2">
      <c r="A85" s="8"/>
      <c r="B85" s="8"/>
      <c r="C85" s="8"/>
      <c r="D85" s="8"/>
      <c r="E85" s="8"/>
    </row>
    <row r="86" spans="1:5" ht="12.75" customHeight="1" x14ac:dyDescent="0.2">
      <c r="A86" s="8"/>
      <c r="B86" s="8"/>
      <c r="C86" s="8"/>
      <c r="D86" s="8"/>
      <c r="E86" s="8"/>
    </row>
    <row r="87" spans="1:5" ht="12.75" customHeight="1" x14ac:dyDescent="0.2">
      <c r="A87" s="8"/>
      <c r="B87" s="8"/>
      <c r="C87" s="8"/>
      <c r="D87" s="8"/>
      <c r="E87" s="8"/>
    </row>
    <row r="88" spans="1:5" ht="12.75" customHeight="1" x14ac:dyDescent="0.2">
      <c r="A88" s="8"/>
      <c r="B88" s="8"/>
      <c r="C88" s="8"/>
      <c r="D88" s="8"/>
      <c r="E88" s="8"/>
    </row>
    <row r="89" spans="1:5" ht="12.75" customHeight="1" x14ac:dyDescent="0.2">
      <c r="A89" s="8"/>
      <c r="B89" s="8"/>
      <c r="C89" s="8"/>
      <c r="D89" s="8"/>
      <c r="E89" s="8"/>
    </row>
    <row r="90" spans="1:5" ht="12.75" customHeight="1" x14ac:dyDescent="0.2">
      <c r="A90" s="8"/>
      <c r="B90" s="8"/>
      <c r="C90" s="8"/>
      <c r="D90" s="8"/>
      <c r="E90" s="8"/>
    </row>
    <row r="91" spans="1:5" ht="12.75" customHeight="1" x14ac:dyDescent="0.2">
      <c r="A91" s="8"/>
      <c r="B91" s="8"/>
      <c r="C91" s="8"/>
      <c r="D91" s="8"/>
      <c r="E91" s="8"/>
    </row>
    <row r="92" spans="1:5" ht="12.75" customHeight="1" x14ac:dyDescent="0.2">
      <c r="A92" s="8"/>
      <c r="B92" s="8"/>
      <c r="C92" s="8"/>
      <c r="D92" s="8"/>
      <c r="E92" s="8"/>
    </row>
    <row r="93" spans="1:5" ht="12.75" customHeight="1" x14ac:dyDescent="0.2">
      <c r="A93" s="8"/>
      <c r="B93" s="8"/>
      <c r="C93" s="8"/>
      <c r="D93" s="8"/>
      <c r="E93" s="8"/>
    </row>
    <row r="94" spans="1:5" ht="12.75" customHeight="1" x14ac:dyDescent="0.2">
      <c r="A94" s="8"/>
      <c r="B94" s="8"/>
      <c r="C94" s="8"/>
      <c r="D94" s="8"/>
      <c r="E94" s="8"/>
    </row>
    <row r="95" spans="1:5" ht="12.75" customHeight="1" x14ac:dyDescent="0.2">
      <c r="A95" s="8"/>
      <c r="B95" s="8"/>
      <c r="C95" s="8"/>
      <c r="D95" s="8"/>
      <c r="E95" s="8"/>
    </row>
    <row r="96" spans="1:5" ht="12.75" customHeight="1" x14ac:dyDescent="0.2">
      <c r="A96" s="8"/>
      <c r="B96" s="8"/>
      <c r="C96" s="8"/>
      <c r="D96" s="8"/>
      <c r="E96" s="8"/>
    </row>
    <row r="97" spans="1:5" ht="12.75" customHeight="1" x14ac:dyDescent="0.2">
      <c r="A97" s="8"/>
      <c r="B97" s="8"/>
      <c r="C97" s="8"/>
      <c r="D97" s="8"/>
      <c r="E97" s="8"/>
    </row>
    <row r="98" spans="1:5" ht="12.75" customHeight="1" x14ac:dyDescent="0.2">
      <c r="A98" s="8"/>
      <c r="B98" s="8"/>
      <c r="C98" s="8"/>
      <c r="D98" s="8"/>
      <c r="E98" s="8"/>
    </row>
    <row r="99" spans="1:5" ht="12.75" customHeight="1" x14ac:dyDescent="0.2">
      <c r="A99" s="8"/>
      <c r="B99" s="8"/>
      <c r="C99" s="8"/>
      <c r="D99" s="8"/>
      <c r="E99" s="8"/>
    </row>
    <row r="100" spans="1:5" ht="12.75" customHeight="1" x14ac:dyDescent="0.2">
      <c r="A100" s="8"/>
      <c r="B100" s="8"/>
      <c r="C100" s="8"/>
      <c r="D100" s="8"/>
      <c r="E100" s="8"/>
    </row>
    <row r="101" spans="1:5" ht="12.75" customHeight="1" x14ac:dyDescent="0.2">
      <c r="A101" s="8"/>
      <c r="B101" s="8"/>
      <c r="C101" s="8"/>
      <c r="D101" s="8"/>
      <c r="E101" s="8"/>
    </row>
    <row r="102" spans="1:5" ht="12.75" customHeight="1" x14ac:dyDescent="0.2">
      <c r="A102" s="8"/>
      <c r="B102" s="8"/>
      <c r="C102" s="8"/>
      <c r="D102" s="8"/>
      <c r="E102" s="8"/>
    </row>
    <row r="103" spans="1:5" ht="12.75" customHeight="1" x14ac:dyDescent="0.2">
      <c r="A103" s="8"/>
      <c r="B103" s="8"/>
      <c r="C103" s="8"/>
      <c r="D103" s="8"/>
      <c r="E103" s="8"/>
    </row>
    <row r="104" spans="1:5" ht="12.75" customHeight="1" x14ac:dyDescent="0.2">
      <c r="A104" s="8"/>
      <c r="B104" s="8"/>
      <c r="C104" s="8"/>
      <c r="D104" s="8"/>
      <c r="E104" s="8"/>
    </row>
    <row r="105" spans="1:5" ht="12.75" customHeight="1" x14ac:dyDescent="0.2">
      <c r="A105" s="8"/>
      <c r="B105" s="8"/>
      <c r="C105" s="8"/>
      <c r="D105" s="8"/>
      <c r="E105" s="8"/>
    </row>
    <row r="106" spans="1:5" ht="12.75" customHeight="1" x14ac:dyDescent="0.2">
      <c r="A106" s="8"/>
      <c r="B106" s="8"/>
      <c r="C106" s="8"/>
      <c r="D106" s="8"/>
      <c r="E106" s="8"/>
    </row>
    <row r="107" spans="1:5" ht="12.75" customHeight="1" x14ac:dyDescent="0.2">
      <c r="A107" s="8"/>
      <c r="B107" s="8"/>
      <c r="C107" s="8"/>
      <c r="D107" s="8"/>
      <c r="E107" s="8"/>
    </row>
    <row r="108" spans="1:5" ht="12.75" customHeight="1" x14ac:dyDescent="0.2">
      <c r="A108" s="8"/>
      <c r="B108" s="8"/>
      <c r="C108" s="8"/>
      <c r="D108" s="8"/>
      <c r="E108" s="8"/>
    </row>
    <row r="109" spans="1:5" ht="12.75" customHeight="1" x14ac:dyDescent="0.2">
      <c r="A109" s="8"/>
      <c r="B109" s="8"/>
      <c r="C109" s="8"/>
      <c r="D109" s="8"/>
      <c r="E109" s="8"/>
    </row>
    <row r="110" spans="1:5" ht="12.75" customHeight="1" x14ac:dyDescent="0.2">
      <c r="A110" s="8"/>
      <c r="B110" s="8"/>
      <c r="C110" s="8"/>
      <c r="D110" s="8"/>
      <c r="E110" s="8"/>
    </row>
    <row r="111" spans="1:5" ht="12.75" customHeight="1" x14ac:dyDescent="0.2">
      <c r="A111" s="8"/>
      <c r="B111" s="8"/>
      <c r="C111" s="8"/>
      <c r="D111" s="8"/>
      <c r="E111" s="8"/>
    </row>
    <row r="112" spans="1:5" ht="12.75" customHeight="1" x14ac:dyDescent="0.2">
      <c r="A112" s="8"/>
      <c r="B112" s="8"/>
      <c r="C112" s="8"/>
      <c r="D112" s="8"/>
      <c r="E112" s="8"/>
    </row>
    <row r="113" spans="1:5" ht="12.75" customHeight="1" x14ac:dyDescent="0.2">
      <c r="A113" s="8"/>
      <c r="B113" s="8"/>
      <c r="C113" s="8"/>
      <c r="D113" s="8"/>
      <c r="E113" s="8"/>
    </row>
    <row r="114" spans="1:5" ht="12.75" customHeight="1" x14ac:dyDescent="0.2">
      <c r="A114" s="8"/>
      <c r="B114" s="8"/>
      <c r="C114" s="8"/>
      <c r="D114" s="8"/>
      <c r="E114" s="8"/>
    </row>
    <row r="115" spans="1:5" ht="12.75" customHeight="1" x14ac:dyDescent="0.2">
      <c r="A115" s="8"/>
      <c r="B115" s="8"/>
      <c r="C115" s="8"/>
      <c r="D115" s="8"/>
      <c r="E115" s="8"/>
    </row>
    <row r="116" spans="1:5" ht="12.75" customHeight="1" x14ac:dyDescent="0.2">
      <c r="A116" s="8"/>
      <c r="B116" s="8"/>
      <c r="C116" s="8"/>
      <c r="D116" s="8"/>
      <c r="E116" s="8"/>
    </row>
    <row r="117" spans="1:5" ht="12.75" customHeight="1" x14ac:dyDescent="0.2">
      <c r="A117" s="8"/>
      <c r="B117" s="8"/>
      <c r="C117" s="8"/>
      <c r="D117" s="8"/>
      <c r="E117" s="8"/>
    </row>
    <row r="118" spans="1:5" ht="12.75" customHeight="1" x14ac:dyDescent="0.2">
      <c r="A118" s="8"/>
      <c r="B118" s="8"/>
      <c r="C118" s="8"/>
      <c r="D118" s="8"/>
      <c r="E118" s="8"/>
    </row>
    <row r="119" spans="1:5" ht="12.75" customHeight="1" x14ac:dyDescent="0.2">
      <c r="A119" s="8"/>
      <c r="B119" s="8"/>
      <c r="C119" s="8"/>
      <c r="D119" s="8"/>
      <c r="E119" s="8"/>
    </row>
    <row r="120" spans="1:5" ht="12.75" customHeight="1" x14ac:dyDescent="0.2">
      <c r="A120" s="8"/>
      <c r="B120" s="8"/>
      <c r="C120" s="8"/>
      <c r="D120" s="8"/>
      <c r="E120" s="8"/>
    </row>
    <row r="121" spans="1:5" ht="12.75" customHeight="1" x14ac:dyDescent="0.2">
      <c r="A121" s="8"/>
      <c r="B121" s="8"/>
      <c r="C121" s="8"/>
      <c r="D121" s="8"/>
      <c r="E121" s="8"/>
    </row>
    <row r="122" spans="1:5" ht="12.75" customHeight="1" x14ac:dyDescent="0.2">
      <c r="A122" s="8"/>
      <c r="B122" s="8"/>
      <c r="C122" s="8"/>
      <c r="D122" s="8"/>
      <c r="E122" s="8"/>
    </row>
    <row r="123" spans="1:5" ht="12.75" customHeight="1" x14ac:dyDescent="0.2">
      <c r="A123" s="8"/>
      <c r="B123" s="8"/>
      <c r="C123" s="8"/>
      <c r="D123" s="8"/>
      <c r="E123" s="8"/>
    </row>
    <row r="124" spans="1:5" ht="12.75" customHeight="1" x14ac:dyDescent="0.2">
      <c r="A124" s="8"/>
      <c r="B124" s="8"/>
      <c r="C124" s="8"/>
      <c r="D124" s="8"/>
      <c r="E124" s="8"/>
    </row>
    <row r="125" spans="1:5" ht="12.75" customHeight="1" x14ac:dyDescent="0.2">
      <c r="A125" s="8"/>
      <c r="B125" s="8"/>
      <c r="C125" s="8"/>
      <c r="D125" s="8"/>
      <c r="E125" s="8"/>
    </row>
    <row r="126" spans="1:5" ht="12.75" customHeight="1" x14ac:dyDescent="0.2">
      <c r="A126" s="8"/>
      <c r="B126" s="8"/>
      <c r="C126" s="8"/>
      <c r="D126" s="8"/>
      <c r="E126" s="8"/>
    </row>
    <row r="127" spans="1:5" ht="12.75" customHeight="1" x14ac:dyDescent="0.2">
      <c r="A127" s="8"/>
      <c r="B127" s="8"/>
      <c r="C127" s="8"/>
      <c r="D127" s="8"/>
      <c r="E127" s="8"/>
    </row>
    <row r="128" spans="1:5" ht="12.75" customHeight="1" x14ac:dyDescent="0.2">
      <c r="A128" s="8"/>
      <c r="B128" s="8"/>
      <c r="C128" s="8"/>
      <c r="D128" s="8"/>
      <c r="E128" s="8"/>
    </row>
    <row r="129" spans="1:5" ht="12.75" customHeight="1" x14ac:dyDescent="0.2">
      <c r="A129" s="8"/>
      <c r="B129" s="8"/>
      <c r="C129" s="8"/>
      <c r="D129" s="8"/>
      <c r="E129" s="8"/>
    </row>
    <row r="130" spans="1:5" ht="12.75" customHeight="1" x14ac:dyDescent="0.2">
      <c r="A130" s="8"/>
      <c r="B130" s="8"/>
      <c r="C130" s="8"/>
      <c r="D130" s="8"/>
      <c r="E130" s="8"/>
    </row>
    <row r="131" spans="1:5" ht="12.75" customHeight="1" x14ac:dyDescent="0.2">
      <c r="A131" s="8"/>
      <c r="B131" s="8"/>
      <c r="C131" s="8"/>
      <c r="D131" s="8"/>
      <c r="E131" s="8"/>
    </row>
    <row r="132" spans="1:5" ht="12.75" customHeight="1" x14ac:dyDescent="0.2">
      <c r="A132" s="8"/>
      <c r="B132" s="8"/>
      <c r="C132" s="8"/>
      <c r="D132" s="8"/>
      <c r="E132" s="8"/>
    </row>
    <row r="133" spans="1:5" ht="12.75" customHeight="1" x14ac:dyDescent="0.2">
      <c r="A133" s="8"/>
      <c r="B133" s="8"/>
      <c r="C133" s="8"/>
      <c r="D133" s="8"/>
      <c r="E133" s="8"/>
    </row>
    <row r="134" spans="1:5" ht="12.75" customHeight="1" x14ac:dyDescent="0.2">
      <c r="A134" s="8"/>
      <c r="B134" s="8"/>
      <c r="C134" s="8"/>
      <c r="D134" s="8"/>
      <c r="E134" s="8"/>
    </row>
    <row r="135" spans="1:5" ht="12.75" customHeight="1" x14ac:dyDescent="0.2">
      <c r="A135" s="8"/>
      <c r="B135" s="8"/>
      <c r="C135" s="8"/>
      <c r="D135" s="8"/>
      <c r="E135" s="8"/>
    </row>
    <row r="136" spans="1:5" ht="12.75" customHeight="1" x14ac:dyDescent="0.2">
      <c r="A136" s="8"/>
      <c r="B136" s="8"/>
      <c r="C136" s="8"/>
      <c r="D136" s="8"/>
      <c r="E136" s="8"/>
    </row>
    <row r="137" spans="1:5" ht="12.75" customHeight="1" x14ac:dyDescent="0.2">
      <c r="A137" s="8"/>
      <c r="B137" s="8"/>
      <c r="C137" s="8"/>
      <c r="D137" s="8"/>
      <c r="E137" s="8"/>
    </row>
    <row r="138" spans="1:5" ht="12.75" customHeight="1" x14ac:dyDescent="0.2">
      <c r="A138" s="8"/>
      <c r="B138" s="8"/>
      <c r="C138" s="8"/>
      <c r="D138" s="8"/>
      <c r="E138" s="8"/>
    </row>
    <row r="139" spans="1:5" ht="12.75" customHeight="1" x14ac:dyDescent="0.2">
      <c r="A139" s="8"/>
      <c r="B139" s="8"/>
      <c r="C139" s="8"/>
      <c r="D139" s="8"/>
      <c r="E139" s="8"/>
    </row>
    <row r="140" spans="1:5" ht="12.75" customHeight="1" x14ac:dyDescent="0.2">
      <c r="A140" s="8"/>
      <c r="B140" s="8"/>
      <c r="C140" s="8"/>
      <c r="D140" s="8"/>
      <c r="E140" s="8"/>
    </row>
    <row r="141" spans="1:5" ht="12.75" customHeight="1" x14ac:dyDescent="0.2">
      <c r="A141" s="8"/>
      <c r="B141" s="8"/>
      <c r="C141" s="8"/>
      <c r="D141" s="8"/>
      <c r="E141" s="8"/>
    </row>
    <row r="142" spans="1:5" ht="12.75" customHeight="1" x14ac:dyDescent="0.2">
      <c r="A142" s="8"/>
      <c r="B142" s="8"/>
      <c r="C142" s="8"/>
      <c r="D142" s="8"/>
      <c r="E142" s="8"/>
    </row>
    <row r="143" spans="1:5" ht="12.75" customHeight="1" x14ac:dyDescent="0.2">
      <c r="A143" s="8"/>
      <c r="B143" s="8"/>
      <c r="C143" s="8"/>
      <c r="D143" s="8"/>
      <c r="E143" s="8"/>
    </row>
    <row r="144" spans="1:5" ht="12.75" customHeight="1" x14ac:dyDescent="0.2">
      <c r="A144" s="8"/>
      <c r="B144" s="8"/>
      <c r="C144" s="8"/>
      <c r="D144" s="8"/>
      <c r="E144" s="8"/>
    </row>
    <row r="145" spans="1:5" ht="12.75" customHeight="1" x14ac:dyDescent="0.2">
      <c r="A145" s="8"/>
      <c r="B145" s="8"/>
      <c r="C145" s="8"/>
      <c r="D145" s="8"/>
      <c r="E145" s="8"/>
    </row>
    <row r="146" spans="1:5" ht="12.75" customHeight="1" x14ac:dyDescent="0.2">
      <c r="A146" s="8"/>
      <c r="B146" s="8"/>
      <c r="C146" s="8"/>
      <c r="D146" s="8"/>
      <c r="E146" s="8"/>
    </row>
    <row r="147" spans="1:5" ht="12.75" customHeight="1" x14ac:dyDescent="0.2">
      <c r="A147" s="8"/>
      <c r="B147" s="8"/>
      <c r="C147" s="8"/>
      <c r="D147" s="8"/>
      <c r="E147" s="8"/>
    </row>
    <row r="148" spans="1:5" ht="12.75" customHeight="1" x14ac:dyDescent="0.2">
      <c r="A148" s="8"/>
      <c r="B148" s="8"/>
      <c r="C148" s="8"/>
      <c r="D148" s="8"/>
      <c r="E148" s="8"/>
    </row>
    <row r="149" spans="1:5" ht="12.75" customHeight="1" x14ac:dyDescent="0.2">
      <c r="A149" s="8"/>
      <c r="B149" s="8"/>
      <c r="C149" s="8"/>
      <c r="D149" s="8"/>
      <c r="E149" s="8"/>
    </row>
    <row r="150" spans="1:5" ht="12.75" customHeight="1" x14ac:dyDescent="0.2">
      <c r="A150" s="8"/>
      <c r="B150" s="8"/>
      <c r="C150" s="8"/>
      <c r="D150" s="8"/>
      <c r="E150" s="8"/>
    </row>
    <row r="151" spans="1:5" ht="12.75" customHeight="1" x14ac:dyDescent="0.2">
      <c r="A151" s="8"/>
      <c r="B151" s="8"/>
      <c r="C151" s="8"/>
      <c r="D151" s="8"/>
      <c r="E151" s="8"/>
    </row>
    <row r="152" spans="1:5" ht="12.75" customHeight="1" x14ac:dyDescent="0.2">
      <c r="A152" s="8"/>
      <c r="B152" s="8"/>
      <c r="C152" s="8"/>
      <c r="D152" s="8"/>
      <c r="E152" s="8"/>
    </row>
    <row r="153" spans="1:5" ht="12.75" customHeight="1" x14ac:dyDescent="0.2">
      <c r="A153" s="8"/>
      <c r="B153" s="8"/>
      <c r="C153" s="8"/>
      <c r="D153" s="8"/>
      <c r="E153" s="8"/>
    </row>
    <row r="154" spans="1:5" ht="12.75" customHeight="1" x14ac:dyDescent="0.2">
      <c r="A154" s="8"/>
      <c r="B154" s="8"/>
      <c r="C154" s="8"/>
      <c r="D154" s="8"/>
      <c r="E154" s="8"/>
    </row>
    <row r="155" spans="1:5" ht="12.75" customHeight="1" x14ac:dyDescent="0.2">
      <c r="A155" s="8"/>
      <c r="B155" s="8"/>
      <c r="C155" s="8"/>
      <c r="D155" s="8"/>
      <c r="E155" s="8"/>
    </row>
    <row r="156" spans="1:5" ht="12.75" customHeight="1" x14ac:dyDescent="0.2">
      <c r="A156" s="8"/>
      <c r="B156" s="8"/>
      <c r="C156" s="8"/>
      <c r="D156" s="8"/>
      <c r="E156" s="8"/>
    </row>
    <row r="157" spans="1:5" ht="12.75" customHeight="1" x14ac:dyDescent="0.2">
      <c r="A157" s="8"/>
      <c r="B157" s="8"/>
      <c r="C157" s="8"/>
      <c r="D157" s="8"/>
      <c r="E157" s="8"/>
    </row>
    <row r="158" spans="1:5" ht="12.75" customHeight="1" x14ac:dyDescent="0.2">
      <c r="A158" s="8"/>
      <c r="B158" s="8"/>
      <c r="C158" s="8"/>
      <c r="D158" s="8"/>
      <c r="E158" s="8"/>
    </row>
    <row r="159" spans="1:5" ht="12.75" customHeight="1" x14ac:dyDescent="0.2">
      <c r="A159" s="8"/>
      <c r="B159" s="8"/>
      <c r="C159" s="8"/>
      <c r="D159" s="8"/>
      <c r="E159" s="8"/>
    </row>
    <row r="160" spans="1:5" ht="12.75" customHeight="1" x14ac:dyDescent="0.2">
      <c r="A160" s="8"/>
      <c r="B160" s="8"/>
      <c r="C160" s="8"/>
      <c r="D160" s="8"/>
      <c r="E160" s="8"/>
    </row>
    <row r="161" spans="1:5" ht="12.75" customHeight="1" x14ac:dyDescent="0.2">
      <c r="A161" s="8"/>
      <c r="B161" s="8"/>
      <c r="C161" s="8"/>
      <c r="D161" s="8"/>
      <c r="E161" s="8"/>
    </row>
    <row r="162" spans="1:5" ht="12.75" customHeight="1" x14ac:dyDescent="0.2">
      <c r="A162" s="8"/>
      <c r="B162" s="8"/>
      <c r="C162" s="8"/>
      <c r="D162" s="8"/>
      <c r="E162" s="8"/>
    </row>
    <row r="163" spans="1:5" ht="12.75" customHeight="1" x14ac:dyDescent="0.2">
      <c r="A163" s="8"/>
      <c r="B163" s="8"/>
      <c r="C163" s="8"/>
      <c r="D163" s="8"/>
      <c r="E163" s="8"/>
    </row>
    <row r="164" spans="1:5" ht="12.75" customHeight="1" x14ac:dyDescent="0.2">
      <c r="A164" s="8"/>
      <c r="B164" s="8"/>
      <c r="C164" s="8"/>
      <c r="D164" s="8"/>
      <c r="E164" s="8"/>
    </row>
    <row r="165" spans="1:5" ht="12.75" customHeight="1" x14ac:dyDescent="0.2">
      <c r="A165" s="8"/>
      <c r="B165" s="8"/>
      <c r="C165" s="8"/>
      <c r="D165" s="8"/>
      <c r="E165" s="8"/>
    </row>
    <row r="166" spans="1:5" ht="12.75" customHeight="1" x14ac:dyDescent="0.2">
      <c r="A166" s="8"/>
      <c r="B166" s="8"/>
      <c r="C166" s="8"/>
      <c r="D166" s="8"/>
      <c r="E166" s="8"/>
    </row>
    <row r="167" spans="1:5" ht="12.75" customHeight="1" x14ac:dyDescent="0.2">
      <c r="A167" s="8"/>
      <c r="B167" s="8"/>
      <c r="C167" s="8"/>
      <c r="D167" s="8"/>
      <c r="E167" s="8"/>
    </row>
    <row r="168" spans="1:5" ht="12.75" customHeight="1" x14ac:dyDescent="0.2">
      <c r="A168" s="8"/>
      <c r="B168" s="8"/>
      <c r="C168" s="8"/>
      <c r="D168" s="8"/>
      <c r="E168" s="8"/>
    </row>
    <row r="169" spans="1:5" ht="12.75" customHeight="1" x14ac:dyDescent="0.2">
      <c r="A169" s="8"/>
      <c r="B169" s="8"/>
      <c r="C169" s="8"/>
      <c r="D169" s="8"/>
      <c r="E169" s="8"/>
    </row>
    <row r="170" spans="1:5" ht="12.75" customHeight="1" x14ac:dyDescent="0.2">
      <c r="A170" s="8"/>
      <c r="B170" s="8"/>
      <c r="C170" s="8"/>
      <c r="D170" s="8"/>
      <c r="E170" s="8"/>
    </row>
    <row r="171" spans="1:5" ht="12.75" customHeight="1" x14ac:dyDescent="0.2">
      <c r="A171" s="8"/>
      <c r="B171" s="8"/>
      <c r="C171" s="8"/>
      <c r="D171" s="8"/>
      <c r="E171" s="8"/>
    </row>
    <row r="172" spans="1:5" ht="12.75" customHeight="1" x14ac:dyDescent="0.2">
      <c r="A172" s="8"/>
      <c r="B172" s="8"/>
      <c r="C172" s="8"/>
      <c r="D172" s="8"/>
      <c r="E172" s="8"/>
    </row>
    <row r="173" spans="1:5" ht="12.75" customHeight="1" x14ac:dyDescent="0.2">
      <c r="A173" s="8"/>
      <c r="B173" s="8"/>
      <c r="C173" s="8"/>
      <c r="D173" s="8"/>
      <c r="E173" s="8"/>
    </row>
    <row r="174" spans="1:5" ht="12.75" customHeight="1" x14ac:dyDescent="0.2">
      <c r="A174" s="8"/>
      <c r="B174" s="8"/>
      <c r="C174" s="8"/>
      <c r="D174" s="8"/>
      <c r="E174" s="8"/>
    </row>
    <row r="175" spans="1:5" ht="12.75" customHeight="1" x14ac:dyDescent="0.2">
      <c r="A175" s="8"/>
      <c r="B175" s="8"/>
      <c r="C175" s="8"/>
      <c r="D175" s="8"/>
      <c r="E175" s="8"/>
    </row>
    <row r="176" spans="1:5" ht="12.75" customHeight="1" x14ac:dyDescent="0.2">
      <c r="A176" s="8"/>
      <c r="B176" s="8"/>
      <c r="C176" s="8"/>
      <c r="D176" s="8"/>
      <c r="E176" s="8"/>
    </row>
    <row r="177" spans="1:5" ht="12.75" customHeight="1" x14ac:dyDescent="0.2">
      <c r="A177" s="8"/>
      <c r="B177" s="8"/>
      <c r="C177" s="8"/>
      <c r="D177" s="8"/>
      <c r="E177" s="8"/>
    </row>
    <row r="178" spans="1:5" ht="12.75" customHeight="1" x14ac:dyDescent="0.2">
      <c r="A178" s="8"/>
      <c r="B178" s="8"/>
      <c r="C178" s="8"/>
      <c r="D178" s="8"/>
      <c r="E178" s="8"/>
    </row>
    <row r="179" spans="1:5" ht="12.75" customHeight="1" x14ac:dyDescent="0.2">
      <c r="A179" s="8"/>
      <c r="B179" s="8"/>
      <c r="C179" s="8"/>
      <c r="D179" s="8"/>
      <c r="E179" s="8"/>
    </row>
    <row r="180" spans="1:5" ht="12.75" customHeight="1" x14ac:dyDescent="0.2">
      <c r="A180" s="8"/>
      <c r="B180" s="8"/>
      <c r="C180" s="8"/>
      <c r="D180" s="8"/>
      <c r="E180" s="8"/>
    </row>
    <row r="181" spans="1:5" ht="12.75" customHeight="1" x14ac:dyDescent="0.2">
      <c r="A181" s="8"/>
      <c r="B181" s="8"/>
      <c r="C181" s="8"/>
      <c r="D181" s="8"/>
      <c r="E181" s="8"/>
    </row>
    <row r="182" spans="1:5" ht="12.75" customHeight="1" x14ac:dyDescent="0.2">
      <c r="A182" s="8"/>
      <c r="B182" s="8"/>
      <c r="C182" s="8"/>
      <c r="D182" s="8"/>
      <c r="E182" s="8"/>
    </row>
    <row r="183" spans="1:5" ht="12.75" customHeight="1" x14ac:dyDescent="0.2">
      <c r="A183" s="8"/>
      <c r="B183" s="8"/>
      <c r="C183" s="8"/>
      <c r="D183" s="8"/>
      <c r="E183" s="8"/>
    </row>
    <row r="184" spans="1:5" ht="12.75" customHeight="1" x14ac:dyDescent="0.2">
      <c r="A184" s="8"/>
      <c r="B184" s="8"/>
      <c r="C184" s="8"/>
      <c r="D184" s="8"/>
      <c r="E184" s="8"/>
    </row>
    <row r="185" spans="1:5" ht="12.75" customHeight="1" x14ac:dyDescent="0.2">
      <c r="A185" s="8"/>
      <c r="B185" s="8"/>
      <c r="C185" s="8"/>
      <c r="D185" s="8"/>
      <c r="E185" s="8"/>
    </row>
    <row r="186" spans="1:5" ht="12.75" customHeight="1" x14ac:dyDescent="0.2">
      <c r="A186" s="8"/>
      <c r="B186" s="8"/>
      <c r="C186" s="8"/>
      <c r="D186" s="8"/>
      <c r="E186" s="8"/>
    </row>
    <row r="187" spans="1:5" ht="12.75" customHeight="1" x14ac:dyDescent="0.2">
      <c r="A187" s="8"/>
      <c r="B187" s="8"/>
      <c r="C187" s="8"/>
      <c r="D187" s="8"/>
      <c r="E187" s="8"/>
    </row>
    <row r="188" spans="1:5" ht="12.75" customHeight="1" x14ac:dyDescent="0.2">
      <c r="A188" s="8"/>
      <c r="B188" s="8"/>
      <c r="C188" s="8"/>
      <c r="D188" s="8"/>
      <c r="E188" s="8"/>
    </row>
    <row r="189" spans="1:5" ht="12.75" customHeight="1" x14ac:dyDescent="0.2">
      <c r="A189" s="8"/>
      <c r="B189" s="8"/>
      <c r="C189" s="8"/>
      <c r="D189" s="8"/>
      <c r="E189" s="8"/>
    </row>
    <row r="190" spans="1:5" ht="12.75" customHeight="1" x14ac:dyDescent="0.2">
      <c r="A190" s="8"/>
      <c r="B190" s="8"/>
      <c r="C190" s="8"/>
      <c r="D190" s="8"/>
      <c r="E190" s="8"/>
    </row>
    <row r="191" spans="1:5" ht="12.75" customHeight="1" x14ac:dyDescent="0.2">
      <c r="A191" s="8"/>
      <c r="B191" s="8"/>
      <c r="C191" s="8"/>
      <c r="D191" s="8"/>
      <c r="E191" s="8"/>
    </row>
    <row r="192" spans="1:5" ht="12.75" customHeight="1" x14ac:dyDescent="0.2">
      <c r="A192" s="8"/>
      <c r="B192" s="8"/>
      <c r="C192" s="8"/>
      <c r="D192" s="8"/>
      <c r="E192" s="8"/>
    </row>
    <row r="193" spans="1:5" ht="12.75" customHeight="1" x14ac:dyDescent="0.2">
      <c r="A193" s="8"/>
      <c r="B193" s="8"/>
      <c r="C193" s="8"/>
      <c r="D193" s="8"/>
      <c r="E193" s="8"/>
    </row>
    <row r="194" spans="1:5" ht="12.75" customHeight="1" x14ac:dyDescent="0.2">
      <c r="A194" s="8"/>
      <c r="B194" s="8"/>
      <c r="C194" s="8"/>
      <c r="D194" s="8"/>
      <c r="E194" s="8"/>
    </row>
    <row r="195" spans="1:5" ht="12.75" customHeight="1" x14ac:dyDescent="0.2">
      <c r="A195" s="8"/>
      <c r="B195" s="8"/>
      <c r="C195" s="8"/>
      <c r="D195" s="8"/>
      <c r="E195" s="8"/>
    </row>
    <row r="196" spans="1:5" ht="12.75" customHeight="1" x14ac:dyDescent="0.2">
      <c r="A196" s="8"/>
      <c r="B196" s="8"/>
      <c r="C196" s="8"/>
      <c r="D196" s="8"/>
      <c r="E196" s="8"/>
    </row>
    <row r="197" spans="1:5" ht="12.75" customHeight="1" x14ac:dyDescent="0.2">
      <c r="A197" s="8"/>
      <c r="B197" s="8"/>
      <c r="C197" s="8"/>
      <c r="D197" s="8"/>
      <c r="E197" s="8"/>
    </row>
    <row r="198" spans="1:5" ht="12.75" customHeight="1" x14ac:dyDescent="0.2">
      <c r="A198" s="8"/>
      <c r="B198" s="8"/>
      <c r="C198" s="8"/>
      <c r="D198" s="8"/>
      <c r="E198" s="8"/>
    </row>
    <row r="199" spans="1:5" ht="12.75" customHeight="1" x14ac:dyDescent="0.2">
      <c r="A199" s="8"/>
      <c r="B199" s="8"/>
      <c r="C199" s="8"/>
      <c r="D199" s="8"/>
      <c r="E199" s="8"/>
    </row>
    <row r="200" spans="1:5" ht="12.75" customHeight="1" x14ac:dyDescent="0.2">
      <c r="A200" s="8"/>
      <c r="B200" s="8"/>
      <c r="C200" s="8"/>
      <c r="D200" s="8"/>
      <c r="E200" s="8"/>
    </row>
    <row r="201" spans="1:5" ht="12.75" customHeight="1" x14ac:dyDescent="0.2">
      <c r="A201" s="8"/>
      <c r="B201" s="8"/>
      <c r="C201" s="8"/>
      <c r="D201" s="8"/>
      <c r="E201" s="8"/>
    </row>
    <row r="202" spans="1:5" ht="12.75" customHeight="1" x14ac:dyDescent="0.2">
      <c r="A202" s="8"/>
      <c r="B202" s="8"/>
      <c r="C202" s="8"/>
      <c r="D202" s="8"/>
      <c r="E202" s="8"/>
    </row>
    <row r="203" spans="1:5" ht="12.75" customHeight="1" x14ac:dyDescent="0.2">
      <c r="A203" s="8"/>
      <c r="B203" s="8"/>
      <c r="C203" s="8"/>
      <c r="D203" s="8"/>
      <c r="E203" s="8"/>
    </row>
    <row r="204" spans="1:5" ht="12.75" customHeight="1" x14ac:dyDescent="0.2">
      <c r="A204" s="8"/>
      <c r="B204" s="8"/>
      <c r="C204" s="8"/>
      <c r="D204" s="8"/>
      <c r="E204" s="8"/>
    </row>
    <row r="205" spans="1:5" ht="12.75" customHeight="1" x14ac:dyDescent="0.2">
      <c r="A205" s="8"/>
      <c r="B205" s="8"/>
      <c r="C205" s="8"/>
      <c r="D205" s="8"/>
      <c r="E205" s="8"/>
    </row>
    <row r="206" spans="1:5" ht="12.75" customHeight="1" x14ac:dyDescent="0.2">
      <c r="A206" s="8"/>
      <c r="B206" s="8"/>
      <c r="C206" s="8"/>
      <c r="D206" s="8"/>
      <c r="E206" s="8"/>
    </row>
  </sheetData>
  <autoFilter ref="A5:E68"/>
  <mergeCells count="8">
    <mergeCell ref="A1:E1"/>
    <mergeCell ref="A2:E2"/>
    <mergeCell ref="A3:E3"/>
    <mergeCell ref="A4:E4"/>
    <mergeCell ref="G1:K1"/>
    <mergeCell ref="G2:K2"/>
    <mergeCell ref="G3:K3"/>
    <mergeCell ref="G4:K4"/>
  </mergeCells>
  <phoneticPr fontId="0" type="noConversion"/>
  <hyperlinks>
    <hyperlink ref="E30" r:id="rId1"/>
    <hyperlink ref="E12" r:id="rId2"/>
    <hyperlink ref="E66" r:id="rId3"/>
    <hyperlink ref="E16" r:id="rId4"/>
    <hyperlink ref="E51" r:id="rId5"/>
    <hyperlink ref="E55" r:id="rId6"/>
    <hyperlink ref="E10" r:id="rId7"/>
    <hyperlink ref="E20" r:id="rId8"/>
    <hyperlink ref="E48" r:id="rId9"/>
    <hyperlink ref="E34" r:id="rId10"/>
    <hyperlink ref="E56" r:id="rId11"/>
    <hyperlink ref="E50" r:id="rId12"/>
    <hyperlink ref="E61" r:id="rId13"/>
    <hyperlink ref="E44" r:id="rId14"/>
    <hyperlink ref="E57" r:id="rId15"/>
    <hyperlink ref="E9" r:id="rId16"/>
    <hyperlink ref="E63" r:id="rId17"/>
    <hyperlink ref="E23" r:id="rId18"/>
    <hyperlink ref="E37" r:id="rId19"/>
    <hyperlink ref="E65" r:id="rId20"/>
    <hyperlink ref="E39" r:id="rId21"/>
    <hyperlink ref="E46" r:id="rId22"/>
    <hyperlink ref="E70" r:id="rId23"/>
    <hyperlink ref="E8" r:id="rId24"/>
    <hyperlink ref="E36" r:id="rId25"/>
    <hyperlink ref="E11" r:id="rId26"/>
    <hyperlink ref="E22" r:id="rId27"/>
    <hyperlink ref="E29" r:id="rId28"/>
    <hyperlink ref="E26" r:id="rId29"/>
    <hyperlink ref="E21" r:id="rId30"/>
    <hyperlink ref="E68" r:id="rId31"/>
    <hyperlink ref="E13" r:id="rId32"/>
    <hyperlink ref="E52" r:id="rId33"/>
    <hyperlink ref="E24" r:id="rId34"/>
    <hyperlink ref="E31" r:id="rId35"/>
    <hyperlink ref="E54" r:id="rId36"/>
    <hyperlink ref="E6" r:id="rId37"/>
    <hyperlink ref="E15" r:id="rId38"/>
    <hyperlink ref="E35" r:id="rId39"/>
    <hyperlink ref="E7" r:id="rId40" display="afranio.silva@sefaz.pe.gov.br"/>
    <hyperlink ref="E71" r:id="rId41" display="willams.silva@sefaz.pe.gov.br"/>
    <hyperlink ref="E19" r:id="rId42" display="augusto.coelho@sefaz.pe.gov.br"/>
    <hyperlink ref="E18" r:id="rId43"/>
  </hyperlinks>
  <printOptions horizontalCentered="1" verticalCentered="1"/>
  <pageMargins left="0" right="0" top="0" bottom="0" header="0.55118110236220474" footer="0"/>
  <pageSetup paperSize="9" scale="66" orientation="portrait" verticalDpi="598" r:id="rId44"/>
  <headerFooter alignWithMargins="0">
    <oddFooter xml:space="preserve">&amp;C
&amp;R
</oddFooter>
  </headerFooter>
  <rowBreaks count="2" manualBreakCount="2">
    <brk id="9" max="16383" man="1"/>
    <brk id="56" max="16383" man="1"/>
  </rowBreaks>
  <colBreaks count="2" manualBreakCount="2">
    <brk id="2" max="1048575" man="1"/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workbookViewId="0">
      <selection activeCell="B10" sqref="B10"/>
    </sheetView>
  </sheetViews>
  <sheetFormatPr defaultRowHeight="12.75" x14ac:dyDescent="0.2"/>
  <cols>
    <col min="3" max="3" width="11.140625" customWidth="1"/>
    <col min="4" max="4" width="21" customWidth="1"/>
  </cols>
  <sheetData>
    <row r="1" spans="1:1638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16244</v>
      </c>
      <c r="WZV1">
        <v>16244</v>
      </c>
      <c r="WZW1">
        <v>16244</v>
      </c>
      <c r="WZX1">
        <v>16244</v>
      </c>
      <c r="WZY1">
        <v>16244</v>
      </c>
      <c r="WZZ1">
        <v>16244</v>
      </c>
      <c r="XAA1">
        <v>16244</v>
      </c>
      <c r="XAB1">
        <v>16244</v>
      </c>
      <c r="XAC1">
        <v>16244</v>
      </c>
      <c r="XAD1">
        <v>16244</v>
      </c>
      <c r="XAE1">
        <v>16244</v>
      </c>
      <c r="XAF1">
        <v>16244</v>
      </c>
      <c r="XAG1">
        <v>16244</v>
      </c>
      <c r="XAH1">
        <v>16244</v>
      </c>
      <c r="XAI1">
        <v>16244</v>
      </c>
      <c r="XAJ1">
        <v>16244</v>
      </c>
      <c r="XAK1">
        <v>16244</v>
      </c>
      <c r="XAL1">
        <v>16244</v>
      </c>
      <c r="XAM1">
        <v>16244</v>
      </c>
      <c r="XAN1">
        <v>16244</v>
      </c>
      <c r="XAO1">
        <v>16244</v>
      </c>
      <c r="XAP1">
        <v>16244</v>
      </c>
      <c r="XAQ1">
        <v>16244</v>
      </c>
      <c r="XAR1">
        <v>16244</v>
      </c>
      <c r="XAS1">
        <v>16244</v>
      </c>
      <c r="XAT1">
        <v>16244</v>
      </c>
      <c r="XAU1">
        <v>16244</v>
      </c>
      <c r="XAV1">
        <v>16244</v>
      </c>
      <c r="XAW1">
        <v>16244</v>
      </c>
      <c r="XAX1">
        <v>16244</v>
      </c>
      <c r="XAY1">
        <v>16244</v>
      </c>
      <c r="XAZ1">
        <v>16244</v>
      </c>
      <c r="XBA1">
        <v>16244</v>
      </c>
      <c r="XBB1">
        <v>16244</v>
      </c>
      <c r="XBC1">
        <v>16244</v>
      </c>
      <c r="XBD1">
        <v>16244</v>
      </c>
      <c r="XBE1">
        <v>16244</v>
      </c>
      <c r="XBF1">
        <v>16244</v>
      </c>
      <c r="XBG1">
        <v>16244</v>
      </c>
      <c r="XBH1">
        <v>16244</v>
      </c>
      <c r="XBI1">
        <v>16244</v>
      </c>
      <c r="XBJ1">
        <v>16244</v>
      </c>
      <c r="XBK1">
        <v>16244</v>
      </c>
      <c r="XBL1">
        <v>16244</v>
      </c>
      <c r="XBM1">
        <v>16244</v>
      </c>
      <c r="XBN1">
        <v>16244</v>
      </c>
      <c r="XBO1">
        <v>16244</v>
      </c>
      <c r="XBP1">
        <v>16244</v>
      </c>
      <c r="XBQ1">
        <v>16244</v>
      </c>
      <c r="XBR1">
        <v>16244</v>
      </c>
      <c r="XBS1">
        <v>16244</v>
      </c>
      <c r="XBT1">
        <v>16244</v>
      </c>
      <c r="XBU1">
        <v>16244</v>
      </c>
      <c r="XBV1">
        <v>16244</v>
      </c>
      <c r="XBW1">
        <v>16244</v>
      </c>
      <c r="XBX1">
        <v>16244</v>
      </c>
      <c r="XBY1">
        <v>16244</v>
      </c>
      <c r="XBZ1">
        <v>16244</v>
      </c>
      <c r="XCA1">
        <v>16244</v>
      </c>
      <c r="XCB1">
        <v>16244</v>
      </c>
      <c r="XCC1">
        <v>16244</v>
      </c>
      <c r="XCD1">
        <v>16244</v>
      </c>
      <c r="XCE1">
        <v>16244</v>
      </c>
      <c r="XCF1">
        <v>16244</v>
      </c>
      <c r="XCG1">
        <v>16244</v>
      </c>
      <c r="XCH1">
        <v>16244</v>
      </c>
      <c r="XCI1">
        <v>16244</v>
      </c>
      <c r="XCJ1">
        <v>16244</v>
      </c>
      <c r="XCK1">
        <v>16244</v>
      </c>
      <c r="XCL1">
        <v>16244</v>
      </c>
      <c r="XCM1">
        <v>16244</v>
      </c>
      <c r="XCN1">
        <v>16244</v>
      </c>
      <c r="XCO1">
        <v>16244</v>
      </c>
      <c r="XCP1">
        <v>16244</v>
      </c>
      <c r="XCQ1">
        <v>16244</v>
      </c>
      <c r="XCR1">
        <v>16244</v>
      </c>
      <c r="XCS1">
        <v>16244</v>
      </c>
      <c r="XCT1">
        <v>16244</v>
      </c>
      <c r="XCU1">
        <v>16244</v>
      </c>
      <c r="XCV1">
        <v>16244</v>
      </c>
      <c r="XCW1">
        <v>16244</v>
      </c>
      <c r="XCX1">
        <v>16244</v>
      </c>
      <c r="XCY1">
        <v>16244</v>
      </c>
      <c r="XCZ1">
        <v>16244</v>
      </c>
      <c r="XDA1">
        <v>16244</v>
      </c>
      <c r="XDB1">
        <v>16244</v>
      </c>
      <c r="XDC1">
        <v>16244</v>
      </c>
      <c r="XDD1">
        <v>16244</v>
      </c>
      <c r="XDE1">
        <v>16244</v>
      </c>
      <c r="XDF1">
        <v>16244</v>
      </c>
      <c r="XDG1">
        <v>16244</v>
      </c>
      <c r="XDH1">
        <v>16244</v>
      </c>
      <c r="XDI1">
        <v>16244</v>
      </c>
      <c r="XDJ1">
        <v>16244</v>
      </c>
      <c r="XDK1">
        <v>16244</v>
      </c>
      <c r="XDL1">
        <v>16244</v>
      </c>
      <c r="XDM1">
        <v>16244</v>
      </c>
      <c r="XDN1">
        <v>16244</v>
      </c>
      <c r="XDO1">
        <v>16244</v>
      </c>
      <c r="XDP1">
        <v>16244</v>
      </c>
      <c r="XDQ1">
        <v>16244</v>
      </c>
      <c r="XDR1">
        <v>16244</v>
      </c>
      <c r="XDS1">
        <v>16244</v>
      </c>
      <c r="XDT1">
        <v>16244</v>
      </c>
      <c r="XDU1">
        <v>16244</v>
      </c>
      <c r="XDV1">
        <v>16244</v>
      </c>
      <c r="XDW1">
        <v>16244</v>
      </c>
      <c r="XDX1">
        <v>16244</v>
      </c>
      <c r="XDY1">
        <v>16244</v>
      </c>
      <c r="XDZ1">
        <v>16244</v>
      </c>
      <c r="XEA1">
        <v>16244</v>
      </c>
      <c r="XEB1">
        <v>16244</v>
      </c>
      <c r="XEC1">
        <v>16244</v>
      </c>
      <c r="XED1">
        <v>16244</v>
      </c>
      <c r="XEE1">
        <v>16244</v>
      </c>
      <c r="XEF1">
        <v>16244</v>
      </c>
      <c r="XEG1">
        <v>16244</v>
      </c>
      <c r="XEH1">
        <v>16244</v>
      </c>
      <c r="XEI1">
        <v>16244</v>
      </c>
      <c r="XEJ1">
        <v>16244</v>
      </c>
      <c r="XEK1">
        <v>16244</v>
      </c>
      <c r="XEL1">
        <v>16244</v>
      </c>
      <c r="XEM1">
        <v>16244</v>
      </c>
      <c r="XEN1">
        <v>16244</v>
      </c>
      <c r="XEO1">
        <v>16244</v>
      </c>
      <c r="XEP1">
        <v>16244</v>
      </c>
      <c r="XEQ1">
        <v>16244</v>
      </c>
      <c r="XER1">
        <v>16244</v>
      </c>
      <c r="XES1">
        <v>16244</v>
      </c>
      <c r="XET1">
        <v>16244</v>
      </c>
      <c r="XEU1">
        <v>16244</v>
      </c>
      <c r="XEV1">
        <v>16244</v>
      </c>
      <c r="XEW1">
        <v>16244</v>
      </c>
      <c r="XEX1">
        <v>16244</v>
      </c>
      <c r="XEY1">
        <v>16244</v>
      </c>
      <c r="XEZ1">
        <v>16244</v>
      </c>
      <c r="XFA1">
        <v>16244</v>
      </c>
      <c r="XFB1">
        <v>16244</v>
      </c>
      <c r="XFC1">
        <v>16244</v>
      </c>
      <c r="XFD1">
        <v>16244</v>
      </c>
    </row>
    <row r="3" spans="1:16384" ht="18.75" customHeight="1" x14ac:dyDescent="0.2">
      <c r="B3" s="106" t="s">
        <v>300</v>
      </c>
      <c r="C3" s="107"/>
      <c r="D3" s="108"/>
    </row>
    <row r="4" spans="1:16384" x14ac:dyDescent="0.2">
      <c r="B4" s="81" t="s">
        <v>298</v>
      </c>
      <c r="C4" s="48"/>
      <c r="D4" s="82">
        <v>16244</v>
      </c>
    </row>
    <row r="5" spans="1:16384" x14ac:dyDescent="0.2">
      <c r="B5" s="81" t="s">
        <v>299</v>
      </c>
      <c r="C5" s="48"/>
      <c r="D5" s="82">
        <v>1048576</v>
      </c>
    </row>
    <row r="6" spans="1:16384" x14ac:dyDescent="0.2">
      <c r="B6" s="81" t="s">
        <v>301</v>
      </c>
      <c r="C6" s="48"/>
      <c r="D6" s="82"/>
    </row>
    <row r="1048576" spans="1:1" x14ac:dyDescent="0.2">
      <c r="A1048576">
        <v>1048576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Contratos Vigêntes </vt:lpstr>
      <vt:lpstr>Cadastro de Gestores</vt:lpstr>
      <vt:lpstr>Plan2</vt:lpstr>
      <vt:lpstr>'Cadastro de Gestores'!Titulos_de_impressao</vt:lpstr>
      <vt:lpstr>'Contratos Vigêntes 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Petrônio Claudio Santiago</dc:creator>
  <cp:lastModifiedBy>Daniel Sa Carneiro Ribeiro</cp:lastModifiedBy>
  <cp:lastPrinted>2017-03-06T12:00:53Z</cp:lastPrinted>
  <dcterms:created xsi:type="dcterms:W3CDTF">2014-10-13T19:41:38Z</dcterms:created>
  <dcterms:modified xsi:type="dcterms:W3CDTF">2017-03-16T11:23:23Z</dcterms:modified>
</cp:coreProperties>
</file>