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<sst xmlns="http://schemas.openxmlformats.org/spreadsheetml/2006/main" uniqueCount="25">
  <si>
    <r>
      <rPr>
        <u val="single"/>
        <sz val="11"/>
        <color indexed="8"/>
        <rFont val="Calibri"/>
      </rPr>
      <t xml:space="preserve">
</t>
    </r>
    <r>
      <rPr>
        <u val="single"/>
        <sz val="11"/>
        <color indexed="8"/>
        <rFont val="Calibri"/>
      </rPr>
      <t xml:space="preserve">Rick Management In-Class Exercise
</t>
    </r>
    <r>
      <rPr>
        <sz val="11"/>
        <color indexed="8"/>
        <rFont val="Calibri"/>
      </rPr>
      <t xml:space="preserve">1. Download the "Risk Analysis Excel Spreadsheet" from LMS
</t>
    </r>
    <r>
      <rPr>
        <sz val="11"/>
        <color indexed="8"/>
        <rFont val="Calibri"/>
      </rPr>
      <t xml:space="preserve">2. Using the "Risk Category", "Risk", "Probability of Problem", and "Impact" data below, complete "Weight of Risk", "Probability*Impact $$", and "Probability*Impact Score" Columns
</t>
    </r>
    <r>
      <rPr>
        <sz val="11"/>
        <color indexed="8"/>
        <rFont val="Calibri"/>
      </rPr>
      <t xml:space="preserve">3. Use the "Weight of Risk" values and the "Probability*Impact Score" data to populate the "Weight" and "Score" values for each type of Risk in the "Risk Analysis Spreadsheet"
</t>
    </r>
    <r>
      <rPr>
        <sz val="11"/>
        <color indexed="8"/>
        <rFont val="Calibri"/>
      </rPr>
      <t xml:space="preserve">4. Find the "Risk Index" and the associated "Discount Rate" for this scenario
</t>
    </r>
    <r>
      <rPr>
        <sz val="11"/>
        <color indexed="8"/>
        <rFont val="Calibri"/>
      </rPr>
      <t xml:space="preserve">5. Insert the "Discount Rate" from this scenario into your CBA In-Class Exercise Spreadsheet and determine the NPV for the Project
</t>
    </r>
    <r>
      <rPr>
        <sz val="11"/>
        <color indexed="8"/>
        <rFont val="Calibri"/>
      </rPr>
      <t xml:space="preserve">6. *Optional* Find the "Total Duration of your Gantter Project Plan In-Class Exercise and correct the "Implementation Timeline" "Probability*Impact Score.  What does this do to the "Risk Index" and the "Discount Rate"?  What does this do to the NPV of the CBA?
</t>
    </r>
    <r>
      <rPr>
        <sz val="11"/>
        <color indexed="8"/>
        <rFont val="Calibri"/>
      </rPr>
      <t xml:space="preserve">7. Insert the answer to question 5 into this spreadsheet in cell A16 and highlight in red.
</t>
    </r>
    <r>
      <rPr>
        <sz val="11"/>
        <color indexed="8"/>
        <rFont val="Calibri"/>
      </rPr>
      <t>8. Submit this "Risk Managment In-Class Exercise" Spreadsheet with a file name that begins with your last name and the Edited "Risk Analysis" Spreadsheet with a file name that begins with your last name on LMS.</t>
    </r>
    <r>
      <rPr>
        <u val="single"/>
        <sz val="11"/>
        <color indexed="8"/>
        <rFont val="Calibri"/>
      </rPr>
      <t xml:space="preserve">
</t>
    </r>
    <r>
      <rPr>
        <u val="single"/>
        <sz val="11"/>
        <color indexed="8"/>
        <rFont val="Calibri"/>
      </rPr>
      <t xml:space="preserve">
</t>
    </r>
  </si>
  <si>
    <t>Risk Category</t>
  </si>
  <si>
    <t>Risk</t>
  </si>
  <si>
    <t>Probability of Problem</t>
  </si>
  <si>
    <t xml:space="preserve">Impact </t>
  </si>
  <si>
    <t>Weight of Risk
 (% of all impacts)</t>
  </si>
  <si>
    <t>Probability * Impact $$</t>
  </si>
  <si>
    <t>Probability*Impact Score 
Assuming 0-3 Range
Rounded to Whole Number</t>
  </si>
  <si>
    <t>0 &lt; x &lt;= 0.33: 1; 0.34&lt; x &lt;= 0.66: 2;    x &gt; 0.67: 3</t>
  </si>
  <si>
    <t>Technology</t>
  </si>
  <si>
    <t>Level of Complexity</t>
  </si>
  <si>
    <t>Level of Customization</t>
  </si>
  <si>
    <t>Configuration Detail</t>
  </si>
  <si>
    <t>Resource</t>
  </si>
  <si>
    <t>Availability of Resource</t>
  </si>
  <si>
    <t>Skill Level of Available Resources</t>
  </si>
  <si>
    <t>Cost of Training Personnel</t>
  </si>
  <si>
    <t>Organizational Risk</t>
  </si>
  <si>
    <t>Percentage of Business Units affected</t>
  </si>
  <si>
    <t>Process Change Required</t>
  </si>
  <si>
    <t>Implementation</t>
  </si>
  <si>
    <t>Timeline</t>
  </si>
  <si>
    <t>Impact on Existing Systems</t>
  </si>
  <si>
    <t>Sum</t>
  </si>
  <si>
    <t>(Using the “Solution” from the in class slides. For some reason the numbers on the in class slide didn’t match up with the original values that we had to work with, but I changed my numbers to reflect the slides from this week.)</t>
  </si>
</sst>
</file>

<file path=xl/styles.xml><?xml version="1.0" encoding="utf-8"?>
<styleSheet xmlns="http://schemas.openxmlformats.org/spreadsheetml/2006/main">
  <numFmts count="3">
    <numFmt numFmtId="0" formatCode="General"/>
    <numFmt numFmtId="59" formatCode="&quot;$&quot;#,##0&quot; &quot;;(&quot;$&quot;#,##0)"/>
    <numFmt numFmtId="60" formatCode="&quot;$&quot;#,##0.00"/>
  </numFmts>
  <fonts count="4">
    <font>
      <sz val="11"/>
      <color indexed="8"/>
      <name val="Calibri"/>
    </font>
    <font>
      <sz val="12"/>
      <color indexed="8"/>
      <name val="Helvetica Neue"/>
    </font>
    <font>
      <sz val="14"/>
      <color indexed="8"/>
      <name val="Calibri"/>
    </font>
    <font>
      <u val="single"/>
      <sz val="11"/>
      <color indexed="8"/>
      <name val="Calibri"/>
    </font>
  </fonts>
  <fills count="3">
    <fill>
      <patternFill patternType="none"/>
    </fill>
    <fill>
      <patternFill patternType="gray125"/>
    </fill>
    <fill>
      <patternFill patternType="solid">
        <fgColor indexed="9"/>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0"/>
      </right>
      <top style="thin">
        <color indexed="10"/>
      </top>
      <bottom style="thin">
        <color indexed="10"/>
      </bottom>
      <diagonal/>
    </border>
    <border>
      <left style="thin">
        <color indexed="10"/>
      </left>
      <right style="thin">
        <color indexed="10"/>
      </right>
      <top style="thin">
        <color indexed="12"/>
      </top>
      <bottom style="thin">
        <color indexed="10"/>
      </bottom>
      <diagonal/>
    </border>
  </borders>
  <cellStyleXfs count="1">
    <xf numFmtId="0" fontId="0" applyNumberFormat="0" applyFont="1" applyFill="0" applyBorder="0" applyAlignment="1" applyProtection="0">
      <alignment vertical="bottom"/>
    </xf>
  </cellStyleXfs>
  <cellXfs count="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0" fontId="3" fillId="2" borderId="1" applyNumberFormat="0" applyFont="1" applyFill="1" applyBorder="1" applyAlignment="1" applyProtection="0">
      <alignment horizontal="left" vertical="top" wrapText="1"/>
    </xf>
    <xf numFmtId="49" fontId="3" borderId="1" applyNumberFormat="1" applyFont="1" applyFill="0" applyBorder="1" applyAlignment="1" applyProtection="0">
      <alignment horizontal="center" vertical="bottom"/>
    </xf>
    <xf numFmtId="49" fontId="3" fillId="2" borderId="1" applyNumberFormat="1" applyFont="1" applyFill="1" applyBorder="1" applyAlignment="1" applyProtection="0">
      <alignment horizontal="center" vertical="bottom" wrapText="1"/>
    </xf>
    <xf numFmtId="49" fontId="0" borderId="1" applyNumberFormat="1" applyFont="1" applyFill="0" applyBorder="1" applyAlignment="1" applyProtection="0">
      <alignment vertical="bottom" wrapText="1"/>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2"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60" fontId="0" borderId="3" applyNumberFormat="1" applyFont="1" applyFill="0" applyBorder="1" applyAlignment="1" applyProtection="0">
      <alignment vertical="bottom"/>
    </xf>
    <xf numFmtId="49" fontId="0" borderId="4" applyNumberFormat="1" applyFont="1" applyFill="0" applyBorder="1" applyAlignment="1" applyProtection="0">
      <alignment vertical="bottom" wrapText="1"/>
    </xf>
    <xf numFmtId="0" fontId="0" borderId="5" applyNumberFormat="0" applyFont="1" applyFill="0" applyBorder="1" applyAlignment="1" applyProtection="0">
      <alignment vertical="bottom"/>
    </xf>
    <xf numFmtId="0" fontId="3" borderId="1" applyNumberFormat="0" applyFont="1" applyFill="0"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000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38"/>
  <sheetViews>
    <sheetView workbookViewId="0" showGridLines="0" defaultGridColor="1"/>
  </sheetViews>
  <sheetFormatPr defaultColWidth="8.83333" defaultRowHeight="15" customHeight="1" outlineLevelRow="0" outlineLevelCol="0"/>
  <cols>
    <col min="1" max="1" width="16.3516" style="1" customWidth="1"/>
    <col min="2" max="2" width="30.8516" style="1" customWidth="1"/>
    <col min="3" max="3" width="10.8516" style="1" customWidth="1"/>
    <col min="4" max="4" width="12" style="1" customWidth="1"/>
    <col min="5" max="5" width="16" style="1" customWidth="1"/>
    <col min="6" max="6" width="19" style="1" customWidth="1"/>
    <col min="7" max="7" width="21.1719" style="1" customWidth="1"/>
    <col min="8" max="8" width="17.5" style="1" customWidth="1"/>
    <col min="9" max="9" width="9" style="1" customWidth="1"/>
    <col min="10" max="11" width="26.6719" style="1" customWidth="1"/>
    <col min="12" max="256" width="8.85156" style="1" customWidth="1"/>
  </cols>
  <sheetData>
    <row r="1" ht="189.95" customHeight="1">
      <c r="A1" t="s" s="2">
        <v>0</v>
      </c>
      <c r="B1" s="3"/>
      <c r="C1" s="3"/>
      <c r="D1" s="3"/>
      <c r="E1" s="3"/>
      <c r="F1" s="3"/>
      <c r="G1" s="3"/>
      <c r="H1" s="3"/>
      <c r="I1" s="3"/>
      <c r="J1" s="3"/>
      <c r="K1" s="3"/>
    </row>
    <row r="2" ht="75" customHeight="1">
      <c r="A2" t="s" s="4">
        <v>1</v>
      </c>
      <c r="B2" t="s" s="4">
        <v>2</v>
      </c>
      <c r="C2" t="s" s="5">
        <v>3</v>
      </c>
      <c r="D2" t="s" s="5">
        <v>4</v>
      </c>
      <c r="E2" t="s" s="5">
        <v>5</v>
      </c>
      <c r="F2" t="s" s="4">
        <v>6</v>
      </c>
      <c r="G2" t="s" s="5">
        <v>7</v>
      </c>
      <c r="H2" t="s" s="6">
        <v>8</v>
      </c>
      <c r="I2" s="7"/>
      <c r="J2" s="7"/>
      <c r="K2" s="7"/>
    </row>
    <row r="3" ht="15" customHeight="1">
      <c r="A3" t="s" s="8">
        <v>9</v>
      </c>
      <c r="B3" t="s" s="8">
        <v>10</v>
      </c>
      <c r="C3" s="9">
        <v>0.5</v>
      </c>
      <c r="D3" s="10">
        <v>200000</v>
      </c>
      <c r="E3" s="9">
        <v>0.2</v>
      </c>
      <c r="F3" s="10">
        <f>PRODUCT(C3,D3)</f>
        <v>100000</v>
      </c>
      <c r="G3" s="11">
        <f>F3/F12</f>
        <v>0.8888888888888888</v>
      </c>
      <c r="H3" s="12">
        <v>3</v>
      </c>
      <c r="I3" s="7"/>
      <c r="J3" s="7"/>
      <c r="K3" s="7"/>
    </row>
    <row r="4" ht="15" customHeight="1">
      <c r="A4" t="s" s="8">
        <v>9</v>
      </c>
      <c r="B4" t="s" s="8">
        <v>11</v>
      </c>
      <c r="C4" s="9">
        <v>0.2</v>
      </c>
      <c r="D4" s="10">
        <v>100000</v>
      </c>
      <c r="E4" s="9">
        <v>0.1</v>
      </c>
      <c r="F4" s="10">
        <f>PRODUCT(C4,D4)</f>
        <v>20000</v>
      </c>
      <c r="G4" s="11">
        <f>F4/F12</f>
        <v>0.1777777777777778</v>
      </c>
      <c r="H4" s="12">
        <v>1</v>
      </c>
      <c r="I4" s="7"/>
      <c r="J4" s="7"/>
      <c r="K4" s="7"/>
    </row>
    <row r="5" ht="15" customHeight="1">
      <c r="A5" t="s" s="8">
        <v>9</v>
      </c>
      <c r="B5" t="s" s="8">
        <v>12</v>
      </c>
      <c r="C5" s="9">
        <v>0.3</v>
      </c>
      <c r="D5" s="10">
        <v>50000</v>
      </c>
      <c r="E5" s="9">
        <v>0.05</v>
      </c>
      <c r="F5" s="10">
        <f>PRODUCT(C5,D5)</f>
        <v>15000</v>
      </c>
      <c r="G5" s="11">
        <f>F5/F12</f>
        <v>0.1333333333333333</v>
      </c>
      <c r="H5" s="12">
        <v>1</v>
      </c>
      <c r="I5" s="7"/>
      <c r="J5" s="7"/>
      <c r="K5" s="7"/>
    </row>
    <row r="6" ht="15" customHeight="1">
      <c r="A6" t="s" s="8">
        <v>13</v>
      </c>
      <c r="B6" t="s" s="8">
        <v>14</v>
      </c>
      <c r="C6" s="9">
        <v>0.6</v>
      </c>
      <c r="D6" s="10">
        <v>100000</v>
      </c>
      <c r="E6" s="9">
        <v>0.1</v>
      </c>
      <c r="F6" s="10">
        <f>PRODUCT(C6,D6)</f>
        <v>60000</v>
      </c>
      <c r="G6" s="11">
        <f>F6/F12</f>
        <v>0.5333333333333333</v>
      </c>
      <c r="H6" s="12">
        <v>2</v>
      </c>
      <c r="I6" s="7"/>
      <c r="J6" s="7"/>
      <c r="K6" s="7"/>
    </row>
    <row r="7" ht="15" customHeight="1">
      <c r="A7" t="s" s="8">
        <v>13</v>
      </c>
      <c r="B7" t="s" s="8">
        <v>15</v>
      </c>
      <c r="C7" s="9">
        <v>0.2</v>
      </c>
      <c r="D7" s="10">
        <v>80000</v>
      </c>
      <c r="E7" s="9">
        <v>0.08</v>
      </c>
      <c r="F7" s="10">
        <f>PRODUCT(C7,D7)</f>
        <v>16000</v>
      </c>
      <c r="G7" s="11">
        <f>F7/F12</f>
        <v>0.1422222222222222</v>
      </c>
      <c r="H7" s="12">
        <v>1</v>
      </c>
      <c r="I7" s="7"/>
      <c r="J7" s="7"/>
      <c r="K7" s="7"/>
    </row>
    <row r="8" ht="15" customHeight="1">
      <c r="A8" t="s" s="8">
        <v>13</v>
      </c>
      <c r="B8" t="s" s="8">
        <v>16</v>
      </c>
      <c r="C8" s="9">
        <v>0.9</v>
      </c>
      <c r="D8" s="10">
        <v>20000</v>
      </c>
      <c r="E8" s="9">
        <v>0.02</v>
      </c>
      <c r="F8" s="10">
        <f>PRODUCT(C8,D8)</f>
        <v>18000</v>
      </c>
      <c r="G8" s="11">
        <f>F8/F12</f>
        <v>0.16</v>
      </c>
      <c r="H8" s="12">
        <v>1</v>
      </c>
      <c r="I8" s="7"/>
      <c r="J8" s="7"/>
      <c r="K8" s="7"/>
    </row>
    <row r="9" ht="15" customHeight="1">
      <c r="A9" t="s" s="8">
        <v>17</v>
      </c>
      <c r="B9" t="s" s="8">
        <v>18</v>
      </c>
      <c r="C9" s="9">
        <v>0.25</v>
      </c>
      <c r="D9" s="10">
        <v>50000</v>
      </c>
      <c r="E9" s="9">
        <v>0.05</v>
      </c>
      <c r="F9" s="10">
        <f>PRODUCT(C9,D9)</f>
        <v>12500</v>
      </c>
      <c r="G9" s="11">
        <f>F9/F12</f>
        <v>0.1111111111111111</v>
      </c>
      <c r="H9" s="12">
        <v>1</v>
      </c>
      <c r="I9" s="7"/>
      <c r="J9" s="7"/>
      <c r="K9" s="7"/>
    </row>
    <row r="10" ht="15" customHeight="1">
      <c r="A10" t="s" s="8">
        <v>17</v>
      </c>
      <c r="B10" t="s" s="8">
        <v>19</v>
      </c>
      <c r="C10" s="9">
        <v>0.3</v>
      </c>
      <c r="D10" s="10">
        <v>200000</v>
      </c>
      <c r="E10" s="9">
        <v>0.2</v>
      </c>
      <c r="F10" s="10">
        <f>PRODUCT(C10,D10)</f>
        <v>60000</v>
      </c>
      <c r="G10" s="11">
        <f>F10/F12</f>
        <v>0.5333333333333333</v>
      </c>
      <c r="H10" s="12">
        <v>2</v>
      </c>
      <c r="I10" s="7"/>
      <c r="J10" s="7"/>
      <c r="K10" s="7"/>
    </row>
    <row r="11" ht="15" customHeight="1">
      <c r="A11" t="s" s="8">
        <v>20</v>
      </c>
      <c r="B11" t="s" s="8">
        <v>21</v>
      </c>
      <c r="C11" s="9">
        <v>0.3</v>
      </c>
      <c r="D11" s="10">
        <v>50000</v>
      </c>
      <c r="E11" s="9">
        <v>0.05</v>
      </c>
      <c r="F11" s="10">
        <f>PRODUCT(C11,D11)</f>
        <v>15000</v>
      </c>
      <c r="G11" s="11">
        <f>F11/F12</f>
        <v>0.1333333333333333</v>
      </c>
      <c r="H11" s="12">
        <v>1</v>
      </c>
      <c r="I11" s="7"/>
      <c r="J11" s="7"/>
      <c r="K11" s="7"/>
    </row>
    <row r="12" ht="15" customHeight="1">
      <c r="A12" t="s" s="8">
        <v>20</v>
      </c>
      <c r="B12" t="s" s="8">
        <v>22</v>
      </c>
      <c r="C12" s="9">
        <v>0.75</v>
      </c>
      <c r="D12" s="10">
        <v>150000</v>
      </c>
      <c r="E12" s="9">
        <v>0.15</v>
      </c>
      <c r="F12" s="10">
        <f>PRODUCT(C12,D12)</f>
        <v>112500</v>
      </c>
      <c r="G12" s="11">
        <f>F12/F12</f>
        <v>1</v>
      </c>
      <c r="H12" s="12">
        <v>3</v>
      </c>
      <c r="I12" s="7"/>
      <c r="J12" s="7"/>
      <c r="K12" s="7"/>
    </row>
    <row r="13" ht="15" customHeight="1">
      <c r="A13" s="7"/>
      <c r="B13" s="7"/>
      <c r="C13" s="7"/>
      <c r="D13" s="7"/>
      <c r="E13" s="7"/>
      <c r="F13" s="10"/>
      <c r="G13" s="7"/>
      <c r="H13" s="7"/>
      <c r="I13" s="7"/>
      <c r="J13" s="7"/>
      <c r="K13" s="7"/>
    </row>
    <row r="14" ht="15" customHeight="1">
      <c r="A14" t="s" s="8">
        <v>23</v>
      </c>
      <c r="B14" s="7"/>
      <c r="C14" s="7"/>
      <c r="D14" s="10">
        <f>SUM(D3:D12)</f>
        <v>1000000</v>
      </c>
      <c r="E14" s="9">
        <f>SUM(E1:E13)</f>
        <v>1</v>
      </c>
      <c r="F14" s="10">
        <f>SUM(F3:F12)</f>
        <v>429000</v>
      </c>
      <c r="G14" s="11">
        <f>SUM(G3:G12)</f>
        <v>3.813333333333333</v>
      </c>
      <c r="H14" s="7"/>
      <c r="I14" s="7"/>
      <c r="J14" s="7"/>
      <c r="K14" s="7"/>
    </row>
    <row r="15" ht="15" customHeight="1">
      <c r="A15" s="13"/>
      <c r="B15" s="7"/>
      <c r="C15" s="7"/>
      <c r="D15" s="7"/>
      <c r="E15" s="7"/>
      <c r="F15" s="7"/>
      <c r="G15" s="7"/>
      <c r="H15" s="7"/>
      <c r="I15" s="7"/>
      <c r="J15" s="7"/>
      <c r="K15" s="7"/>
    </row>
    <row r="16" ht="87" customHeight="1">
      <c r="A16" s="14">
        <v>69970</v>
      </c>
      <c r="B16" t="s" s="15">
        <v>24</v>
      </c>
      <c r="C16" s="7"/>
      <c r="D16" s="7"/>
      <c r="E16" s="7"/>
      <c r="F16" s="7"/>
      <c r="G16" s="7"/>
      <c r="H16" s="7"/>
      <c r="I16" s="7"/>
      <c r="J16" s="7"/>
      <c r="K16" s="7"/>
    </row>
    <row r="17" ht="15" customHeight="1">
      <c r="A17" s="16"/>
      <c r="B17" s="7"/>
      <c r="C17" s="7"/>
      <c r="D17" s="7"/>
      <c r="E17" s="7"/>
      <c r="F17" s="7"/>
      <c r="G17" s="7"/>
      <c r="H17" s="7"/>
      <c r="I17" s="7"/>
      <c r="J17" s="7"/>
      <c r="K17" s="7"/>
    </row>
    <row r="18" ht="15" customHeight="1">
      <c r="A18" s="7"/>
      <c r="B18" s="7"/>
      <c r="C18" s="7"/>
      <c r="D18" s="7"/>
      <c r="E18" s="7"/>
      <c r="F18" s="7"/>
      <c r="G18" s="7"/>
      <c r="H18" s="7"/>
      <c r="I18" s="7"/>
      <c r="J18" s="7"/>
      <c r="K18" s="7"/>
    </row>
    <row r="19" ht="15" customHeight="1">
      <c r="A19" s="7"/>
      <c r="B19" s="7"/>
      <c r="C19" s="7"/>
      <c r="D19" s="7"/>
      <c r="E19" s="7"/>
      <c r="F19" s="7"/>
      <c r="G19" s="7"/>
      <c r="H19" s="7"/>
      <c r="I19" s="7"/>
      <c r="J19" s="7"/>
      <c r="K19" s="7"/>
    </row>
    <row r="20" ht="15" customHeight="1">
      <c r="A20" s="7"/>
      <c r="B20" s="7"/>
      <c r="C20" s="7"/>
      <c r="D20" s="7"/>
      <c r="E20" s="7"/>
      <c r="F20" s="7"/>
      <c r="G20" s="7"/>
      <c r="H20" s="7"/>
      <c r="I20" s="7"/>
      <c r="J20" s="7"/>
      <c r="K20" s="7"/>
    </row>
    <row r="21" ht="15" customHeight="1">
      <c r="A21" s="7"/>
      <c r="B21" s="7"/>
      <c r="C21" s="7"/>
      <c r="D21" s="7"/>
      <c r="E21" s="7"/>
      <c r="F21" s="7"/>
      <c r="G21" s="7"/>
      <c r="H21" s="7"/>
      <c r="I21" s="7"/>
      <c r="J21" s="7"/>
      <c r="K21" s="7"/>
    </row>
    <row r="22" ht="15" customHeight="1">
      <c r="A22" s="7"/>
      <c r="B22" s="7"/>
      <c r="C22" s="7"/>
      <c r="D22" s="7"/>
      <c r="E22" s="7"/>
      <c r="F22" s="7"/>
      <c r="G22" s="7"/>
      <c r="H22" s="7"/>
      <c r="I22" s="7"/>
      <c r="J22" s="7"/>
      <c r="K22" s="7"/>
    </row>
    <row r="23" ht="15" customHeight="1">
      <c r="A23" s="7"/>
      <c r="B23" s="7"/>
      <c r="C23" s="7"/>
      <c r="D23" s="7"/>
      <c r="E23" s="7"/>
      <c r="F23" s="7"/>
      <c r="G23" s="7"/>
      <c r="H23" s="7"/>
      <c r="I23" s="7"/>
      <c r="J23" s="7"/>
      <c r="K23" s="7"/>
    </row>
    <row r="24" ht="15" customHeight="1">
      <c r="A24" s="7"/>
      <c r="B24" s="7"/>
      <c r="C24" s="7"/>
      <c r="D24" s="7"/>
      <c r="E24" s="7"/>
      <c r="F24" s="7"/>
      <c r="G24" s="7"/>
      <c r="H24" s="7"/>
      <c r="I24" s="7"/>
      <c r="J24" s="7"/>
      <c r="K24" s="7"/>
    </row>
    <row r="25" ht="15" customHeight="1">
      <c r="A25" s="7"/>
      <c r="B25" s="7"/>
      <c r="C25" s="7"/>
      <c r="D25" s="7"/>
      <c r="E25" s="7"/>
      <c r="F25" s="7"/>
      <c r="G25" s="7"/>
      <c r="H25" s="7"/>
      <c r="I25" s="7"/>
      <c r="J25" s="7"/>
      <c r="K25" s="7"/>
    </row>
    <row r="26" ht="15" customHeight="1">
      <c r="A26" s="7"/>
      <c r="B26" s="7"/>
      <c r="C26" s="7"/>
      <c r="D26" s="7"/>
      <c r="E26" s="7"/>
      <c r="F26" s="7"/>
      <c r="G26" s="7"/>
      <c r="H26" s="7"/>
      <c r="I26" s="7"/>
      <c r="J26" s="7"/>
      <c r="K26" s="7"/>
    </row>
    <row r="27" ht="15" customHeight="1">
      <c r="A27" s="7"/>
      <c r="B27" s="7"/>
      <c r="C27" s="7"/>
      <c r="D27" s="7"/>
      <c r="E27" s="7"/>
      <c r="F27" s="7"/>
      <c r="G27" s="7"/>
      <c r="H27" s="7"/>
      <c r="I27" s="7"/>
      <c r="J27" s="7"/>
      <c r="K27" s="7"/>
    </row>
    <row r="28" ht="15" customHeight="1">
      <c r="A28" s="7"/>
      <c r="B28" s="7"/>
      <c r="C28" s="7"/>
      <c r="D28" s="7"/>
      <c r="E28" s="7"/>
      <c r="F28" s="7"/>
      <c r="G28" s="7"/>
      <c r="H28" s="7"/>
      <c r="I28" s="7"/>
      <c r="J28" s="7"/>
      <c r="K28" s="7"/>
    </row>
    <row r="29" ht="15" customHeight="1">
      <c r="A29" s="7"/>
      <c r="B29" s="7"/>
      <c r="C29" s="7"/>
      <c r="D29" s="7"/>
      <c r="E29" s="7"/>
      <c r="F29" s="7"/>
      <c r="G29" s="7"/>
      <c r="H29" s="7"/>
      <c r="I29" s="7"/>
      <c r="J29" s="7"/>
      <c r="K29" s="7"/>
    </row>
    <row r="30" ht="15" customHeight="1">
      <c r="A30" s="7"/>
      <c r="B30" s="7"/>
      <c r="C30" s="7"/>
      <c r="D30" s="7"/>
      <c r="E30" s="7"/>
      <c r="F30" s="7"/>
      <c r="G30" s="7"/>
      <c r="H30" s="7"/>
      <c r="I30" s="7"/>
      <c r="J30" s="7"/>
      <c r="K30" s="7"/>
    </row>
    <row r="31" ht="15" customHeight="1">
      <c r="A31" s="7"/>
      <c r="B31" s="7"/>
      <c r="C31" s="7"/>
      <c r="D31" s="7"/>
      <c r="E31" s="7"/>
      <c r="F31" s="7"/>
      <c r="G31" s="7"/>
      <c r="H31" s="7"/>
      <c r="I31" s="7"/>
      <c r="J31" s="7"/>
      <c r="K31" s="7"/>
    </row>
    <row r="32" ht="15" customHeight="1">
      <c r="A32" s="7"/>
      <c r="B32" s="7"/>
      <c r="C32" s="7"/>
      <c r="D32" s="7"/>
      <c r="E32" s="7"/>
      <c r="F32" s="7"/>
      <c r="G32" s="7"/>
      <c r="H32" s="7"/>
      <c r="I32" s="7"/>
      <c r="J32" s="7"/>
      <c r="K32" s="7"/>
    </row>
    <row r="33" ht="15" customHeight="1">
      <c r="A33" s="7"/>
      <c r="B33" s="7"/>
      <c r="C33" s="7"/>
      <c r="D33" s="7"/>
      <c r="E33" s="7"/>
      <c r="F33" s="7"/>
      <c r="G33" s="7"/>
      <c r="H33" s="7"/>
      <c r="I33" s="7"/>
      <c r="J33" s="7"/>
      <c r="K33" s="7"/>
    </row>
    <row r="34" ht="15" customHeight="1">
      <c r="A34" s="7"/>
      <c r="B34" s="7"/>
      <c r="C34" s="7"/>
      <c r="D34" s="7"/>
      <c r="E34" s="7"/>
      <c r="F34" s="7"/>
      <c r="G34" s="7"/>
      <c r="H34" s="7"/>
      <c r="I34" s="7"/>
      <c r="J34" s="7"/>
      <c r="K34" s="7"/>
    </row>
    <row r="35" ht="15" customHeight="1">
      <c r="A35" s="7"/>
      <c r="B35" s="7"/>
      <c r="C35" s="7"/>
      <c r="D35" s="7"/>
      <c r="E35" s="7"/>
      <c r="F35" s="7"/>
      <c r="G35" s="7"/>
      <c r="H35" s="7"/>
      <c r="I35" s="7"/>
      <c r="J35" s="7"/>
      <c r="K35" s="7"/>
    </row>
    <row r="36" ht="15" customHeight="1">
      <c r="A36" s="7"/>
      <c r="B36" s="7"/>
      <c r="C36" s="7"/>
      <c r="D36" s="7"/>
      <c r="E36" s="7"/>
      <c r="F36" s="7"/>
      <c r="G36" s="7"/>
      <c r="H36" s="7"/>
      <c r="I36" s="7"/>
      <c r="J36" s="7"/>
      <c r="K36" s="7"/>
    </row>
    <row r="37" ht="15" customHeight="1">
      <c r="A37" s="7"/>
      <c r="B37" s="7"/>
      <c r="C37" s="7"/>
      <c r="D37" s="7"/>
      <c r="E37" s="7"/>
      <c r="F37" s="7"/>
      <c r="G37" s="7"/>
      <c r="H37" s="7"/>
      <c r="I37" s="7"/>
      <c r="J37" s="7"/>
      <c r="K37" s="7"/>
    </row>
    <row r="38" ht="15" customHeight="1">
      <c r="A38" s="7"/>
      <c r="B38" s="17"/>
      <c r="C38" s="17"/>
      <c r="D38" s="17"/>
      <c r="E38" s="17"/>
      <c r="F38" s="7"/>
      <c r="G38" s="7"/>
      <c r="H38" s="7"/>
      <c r="I38" s="7"/>
      <c r="J38" s="7"/>
      <c r="K38" s="7"/>
    </row>
  </sheetData>
  <mergeCells count="1">
    <mergeCell ref="A1:K1"/>
  </mergeCells>
  <conditionalFormatting sqref="D3:D12 F3:F14 D14">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