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eople.ey.com/personal/daniel_tan3_sg_ey_com/Documents/Documents/GitHub/WalmartSales/Optimisation/dataset/"/>
    </mc:Choice>
  </mc:AlternateContent>
  <xr:revisionPtr revIDLastSave="14" documentId="11_15EE4FF78E3075793832E58993F13C282D13FC69" xr6:coauthVersionLast="46" xr6:coauthVersionMax="46" xr10:uidLastSave="{2DB35180-A9C0-4FAF-A352-CB8BEE7C221A}"/>
  <bookViews>
    <workbookView xWindow="380" yWindow="380" windowWidth="11490" windowHeight="64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D2" i="1"/>
  <c r="C2" i="1"/>
  <c r="B3" i="1"/>
  <c r="D3" i="1"/>
  <c r="E3" i="1"/>
  <c r="E4" i="1"/>
  <c r="F4" i="1"/>
  <c r="F3" i="1"/>
  <c r="F2" i="1"/>
  <c r="C4" i="1"/>
  <c r="B4" i="1"/>
  <c r="E6" i="1"/>
  <c r="F5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<sst xmlns="http://schemas.openxmlformats.org/spreadsheetml/2006/main" count="11" uniqueCount="11">
  <si>
    <t>USA</t>
  </si>
  <si>
    <t>Germany</t>
  </si>
  <si>
    <t>Japan</t>
  </si>
  <si>
    <t>Brazil</t>
  </si>
  <si>
    <t>India</t>
  </si>
  <si>
    <t>Freight Costs ($/Container)</t>
  </si>
  <si>
    <t>DMZ1</t>
  </si>
  <si>
    <t>DMZ2</t>
  </si>
  <si>
    <t>DMZ3</t>
  </si>
  <si>
    <t>DMZ4</t>
  </si>
  <si>
    <t>DMZ5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</si>
</sst>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F7" sqref="F7"/>
    </sheetView>
  </sheetViews>
  <sheetFormatPr defaultColWidth="8.90625" defaultRowHeight="14.5" x14ac:dyDescent="0.35"/>
  <cols>
    <col min="1" max="1" width="23.81640625" bestFit="1" customWidth="1"/>
  </cols>
  <sheetData>
    <row r="1" spans="1:6" x14ac:dyDescent="0.35">
      <c r="A1" s="3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 s="4" t="s">
        <v>6</v>
      </c>
      <c r="B2" s="1">
        <v>0</v>
      </c>
      <c r="C2" s="1">
        <f>1750*7</f>
        <v>12250</v>
      </c>
      <c r="D2" s="1">
        <f>1100</f>
        <v>1100</v>
      </c>
      <c r="E2" s="1">
        <f>2300*7</f>
        <v>16100</v>
      </c>
      <c r="F2" s="1">
        <f>1254*7</f>
        <v>8778</v>
      </c>
    </row>
    <row r="3" spans="1:6" x14ac:dyDescent="0.35">
      <c r="A3" s="4" t="s">
        <v>7</v>
      </c>
      <c r="B3" s="1">
        <f>1905*7</f>
        <v>13335</v>
      </c>
      <c r="C3" s="1">
        <v>0</v>
      </c>
      <c r="D3" s="1">
        <f>1231*7</f>
        <v>8617</v>
      </c>
      <c r="E3" s="1">
        <f>2892*7</f>
        <v>20244</v>
      </c>
      <c r="F3" s="1">
        <f>1439*7</f>
        <v>10073</v>
      </c>
    </row>
    <row r="4" spans="1:6" x14ac:dyDescent="0.35">
      <c r="A4" s="4" t="s">
        <v>8</v>
      </c>
      <c r="B4" s="1">
        <f>2200*7</f>
        <v>15400</v>
      </c>
      <c r="C4" s="1">
        <f>3250*7</f>
        <v>22750</v>
      </c>
      <c r="D4" s="1">
        <v>0</v>
      </c>
      <c r="E4" s="1">
        <f>6230*7</f>
        <v>43610</v>
      </c>
      <c r="F4" s="1">
        <f>2050*7</f>
        <v>14350</v>
      </c>
    </row>
    <row r="5" spans="1:6" x14ac:dyDescent="0.35">
      <c r="A5" s="4" t="s">
        <v>9</v>
      </c>
      <c r="B5" s="1">
        <f>2350*7</f>
        <v>16450</v>
      </c>
      <c r="C5" s="1">
        <f>3150*7</f>
        <v>22050</v>
      </c>
      <c r="D5" s="1">
        <f>4000*7</f>
        <v>28000</v>
      </c>
      <c r="E5" s="1">
        <v>0</v>
      </c>
      <c r="F5" s="1">
        <f>4250*7</f>
        <v>29750</v>
      </c>
    </row>
    <row r="6" spans="1:6" x14ac:dyDescent="0.35">
      <c r="A6" s="4" t="s">
        <v>10</v>
      </c>
      <c r="B6" s="1">
        <f>1950*7</f>
        <v>13650</v>
      </c>
      <c r="C6" s="1">
        <f>2200*7</f>
        <v>15400</v>
      </c>
      <c r="D6" s="1">
        <f>3500*7</f>
        <v>24500</v>
      </c>
      <c r="E6" s="1">
        <f>4200*7</f>
        <v>29400</v>
      </c>
      <c r="F6" s="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Tan</cp:lastModifiedBy>
  <dcterms:created xsi:type="dcterms:W3CDTF">2021-05-08T09:45:40Z</dcterms:created>
  <dcterms:modified xsi:type="dcterms:W3CDTF">2021-12-20T08:06:13Z</dcterms:modified>
</cp:coreProperties>
</file>