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237" visibility="visible"/>
  </bookViews>
  <sheets>
    <sheet name="流转单样本" sheetId="1" r:id="rId4"/>
    <sheet name="流转单样本 (2)" sheetId="2" r:id="rId5"/>
  </sheets>
  <definedNames/>
  <calcPr calcId="999999" calcMode="auto" calcCompleted="1" fullCalcOnLoad="0" forceFullCalc="0"/>
</workbook>
</file>

<file path=xl/sharedStrings.xml><?xml version="1.0" encoding="utf-8"?>
<sst xmlns="http://schemas.openxmlformats.org/spreadsheetml/2006/main" uniqueCount="77">
  <si>
    <t>Проект 项目</t>
  </si>
  <si>
    <t>Дата 日期</t>
  </si>
  <si>
    <t>2022-05-18 09:20:36</t>
  </si>
  <si>
    <t>Номер проекта 项目号</t>
  </si>
  <si>
    <t>2203_МАРТ</t>
  </si>
  <si>
    <t>Клиент 客户</t>
  </si>
  <si>
    <t>ООО Рускон</t>
  </si>
  <si>
    <t>Маршрут 路线</t>
  </si>
  <si>
    <t xml:space="preserve"> - </t>
  </si>
  <si>
    <t>Комментарий 备注</t>
  </si>
  <si>
    <t>Блок расчетов 计算部分</t>
  </si>
  <si>
    <t>Приход 收入</t>
  </si>
  <si>
    <t>Расходы 支出</t>
  </si>
  <si>
    <t>№ счета 发票号</t>
  </si>
  <si>
    <t>К оплате 应收</t>
  </si>
  <si>
    <t>Агент 供应商</t>
  </si>
  <si>
    <t>Детали 备注</t>
  </si>
  <si>
    <t>Сумма к опл 应付</t>
  </si>
  <si>
    <t>V</t>
  </si>
  <si>
    <t>ООО Европак-Юг</t>
  </si>
  <si>
    <t>ООО Юнита</t>
  </si>
  <si>
    <t>Счет и УПД на оплату № 318001T от 18 марта 2022г. Долги Sunstar перед ООО "Юнита" за Хранение ПРР и терминальную обработку</t>
  </si>
  <si>
    <t>Harbin New Silk Road Supply Chain Technology Co., Ltd</t>
  </si>
  <si>
    <t>ООО Рок логистик</t>
  </si>
  <si>
    <t>Счет на оплату № 3/042 от 30 марта 2022 г. Организация ТЭО Малашевичи – Чунояр – Наушки 62 *40 фут : HPCU4098966, CICU1960960, CICU1808638, SEKU6066138, HPCU4070526, SEKU6247060, SEKU6235536, SEKU6247558, HPCU4098760, SEKU6247964, NEPU5000386, SEKU6246783, NEPU4507334, HPCU4088084, SEKU6246696, NEPU4507437, HPCU4098797, NEPU4507015, NPTU4501564, NPTU4502529, SEKU6247706, NEPU5001931, INKU6091205, NPTU3500136, NPTU4500228, XHCU5270745, XHCU5294562, SEKU6247970, NPTU4600422, NEPU4509532, GHMU8887796, HPCU4137424, NEPU4510430, NEPU4507674, SEGU4854692, CICU1808664, SEKU6247882, NPTU4506057, REGU5055513, CCLU7101740, ECMU9564987, GLDU7445832, XHCU5286021, TPCU8908199, NPTU4501923, XHCU5286309, HJLU7005596, HPCU4098781, SEKU6223598, NPTU4504584, CICU2138660, SEKU6066122, SEKU6247413, NPTU4502560, MOTU0776236, NEPU4507020, NEPU5000262, NPTU4502909, HPCU4098950, SEKU6069899, GESU6408210, CICU1809125</t>
  </si>
  <si>
    <t>ПАО Центр по перевозке грузов в контейнерах "ТрансКонтейнер" (клиент)</t>
  </si>
  <si>
    <t>ООО ТГ "Континент"</t>
  </si>
  <si>
    <t>ОПЛАЧЕН Счет на оплату № 1587 от 31 марта 2022 г. Хранение +ПРР MANU8620423</t>
  </si>
  <si>
    <t>КЛМ КО АО (Поставщик)</t>
  </si>
  <si>
    <t>ОПЛАЧЕН Счёт на оплату №49 от 31 марта 2022 г. Хранение контейнеров на специализированном терминале</t>
  </si>
  <si>
    <t>ОПЛАЧЕН Счёт на оплату №44 от 16 марта 2022 г. Крановые работы при выгрузке контейнеров с автомобиля</t>
  </si>
  <si>
    <t>NEPTUNE GLOBAL LOGISTICS PTE LTD</t>
  </si>
  <si>
    <t>ОПЛАЧЕН Счет на оплату № 331039T от 31 марта 2022 г Хранение и терминальные услуги за март TTNU9270772 EYTU4002306 TDRU5918201 HNKU6091190 HNKU5120627 TCKU9461787 EYTU4000330 WEDU8192875 TGHU9252818 EYTU4000155 EYTU4000026 EYTU4000200 INKU2877860 CBHU9939054 EYTU4000474 EYTU4000392 EYTU4000089 SITU9022116 EYTU4000371 EYTU4000284 EYTU4000387 CARU9452226 MITU6197136 EYTU4001568 CICU2649778 EYTU4000319 EYTU4000448 WIKU5245444 WSCU9746698 OOLU8279814 WIKU5245296 CICU2667658 LYGU1045213 LYGU1045189 CICU2649757 LYGU1045234 WIKU5244849 LYGU1045002 LYGU1045173 CICU2649783 CICU2649700 CICU2649572 LYGU1045281 WIKU5245336 CICU2649546 LYGU1045255 CICU2649680 CICU2667663 CICU2649567 LYGU1045276 CBHU9909677 WIKU5245320 WIKU5245505 EYTU4000052 CICU2667642 CICU2649762 WIKU5245212 WIKU5245249 WIKU5245573 WIKU5245594 WIKU5244601 CICU2667679 WIKU5245552</t>
  </si>
  <si>
    <t>ОПЛАЧЕН Счет на оплату № 331035S от 31 марта 2022 г Хранение и терминальные услуги за март, плюс долги Sunstar за хранение CICU2428015 CICU2427791 FWRU0167798 FWRU0167611 FWRU0179823 CICU2428360 FWRU0180130 FWRU0167632 FWRU0180070 FWRU0180038 CICU2428376 CICU2428400 FWRU0167442 FWRU0166934 HPCU4139330 FWRU0166261 FWRU0167099 IFBU5920473 FWRU0180526 FWRU0181380 FWRU0180486 FWRU0166472 FWRU0167102 IFBU5920447 CICU8127446 FWRU0181395 FWRU0181369 FWRU0181190 FWRU0181420 FWRU0166641 FWRU0181311 CICU2197472 FWRU0166560 FWRU0167062 FWRU0179994 FWRU0167273 MZWU2127607 FWRU0180064 WIKU5244710 HPCU4149132 KSBU0023475 KSBU0023182 DCVU0001416 OVLU2202403 DCVU0002351 DCVU0002135 DCVU0002198 DCVU0001885 DCVU0001587 DCVU0002984 DCVU0001817 NTCU2104549 CICU2667560 CICU2649675 CICU2667684 DDDU5008140 DCVU0002032 CICU2667581 KSBU0023460 CICU2667576 CICU2649947 CICU2650130 CICU2650399 DCVU0001458 CICU2650320 WIKU5244896 DCVU0002027 KSBU0023829 HPCU4119420 LYGU1045240 FWRU0180700 FWRU0180716 WIKU5245110 CICU2649309 DCVU0002325 DCVU0002238 DCVU0002264 CICU2604475 DCVU0001550 DCVU0002433 WIKU5244659 CICU2650470 DCVU0002428 WIKU5245064 DCVU0001381 WIKU5244915 KSBU0019942 MZWU2131994 CICU2604264 KSBU0023114 DCVU0002095 DCVU0001946 DCVU0001930 DCVU0001566 DCVU0002310 DCVU0002270 WIKU5244725 CICU2604916 LYGU1045091 CICU2604325 OVLU2202424 LYGU1044942 NTCU2104317 WIKU5244941 WIKU5244690</t>
  </si>
  <si>
    <t>ОПЛАЧЕН Счет на оплату № 331032T от 31 марта 2022 г Хранение и терминальная обработка за март WIKU5244900 WIKU5245383 WIKU5245450 WIKU5244880 WIKU5245090 CICU2650207 WIKU5245017 WIKU5244920 LYGU1045086 WIKU5245280 WIKU5245491 EYTU4000047 WIKU5245418 WIKU5244999 WIKU5244793 LYGU1045152</t>
  </si>
  <si>
    <t>ОПЛАЧЕН Счет на оплату № 331017T от 31 марта 2022 г. Хранение и терминальная обработка в марте DCVU0001165 MZWU2126909 DCVU0001355 DCVU0001606 KSBU0023480 KSBU0023794 CCLU6442887 MZWU2127762 TCLU9347241 CICU2649741 CICU2649660 WIKU5245465 MZWU2127490 WIKU5245125 WIKU5245486 CICU2649530 WIKU5244730 WIKU5244875 CICU2667703 CICU2649510 LYGU1043864 WIKU5244957 WIKU5244643 EYTU4000350 LYGU1045168 WIKU5245104 WIKU5244978 WIKU5245085 CICU2649802 LYGU1045260 CICU2649551 CICU2667431 CICU2649823 HPCU4119375 CICU2667426 KKFU9100668 CICU2650193 LYGU1045194 HPCU4121618 HPCU4114542 LYGU1045363 LYGU1045358 TCNU8218226 LYGU1044979 HPCU4119246 HPCU4119185 WIKU5244617 WIKU5245510 HPCU4119204 HPCU4119400 HPCU4119122 NTCU2104282 CICU2649736 CICU2649633 HPCU4114286 WSCU9776054 HPCU4114270 HPCU4125402 CICU2649654 WIKU5245531 WIKU5245470 EYTU4000427 WIKU5245151 EYTU4001341 PCIU8583922 WIKU5245070 CICU2650188 LYGU1045070 WIKU5245357 WIKU5245399 DCVU0001611 TGHU7008968 WIKU5245362 LYGU1044686</t>
  </si>
  <si>
    <t>ООО ДЕПВЕЙ</t>
  </si>
  <si>
    <t>ООО Транспортная Компания Новый Контейнерный Терминал</t>
  </si>
  <si>
    <t>Счет на оплату № 65 от 31 марта 2022 г. Хранение + ПРР контейнеров в марте DCVU0001170 MZWU2127485 EYTU4002137 LYGU1045384 WIKU5245547 WIKU5245022 WIKU5245059 CICU2604557 DCVU0001530 MZWU2127720 DCVU0001524 DCVU0001308 CICU2604515 WIKU5244622 CICU2604583 DCVU0001993 KSBU0023243 KSBU0023140 KSBU0023881 LYGU1045379 DCVU0001592 DCVU0001870 LYGU1045450 KSBU0023808 LYGU1045445 DCVU0001632 WIKU5245188 TCNU9013853 DCVU0001951 HPCU4283033 HPCU4282844 KSBU0023433 KSBU0020060 WIKU5245172</t>
  </si>
  <si>
    <t>ООО КОНТРАСТ</t>
  </si>
  <si>
    <t>Аренда 22 ктк по 37 485,00 рублей BMOU 4130529 BMOU 5200467 BSIU 9918355 GAOU 6180066 HDMU 6449937 HMMU6030110 HMMU6120657 HMMU6358624 KOCU4027583 KOCU4086740 KOCU4168745 KOCU4495901 KOCU4599207 KOCU4650042 KOCU4715415 KOCU4736758 KOCU4798132 KOCU4866849 KOCU4892344 KOCU5096866 TCNU7903040 TGBU6362276</t>
  </si>
  <si>
    <t>ПРР и Хранение за TBJU7500533, TBJU7224918, TBJU7286458.</t>
  </si>
  <si>
    <t>ИП Новиков Алексей Владимирович</t>
  </si>
  <si>
    <t>оплачено 110 от 11 марта 2022 г Автомобильная доставка 79*20 футовых порожних контейнера с терминала Скай-лоджисик до ст. Батарейная</t>
  </si>
  <si>
    <t>ПРЕДВАРИТЕЛЬНЫЙ РАСХОД. 62*1100$ (спец 2). Вношу по курсу 106 . WSDU4982971, NEPU4509358, TRLU7027206, GATU8692619, SEKU6244944, NEPU4511015, TGHU9202674, TGHU6441320, TCLU9873821, SICU7013275, CEOU6026879, SRWU2001562, GBLU9130457, GBLU9132613, SEKU6235562, HPCU4138082, HPCU4070640, LYGU1024838, SEKU6245600, CDYU1001726, SEKU6069780, NEPU4512325, SRWU2001412, YMLU8347751, NEPU4509384, CDYU1001182, CDYU1001412, HPCU4125927, HPCU4125830, CLHU9022722, SUZU4016315, SUZU4016341, SUZU4016357, HPCU4126076, HPCU4119776, HPCU4119694, HPCU4119797, HPCU4135020, CICU2188980, MZWU2108757, SUZU4016845, HPCU4135000, HPCU4125974, HPCU4126250, HPCU4119992, HPCU4134940, HPCU4119987, HPCU4134277, HPCU4126203, HPCU4134385, HPCU4134997, HPCU4134981, HPCU4134847, HPCU4134889, HHXU3115541, MCCU3007405, MCCU3007581, MCCU3007410, MCCU3007452, MCCU3007262, MCCU3007302, MCCU3007339</t>
  </si>
  <si>
    <t>Заявка 5М - 56 *40 фут (1250*33 + 1150*23 = 41250 + 26450 = 67700 долл) курс 52 (33 Чунцин и 23 Зоя)</t>
  </si>
  <si>
    <t>NINGBO TDL LOGISTICS LTD</t>
  </si>
  <si>
    <t>ООО Сейф РУБ</t>
  </si>
  <si>
    <t>ДОПЛАТА от РК на БЛК - Заявка М005 - 62 ктк по 210 долл (курс 83,4285 руб) ОПЛАЧЕН</t>
  </si>
  <si>
    <t>ДОПЛАТА от РК на БЛК - Заявка М-003 - 27 ктк по 210 долл (курс 103,9524) ОПЛАЧЕН</t>
  </si>
  <si>
    <t>ДОПЛАТА о РК на БЛК - Заявка М-004 - 35 ктк по 1250 (Нептун). ОПЛАЧЕНО 6057,69 долл (314818 руб)</t>
  </si>
  <si>
    <t>ООО Белая логистическая компания (ООО БЛК)</t>
  </si>
  <si>
    <t>ДОПЛАТА от РК на БЛК - Заявка М-006 - 5 ктк по 210 долл НЕ ОПЛАЧЕН</t>
  </si>
  <si>
    <t>ДОПЛАТА от РК на БЛК - Заявка М-007 - 49 ктк по 1250 ОПЛАЧЕН</t>
  </si>
  <si>
    <t>ДОПЛАТА от РК на БЛК - Заявка М-008 - 8 ктк по 1335 НЕ ОПЛАЧЕН</t>
  </si>
  <si>
    <t>Harbin New Silk Road Supply Chain Technology Co., Ltd.</t>
  </si>
  <si>
    <t>Хранение на терминале Адамполь за март (на 30.06.22 Синсылу не оплатили терминалу счет)</t>
  </si>
  <si>
    <t>Итого 总数</t>
  </si>
  <si>
    <t>Итого</t>
  </si>
  <si>
    <t>Прибыль 利润</t>
  </si>
  <si>
    <t>Корректировка 1</t>
  </si>
  <si>
    <t>Корректировка 2</t>
  </si>
  <si>
    <t>Начало проекта</t>
  </si>
  <si>
    <t>Подпись</t>
  </si>
  <si>
    <t>Дата</t>
  </si>
  <si>
    <t>Конец проекта</t>
  </si>
  <si>
    <t>Отдел ВЭД</t>
  </si>
  <si>
    <t>Ответственный</t>
  </si>
  <si>
    <t>Справка Проекта 项目</t>
  </si>
  <si>
    <t>Менеджер проекта 项目经理</t>
  </si>
  <si>
    <t>Проданная ставка 销售单价</t>
  </si>
  <si>
    <t>Условия оплаты 付款条件</t>
  </si>
  <si>
    <t>Поставщик 供应商</t>
  </si>
  <si>
    <t>Курс валют 汇率</t>
  </si>
  <si>
    <t>Стоимость</t>
  </si>
  <si>
    <t>Общая себестоимость 总成本</t>
  </si>
  <si>
    <t>Потенциальная прибыль 预计利润</t>
  </si>
</sst>
</file>

<file path=xl/styles.xml><?xml version="1.0" encoding="utf-8"?>
<styleSheet xmlns="http://schemas.openxmlformats.org/spreadsheetml/2006/main" xml:space="preserve">
  <numFmts count="2">
    <numFmt numFmtId="164" formatCode="0.00;[Red]0.00"/>
    <numFmt numFmtId="165" formatCode="#,##0.00\ &quot;₽&quot;"/>
  </numFmts>
  <fonts count="16">
    <font>
      <b val="0"/>
      <i val="0"/>
      <strike val="0"/>
      <u val="none"/>
      <sz val="12"/>
      <color rgb="FF000000"/>
      <name val="宋体"/>
    </font>
    <font>
      <b val="0"/>
      <i val="0"/>
      <strike val="0"/>
      <u val="none"/>
      <sz val="10"/>
      <color rgb="FF000000"/>
      <name val="Times New Roman"/>
    </font>
    <font>
      <b val="1"/>
      <i val="0"/>
      <strike val="0"/>
      <u val="none"/>
      <sz val="12"/>
      <color rgb="FFC00000"/>
      <name val="Times New Roman"/>
    </font>
    <font>
      <b val="1"/>
      <i val="0"/>
      <strike val="0"/>
      <u val="none"/>
      <sz val="12"/>
      <color rgb="FF000000"/>
      <name val="Times New Roman"/>
    </font>
    <font>
      <b val="0"/>
      <i val="0"/>
      <strike val="0"/>
      <u val="none"/>
      <sz val="12"/>
      <color rgb="FF000000"/>
      <name val="Times New Roman"/>
    </font>
    <font>
      <b val="0"/>
      <i val="0"/>
      <strike val="0"/>
      <u val="none"/>
      <sz val="11"/>
      <color rgb="FF20124D"/>
      <name val="Times New Roman"/>
    </font>
    <font>
      <b val="1"/>
      <i val="0"/>
      <strike val="0"/>
      <u val="none"/>
      <sz val="10"/>
      <color rgb="FF000000"/>
      <name val="Times New Roman"/>
    </font>
    <font>
      <b val="0"/>
      <i val="0"/>
      <strike val="0"/>
      <u val="none"/>
      <sz val="11"/>
      <color rgb="FFC00000"/>
      <name val="Times New Roman"/>
    </font>
    <font>
      <b val="0"/>
      <i val="0"/>
      <strike val="0"/>
      <u val="none"/>
      <sz val="11"/>
      <color rgb="FF000000"/>
      <name val="Times New Roman"/>
    </font>
    <font>
      <b val="1"/>
      <i val="0"/>
      <strike val="0"/>
      <u val="none"/>
      <sz val="11"/>
      <color rgb="FF000000"/>
      <name val="Times New Roman"/>
    </font>
    <font>
      <b val="1"/>
      <i val="0"/>
      <strike val="0"/>
      <u val="none"/>
      <sz val="11"/>
      <color rgb="FFC00000"/>
      <name val="Times New Roman"/>
    </font>
    <font>
      <b val="0"/>
      <i val="0"/>
      <strike val="0"/>
      <u val="none"/>
      <sz val="16"/>
      <color rgb="FF000000"/>
      <name val="Times New Roman"/>
    </font>
    <font>
      <b val="0"/>
      <i val="0"/>
      <strike val="0"/>
      <u val="none"/>
      <sz val="9"/>
      <color rgb="FF000000"/>
      <name val="Times New Roman"/>
    </font>
    <font>
      <b val="1"/>
      <i val="0"/>
      <strike val="0"/>
      <u val="none"/>
      <sz val="16"/>
      <color rgb="FF000000"/>
      <name val="Times New Roman"/>
    </font>
    <font>
      <b val="0"/>
      <i val="0"/>
      <strike val="0"/>
      <u val="none"/>
      <sz val="16"/>
      <color rgb="FFC00000"/>
      <name val="Times New Roman"/>
    </font>
    <font>
      <b val="1"/>
      <i val="0"/>
      <strike val="0"/>
      <u val="none"/>
      <sz val="18"/>
      <color rgb="FFC00000"/>
      <name val="Times New Roman"/>
    </font>
  </fonts>
  <fills count="3">
    <fill>
      <patternFill patternType="none"/>
    </fill>
    <fill>
      <patternFill patternType="gray125">
        <fgColor rgb="FFFFFFFF"/>
        <bgColor rgb="FF000000"/>
      </patternFill>
    </fill>
    <fill>
      <patternFill patternType="solid">
        <fgColor rgb="FFF2F2F2"/>
        <bgColor rgb="FFFFFFFF"/>
      </patternFill>
    </fill>
  </fills>
  <borders count="41">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right style="medium">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thin">
        <color rgb="FF000000"/>
      </top>
      <bottom style="thin">
        <color rgb="FF000000"/>
      </bottom>
    </border>
    <border>
      <left style="thin">
        <color rgb="FF000000"/>
      </left>
      <top style="medium">
        <color rgb="FF000000"/>
      </top>
    </border>
    <border>
      <right style="thin">
        <color rgb="FF000000"/>
      </right>
      <top style="medium">
        <color rgb="FF000000"/>
      </top>
    </border>
    <border>
      <right style="thin">
        <color rgb="FF000000"/>
      </right>
      <top style="thin">
        <color rgb="FF000000"/>
      </top>
      <bottom style="thin">
        <color rgb="FF000000"/>
      </bottom>
    </border>
    <border>
      <left style="medium">
        <color rgb="FF000000"/>
      </left>
      <top style="medium">
        <color rgb="FF000000"/>
      </top>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18">
    <xf xfId="0" fontId="0" numFmtId="0" fillId="0" borderId="0" applyFont="0"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2"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2" numFmtId="164" fillId="0" borderId="4" applyFont="1" applyNumberFormat="1" applyFill="0" applyBorder="1" applyAlignment="1">
      <alignment horizontal="center" vertical="center" textRotation="0" wrapText="false" shrinkToFit="false"/>
    </xf>
    <xf xfId="0" fontId="3" numFmtId="0" fillId="0" borderId="1" applyFont="1" applyNumberFormat="0" applyFill="0" applyBorder="1" applyAlignment="1">
      <alignment horizontal="center" vertical="center" textRotation="0" wrapText="false" shrinkToFit="false"/>
    </xf>
    <xf xfId="0" fontId="4" numFmtId="0" fillId="0" borderId="0" applyFont="1" applyNumberFormat="0" applyFill="0" applyBorder="0" applyAlignment="0">
      <alignment horizontal="general" vertical="bottom" textRotation="0" wrapText="false" shrinkToFit="false"/>
    </xf>
    <xf xfId="0" fontId="1" numFmtId="0" fillId="0" borderId="5" applyFont="1" applyNumberFormat="0" applyFill="0" applyBorder="1" applyAlignment="1">
      <alignment horizontal="center" vertical="center" textRotation="0" wrapText="false" shrinkToFit="false"/>
    </xf>
    <xf xfId="0" fontId="5" numFmtId="0" fillId="0" borderId="0" applyFont="1" applyNumberFormat="0" applyFill="0" applyBorder="0" applyAlignment="1">
      <alignment horizontal="general" vertical="bottom" textRotation="0" wrapText="true" shrinkToFit="false"/>
    </xf>
    <xf xfId="0" fontId="3" numFmtId="0" fillId="0" borderId="3"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6" numFmtId="0" fillId="0" borderId="7" applyFont="1" applyNumberFormat="0" applyFill="0" applyBorder="1" applyAlignment="1">
      <alignment horizontal="right" vertical="center" textRotation="0" wrapText="false" shrinkToFit="false"/>
    </xf>
    <xf xfId="0" fontId="6" numFmtId="0" fillId="0" borderId="8" applyFont="1" applyNumberFormat="0" applyFill="0" applyBorder="1" applyAlignment="1">
      <alignment horizontal="general" vertical="center" textRotation="0" wrapText="false" shrinkToFit="false"/>
    </xf>
    <xf xfId="0" fontId="6" numFmtId="0" fillId="0" borderId="2" applyFont="1" applyNumberFormat="0" applyFill="0" applyBorder="1" applyAlignment="1">
      <alignment horizontal="left" vertical="center" textRotation="0" wrapText="false" shrinkToFit="false"/>
    </xf>
    <xf xfId="0" fontId="6" numFmtId="0" fillId="0" borderId="1" applyFont="1" applyNumberFormat="0" applyFill="0" applyBorder="1" applyAlignment="1">
      <alignment horizontal="right" vertical="center" textRotation="0" wrapText="false" shrinkToFit="false"/>
    </xf>
    <xf xfId="0" fontId="6" numFmtId="0" fillId="0" borderId="9" applyFont="1" applyNumberFormat="0" applyFill="0" applyBorder="1" applyAlignment="1">
      <alignment horizontal="left" vertical="center" textRotation="0" wrapText="false" shrinkToFit="false"/>
    </xf>
    <xf xfId="0" fontId="6" numFmtId="0" fillId="0" borderId="10" applyFont="1" applyNumberFormat="0" applyFill="0" applyBorder="1" applyAlignment="1">
      <alignment horizontal="right" vertical="center" textRotation="0" wrapText="false" shrinkToFit="false"/>
    </xf>
    <xf xfId="0" fontId="6" numFmtId="0" fillId="0" borderId="7" applyFont="1" applyNumberFormat="0" applyFill="0" applyBorder="1" applyAlignment="1">
      <alignment horizontal="left" vertical="center" textRotation="0" wrapText="false" shrinkToFit="false"/>
    </xf>
    <xf xfId="0" fontId="2" numFmtId="164" fillId="0" borderId="11" applyFont="1" applyNumberFormat="1" applyFill="0" applyBorder="1" applyAlignment="1">
      <alignment horizontal="center" vertical="center" textRotation="0" wrapText="false" shrinkToFit="false"/>
    </xf>
    <xf xfId="0" fontId="7" numFmtId="164" fillId="0" borderId="1" applyFont="1" applyNumberFormat="1" applyFill="0" applyBorder="1" applyAlignment="1">
      <alignment horizontal="center" vertical="center" textRotation="0" wrapText="false" shrinkToFit="false"/>
    </xf>
    <xf xfId="0" fontId="6" numFmtId="0" fillId="0" borderId="8" applyFont="1" applyNumberFormat="0" applyFill="0" applyBorder="1" applyAlignment="1">
      <alignment horizontal="left" vertical="center" textRotation="0" wrapText="false" shrinkToFit="false"/>
    </xf>
    <xf xfId="0" fontId="6" numFmtId="0" fillId="0" borderId="7" applyFont="1" applyNumberFormat="0" applyFill="0" applyBorder="1" applyAlignment="1">
      <alignment horizontal="center"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9" applyFont="1" applyNumberFormat="0" applyFill="0" applyBorder="1" applyAlignment="1">
      <alignment horizontal="left" vertical="center" textRotation="0" wrapText="false" shrinkToFit="false"/>
    </xf>
    <xf xfId="0" fontId="1" numFmtId="0" fillId="0" borderId="10" applyFont="1" applyNumberFormat="0" applyFill="0" applyBorder="1" applyAlignment="1">
      <alignment horizontal="left" vertical="center" textRotation="0" wrapText="false" shrinkToFit="false"/>
    </xf>
    <xf xfId="0" fontId="1" numFmtId="0" fillId="0" borderId="10" applyFont="1" applyNumberFormat="0" applyFill="0" applyBorder="1" applyAlignment="1">
      <alignment horizontal="general"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9" numFmtId="0" fillId="2" borderId="0" applyFont="1" applyNumberFormat="0" applyFill="1" applyBorder="0" applyAlignment="1">
      <alignment horizontal="left"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4" numFmtId="0" fillId="2" borderId="0" applyFont="1" applyNumberFormat="0" applyFill="1" applyBorder="0" applyAlignment="1">
      <alignment horizontal="general" vertical="center" textRotation="0" wrapText="false" shrinkToFit="false"/>
    </xf>
    <xf xfId="0" fontId="3" numFmtId="0" fillId="2" borderId="12" applyFont="1" applyNumberFormat="0" applyFill="1" applyBorder="1" applyAlignment="1">
      <alignment horizontal="general" vertical="center" textRotation="0" wrapText="false" shrinkToFit="false"/>
    </xf>
    <xf xfId="0" fontId="3" numFmtId="0" fillId="2" borderId="13" applyFont="1" applyNumberFormat="0" applyFill="1" applyBorder="1" applyAlignment="1">
      <alignment horizontal="general" vertical="center" textRotation="0" wrapText="false" shrinkToFit="false"/>
    </xf>
    <xf xfId="0" fontId="3" numFmtId="0" fillId="2" borderId="14" applyFont="1" applyNumberFormat="0" applyFill="1" applyBorder="1" applyAlignment="1">
      <alignment horizontal="general" vertical="center" textRotation="0" wrapText="false" shrinkToFit="false"/>
    </xf>
    <xf xfId="0" fontId="7" numFmtId="0" fillId="2" borderId="0" applyFont="1" applyNumberFormat="0" applyFill="1" applyBorder="0" applyAlignment="1">
      <alignment horizontal="center" vertical="center" textRotation="0" wrapText="false" shrinkToFit="false"/>
    </xf>
    <xf xfId="0" fontId="10" numFmtId="164" fillId="2" borderId="0" applyFont="1" applyNumberFormat="1" applyFill="1" applyBorder="0" applyAlignment="1">
      <alignment horizontal="center" vertical="center" textRotation="0" wrapText="false" shrinkToFit="false"/>
    </xf>
    <xf xfId="0" fontId="7" numFmtId="164" fillId="2" borderId="0" applyFont="1" applyNumberFormat="1" applyFill="1" applyBorder="0" applyAlignment="1">
      <alignment horizontal="center" vertical="center" textRotation="0" wrapText="false" shrinkToFit="false"/>
    </xf>
    <xf xfId="0" fontId="1" numFmtId="0" fillId="2" borderId="0" applyFont="1" applyNumberFormat="0" applyFill="1" applyBorder="0" applyAlignment="1">
      <alignment horizontal="general" vertical="center" textRotation="0" wrapText="true" shrinkToFit="false"/>
    </xf>
    <xf xfId="0" fontId="1" numFmtId="0" fillId="2" borderId="0" applyFont="1" applyNumberFormat="0" applyFill="1" applyBorder="0" applyAlignment="1">
      <alignment horizontal="center" vertical="center" textRotation="0" wrapText="tru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 vertical="center" textRotation="0" wrapText="false" shrinkToFit="false"/>
    </xf>
    <xf xfId="0" fontId="3" numFmtId="0" fillId="2" borderId="15" applyFont="1" applyNumberFormat="0" applyFill="1" applyBorder="1" applyAlignment="1">
      <alignment horizontal="general" vertical="center" textRotation="0" wrapText="false" shrinkToFit="false"/>
    </xf>
    <xf xfId="0" fontId="3" numFmtId="0" fillId="2" borderId="16" applyFont="1" applyNumberFormat="0" applyFill="1" applyBorder="1" applyAlignment="1">
      <alignment horizontal="general" vertical="center" textRotation="0" wrapText="false" shrinkToFit="false"/>
    </xf>
    <xf xfId="0" fontId="3" numFmtId="0" fillId="2" borderId="17" applyFont="1" applyNumberFormat="0" applyFill="1" applyBorder="1" applyAlignment="1">
      <alignment horizontal="general" vertical="center" textRotation="0" wrapText="false" shrinkToFit="false"/>
    </xf>
    <xf xfId="0" fontId="3" numFmtId="0" fillId="2" borderId="0" applyFont="1" applyNumberFormat="0" applyFill="1" applyBorder="0" applyAlignment="1">
      <alignment horizontal="center" vertical="center" textRotation="0" wrapText="true" shrinkToFit="false"/>
    </xf>
    <xf xfId="0" fontId="11" numFmtId="0" fillId="2" borderId="0" applyFont="1" applyNumberFormat="0" applyFill="1" applyBorder="0" applyAlignment="1">
      <alignment horizontal="center" vertical="center" textRotation="0" wrapText="false" shrinkToFit="false"/>
    </xf>
    <xf xfId="0" fontId="3" numFmtId="0" fillId="0" borderId="18" applyFont="1" applyNumberFormat="0" applyFill="0" applyBorder="1" applyAlignment="1">
      <alignment horizontal="center" vertical="center" textRotation="0" wrapText="false" shrinkToFit="false"/>
    </xf>
    <xf xfId="0" fontId="1" numFmtId="0" fillId="0" borderId="19" applyFont="1" applyNumberFormat="0" applyFill="0" applyBorder="1" applyAlignment="1">
      <alignment horizontal="center" vertical="center" textRotation="0" wrapText="true" shrinkToFit="false"/>
    </xf>
    <xf xfId="0" fontId="1" numFmtId="0" fillId="0" borderId="20" applyFont="1" applyNumberFormat="0" applyFill="0" applyBorder="1" applyAlignment="1">
      <alignment horizontal="center" vertical="center" textRotation="0" wrapText="true" shrinkToFit="false"/>
    </xf>
    <xf xfId="0" fontId="1" numFmtId="0" fillId="0" borderId="3" applyFont="1" applyNumberFormat="0" applyFill="0" applyBorder="1" applyAlignment="1">
      <alignment horizontal="general" vertical="center" textRotation="0" wrapText="false" shrinkToFit="false"/>
    </xf>
    <xf xfId="0" fontId="4" numFmtId="0" fillId="0" borderId="14" applyFont="1" applyNumberFormat="0" applyFill="0" applyBorder="1" applyAlignment="0">
      <alignment horizontal="general" vertical="bottom" textRotation="0" wrapText="false" shrinkToFit="false"/>
    </xf>
    <xf xfId="0" fontId="1" numFmtId="0" fillId="0" borderId="21" applyFont="1" applyNumberFormat="0" applyFill="0" applyBorder="1" applyAlignment="1">
      <alignment horizontal="general" vertical="center" textRotation="0" wrapText="false" shrinkToFit="false"/>
    </xf>
    <xf xfId="0" fontId="12" numFmtId="0" fillId="2" borderId="0" applyFont="1" applyNumberFormat="0" applyFill="1" applyBorder="0" applyAlignment="1">
      <alignment horizontal="general" vertical="center" textRotation="0" wrapText="false" shrinkToFit="false"/>
    </xf>
    <xf xfId="0" fontId="1" numFmtId="14" fillId="0" borderId="1" applyFont="1" applyNumberFormat="1" applyFill="0" applyBorder="1" applyAlignment="1">
      <alignment horizontal="center" vertical="center" textRotation="0" wrapText="false" shrinkToFit="false"/>
    </xf>
    <xf xfId="0" fontId="1" numFmtId="14" fillId="0" borderId="10" applyFont="1" applyNumberFormat="1" applyFill="0" applyBorder="1" applyAlignment="1">
      <alignment horizontal="general" vertical="center" textRotation="0" wrapText="false" shrinkToFit="false"/>
    </xf>
    <xf xfId="0" fontId="3" numFmtId="0" fillId="0" borderId="2"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0" borderId="3" applyFont="1" applyNumberFormat="0" applyFill="0" applyBorder="1" applyAlignment="1">
      <alignment horizontal="center" vertical="center" textRotation="0" wrapText="true" shrinkToFit="false"/>
    </xf>
    <xf xfId="0" fontId="1" numFmtId="0" fillId="0" borderId="10" applyFont="1" applyNumberFormat="0" applyFill="0" applyBorder="1" applyAlignment="1">
      <alignment horizontal="center" vertical="center" textRotation="0" wrapText="false" shrinkToFit="false"/>
    </xf>
    <xf xfId="0" fontId="2" numFmtId="164" fillId="0" borderId="22" applyFont="1" applyNumberFormat="1" applyFill="0" applyBorder="1" applyAlignment="1">
      <alignment horizontal="left" vertical="center" textRotation="0" wrapText="false" shrinkToFit="false"/>
    </xf>
    <xf xfId="0" fontId="2" numFmtId="164" fillId="0" borderId="23"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3" numFmtId="0" fillId="0" borderId="8" applyFont="1" applyNumberFormat="0" applyFill="0" applyBorder="1" applyAlignment="1">
      <alignment horizontal="center" vertical="center" textRotation="0" wrapText="false" shrinkToFit="false"/>
    </xf>
    <xf xfId="0" fontId="3" numFmtId="0" fillId="0" borderId="7" applyFont="1" applyNumberFormat="0" applyFill="0" applyBorder="1" applyAlignment="1">
      <alignment horizontal="center" vertical="center" textRotation="0" wrapText="false" shrinkToFit="false"/>
    </xf>
    <xf xfId="0" fontId="3" numFmtId="0" fillId="0" borderId="2" applyFont="1" applyNumberFormat="0" applyFill="0" applyBorder="1" applyAlignment="1">
      <alignment horizontal="center" vertical="center" textRotation="0" wrapText="false" shrinkToFit="false"/>
    </xf>
    <xf xfId="0" fontId="3" numFmtId="0" fillId="0" borderId="1" applyFont="1" applyNumberFormat="0" applyFill="0" applyBorder="1" applyAlignment="1">
      <alignment horizontal="center" vertical="center" textRotation="0" wrapText="false" shrinkToFit="false"/>
    </xf>
    <xf xfId="0" fontId="3" numFmtId="0" fillId="0" borderId="9" applyFont="1" applyNumberFormat="0" applyFill="0" applyBorder="1" applyAlignment="1">
      <alignment horizontal="center" vertical="center" textRotation="0" wrapText="true" shrinkToFit="false"/>
    </xf>
    <xf xfId="0" fontId="3" numFmtId="0" fillId="0" borderId="10"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false" shrinkToFit="false"/>
    </xf>
    <xf xfId="0" fontId="3" numFmtId="0" fillId="0" borderId="6" applyFont="1" applyNumberFormat="0" applyFill="0" applyBorder="1" applyAlignment="1">
      <alignment horizontal="center" vertical="center" textRotation="0" wrapText="false" shrinkToFit="false"/>
    </xf>
    <xf xfId="0" fontId="2" numFmtId="0" fillId="0" borderId="25" applyFont="1" applyNumberFormat="0" applyFill="0" applyBorder="1" applyAlignment="1">
      <alignment horizontal="left" vertical="center" textRotation="0" wrapText="false" shrinkToFit="false"/>
    </xf>
    <xf xfId="0" fontId="2" numFmtId="0" fillId="0" borderId="24" applyFont="1" applyNumberFormat="0" applyFill="0" applyBorder="1" applyAlignment="1">
      <alignment horizontal="left" vertical="center" textRotation="0" wrapText="false" shrinkToFit="false"/>
    </xf>
    <xf xfId="0" fontId="6" numFmtId="0" fillId="0" borderId="7" applyFont="1" applyNumberFormat="0" applyFill="0" applyBorder="1" applyAlignment="1">
      <alignment horizontal="center" vertical="center" textRotation="0" wrapText="false" shrinkToFit="false"/>
    </xf>
    <xf xfId="0" fontId="6" numFmtId="0" fillId="0" borderId="6" applyFont="1" applyNumberFormat="0" applyFill="0" applyBorder="1" applyAlignment="1">
      <alignment horizontal="center" vertical="center" textRotation="0" wrapText="false" shrinkToFit="false"/>
    </xf>
    <xf xfId="0" fontId="13" numFmtId="0" fillId="0" borderId="0" applyFont="1" applyNumberFormat="0" applyFill="0" applyBorder="0" applyAlignment="1">
      <alignment horizontal="center" vertical="center" textRotation="0" wrapText="false" shrinkToFit="false"/>
    </xf>
    <xf xfId="0" fontId="13" numFmtId="165" fillId="0" borderId="7" applyFont="1" applyNumberFormat="1" applyFill="0" applyBorder="1" applyAlignment="1">
      <alignment horizontal="center" vertical="center" textRotation="0" wrapText="false" shrinkToFit="false"/>
    </xf>
    <xf xfId="0" fontId="11" numFmtId="0" fillId="0" borderId="1" applyFont="1" applyNumberFormat="0" applyFill="0" applyBorder="1" applyAlignment="1">
      <alignment horizontal="center" vertical="center" textRotation="0" wrapText="false" shrinkToFit="false"/>
    </xf>
    <xf xfId="0" fontId="11" numFmtId="0" fillId="0" borderId="3" applyFont="1" applyNumberFormat="0" applyFill="0" applyBorder="1" applyAlignment="1">
      <alignment horizontal="center" vertical="center" textRotation="0" wrapText="false" shrinkToFit="false"/>
    </xf>
    <xf xfId="0" fontId="4" numFmtId="14" fillId="0" borderId="26" applyFont="1" applyNumberFormat="1" applyFill="0" applyBorder="1" applyAlignment="1">
      <alignment horizontal="center" vertical="center" textRotation="0" wrapText="false" shrinkToFit="false"/>
    </xf>
    <xf xfId="0" fontId="4" numFmtId="0" fillId="0" borderId="26" applyFont="1" applyNumberFormat="0" applyFill="0" applyBorder="1" applyAlignment="1">
      <alignment horizontal="center" vertical="center" textRotation="0" wrapText="false" shrinkToFit="false"/>
    </xf>
    <xf xfId="0" fontId="14" numFmtId="0" fillId="0" borderId="7" applyFont="1" applyNumberFormat="0" applyFill="0" applyBorder="1" applyAlignment="1">
      <alignment horizontal="center" vertical="center" textRotation="0" wrapText="false" shrinkToFit="false"/>
    </xf>
    <xf xfId="0" fontId="14" numFmtId="0" fillId="0" borderId="6" applyFont="1" applyNumberFormat="0" applyFill="0" applyBorder="1" applyAlignment="1">
      <alignment horizontal="center" vertical="center" textRotation="0" wrapText="false" shrinkToFit="false"/>
    </xf>
    <xf xfId="0" fontId="15" numFmtId="0" fillId="0" borderId="26" applyFont="1" applyNumberFormat="0" applyFill="0" applyBorder="1" applyAlignment="1">
      <alignment horizontal="center" vertical="center" textRotation="0" wrapText="false" shrinkToFit="false"/>
    </xf>
    <xf xfId="0" fontId="15" numFmtId="0" fillId="0" borderId="27" applyFont="1" applyNumberFormat="0" applyFill="0" applyBorder="1" applyAlignment="1">
      <alignment horizontal="center" vertical="center" textRotation="0" wrapText="false" shrinkToFit="false"/>
    </xf>
    <xf xfId="0" fontId="3" numFmtId="0" fillId="0" borderId="28" applyFont="1" applyNumberFormat="0" applyFill="0" applyBorder="1" applyAlignment="1">
      <alignment horizontal="center" vertical="center" textRotation="0" wrapText="false" shrinkToFit="false"/>
    </xf>
    <xf xfId="0" fontId="3" numFmtId="0" fillId="0" borderId="13" applyFont="1" applyNumberFormat="0" applyFill="0" applyBorder="1" applyAlignment="1">
      <alignment horizontal="center" vertical="center" textRotation="0" wrapText="false" shrinkToFit="false"/>
    </xf>
    <xf xfId="0" fontId="3" numFmtId="0" fillId="0" borderId="14" applyFont="1" applyNumberFormat="0" applyFill="0" applyBorder="1" applyAlignment="1">
      <alignment horizontal="center" vertical="center" textRotation="0" wrapText="false" shrinkToFit="false"/>
    </xf>
    <xf xfId="0" fontId="3" numFmtId="0" fillId="0" borderId="26" applyFont="1" applyNumberFormat="0" applyFill="0" applyBorder="1" applyAlignment="1">
      <alignment horizontal="center" vertical="center" textRotation="0" wrapText="false" shrinkToFit="false"/>
    </xf>
    <xf xfId="0" fontId="11" numFmtId="0" fillId="0" borderId="10" applyFont="1" applyNumberFormat="0" applyFill="0" applyBorder="1" applyAlignment="1">
      <alignment horizontal="center" vertical="center" textRotation="0" wrapText="false" shrinkToFit="false"/>
    </xf>
    <xf xfId="0" fontId="11" numFmtId="0" fillId="0" borderId="5" applyFont="1" applyNumberFormat="0" applyFill="0" applyBorder="1" applyAlignment="1">
      <alignment horizontal="center" vertical="center" textRotation="0" wrapText="false" shrinkToFit="false"/>
    </xf>
    <xf xfId="0" fontId="7" numFmtId="0" fillId="0" borderId="10" applyFont="1"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center" vertical="center" textRotation="0" wrapText="true" shrinkToFit="false"/>
    </xf>
    <xf xfId="0" fontId="1" numFmtId="0" fillId="0" borderId="30" applyFont="1" applyNumberFormat="0" applyFill="0" applyBorder="1" applyAlignment="1">
      <alignment horizontal="center" vertical="center" textRotation="0" wrapText="true" shrinkToFit="false"/>
    </xf>
    <xf xfId="0" fontId="7" numFmtId="0" fillId="0" borderId="1" applyFont="1" applyNumberFormat="0" applyFill="0" applyBorder="1" applyAlignment="1">
      <alignment horizontal="center" vertical="center" textRotation="0" wrapText="false" shrinkToFit="false"/>
    </xf>
    <xf xfId="0" fontId="12" numFmtId="0" fillId="2" borderId="0" applyFont="1" applyNumberFormat="0" applyFill="1" applyBorder="0" applyAlignment="1">
      <alignment horizontal="left" vertical="center" textRotation="0" wrapText="false" shrinkToFit="false"/>
    </xf>
    <xf xfId="0" fontId="3" numFmtId="0" fillId="0" borderId="12" applyFont="1" applyNumberFormat="0" applyFill="0" applyBorder="1" applyAlignment="1">
      <alignment horizontal="center" vertical="center" textRotation="0" wrapText="false" shrinkToFit="false"/>
    </xf>
    <xf xfId="0" fontId="3" numFmtId="0" fillId="0" borderId="31" applyFont="1" applyNumberFormat="0" applyFill="0" applyBorder="1" applyAlignment="1">
      <alignment horizontal="center" vertical="center" textRotation="0" wrapText="false" shrinkToFit="false"/>
    </xf>
    <xf xfId="0" fontId="14" numFmtId="0" fillId="0" borderId="28" applyFont="1" applyNumberFormat="0" applyFill="0" applyBorder="1" applyAlignment="1">
      <alignment horizontal="center" vertical="center" textRotation="0" wrapText="false" shrinkToFit="false"/>
    </xf>
    <xf xfId="0" fontId="14" numFmtId="0" fillId="0" borderId="13" applyFont="1" applyNumberFormat="0" applyFill="0" applyBorder="1" applyAlignment="1">
      <alignment horizontal="center" vertical="center" textRotation="0" wrapText="false" shrinkToFit="false"/>
    </xf>
    <xf xfId="0" fontId="14" numFmtId="0" fillId="0" borderId="14" applyFont="1" applyNumberFormat="0" applyFill="0" applyBorder="1" applyAlignment="1">
      <alignment horizontal="center" vertical="center" textRotation="0" wrapText="false" shrinkToFit="false"/>
    </xf>
    <xf xfId="0" fontId="1" numFmtId="0" fillId="0" borderId="32" applyFont="1" applyNumberFormat="0" applyFill="0" applyBorder="1" applyAlignment="1">
      <alignment horizontal="center" vertical="center" textRotation="0" wrapText="false" shrinkToFit="false"/>
    </xf>
    <xf xfId="0" fontId="1" numFmtId="0" fillId="0" borderId="30" applyFont="1" applyNumberFormat="0" applyFill="0" applyBorder="1" applyAlignment="1">
      <alignment horizontal="center" vertical="center" textRotation="0" wrapText="false" shrinkToFit="false"/>
    </xf>
    <xf xfId="0" fontId="7" numFmtId="0" fillId="0" borderId="2" applyFont="1" applyNumberFormat="0" applyFill="0" applyBorder="1" applyAlignment="1">
      <alignment horizontal="center" vertical="center" textRotation="0" wrapText="false" shrinkToFit="false"/>
    </xf>
    <xf xfId="0" fontId="3" numFmtId="0" fillId="0" borderId="33" applyFont="1" applyNumberFormat="0" applyFill="0" applyBorder="1" applyAlignment="1">
      <alignment horizontal="center" vertical="center" textRotation="0" wrapText="false" shrinkToFit="false"/>
    </xf>
    <xf xfId="0" fontId="3" numFmtId="0" fillId="0" borderId="34" applyFont="1" applyNumberFormat="0" applyFill="0" applyBorder="1" applyAlignment="1">
      <alignment horizontal="center" vertical="center" textRotation="0" wrapText="false" shrinkToFit="false"/>
    </xf>
    <xf xfId="0" fontId="15" numFmtId="0" fillId="0" borderId="35" applyFont="1" applyNumberFormat="0" applyFill="0" applyBorder="1" applyAlignment="1">
      <alignment horizontal="center" vertical="center" textRotation="0" wrapText="false" shrinkToFit="false"/>
    </xf>
    <xf xfId="0" fontId="15" numFmtId="0" fillId="0" borderId="36" applyFont="1" applyNumberFormat="0" applyFill="0" applyBorder="1" applyAlignment="1">
      <alignment horizontal="center" vertical="center" textRotation="0" wrapText="false" shrinkToFit="false"/>
    </xf>
    <xf xfId="0" fontId="3" numFmtId="0" fillId="0" borderId="37" applyFont="1" applyNumberFormat="0" applyFill="0" applyBorder="1" applyAlignment="1">
      <alignment horizontal="center" vertical="center" textRotation="0" wrapText="false" shrinkToFit="false"/>
    </xf>
    <xf xfId="0" fontId="14" numFmtId="0" fillId="0" borderId="38" applyFont="1" applyNumberFormat="0" applyFill="0" applyBorder="1" applyAlignment="1">
      <alignment horizontal="center" vertical="center" textRotation="0" wrapText="false" shrinkToFit="false"/>
    </xf>
    <xf xfId="0" fontId="14" numFmtId="0" fillId="0" borderId="39" applyFont="1" applyNumberFormat="0" applyFill="0" applyBorder="1" applyAlignment="1">
      <alignment horizontal="center" vertical="center" textRotation="0" wrapText="false" shrinkToFit="false"/>
    </xf>
    <xf xfId="0" fontId="1" numFmtId="0" fillId="0" borderId="35" applyFont="1" applyNumberFormat="0" applyFill="0" applyBorder="1" applyAlignment="1">
      <alignment horizontal="center" vertical="center" textRotation="0" wrapText="false" shrinkToFit="false"/>
    </xf>
    <xf xfId="0" fontId="1" numFmtId="0" fillId="0" borderId="34" applyFont="1" applyNumberFormat="0" applyFill="0" applyBorder="1" applyAlignment="1">
      <alignment horizontal="center" vertical="center" textRotation="0" wrapText="false" shrinkToFit="false"/>
    </xf>
    <xf xfId="0" fontId="7" numFmtId="164" fillId="0" borderId="10" applyFont="1" applyNumberFormat="1" applyFill="0" applyBorder="1" applyAlignment="1">
      <alignment horizontal="center" vertical="center" textRotation="0" wrapText="false" shrinkToFit="false"/>
    </xf>
    <xf xfId="0" fontId="7" numFmtId="164" fillId="0" borderId="5" applyFont="1" applyNumberFormat="1" applyFill="0" applyBorder="1" applyAlignment="1">
      <alignment horizontal="center" vertical="center" textRotation="0" wrapText="false" shrinkToFit="false"/>
    </xf>
    <xf xfId="0" fontId="1" numFmtId="0" fillId="0" borderId="29" applyFont="1" applyNumberFormat="0" applyFill="0" applyBorder="1" applyAlignment="1">
      <alignment horizontal="center" vertical="center" textRotation="0" wrapText="false" shrinkToFit="false"/>
    </xf>
    <xf xfId="0" fontId="14" numFmtId="0" fillId="0" borderId="40"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FF00"/>
    <outlinePr summaryBelow="1" summaryRight="1"/>
    <pageSetUpPr fitToPage="1"/>
  </sheetPr>
  <dimension ref="A1:L45"/>
  <sheetViews>
    <sheetView tabSelected="1" workbookViewId="0" zoomScale="70" zoomScaleNormal="85" view="pageBreakPreview" showGridLines="true" showRowColHeaders="1">
      <selection activeCell="A12" sqref="A12:H12"/>
    </sheetView>
  </sheetViews>
  <sheetFormatPr defaultRowHeight="14.4" defaultColWidth="8.875" outlineLevelRow="0" outlineLevelCol="0"/>
  <cols>
    <col min="1" max="1" width="41.625" customWidth="true" style="7"/>
    <col min="2" max="2" width="15.625" customWidth="true" style="7"/>
    <col min="3" max="3" width="15.625" customWidth="true" style="7"/>
    <col min="4" max="4" width="36.875" customWidth="true" style="7"/>
    <col min="5" max="5" width="15.625" customWidth="true" style="7"/>
    <col min="6" max="6" width="46.375" customWidth="true" style="7"/>
    <col min="7" max="7" width="15.625" customWidth="true" style="7"/>
    <col min="8" max="8" width="4.875" customWidth="true" style="7"/>
    <col min="9" max="9" width="7.375" customWidth="true" style="7"/>
    <col min="10" max="10" width="8" customWidth="true" style="7"/>
    <col min="11" max="11" width="5.625" customWidth="true" style="7"/>
    <col min="12" max="12" width="8.875" style="7"/>
  </cols>
  <sheetData>
    <row r="1" spans="1:12" customHeight="1" ht="24">
      <c r="A1" s="76" t="s">
        <v>0</v>
      </c>
      <c r="B1" s="76"/>
      <c r="C1" s="76"/>
      <c r="D1" s="76"/>
      <c r="E1" s="76"/>
      <c r="F1" s="76"/>
      <c r="G1" s="76"/>
      <c r="H1" s="76"/>
    </row>
    <row r="2" spans="1:12" customHeight="1" ht="44.45">
      <c r="A2" s="48" t="s">
        <v>1</v>
      </c>
      <c r="B2" s="80" t="s">
        <v>2</v>
      </c>
      <c r="C2" s="81"/>
      <c r="D2" s="89" t="s">
        <v>3</v>
      </c>
      <c r="E2" s="89"/>
      <c r="F2" s="84" t="s">
        <v>4</v>
      </c>
      <c r="G2" s="84"/>
      <c r="H2" s="85"/>
    </row>
    <row r="3" spans="1:12" customHeight="1" ht="10.35">
      <c r="A3" s="28"/>
      <c r="B3" s="28"/>
      <c r="C3" s="28"/>
      <c r="D3" s="29"/>
      <c r="E3" s="30"/>
      <c r="F3" s="31"/>
      <c r="G3" s="31"/>
      <c r="H3" s="32"/>
    </row>
    <row r="4" spans="1:12" customHeight="1" ht="40.35">
      <c r="A4" s="64" t="s">
        <v>5</v>
      </c>
      <c r="B4" s="65"/>
      <c r="C4" s="82" t="s">
        <v>6</v>
      </c>
      <c r="D4" s="82"/>
      <c r="E4" s="82"/>
      <c r="F4" s="82"/>
      <c r="G4" s="82"/>
      <c r="H4" s="83"/>
    </row>
    <row r="5" spans="1:12" customHeight="1" ht="40.35">
      <c r="A5" s="66" t="s">
        <v>7</v>
      </c>
      <c r="B5" s="67"/>
      <c r="C5" s="78" t="s">
        <v>8</v>
      </c>
      <c r="D5" s="78"/>
      <c r="E5" s="78"/>
      <c r="F5" s="78"/>
      <c r="G5" s="78"/>
      <c r="H5" s="79"/>
    </row>
    <row r="6" spans="1:12" customHeight="1" ht="60">
      <c r="A6" s="68" t="s">
        <v>9</v>
      </c>
      <c r="B6" s="69"/>
      <c r="C6" s="90"/>
      <c r="D6" s="90"/>
      <c r="E6" s="90"/>
      <c r="F6" s="90"/>
      <c r="G6" s="90"/>
      <c r="H6" s="91"/>
    </row>
    <row r="7" spans="1:12" customHeight="1" ht="10.35">
      <c r="A7" s="46"/>
      <c r="B7" s="46"/>
      <c r="C7" s="47"/>
      <c r="D7" s="47"/>
      <c r="E7" s="47"/>
      <c r="F7" s="47"/>
      <c r="G7" s="47"/>
      <c r="H7" s="47"/>
    </row>
    <row r="8" spans="1:12" customHeight="1" ht="20.1">
      <c r="A8" s="64" t="s">
        <v>10</v>
      </c>
      <c r="B8" s="65"/>
      <c r="C8" s="65"/>
      <c r="D8" s="65"/>
      <c r="E8" s="65"/>
      <c r="F8" s="65"/>
      <c r="G8" s="65"/>
      <c r="H8" s="71"/>
    </row>
    <row r="9" spans="1:12" customHeight="1" ht="20.1">
      <c r="A9" s="66" t="s">
        <v>11</v>
      </c>
      <c r="B9" s="67"/>
      <c r="C9" s="67"/>
      <c r="D9" s="86" t="s">
        <v>12</v>
      </c>
      <c r="E9" s="87"/>
      <c r="F9" s="87"/>
      <c r="G9" s="87"/>
      <c r="H9" s="88"/>
    </row>
    <row r="10" spans="1:12" customHeight="1" ht="20.1">
      <c r="A10" s="3" t="s">
        <v>5</v>
      </c>
      <c r="B10" s="1" t="s">
        <v>13</v>
      </c>
      <c r="C10" s="2" t="s">
        <v>14</v>
      </c>
      <c r="D10" s="1" t="s">
        <v>15</v>
      </c>
      <c r="E10" s="1" t="s">
        <v>13</v>
      </c>
      <c r="F10" s="2" t="s">
        <v>16</v>
      </c>
      <c r="G10" s="2" t="s">
        <v>17</v>
      </c>
      <c r="H10" s="4" t="s">
        <v>18</v>
      </c>
    </row>
    <row r="11" spans="1:12" customHeight="1" ht="10.35">
      <c r="A11" s="43"/>
      <c r="B11" s="44"/>
      <c r="C11" s="44"/>
      <c r="D11" s="44"/>
      <c r="E11" s="44"/>
      <c r="F11" s="44"/>
      <c r="G11" s="44"/>
      <c r="H11" s="45"/>
      <c r="J11" s="9"/>
    </row>
    <row r="12" spans="1:12" customHeight="1" ht="50.1">
      <c r="A12" s="57" t="s">
        <v>19</v>
      </c>
      <c r="B12" s="58">
        <v>44</v>
      </c>
      <c r="C12" s="58">
        <v>597528.35</v>
      </c>
      <c r="D12" s="58" t="s">
        <v>20</v>
      </c>
      <c r="E12" s="58">
        <v>30</v>
      </c>
      <c r="F12" s="58" t="s">
        <v>21</v>
      </c>
      <c r="G12" s="58">
        <v>340383</v>
      </c>
      <c r="H12" s="59"/>
      <c r="J12" s="9"/>
    </row>
    <row r="13" spans="1:12" customHeight="1" ht="50.1">
      <c r="A13" s="57" t="s">
        <v>22</v>
      </c>
      <c r="B13" s="58">
        <v>45</v>
      </c>
      <c r="C13" s="58">
        <v>2298735</v>
      </c>
      <c r="D13" s="58" t="s">
        <v>23</v>
      </c>
      <c r="E13" s="58">
        <v>31</v>
      </c>
      <c r="F13" s="58" t="s">
        <v>24</v>
      </c>
      <c r="G13" s="58">
        <v>6687033</v>
      </c>
      <c r="H13" s="59"/>
      <c r="J13" s="9"/>
    </row>
    <row r="14" spans="1:12" customHeight="1" ht="50.1">
      <c r="A14" s="57" t="s">
        <v>25</v>
      </c>
      <c r="B14" s="58">
        <v>46</v>
      </c>
      <c r="C14" s="58">
        <v>77656</v>
      </c>
      <c r="D14" s="58" t="s">
        <v>26</v>
      </c>
      <c r="E14" s="58">
        <v>32</v>
      </c>
      <c r="F14" s="58" t="s">
        <v>27</v>
      </c>
      <c r="G14" s="58">
        <v>1420</v>
      </c>
      <c r="H14" s="59"/>
      <c r="J14" s="9"/>
    </row>
    <row r="15" spans="1:12" customHeight="1" ht="50.1">
      <c r="A15" s="57" t="s">
        <v>25</v>
      </c>
      <c r="B15" s="58">
        <v>47</v>
      </c>
      <c r="C15" s="58">
        <v>94913</v>
      </c>
      <c r="D15" s="58" t="s">
        <v>28</v>
      </c>
      <c r="E15" s="58">
        <v>33</v>
      </c>
      <c r="F15" s="58" t="s">
        <v>29</v>
      </c>
      <c r="G15" s="58">
        <v>3400</v>
      </c>
      <c r="H15" s="59"/>
      <c r="J15" s="9"/>
    </row>
    <row r="16" spans="1:12" customHeight="1" ht="50.1">
      <c r="A16" s="57" t="s">
        <v>25</v>
      </c>
      <c r="B16" s="58">
        <v>48</v>
      </c>
      <c r="C16" s="58">
        <v>1044040</v>
      </c>
      <c r="D16" s="58" t="s">
        <v>28</v>
      </c>
      <c r="E16" s="58">
        <v>34</v>
      </c>
      <c r="F16" s="58" t="s">
        <v>30</v>
      </c>
      <c r="G16" s="58">
        <v>1050</v>
      </c>
      <c r="H16" s="59"/>
      <c r="J16" s="9"/>
    </row>
    <row r="17" spans="1:12" customHeight="1" ht="50.1">
      <c r="A17" s="57" t="s">
        <v>31</v>
      </c>
      <c r="B17" s="58">
        <v>49</v>
      </c>
      <c r="C17" s="58">
        <v>3902529</v>
      </c>
      <c r="D17" s="58" t="s">
        <v>20</v>
      </c>
      <c r="E17" s="58">
        <v>35</v>
      </c>
      <c r="F17" s="58" t="s">
        <v>32</v>
      </c>
      <c r="G17" s="58">
        <v>106300</v>
      </c>
      <c r="H17" s="59"/>
      <c r="J17" s="9"/>
    </row>
    <row r="18" spans="1:12" customHeight="1" ht="50.1">
      <c r="A18" s="57" t="s">
        <v>31</v>
      </c>
      <c r="B18" s="58">
        <v>50</v>
      </c>
      <c r="C18" s="58">
        <v>5463540</v>
      </c>
      <c r="D18" s="58" t="s">
        <v>20</v>
      </c>
      <c r="E18" s="58">
        <v>36</v>
      </c>
      <c r="F18" s="58" t="s">
        <v>33</v>
      </c>
      <c r="G18" s="58">
        <v>235480</v>
      </c>
      <c r="H18" s="59"/>
      <c r="J18" s="9"/>
    </row>
    <row r="19" spans="1:12" customHeight="1" ht="50.1">
      <c r="A19" s="57" t="s">
        <v>31</v>
      </c>
      <c r="B19" s="58">
        <v>51</v>
      </c>
      <c r="C19" s="58">
        <v>1449511</v>
      </c>
      <c r="D19" s="58" t="s">
        <v>20</v>
      </c>
      <c r="E19" s="58">
        <v>37</v>
      </c>
      <c r="F19" s="58" t="s">
        <v>34</v>
      </c>
      <c r="G19" s="58">
        <v>37976</v>
      </c>
      <c r="H19" s="59"/>
      <c r="J19" s="9"/>
    </row>
    <row r="20" spans="1:12" customHeight="1" ht="50.1">
      <c r="A20" s="57" t="s">
        <v>25</v>
      </c>
      <c r="B20" s="58">
        <v>52</v>
      </c>
      <c r="C20" s="58">
        <v>332195</v>
      </c>
      <c r="D20" s="58" t="s">
        <v>20</v>
      </c>
      <c r="E20" s="58">
        <v>39</v>
      </c>
      <c r="F20" s="58" t="s">
        <v>35</v>
      </c>
      <c r="G20" s="58">
        <v>130164</v>
      </c>
      <c r="H20" s="59"/>
      <c r="J20" s="9"/>
    </row>
    <row r="21" spans="1:12" customHeight="1" ht="50.1">
      <c r="A21" s="57" t="s">
        <v>36</v>
      </c>
      <c r="B21" s="58">
        <v>53</v>
      </c>
      <c r="C21" s="58">
        <v>1227795.92</v>
      </c>
      <c r="D21" s="58" t="s">
        <v>37</v>
      </c>
      <c r="E21" s="58">
        <v>40</v>
      </c>
      <c r="F21" s="58" t="s">
        <v>38</v>
      </c>
      <c r="G21" s="58">
        <v>34280</v>
      </c>
      <c r="H21" s="59"/>
      <c r="J21" s="9"/>
    </row>
    <row r="22" spans="1:12" customHeight="1" ht="50.1">
      <c r="A22" s="57" t="s">
        <v>36</v>
      </c>
      <c r="B22" s="58">
        <v>54</v>
      </c>
      <c r="C22" s="58">
        <v>742802.94</v>
      </c>
      <c r="D22" s="58" t="s">
        <v>39</v>
      </c>
      <c r="E22" s="58">
        <v>41</v>
      </c>
      <c r="F22" s="58" t="s">
        <v>40</v>
      </c>
      <c r="G22" s="58">
        <v>824670.0</v>
      </c>
      <c r="H22" s="59"/>
      <c r="J22" s="9"/>
    </row>
    <row r="23" spans="1:12" customHeight="1" ht="50.1">
      <c r="A23" s="57" t="s">
        <v>36</v>
      </c>
      <c r="B23" s="58">
        <v>55</v>
      </c>
      <c r="C23" s="58">
        <v>733159.8</v>
      </c>
      <c r="D23" s="58" t="s">
        <v>20</v>
      </c>
      <c r="E23" s="58">
        <v>42</v>
      </c>
      <c r="F23" s="58" t="s">
        <v>41</v>
      </c>
      <c r="G23" s="58">
        <v>24100</v>
      </c>
      <c r="H23" s="59"/>
      <c r="J23" s="9"/>
    </row>
    <row r="24" spans="1:12" customHeight="1" ht="50.1">
      <c r="A24" s="57" t="s">
        <v>36</v>
      </c>
      <c r="B24" s="58">
        <v>56</v>
      </c>
      <c r="C24" s="58">
        <v>109311</v>
      </c>
      <c r="D24" s="58" t="s">
        <v>42</v>
      </c>
      <c r="E24" s="58">
        <v>43</v>
      </c>
      <c r="F24" s="58" t="s">
        <v>43</v>
      </c>
      <c r="G24" s="58">
        <v>197500</v>
      </c>
      <c r="H24" s="59"/>
      <c r="J24" s="9"/>
    </row>
    <row r="25" spans="1:12" customHeight="1" ht="50.1">
      <c r="A25" s="57" t="s">
        <v>22</v>
      </c>
      <c r="B25" s="58">
        <v>57</v>
      </c>
      <c r="C25" s="58">
        <v>843839.36</v>
      </c>
      <c r="D25" s="58" t="s">
        <v>6</v>
      </c>
      <c r="E25" s="58">
        <v>222</v>
      </c>
      <c r="F25" s="58" t="s">
        <v>44</v>
      </c>
      <c r="G25" s="58">
        <v>7229200.0</v>
      </c>
      <c r="H25" s="59"/>
      <c r="J25" s="9"/>
    </row>
    <row r="26" spans="1:12" customHeight="1" ht="50.1">
      <c r="A26" s="57" t="s">
        <v>22</v>
      </c>
      <c r="B26" s="58">
        <v>58</v>
      </c>
      <c r="C26" s="58">
        <v>843839.36</v>
      </c>
      <c r="D26" s="58" t="s">
        <v>23</v>
      </c>
      <c r="E26" s="58">
        <v>224</v>
      </c>
      <c r="F26" s="58" t="s">
        <v>45</v>
      </c>
      <c r="G26" s="58">
        <v>3520400</v>
      </c>
      <c r="H26" s="59"/>
      <c r="J26" s="9"/>
    </row>
    <row r="27" spans="1:12" customHeight="1" ht="50.1">
      <c r="A27" s="57" t="s">
        <v>46</v>
      </c>
      <c r="B27" s="58">
        <v>59</v>
      </c>
      <c r="C27" s="58">
        <v>22009</v>
      </c>
      <c r="D27" s="58" t="s">
        <v>47</v>
      </c>
      <c r="E27" s="58">
        <v>229</v>
      </c>
      <c r="F27" s="58" t="s">
        <v>48</v>
      </c>
      <c r="G27" s="58">
        <v>1086239</v>
      </c>
      <c r="H27" s="59"/>
      <c r="J27" s="9"/>
    </row>
    <row r="28" spans="1:12" customHeight="1" ht="50.1">
      <c r="A28" s="57" t="s">
        <v>22</v>
      </c>
      <c r="B28" s="58">
        <v>60</v>
      </c>
      <c r="C28" s="58">
        <v>30733</v>
      </c>
      <c r="D28" s="58" t="s">
        <v>47</v>
      </c>
      <c r="E28" s="58">
        <v>230</v>
      </c>
      <c r="F28" s="58" t="s">
        <v>49</v>
      </c>
      <c r="G28" s="58">
        <v>589410</v>
      </c>
      <c r="H28" s="59"/>
      <c r="J28" s="9"/>
    </row>
    <row r="29" spans="1:12" customHeight="1" ht="50.1">
      <c r="A29" s="57" t="s">
        <v>31</v>
      </c>
      <c r="B29" s="58">
        <v>61</v>
      </c>
      <c r="C29" s="58">
        <v>3010522</v>
      </c>
      <c r="D29" s="58" t="s">
        <v>47</v>
      </c>
      <c r="E29" s="58">
        <v>232</v>
      </c>
      <c r="F29" s="58" t="s">
        <v>50</v>
      </c>
      <c r="G29" s="58">
        <v>2275000</v>
      </c>
      <c r="H29" s="59"/>
      <c r="J29" s="9"/>
    </row>
    <row r="30" spans="1:12" customHeight="1" ht="50.1">
      <c r="A30" s="57" t="s">
        <v>22</v>
      </c>
      <c r="B30" s="58">
        <v>121</v>
      </c>
      <c r="C30" s="58">
        <v>1803321.18</v>
      </c>
      <c r="D30" s="58" t="s">
        <v>51</v>
      </c>
      <c r="E30" s="58">
        <v>233</v>
      </c>
      <c r="F30" s="58" t="s">
        <v>52</v>
      </c>
      <c r="G30" s="58">
        <v>54600</v>
      </c>
      <c r="H30" s="59"/>
      <c r="J30" s="9"/>
    </row>
    <row r="31" spans="1:12" customHeight="1" ht="50.1">
      <c r="A31" s="57" t="s">
        <v>47</v>
      </c>
      <c r="B31" s="58">
        <v>274</v>
      </c>
      <c r="C31" s="58">
        <v>1354266</v>
      </c>
      <c r="D31" s="58" t="s">
        <v>47</v>
      </c>
      <c r="E31" s="58">
        <v>234</v>
      </c>
      <c r="F31" s="58" t="s">
        <v>53</v>
      </c>
      <c r="G31" s="58">
        <v>3183156</v>
      </c>
      <c r="H31" s="59"/>
      <c r="J31" s="9"/>
    </row>
    <row r="32" spans="1:12" customHeight="1" ht="50.1">
      <c r="A32" s="57"/>
      <c r="B32" s="58"/>
      <c r="C32" s="58"/>
      <c r="D32" s="58" t="s">
        <v>47</v>
      </c>
      <c r="E32" s="58">
        <v>235</v>
      </c>
      <c r="F32" s="58" t="s">
        <v>54</v>
      </c>
      <c r="G32" s="58">
        <v>555360</v>
      </c>
      <c r="H32" s="59"/>
      <c r="J32" s="9"/>
    </row>
    <row r="33" spans="1:12" customHeight="1" ht="50.1">
      <c r="A33" s="57"/>
      <c r="B33" s="58"/>
      <c r="C33" s="58"/>
      <c r="D33" s="58" t="s">
        <v>55</v>
      </c>
      <c r="E33" s="58">
        <v>251</v>
      </c>
      <c r="F33" s="58" t="s">
        <v>56</v>
      </c>
      <c r="G33" s="58">
        <v>631904</v>
      </c>
      <c r="H33" s="59"/>
      <c r="J33" s="9"/>
    </row>
    <row r="34" spans="1:12" customHeight="1" ht="50.1">
      <c r="A34" s="57"/>
      <c r="B34" s="58"/>
      <c r="C34" s="58"/>
      <c r="D34" s="58"/>
      <c r="E34" s="58"/>
      <c r="F34" s="58"/>
      <c r="G34" s="58"/>
      <c r="H34" s="59"/>
      <c r="J34" s="9"/>
    </row>
    <row r="35" spans="1:12" customHeight="1" ht="10.35">
      <c r="A35" s="33"/>
      <c r="B35" s="34"/>
      <c r="C35" s="34"/>
      <c r="D35" s="34"/>
      <c r="E35" s="34"/>
      <c r="F35" s="34"/>
      <c r="G35" s="34"/>
      <c r="H35" s="35"/>
      <c r="J35" s="9"/>
    </row>
    <row r="36" spans="1:12" customHeight="1" ht="20.1">
      <c r="A36" s="72" t="s">
        <v>57</v>
      </c>
      <c r="B36" s="73"/>
      <c r="C36" s="20">
        <f>SUM(C12:C35)</f>
        <v>25982246.91</v>
      </c>
      <c r="D36" s="61" t="s">
        <v>58</v>
      </c>
      <c r="E36" s="62"/>
      <c r="F36" s="63"/>
      <c r="G36" s="20">
        <f>SUM(G12:G35)</f>
        <v>27749025</v>
      </c>
      <c r="H36" s="5"/>
    </row>
    <row r="37" spans="1:12" customHeight="1" ht="10.35">
      <c r="A37" s="36"/>
      <c r="B37" s="36"/>
      <c r="C37" s="37"/>
      <c r="D37" s="38"/>
      <c r="E37" s="38"/>
      <c r="F37" s="38"/>
      <c r="G37" s="37"/>
      <c r="H37" s="37"/>
    </row>
    <row r="38" spans="1:12" customHeight="1" ht="40.35">
      <c r="A38" s="14" t="s">
        <v>59</v>
      </c>
      <c r="B38" s="77">
        <f>C36-G36</f>
        <v>-1766778.09</v>
      </c>
      <c r="C38" s="77"/>
      <c r="D38" s="77"/>
      <c r="E38" s="77"/>
      <c r="F38" s="77"/>
      <c r="G38" s="13"/>
      <c r="H38" s="12"/>
    </row>
    <row r="39" spans="1:12" customHeight="1" ht="40.35">
      <c r="A39" s="15" t="s">
        <v>60</v>
      </c>
      <c r="B39" s="70"/>
      <c r="C39" s="70"/>
      <c r="D39" s="70"/>
      <c r="E39" s="70"/>
      <c r="F39" s="70"/>
      <c r="G39" s="16"/>
      <c r="H39" s="4"/>
    </row>
    <row r="40" spans="1:12" customHeight="1" ht="40.35">
      <c r="A40" s="17" t="s">
        <v>61</v>
      </c>
      <c r="B40" s="60"/>
      <c r="C40" s="60"/>
      <c r="D40" s="60"/>
      <c r="E40" s="60"/>
      <c r="F40" s="60"/>
      <c r="G40" s="18"/>
      <c r="H40" s="8"/>
    </row>
    <row r="41" spans="1:12" customHeight="1" ht="10.35">
      <c r="A41" s="39"/>
      <c r="B41" s="39"/>
      <c r="C41" s="40"/>
      <c r="D41" s="41"/>
      <c r="E41" s="41"/>
      <c r="F41" s="41"/>
      <c r="G41" s="41"/>
      <c r="H41" s="42"/>
    </row>
    <row r="42" spans="1:12" customHeight="1" ht="20.1">
      <c r="A42" s="22" t="s">
        <v>62</v>
      </c>
      <c r="B42" s="74" t="s">
        <v>63</v>
      </c>
      <c r="C42" s="74"/>
      <c r="D42" s="23" t="s">
        <v>64</v>
      </c>
      <c r="E42" s="19" t="s">
        <v>65</v>
      </c>
      <c r="F42" s="23" t="s">
        <v>63</v>
      </c>
      <c r="G42" s="74" t="s">
        <v>64</v>
      </c>
      <c r="H42" s="75"/>
    </row>
    <row r="43" spans="1:12" customHeight="1" ht="40.35">
      <c r="A43" s="24" t="s">
        <v>66</v>
      </c>
      <c r="B43" s="70"/>
      <c r="C43" s="70"/>
      <c r="D43" s="55"/>
      <c r="E43" s="11" t="s">
        <v>66</v>
      </c>
      <c r="F43" s="11"/>
      <c r="G43" s="56"/>
      <c r="H43" s="52"/>
    </row>
    <row r="44" spans="1:12" customHeight="1" ht="40.35">
      <c r="A44" s="25" t="s">
        <v>67</v>
      </c>
      <c r="B44" s="60"/>
      <c r="C44" s="60"/>
      <c r="D44" s="55"/>
      <c r="E44" s="26" t="s">
        <v>67</v>
      </c>
      <c r="F44" s="27"/>
      <c r="G44" s="56"/>
      <c r="H44" s="53"/>
    </row>
    <row r="45" spans="1:12" customHeight="1" ht="10.35">
      <c r="A45" s="54"/>
      <c r="B45" s="54"/>
      <c r="C45" s="54"/>
      <c r="D45" s="54"/>
      <c r="E45" s="54"/>
      <c r="F45" s="54"/>
      <c r="G45" s="54"/>
      <c r="H45" s="5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H1"/>
    <mergeCell ref="B38:F38"/>
    <mergeCell ref="B39:F39"/>
    <mergeCell ref="B40:F40"/>
    <mergeCell ref="C5:H5"/>
    <mergeCell ref="B2:C2"/>
    <mergeCell ref="C4:H4"/>
    <mergeCell ref="F2:H2"/>
    <mergeCell ref="D9:H9"/>
    <mergeCell ref="A9:C9"/>
    <mergeCell ref="D2:E2"/>
    <mergeCell ref="C6:H6"/>
    <mergeCell ref="B44:C44"/>
    <mergeCell ref="D36:F36"/>
    <mergeCell ref="A4:B4"/>
    <mergeCell ref="A5:B5"/>
    <mergeCell ref="A6:B6"/>
    <mergeCell ref="B43:C43"/>
    <mergeCell ref="A8:H8"/>
    <mergeCell ref="A36:B36"/>
    <mergeCell ref="B42:C42"/>
    <mergeCell ref="G42:H42"/>
  </mergeCells>
  <printOptions gridLines="false" gridLinesSet="true"/>
  <pageMargins left="0.2" right="0.19" top="0.16" bottom="0.26" header="0.18" footer="0.24"/>
  <pageSetup paperSize="9" orientation="portrait" scale="49" fitToHeight="1" fitToWidth="1" pageOrder="downThenOver" r:id="rId1"/>
  <headerFooter differentOddEven="false" differentFirst="false" scaleWithDoc="true" alignWithMargins="fals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FF00"/>
    <outlinePr summaryBelow="1" summaryRight="1"/>
    <pageSetUpPr fitToPage="1"/>
  </sheetPr>
  <dimension ref="A1:L16"/>
  <sheetViews>
    <sheetView tabSelected="0" workbookViewId="0" zoomScale="70" zoomScaleNormal="85" view="pageBreakPreview" showGridLines="true" showRowColHeaders="1">
      <selection activeCell="A4" sqref="A4:B4"/>
    </sheetView>
  </sheetViews>
  <sheetFormatPr defaultRowHeight="14.4" defaultColWidth="8.875" outlineLevelRow="0" outlineLevelCol="0"/>
  <cols>
    <col min="1" max="1" width="15.625" customWidth="true" style="7"/>
    <col min="2" max="2" width="15.625" customWidth="true" style="7"/>
    <col min="3" max="3" width="15.625" customWidth="true" style="7"/>
    <col min="4" max="4" width="15.625" customWidth="true" style="7"/>
    <col min="5" max="5" width="15.625" customWidth="true" style="7"/>
    <col min="6" max="6" width="15.625" customWidth="true" style="7"/>
    <col min="7" max="7" width="15.625" customWidth="true" style="7"/>
    <col min="8" max="8" width="15.625" customWidth="true" style="7"/>
    <col min="9" max="9" width="7.375" customWidth="true" style="7"/>
    <col min="10" max="10" width="8" customWidth="true" style="7"/>
    <col min="11" max="11" width="5.625" customWidth="true" style="7"/>
    <col min="12" max="12" width="8.875" style="7"/>
  </cols>
  <sheetData>
    <row r="1" spans="1:12" customHeight="1" ht="24">
      <c r="A1" s="76" t="s">
        <v>68</v>
      </c>
      <c r="B1" s="76"/>
      <c r="C1" s="76"/>
      <c r="D1" s="76"/>
      <c r="E1" s="76"/>
      <c r="F1" s="76"/>
      <c r="G1" s="76"/>
      <c r="H1" s="76"/>
    </row>
    <row r="2" spans="1:12" customHeight="1" ht="44.45">
      <c r="A2" s="109" t="s">
        <v>1</v>
      </c>
      <c r="B2" s="105"/>
      <c r="C2" s="112"/>
      <c r="D2" s="113"/>
      <c r="E2" s="105" t="s">
        <v>3</v>
      </c>
      <c r="F2" s="106"/>
      <c r="G2" s="107"/>
      <c r="H2" s="108"/>
    </row>
    <row r="3" spans="1:12" customHeight="1" ht="10.35">
      <c r="A3" s="28"/>
      <c r="B3" s="28"/>
      <c r="C3" s="28"/>
      <c r="D3" s="28"/>
      <c r="E3" s="29"/>
      <c r="F3" s="30"/>
      <c r="G3" s="31"/>
      <c r="H3" s="31"/>
    </row>
    <row r="4" spans="1:12" customHeight="1" ht="40.35">
      <c r="A4" s="64" t="s">
        <v>5</v>
      </c>
      <c r="B4" s="65"/>
      <c r="C4" s="110"/>
      <c r="D4" s="111"/>
      <c r="E4" s="65" t="s">
        <v>69</v>
      </c>
      <c r="F4" s="65"/>
      <c r="G4" s="110"/>
      <c r="H4" s="117"/>
    </row>
    <row r="5" spans="1:12" customHeight="1" ht="40.35">
      <c r="A5" s="97" t="s">
        <v>70</v>
      </c>
      <c r="B5" s="98"/>
      <c r="C5" s="99"/>
      <c r="D5" s="100"/>
      <c r="E5" s="100"/>
      <c r="F5" s="100"/>
      <c r="G5" s="100"/>
      <c r="H5" s="101"/>
    </row>
    <row r="6" spans="1:12" customHeight="1" ht="40.35">
      <c r="A6" s="66" t="s">
        <v>71</v>
      </c>
      <c r="B6" s="67"/>
      <c r="C6" s="78"/>
      <c r="D6" s="78"/>
      <c r="E6" s="78"/>
      <c r="F6" s="78"/>
      <c r="G6" s="78"/>
      <c r="H6" s="79"/>
    </row>
    <row r="7" spans="1:12" customHeight="1" ht="40.35">
      <c r="A7" s="66" t="s">
        <v>7</v>
      </c>
      <c r="B7" s="67"/>
      <c r="C7" s="78"/>
      <c r="D7" s="78"/>
      <c r="E7" s="78"/>
      <c r="F7" s="78"/>
      <c r="G7" s="78"/>
      <c r="H7" s="79"/>
    </row>
    <row r="8" spans="1:12" customHeight="1" ht="168.6">
      <c r="A8" s="68" t="s">
        <v>9</v>
      </c>
      <c r="B8" s="69"/>
      <c r="C8" s="90"/>
      <c r="D8" s="90"/>
      <c r="E8" s="90"/>
      <c r="F8" s="90"/>
      <c r="G8" s="90"/>
      <c r="H8" s="91"/>
    </row>
    <row r="9" spans="1:12" customHeight="1" ht="10.35">
      <c r="A9" s="46"/>
      <c r="B9" s="46"/>
      <c r="C9" s="47"/>
      <c r="D9" s="47"/>
      <c r="E9" s="47"/>
      <c r="F9" s="47"/>
      <c r="G9" s="47"/>
      <c r="H9" s="47"/>
    </row>
    <row r="10" spans="1:12" customHeight="1" ht="20.1">
      <c r="A10" s="102" t="s">
        <v>72</v>
      </c>
      <c r="B10" s="103"/>
      <c r="C10" s="93" t="s">
        <v>17</v>
      </c>
      <c r="D10" s="94"/>
      <c r="E10" s="116" t="s">
        <v>71</v>
      </c>
      <c r="F10" s="103"/>
      <c r="G10" s="49" t="s">
        <v>73</v>
      </c>
      <c r="H10" s="50" t="s">
        <v>74</v>
      </c>
    </row>
    <row r="11" spans="1:12" customHeight="1" ht="50.1">
      <c r="A11" s="66"/>
      <c r="B11" s="67"/>
      <c r="C11" s="67"/>
      <c r="D11" s="67"/>
      <c r="E11" s="67"/>
      <c r="F11" s="67"/>
      <c r="G11" s="6"/>
      <c r="H11" s="10"/>
      <c r="J11" s="9"/>
    </row>
    <row r="12" spans="1:12" customHeight="1" ht="50.1">
      <c r="A12" s="66"/>
      <c r="B12" s="67"/>
      <c r="C12" s="67"/>
      <c r="D12" s="67"/>
      <c r="E12" s="67"/>
      <c r="F12" s="67"/>
      <c r="G12" s="6"/>
      <c r="H12" s="10"/>
      <c r="J12" s="9"/>
    </row>
    <row r="13" spans="1:12" customHeight="1" ht="50.1">
      <c r="A13" s="66"/>
      <c r="B13" s="67"/>
      <c r="C13" s="67"/>
      <c r="D13" s="67"/>
      <c r="E13" s="67"/>
      <c r="F13" s="67"/>
      <c r="G13" s="6"/>
      <c r="H13" s="10"/>
      <c r="J13" s="9"/>
    </row>
    <row r="14" spans="1:12" customHeight="1" ht="50.1">
      <c r="A14" s="104"/>
      <c r="B14" s="95"/>
      <c r="C14" s="95"/>
      <c r="D14" s="95"/>
      <c r="E14" s="95"/>
      <c r="F14" s="95"/>
      <c r="G14" s="21"/>
      <c r="H14" s="51"/>
    </row>
    <row r="15" spans="1:12" customHeight="1" ht="50.1">
      <c r="A15" s="68" t="s">
        <v>75</v>
      </c>
      <c r="B15" s="69"/>
      <c r="C15" s="92"/>
      <c r="D15" s="92"/>
      <c r="E15" s="69" t="s">
        <v>76</v>
      </c>
      <c r="F15" s="69"/>
      <c r="G15" s="114"/>
      <c r="H15" s="115"/>
    </row>
    <row r="16" spans="1:12" customHeight="1" ht="10.35">
      <c r="A16" s="96"/>
      <c r="B16" s="96"/>
      <c r="C16" s="96"/>
      <c r="D16" s="96"/>
      <c r="E16" s="96"/>
      <c r="F16" s="96"/>
      <c r="G16" s="96"/>
      <c r="H16" s="9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15:H15"/>
    <mergeCell ref="E14:F14"/>
    <mergeCell ref="E10:F10"/>
    <mergeCell ref="E11:F11"/>
    <mergeCell ref="G4:H4"/>
    <mergeCell ref="E15:F15"/>
    <mergeCell ref="A1:H1"/>
    <mergeCell ref="E2:F2"/>
    <mergeCell ref="G2:H2"/>
    <mergeCell ref="A4:B4"/>
    <mergeCell ref="A2:B2"/>
    <mergeCell ref="E4:F4"/>
    <mergeCell ref="C4:D4"/>
    <mergeCell ref="C2:D2"/>
    <mergeCell ref="A6:B6"/>
    <mergeCell ref="A16:H16"/>
    <mergeCell ref="A5:B5"/>
    <mergeCell ref="C5:H5"/>
    <mergeCell ref="A10:B10"/>
    <mergeCell ref="A11:B11"/>
    <mergeCell ref="A12:B12"/>
    <mergeCell ref="A13:B13"/>
    <mergeCell ref="A14:B14"/>
    <mergeCell ref="A15:B15"/>
    <mergeCell ref="E13:F13"/>
    <mergeCell ref="A8:B8"/>
    <mergeCell ref="C8:H8"/>
    <mergeCell ref="C6:H6"/>
    <mergeCell ref="A7:B7"/>
    <mergeCell ref="C7:H7"/>
    <mergeCell ref="C15:D15"/>
    <mergeCell ref="E12:F12"/>
    <mergeCell ref="C10:D10"/>
    <mergeCell ref="C11:D11"/>
    <mergeCell ref="C12:D12"/>
    <mergeCell ref="C13:D13"/>
    <mergeCell ref="C14:D14"/>
  </mergeCells>
  <printOptions gridLines="false" gridLinesSet="true"/>
  <pageMargins left="0.2" right="0.19" top="0.16" bottom="0.26" header="0.18" footer="0.24"/>
  <pageSetup paperSize="9" orientation="portrait" scale="75" fitToHeight="1" fitToWidth="1" pageOrder="downThenOver" r:id="rId1"/>
  <headerFooter differentOddEven="false" differentFirst="false" scaleWithDoc="true" alignWithMargins="fals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流转单样本</vt:lpstr>
      <vt:lpstr>流转单样本 (2)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1996-12-17T08:32:42+07:00</dcterms:created>
  <dcterms:modified xsi:type="dcterms:W3CDTF">2021-05-14T20:06:19+07:00</dcterms:modified>
  <dc:title/>
  <dc:description/>
  <dc:subject/>
  <cp:keywords/>
  <cp:category/>
</cp:coreProperties>
</file>