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237" visibility="visible"/>
  </bookViews>
  <sheets>
    <sheet name="流转单样本" sheetId="1" r:id="rId4"/>
    <sheet name="流转单样本 (2)" sheetId="2" r:id="rId5"/>
  </sheets>
  <definedNames/>
  <calcPr calcId="999999" calcMode="auto" calcCompleted="1" fullCalcOnLoad="0" forceFullCalc="0"/>
</workbook>
</file>

<file path=xl/sharedStrings.xml><?xml version="1.0" encoding="utf-8"?>
<sst xmlns="http://schemas.openxmlformats.org/spreadsheetml/2006/main" uniqueCount="106">
  <si>
    <t>Проект 项目</t>
  </si>
  <si>
    <t>Дата 日期</t>
  </si>
  <si>
    <t>2022-06-03 14:32:47</t>
  </si>
  <si>
    <t>Номер проекта 项目号</t>
  </si>
  <si>
    <t>2206_ИЮНЬ</t>
  </si>
  <si>
    <t>Клиент 客户</t>
  </si>
  <si>
    <t>ООО КонТраст</t>
  </si>
  <si>
    <t>Маршрут 路线</t>
  </si>
  <si>
    <t xml:space="preserve"> - </t>
  </si>
  <si>
    <t>Комментарий 备注</t>
  </si>
  <si>
    <t>Блок расчетов 计算部分</t>
  </si>
  <si>
    <t>Приход 收入</t>
  </si>
  <si>
    <t>Расходы 支出</t>
  </si>
  <si>
    <t>№ счета 发票号</t>
  </si>
  <si>
    <t>К оплате 应收</t>
  </si>
  <si>
    <t>Агент 供应商</t>
  </si>
  <si>
    <t>Детали 备注</t>
  </si>
  <si>
    <t>Сумма к опл 应付</t>
  </si>
  <si>
    <t>V</t>
  </si>
  <si>
    <t>ООО Рок Логистик</t>
  </si>
  <si>
    <t>ООО КонтДВ</t>
  </si>
  <si>
    <t>Счет на оплату № 139 от 02 июня 2022 г. 
Хранение (/40/TBJU2894748, /20/TBJU2764554, TBJU3928668, TBJU4253698, TBJU0124666, TBJU2611940, TBJU2904376, TBJU0497150) + 7 ПРР</t>
  </si>
  <si>
    <t>ООО КОНТРАСТ</t>
  </si>
  <si>
    <t>Счет на оплату № 239 от 2 июня 2022 г.
BEAU5989746 
BEAU6374113 
CAAU5308715 
CAAU6541845 
CAAU6658214 
CAIU8028639
CAIU9639993 
CAXU8180495 
GATU8519352 
HASU4051717 
HASU4241960 
HASU4520537
HASU4527090 
HASU4916929 
MRKU2045121 
MRKU2171541 
MRKU2286941 
MRKU2779383
MRKU3248587 
MRKU3760715 
MRKU3859945 
MRKU4229811 
MRKU4416670 
MRKU4576451
MRKU4666600 
MRKU4713045 
MRKU5154759 
MRKU5512683 
MRKU5587194 
MRKU5711160
MRSU3347108 
MRSU4051492 
MRSU4475314 
MSKU0379482 
MSKU0847330 
MSKU1758372
MSKU8141079 
MSKU8433430 
MSKU8584966 
MSKU8921033 
MSKU9224157 
MSKU9364040
MSKU9403240 
PONU7624405 
SUDU6828624 
TCKU6442823 
TCKU7303761 
TCNU1812792
TCNU7199950 
TCNU8611167 
TGHU9819814 
TLLU5876008 
TRHU4130275 
TRHU4146688
TRHU4870081 
TRHU8485519 
TRLU6740233 
UETU5918876
MSKU9608569</t>
  </si>
  <si>
    <t>ООО ВЭЙ-ГРУПП</t>
  </si>
  <si>
    <t>Фаттахов Станислав Марсельевич</t>
  </si>
  <si>
    <t>№ 499 от 31 мая 2022 г.
Перевозка 5 ктк на терминал ТК в Екатеринбурге
KOCU4321089
KOCU4195592
HDMU6743290
HDMU6756424
KOCU4419223</t>
  </si>
  <si>
    <t>Hong Kong Horizon Global Limited</t>
  </si>
  <si>
    <t>№ 500 от 31 мая 2022 г.
Перевозка 3 ктк на терминал ТК в Екатеринбурге
HMMU6460662
MSKU9608569
KOCU4439554</t>
  </si>
  <si>
    <t>ПАО Центр по перевозке грузов в контейнерах "ТрансКонтейнер" (клиент)</t>
  </si>
  <si>
    <t>№ 502 от 01 июня 2022 г.
Перевозка 4 ктк на терминал ТК в Екатеринбурге
SEGU6703988
SEGU6518716
SEGU6519137
XFVU8930146</t>
  </si>
  <si>
    <t>№ 506 от 02 июня 2022 г.
Перевозка 1 ктк на терминал ТК в Екатеринбурге
SEGU6520360</t>
  </si>
  <si>
    <t>ИП Трунилова Оксана Михайловна</t>
  </si>
  <si>
    <t>213 от 07 июня 2022 г. 
перевозка 2*20фут ктк Магнитогорск - Екатеринбург
RBGU1001046
ECMU1164238</t>
  </si>
  <si>
    <t>№ 507 от 03 июня 2022 г.
Автоперевозка 7 ктк на терминал ТК в Екатеринбурге 
SEGU6492988
SGRU5023920
SEGU6491533
TEMU6888527
SEGU6510947
XFVU8958288
XFVU8946395</t>
  </si>
  <si>
    <t>ООО Рускон</t>
  </si>
  <si>
    <t>№ 511 от 05 июня 2022 г.
Автоперевозка 2 ктк на терминал ТК в Екатеринбурге 
HJMU1540177
TEMU8222545</t>
  </si>
  <si>
    <t>ИП Городецкая Лилия Сергеевна</t>
  </si>
  <si>
    <t>Автотранспортные услуги Абакан-Красноярск</t>
  </si>
  <si>
    <t>Harbin New Silk Road Supply Chain Technology Co., Ltd</t>
  </si>
  <si>
    <t>ИП Гутора Елена Викторовна</t>
  </si>
  <si>
    <t>3272 от 10.06.2022
Автоперевозка 2*20фут ктк Магнитогорск - Екатеринбург
CBHU1126762
CCLU3362068</t>
  </si>
  <si>
    <t>Счет на оплату № 151 от 03 июня 2022 г. Ремонт TBJU2394660 (очистка контейнера) + 2ПРР</t>
  </si>
  <si>
    <t>216 от 11.06.2022 
Автоперевозка 2*20фут ктк по маршруту Магнитогорск - Екатеринбург
CLHU2780530
CLHU2780905</t>
  </si>
  <si>
    <t>218 от 15 июня 2022 
Автоперевозка 2*20фут ктк Магнитогорск - Екатеринбург
CRXU1879464
ECMU1108044</t>
  </si>
  <si>
    <t>220 от 18.06.2022 
Автоперевозка 2*20фут ктк Магнитогорск - Екатеринбург
HCIU2032987
HCIU2099511</t>
  </si>
  <si>
    <t>ИП Лепёхин Александр Валентинович</t>
  </si>
  <si>
    <t>656 от 10.06.2022
Автоперевозка 2*20фут ктк Магнитогорск - Екатеринбург
CCLU3395708
CCLU3433602</t>
  </si>
  <si>
    <t>ООО Перевозчик</t>
  </si>
  <si>
    <t>124 от 09 июня 2022 г
Автоперевозка 2*20фут ктк Магнитогорск - Екатеринбург 
BLCU8176046
BLCU8403659</t>
  </si>
  <si>
    <t>Выдача контейнеров Рускону в Москве
Курс на 31.03.2022  -  83.2 рубля к доллару.
TTNU9270772
EYTU4001608
EYTU4001887
EYTU4001892
EYTU4002230
EYTU4000345
EYTU4000514
EYTU4000664
EYTU4000860
EYTU4000875
EYTU4001526
EYTU4001552
EYTU4001655
EYTU4001660
EYTU4001697
EYTU4001932
EYTU4002100
EYTU4002179
EYTU4002266
EYTU4002287
EYTU4002498
EYTU4001167
EYTU4002203
EYTU4001681
EYTU4002245
HNKU6007240
HNKU6111609
HNKU6191179
TCLU6164859
TCLU9485180
TCNU5543109
TCNU5725274
HNKU5118450
HNKU6008036
WIKU5203074
WIKU5226594
HNKU6072673
HNKU6150009
EYTU4000330
WEDU8192875
WIKU5206793
TGHU9252818
HNKU6079092
WIKU5224360
CBHU9939054
EYTU4000200
EYTU4000284
EYTU4000387
HNKU6063516
HNKU6164471
HNKU6171491
HNKU6190927
HNKU6191707
HNKU6194727
HNKU6196289
CARU9452226
MITU6197136
EYTU4001568
HNKU5139237
HNKU6037693
HNKU6061597
HNKU6162484
HNKU6170941
HNKU6193736
WIKU5201451
HNKU6116067
HNKU6141521
HNKU6169792
HNKU6191184
HNKU6193037
HNKU6196484
HNKU5114373
HNKU5128778
HNKU6084946
HNKU6163412
HNKU6181777
HNKU6008519
HNKU6125813
WIKU5222095
HNKU6008592
HNKU6022991
HNKU6169494
OVLU2111432
CICU2077137
LYGU1045208
LYGU1045229
CICU2667719
HNKU6191944
CICU2650146
WIKU5245315
CICU2667679
WIKU5245552
WIKU5244601
WIKU5245594
WIKU5245573
HNKU6086527
CICU2650207
WIKU5244880
WIKU5244900
WIKU5245090
WIKU5245450
PCIU8618253
WIKU5245491
WIKU5245280
WIKU5245418
LYGU1045086
WIKU5244920
WIKU5245017
EYTU4000047
WIKU5244793
WIKU5244999</t>
  </si>
  <si>
    <t>675 от 16.06.2022 
автоперевозка 4*20 фут ктк Магнитогорск - Екатеринбург</t>
  </si>
  <si>
    <t>Малахов Евгений Николаевич ИП</t>
  </si>
  <si>
    <t>Транспортные услуги Абакан - Красноярск
Счёт №232 от 07.06.2022</t>
  </si>
  <si>
    <t>NINGBO TDL LOGISTICS LTD</t>
  </si>
  <si>
    <t>Транспортные услуги Абакан - Красноярск
Счёт №233 от 07.06.2022</t>
  </si>
  <si>
    <t>ООО Рок логистик</t>
  </si>
  <si>
    <t>Счет на оплату № 6/028 от 23 июня 2022 г. 
Заявка №6М от 20.04.2022 г.
Организация ТЭО: ст. Чунояр - Китай, CICU1016498 NPTU4502658 SEKU6245690 NEPU4513281 CXDU1778965 
NEPU5001973 SEKU6070966 HPCU4098884 NPTU4600504 
NPTU4600309 PCU4098821 HPCU4098863 SEKU6247898 
NEPU4509790 NEPU4511186 SEKU6070082 SEKU6225610 
SEKU6247434 CICU2139331 NEPU4510195 CXDU1940295 
SEKU6246588 NPTU4502806 CICU1809423 CICU1705645 
HPCU4138009 CDYU1001984 NEPU4508006 NEPU4508958 
SEKU6246910 NEPU4510359 NEPU4508069 SEKU6244672 
NEPU4508310 NPTU4505765 NEPU4515366 NEPU4513260 
NPTU4503757 CICU2071437 NPTU4502730 SEKU6247938 
HPCU4098903 NEPU4512602 NPTU4506397 SEKU6067772 
GESU6081540 TDLU6235609 XHCU5239673 CCLU6135010 
HPCU4162999 TDLU6235450 GVCU5005677 CDYU1003251 
TDLU6211248 FWRU0171524 MCCU3030766 CICU2038871 
CDYU1002933 CICU2038700 MCCU3031130 NPTU3500028 
NEPU4512618</t>
  </si>
  <si>
    <t>ООО Сейф РУБ</t>
  </si>
  <si>
    <t>ИП Алейникова Татьяна Николаевна</t>
  </si>
  <si>
    <t>Счёт на оплату № 46 от 22.06.2022
Перебазировка контейнера WSCU7100667 Абакан - Красноярск</t>
  </si>
  <si>
    <t>ООО ТК ГЛОБУС</t>
  </si>
  <si>
    <t>Счет №MR0622-0039 от 17.06.2022
Представление 4*40 фут ктк 300$ 1 ктк, курс на дату выставления счета 56,8691
счет в долларах оплату производим в рублях</t>
  </si>
  <si>
    <t>Счет №MR0622-0036 от 17.06.2022
XHCU5098370, MCCU3051964, MCCU3052322, OSKU9900145, MHSU8223753, HHXU3116297 ТЭО по 
маршруту Красноярск - Нинбо, 
Шанхай, Циндао, Шеньжень, 
Тяньцзинь</t>
  </si>
  <si>
    <t>ООО РТК РУСТРАНСКОНТ</t>
  </si>
  <si>
    <t>Счет на оплату № 175 от 01 июня 2022 г.
Услуги по хранению порожних контейнеров на терминале РТК
в мае 2022г.
TRLU6935493
LYGU1045342
CICU2604541
SPEU9760672
TDRU8384497
GESU4190536</t>
  </si>
  <si>
    <t>Счет на оплату № 181 от 23 июня 2022 г. 
Ремонт контейнера TBJU2516244 (сварочные работы + прр)</t>
  </si>
  <si>
    <t>АГЕНТСКИЕ от РК на РУСКОН - выдача Екб 63 ктк по по 75 долл (курс   )</t>
  </si>
  <si>
    <t>АГЕНТСКИЕ от РК на РУСКОН - выдача МСК 7 ктк по по 65 долл (курс )</t>
  </si>
  <si>
    <t>Harbin New Silk Road Supply Chain Technology Co., Ltd.</t>
  </si>
  <si>
    <t>Покупка 52 контейнеров у Санстар через Синсылу - 4015долл * 52 (РКТ32)</t>
  </si>
  <si>
    <t>Покупка ктк у Чжао - 21 ктк по 4000 долл (выкуп его доли), Ава 1*4000$ ктк, Оля 1*4000$ ктк.</t>
  </si>
  <si>
    <t>XSL купил ктк для РК, 52 ктк*4015$=208780 USD (РКТ32 заявка)</t>
  </si>
  <si>
    <t>НЕ СОГЛАСОВАН Снп Shenzhen Huiyin до 19.05.2022, 80 сут льготное пользование, 1906 сут, 8$/сут, итого: 15248 USD</t>
  </si>
  <si>
    <t>НЕ СОГЛАСОВАН Снп по Тайсу, 75 сут льготное пользование, 29431снп дней,  снп 5$, итого: 147155 USD.</t>
  </si>
  <si>
    <t>Счет на оплату № 212 от 01 июля 2022 г. Хранение (/40/TBJU2894748, NEPU4513912 /20/TBJU2764554, TBJU3928668, TBJU4253698, TBJU0124666, TBJU2611940, TBJU2904316, TBJU0497150, TBJU4140182, TBJU2394660, TBJU4245305, TBJU0034069, TBJU4489662, TBJU0464368, TBJU2733358, TBJU2541118, TBJU2296793, TBJU2516244 TBJU3798585, TBJU2855309, TBJU4362235, TBJU2302638, TBJU4430290) + 22 ПРР</t>
  </si>
  <si>
    <t>228 от 29.06.2022
Автоперевозка 2*20фут ктк Магнитогорск - Екатеринбург
LYGU8012741 XINU1043055</t>
  </si>
  <si>
    <t>222 от 21.06.2022
Автоперевозка 2*20фут ктк 
HNSU2066736 LYGU6070688</t>
  </si>
  <si>
    <t>226 от 25.06.2022
Автоперевозка 2*20фут ктк 
SYMU2027509 RBGU1002382</t>
  </si>
  <si>
    <t>ООО «ДЕПВЕЙ» (ADL)</t>
  </si>
  <si>
    <t>Счет №256 за предоставление 10 ктк  CLHU4802515 WHLU5463781 CICU1963995 INKU6227992 TSLU0511822 TSTU0518317 TSTU0520401 GESU4817483 FLSU6008711 SNCU8660153</t>
  </si>
  <si>
    <t>Выдача 53*40 фут ктк по маршруту Екатеринбург - Китай.
PONU7686731
MRSU4904743
SUDU6756484
PONU7846070
MRKU2967122
TGHU6784015
MRSU4537669
PONU8056850
PONU8215802
HASU4422850
TRHU7603216
MRKU2269820
MRKU3909630
MRSU5746787
TLLU5852454
TGHU8682100
GESU6786442
MRKU4609529
TCNU8831140
MRSU5763505
MRKU4922472
MSKU9747878
HASU4098988
SUDU8747882
MSKU1701150
SUDU6695537
UESU4543880
PONU8018948
TGHU9403597
MRSU5801360
TCKU7995192
TRHU8171950
MRKU6089200
MRSU5706655
MRSU3711950
MSKU1484013
MRKU6491610
MRKU3643257
MRSU3268420
PONU7945072
TCNU4184637
MRSU5812560
TRHU5171540
TCKU7309693
MRSU5799067
CAAU6676769
MRKU5531889
MRSU3205567
SUDU5715074
PONU8188604
MSKU0027440
MRSU5738436
TCNU2053936</t>
  </si>
  <si>
    <t>ООО Уральский транспортный оператор (УТРО)</t>
  </si>
  <si>
    <t>246 от 30 июня 2022 г.
Хранение 38 ктк в июне 
AMFU8551030
HNSU2012853
WSDU2112289
AXIU8497097
YHLU1382744
RBGU1001046
ECMU1164238
BLCU8176046
BLCU8403659
CLHU2781732
CLHU3677620
CLHU3144528
CLHU3679176
CLHU3668320
CLHU3141766
CRXU1166801
CLHU3935051
CBHU1126762
CCLU3362068
CCLU3433602
CCLU3395708
CLHU2780530
CLHU2780905
CRXU1879464
ECMU1108044
HCIU2017180
HCIU2014957
GESU3261466
HCIU2010967
HCIU2099511
HCIU2032987
LYGU6070688
HNSU2066736
CAXU8229126
RBGU1002382
SYMU2027509
LYGU8012741
XINU1043055</t>
  </si>
  <si>
    <t>249 от 30 июня 2022 г.
ПРР 34 ктк
RBGU1001046
ECMU1164238
BLCU8176046
BLCU8403659
CLHU2781732
CLHU3677620
CLHU3144528
CLHU3679176
CLHU3668320
CLHU3141766
CRXU1166801
CLHU3935051
CBHU1126762
CCLU3362068
CCLU3433602
CCLU3395708
CLHU2780530
CLHU2780905
CRXU1879464
ECMU1108044
HCIU2017180
HCIU2014957
GESU3261466
HCIU2010967
HCIU2099511
HCIU2032987
LYGU6070688
HNSU2066736
CAXU8229126
RBGU1002382
SYMU2027509
LYGU8012741
XINU1043055
AMFU8551030</t>
  </si>
  <si>
    <t>248 от 30 июня 2022 г.
Ремонт 7 ктк
AXIU8497097 - 14 150,00
YHLU1382744 - 21 625,00
LYGU6070688 - 14 150,00
HCIU2099511 - 23 350,00
CRXU1879464 - 15 300,00
HCIU2014957 - 27 375,00
BLCU8403659 - 16 450,00</t>
  </si>
  <si>
    <t>Итого 总数</t>
  </si>
  <si>
    <t>Итого</t>
  </si>
  <si>
    <t>Прибыль 利润</t>
  </si>
  <si>
    <t>Корректировка 1</t>
  </si>
  <si>
    <t>Корректировка 2</t>
  </si>
  <si>
    <t>Начало проекта</t>
  </si>
  <si>
    <t>Подпись</t>
  </si>
  <si>
    <t>Дата</t>
  </si>
  <si>
    <t>Конец проекта</t>
  </si>
  <si>
    <t>Отдел ВЭД</t>
  </si>
  <si>
    <t>Ответственный</t>
  </si>
  <si>
    <t>Справка Проекта 项目</t>
  </si>
  <si>
    <t>Менеджер проекта 项目经理</t>
  </si>
  <si>
    <t>Проданная ставка 销售单价</t>
  </si>
  <si>
    <t>Условия оплаты 付款条件</t>
  </si>
  <si>
    <t>Поставщик 供应商</t>
  </si>
  <si>
    <t>Курс валют 汇率</t>
  </si>
  <si>
    <t>Стоимость</t>
  </si>
  <si>
    <t>Общая себестоимость 总成本</t>
  </si>
  <si>
    <t>Потенциальная прибыль 预计利润</t>
  </si>
</sst>
</file>

<file path=xl/styles.xml><?xml version="1.0" encoding="utf-8"?>
<styleSheet xmlns="http://schemas.openxmlformats.org/spreadsheetml/2006/main" xml:space="preserve">
  <numFmts count="2">
    <numFmt numFmtId="164" formatCode="0.00;[Red]0.00"/>
    <numFmt numFmtId="165" formatCode="#,##0.00\ &quot;₽&quot;"/>
  </numFmts>
  <fonts count="16">
    <font>
      <b val="0"/>
      <i val="0"/>
      <strike val="0"/>
      <u val="none"/>
      <sz val="12"/>
      <color rgb="FF000000"/>
      <name val="宋体"/>
    </font>
    <font>
      <b val="0"/>
      <i val="0"/>
      <strike val="0"/>
      <u val="none"/>
      <sz val="10"/>
      <color rgb="FF000000"/>
      <name val="Times New Roman"/>
    </font>
    <font>
      <b val="1"/>
      <i val="0"/>
      <strike val="0"/>
      <u val="none"/>
      <sz val="12"/>
      <color rgb="FFC00000"/>
      <name val="Times New Roman"/>
    </font>
    <font>
      <b val="1"/>
      <i val="0"/>
      <strike val="0"/>
      <u val="none"/>
      <sz val="12"/>
      <color rgb="FF000000"/>
      <name val="Times New Roman"/>
    </font>
    <font>
      <b val="0"/>
      <i val="0"/>
      <strike val="0"/>
      <u val="none"/>
      <sz val="12"/>
      <color rgb="FF000000"/>
      <name val="Times New Roman"/>
    </font>
    <font>
      <b val="0"/>
      <i val="0"/>
      <strike val="0"/>
      <u val="none"/>
      <sz val="11"/>
      <color rgb="FF20124D"/>
      <name val="Times New Roman"/>
    </font>
    <font>
      <b val="1"/>
      <i val="0"/>
      <strike val="0"/>
      <u val="none"/>
      <sz val="10"/>
      <color rgb="FF000000"/>
      <name val="Times New Roman"/>
    </font>
    <font>
      <b val="0"/>
      <i val="0"/>
      <strike val="0"/>
      <u val="none"/>
      <sz val="11"/>
      <color rgb="FFC00000"/>
      <name val="Times New Roman"/>
    </font>
    <font>
      <b val="0"/>
      <i val="0"/>
      <strike val="0"/>
      <u val="none"/>
      <sz val="11"/>
      <color rgb="FF000000"/>
      <name val="Times New Roman"/>
    </font>
    <font>
      <b val="1"/>
      <i val="0"/>
      <strike val="0"/>
      <u val="none"/>
      <sz val="11"/>
      <color rgb="FF000000"/>
      <name val="Times New Roman"/>
    </font>
    <font>
      <b val="1"/>
      <i val="0"/>
      <strike val="0"/>
      <u val="none"/>
      <sz val="11"/>
      <color rgb="FFC00000"/>
      <name val="Times New Roman"/>
    </font>
    <font>
      <b val="0"/>
      <i val="0"/>
      <strike val="0"/>
      <u val="none"/>
      <sz val="16"/>
      <color rgb="FF000000"/>
      <name val="Times New Roman"/>
    </font>
    <font>
      <b val="0"/>
      <i val="0"/>
      <strike val="0"/>
      <u val="none"/>
      <sz val="9"/>
      <color rgb="FF000000"/>
      <name val="Times New Roman"/>
    </font>
    <font>
      <b val="1"/>
      <i val="0"/>
      <strike val="0"/>
      <u val="none"/>
      <sz val="16"/>
      <color rgb="FF000000"/>
      <name val="Times New Roman"/>
    </font>
    <font>
      <b val="0"/>
      <i val="0"/>
      <strike val="0"/>
      <u val="none"/>
      <sz val="16"/>
      <color rgb="FFC00000"/>
      <name val="Times New Roman"/>
    </font>
    <font>
      <b val="1"/>
      <i val="0"/>
      <strike val="0"/>
      <u val="none"/>
      <sz val="18"/>
      <color rgb="FFC00000"/>
      <name val="Times New Roman"/>
    </font>
  </fonts>
  <fills count="3">
    <fill>
      <patternFill patternType="none"/>
    </fill>
    <fill>
      <patternFill patternType="gray125">
        <fgColor rgb="FFFFFFFF"/>
        <bgColor rgb="FF000000"/>
      </patternFill>
    </fill>
    <fill>
      <patternFill patternType="solid">
        <fgColor rgb="FFF2F2F2"/>
        <bgColor rgb="FFFFFFFF"/>
      </patternFill>
    </fill>
  </fills>
  <borders count="41">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right style="medium">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left style="thin">
        <color rgb="FF000000"/>
      </left>
      <top style="medium">
        <color rgb="FF000000"/>
      </top>
    </border>
    <border>
      <right style="thin">
        <color rgb="FF000000"/>
      </right>
      <top style="medium">
        <color rgb="FF000000"/>
      </top>
    </border>
    <border>
      <right style="thin">
        <color rgb="FF000000"/>
      </right>
      <top style="thin">
        <color rgb="FF000000"/>
      </top>
      <bottom style="thin">
        <color rgb="FF000000"/>
      </bottom>
    </border>
    <border>
      <left style="medium">
        <color rgb="FF000000"/>
      </left>
      <top style="medium">
        <color rgb="FF000000"/>
      </top>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18">
    <xf xfId="0" fontId="0" numFmtId="0" fillId="0" borderId="0" applyFont="0"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2"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2" numFmtId="164" fillId="0" borderId="4" applyFont="1" applyNumberFormat="1" applyFill="0" applyBorder="1"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false" shrinkToFit="false"/>
    </xf>
    <xf xfId="0" fontId="4" numFmtId="0" fillId="0" borderId="0" applyFont="1"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5" numFmtId="0" fillId="0" borderId="0" applyFont="1" applyNumberFormat="0" applyFill="0" applyBorder="0" applyAlignment="1">
      <alignment horizontal="general" vertical="bottom" textRotation="0" wrapText="true" shrinkToFit="false"/>
    </xf>
    <xf xfId="0" fontId="3" numFmtId="0" fillId="0" borderId="3"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6" numFmtId="0" fillId="0" borderId="7" applyFont="1" applyNumberFormat="0" applyFill="0" applyBorder="1" applyAlignment="1">
      <alignment horizontal="right" vertical="center" textRotation="0" wrapText="false" shrinkToFit="false"/>
    </xf>
    <xf xfId="0" fontId="6" numFmtId="0" fillId="0" borderId="8" applyFont="1" applyNumberFormat="0" applyFill="0" applyBorder="1" applyAlignment="1">
      <alignment horizontal="general" vertical="center" textRotation="0" wrapText="false" shrinkToFit="false"/>
    </xf>
    <xf xfId="0" fontId="6" numFmtId="0" fillId="0" borderId="2" applyFont="1" applyNumberFormat="0" applyFill="0" applyBorder="1" applyAlignment="1">
      <alignment horizontal="left" vertical="center" textRotation="0" wrapText="false" shrinkToFit="false"/>
    </xf>
    <xf xfId="0" fontId="6" numFmtId="0" fillId="0" borderId="1" applyFont="1" applyNumberFormat="0" applyFill="0" applyBorder="1" applyAlignment="1">
      <alignment horizontal="right" vertical="center" textRotation="0" wrapText="false" shrinkToFit="false"/>
    </xf>
    <xf xfId="0" fontId="6" numFmtId="0" fillId="0" borderId="9" applyFont="1" applyNumberFormat="0" applyFill="0" applyBorder="1" applyAlignment="1">
      <alignment horizontal="left" vertical="center" textRotation="0" wrapText="false" shrinkToFit="false"/>
    </xf>
    <xf xfId="0" fontId="6" numFmtId="0" fillId="0" borderId="10" applyFont="1" applyNumberFormat="0" applyFill="0" applyBorder="1" applyAlignment="1">
      <alignment horizontal="right" vertical="center" textRotation="0" wrapText="false" shrinkToFit="false"/>
    </xf>
    <xf xfId="0" fontId="6" numFmtId="0" fillId="0" borderId="7" applyFont="1" applyNumberFormat="0" applyFill="0" applyBorder="1" applyAlignment="1">
      <alignment horizontal="left" vertical="center" textRotation="0" wrapText="false" shrinkToFit="false"/>
    </xf>
    <xf xfId="0" fontId="2" numFmtId="164" fillId="0" borderId="11" applyFont="1" applyNumberFormat="1" applyFill="0" applyBorder="1" applyAlignment="1">
      <alignment horizontal="center" vertical="center" textRotation="0" wrapText="false" shrinkToFit="false"/>
    </xf>
    <xf xfId="0" fontId="7" numFmtId="164" fillId="0" borderId="1" applyFont="1" applyNumberFormat="1" applyFill="0" applyBorder="1" applyAlignment="1">
      <alignment horizontal="center" vertical="center" textRotation="0" wrapText="false" shrinkToFit="false"/>
    </xf>
    <xf xfId="0" fontId="6" numFmtId="0" fillId="0" borderId="8" applyFont="1" applyNumberFormat="0" applyFill="0" applyBorder="1" applyAlignment="1">
      <alignment horizontal="left" vertical="center" textRotation="0" wrapText="false" shrinkToFit="false"/>
    </xf>
    <xf xfId="0" fontId="6" numFmtId="0" fillId="0" borderId="7" applyFont="1" applyNumberFormat="0" applyFill="0" applyBorder="1" applyAlignment="1">
      <alignment horizontal="center"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9"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general"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9" numFmtId="0" fillId="2" borderId="0" applyFont="1" applyNumberFormat="0" applyFill="1" applyBorder="0" applyAlignment="1">
      <alignment horizontal="left"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4" numFmtId="0" fillId="2" borderId="0" applyFont="1" applyNumberFormat="0" applyFill="1" applyBorder="0" applyAlignment="1">
      <alignment horizontal="general" vertical="center" textRotation="0" wrapText="false" shrinkToFit="false"/>
    </xf>
    <xf xfId="0" fontId="3" numFmtId="0" fillId="2" borderId="12" applyFont="1" applyNumberFormat="0" applyFill="1" applyBorder="1" applyAlignment="1">
      <alignment horizontal="general" vertical="center" textRotation="0" wrapText="false" shrinkToFit="false"/>
    </xf>
    <xf xfId="0" fontId="3" numFmtId="0" fillId="2" borderId="13" applyFont="1" applyNumberFormat="0" applyFill="1" applyBorder="1" applyAlignment="1">
      <alignment horizontal="general" vertical="center" textRotation="0" wrapText="false" shrinkToFit="false"/>
    </xf>
    <xf xfId="0" fontId="3" numFmtId="0" fillId="2" borderId="14" applyFont="1" applyNumberFormat="0" applyFill="1" applyBorder="1" applyAlignment="1">
      <alignment horizontal="general" vertical="center" textRotation="0" wrapText="false" shrinkToFit="false"/>
    </xf>
    <xf xfId="0" fontId="7" numFmtId="0" fillId="2" borderId="0" applyFont="1" applyNumberFormat="0" applyFill="1" applyBorder="0" applyAlignment="1">
      <alignment horizontal="center" vertical="center" textRotation="0" wrapText="false" shrinkToFit="false"/>
    </xf>
    <xf xfId="0" fontId="10" numFmtId="164" fillId="2" borderId="0" applyFont="1" applyNumberFormat="1" applyFill="1" applyBorder="0" applyAlignment="1">
      <alignment horizontal="center" vertical="center" textRotation="0" wrapText="false" shrinkToFit="false"/>
    </xf>
    <xf xfId="0" fontId="7" numFmtId="164"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general" vertical="center" textRotation="0" wrapText="true" shrinkToFit="false"/>
    </xf>
    <xf xfId="0" fontId="1" numFmtId="0" fillId="2" borderId="0" applyFont="1" applyNumberFormat="0" applyFill="1" applyBorder="0" applyAlignment="1">
      <alignment horizontal="center" vertical="center" textRotation="0" wrapText="tru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 vertical="center" textRotation="0" wrapText="false" shrinkToFit="false"/>
    </xf>
    <xf xfId="0" fontId="3" numFmtId="0" fillId="2" borderId="15" applyFont="1" applyNumberFormat="0" applyFill="1" applyBorder="1" applyAlignment="1">
      <alignment horizontal="general" vertical="center" textRotation="0" wrapText="false" shrinkToFit="false"/>
    </xf>
    <xf xfId="0" fontId="3" numFmtId="0" fillId="2" borderId="16" applyFont="1" applyNumberFormat="0" applyFill="1" applyBorder="1" applyAlignment="1">
      <alignment horizontal="general" vertical="center" textRotation="0" wrapText="false" shrinkToFit="false"/>
    </xf>
    <xf xfId="0" fontId="3" numFmtId="0" fillId="2" borderId="17" applyFont="1" applyNumberFormat="0" applyFill="1" applyBorder="1" applyAlignment="1">
      <alignment horizontal="general" vertical="center" textRotation="0" wrapText="false" shrinkToFit="false"/>
    </xf>
    <xf xfId="0" fontId="3" numFmtId="0" fillId="2" borderId="0" applyFont="1" applyNumberFormat="0" applyFill="1" applyBorder="0" applyAlignment="1">
      <alignment horizontal="center" vertical="center" textRotation="0" wrapText="true" shrinkToFit="false"/>
    </xf>
    <xf xfId="0" fontId="11" numFmtId="0" fillId="2" borderId="0" applyFont="1" applyNumberFormat="0" applyFill="1" applyBorder="0" applyAlignment="1">
      <alignment horizontal="center" vertical="center" textRotation="0" wrapText="false" shrinkToFit="false"/>
    </xf>
    <xf xfId="0" fontId="3" numFmtId="0" fillId="0" borderId="18" applyFont="1" applyNumberFormat="0" applyFill="0" applyBorder="1" applyAlignment="1">
      <alignment horizontal="center" vertical="center" textRotation="0" wrapText="false" shrinkToFit="false"/>
    </xf>
    <xf xfId="0" fontId="1" numFmtId="0" fillId="0" borderId="19" applyFont="1" applyNumberFormat="0" applyFill="0" applyBorder="1" applyAlignment="1">
      <alignment horizontal="center" vertical="center" textRotation="0" wrapText="true" shrinkToFit="false"/>
    </xf>
    <xf xfId="0" fontId="1" numFmtId="0" fillId="0" borderId="20" applyFont="1" applyNumberFormat="0" applyFill="0" applyBorder="1" applyAlignment="1">
      <alignment horizontal="center" vertical="center" textRotation="0" wrapText="true" shrinkToFit="false"/>
    </xf>
    <xf xfId="0" fontId="1" numFmtId="0" fillId="0" borderId="3" applyFont="1" applyNumberFormat="0" applyFill="0" applyBorder="1" applyAlignment="1">
      <alignment horizontal="general" vertical="center" textRotation="0" wrapText="false" shrinkToFit="false"/>
    </xf>
    <xf xfId="0" fontId="4" numFmtId="0" fillId="0" borderId="14" applyFont="1" applyNumberFormat="0" applyFill="0" applyBorder="1" applyAlignment="0">
      <alignment horizontal="general" vertical="bottom" textRotation="0" wrapText="false" shrinkToFit="false"/>
    </xf>
    <xf xfId="0" fontId="1" numFmtId="0" fillId="0" borderId="21" applyFont="1" applyNumberFormat="0" applyFill="0" applyBorder="1" applyAlignment="1">
      <alignment horizontal="general" vertical="center" textRotation="0" wrapText="false" shrinkToFit="false"/>
    </xf>
    <xf xfId="0" fontId="12" numFmtId="0" fillId="2" borderId="0" applyFont="1" applyNumberFormat="0" applyFill="1" applyBorder="0" applyAlignment="1">
      <alignment horizontal="general" vertical="center" textRotation="0" wrapText="false" shrinkToFit="false"/>
    </xf>
    <xf xfId="0" fontId="1" numFmtId="14" fillId="0" borderId="1" applyFont="1" applyNumberFormat="1" applyFill="0" applyBorder="1" applyAlignment="1">
      <alignment horizontal="center" vertical="center" textRotation="0" wrapText="false" shrinkToFit="false"/>
    </xf>
    <xf xfId="0" fontId="1" numFmtId="14" fillId="0" borderId="10" applyFont="1" applyNumberFormat="1" applyFill="0" applyBorder="1" applyAlignment="1">
      <alignment horizontal="general" vertical="center" textRotation="0" wrapText="false" shrinkToFit="false"/>
    </xf>
    <xf xfId="0" fontId="3" numFmtId="0" fillId="0" borderId="2"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3" applyFont="1" applyNumberFormat="0" applyFill="0" applyBorder="1" applyAlignment="1">
      <alignment horizontal="center" vertical="center" textRotation="0" wrapText="true" shrinkToFit="false"/>
    </xf>
    <xf xfId="0" fontId="1" numFmtId="0" fillId="0" borderId="10" applyFont="1" applyNumberFormat="0" applyFill="0" applyBorder="1" applyAlignment="1">
      <alignment horizontal="center" vertical="center" textRotation="0" wrapText="false" shrinkToFit="false"/>
    </xf>
    <xf xfId="0" fontId="2" numFmtId="164" fillId="0" borderId="22" applyFont="1" applyNumberFormat="1" applyFill="0" applyBorder="1" applyAlignment="1">
      <alignment horizontal="left" vertical="center" textRotation="0" wrapText="false" shrinkToFit="false"/>
    </xf>
    <xf xfId="0" fontId="2" numFmtId="164" fillId="0" borderId="23"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3" numFmtId="0" fillId="0" borderId="8" applyFont="1" applyNumberFormat="0" applyFill="0" applyBorder="1" applyAlignment="1">
      <alignment horizontal="center" vertical="center" textRotation="0" wrapText="false" shrinkToFit="false"/>
    </xf>
    <xf xfId="0" fontId="3" numFmtId="0" fillId="0" borderId="7" applyFont="1" applyNumberFormat="0" applyFill="0" applyBorder="1" applyAlignment="1">
      <alignment horizontal="center" vertical="center" textRotation="0" wrapText="false" shrinkToFit="false"/>
    </xf>
    <xf xfId="0" fontId="3" numFmtId="0" fillId="0" borderId="2" applyFont="1" applyNumberFormat="0" applyFill="0" applyBorder="1"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false" shrinkToFit="false"/>
    </xf>
    <xf xfId="0" fontId="3" numFmtId="0" fillId="0" borderId="9" applyFont="1" applyNumberFormat="0" applyFill="0" applyBorder="1" applyAlignment="1">
      <alignment horizontal="center" vertical="center" textRotation="0" wrapText="true" shrinkToFit="false"/>
    </xf>
    <xf xfId="0" fontId="3" numFmtId="0" fillId="0" borderId="10"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3" numFmtId="0" fillId="0" borderId="6" applyFont="1" applyNumberFormat="0" applyFill="0" applyBorder="1" applyAlignment="1">
      <alignment horizontal="center" vertical="center" textRotation="0" wrapText="false" shrinkToFit="false"/>
    </xf>
    <xf xfId="0" fontId="2" numFmtId="0" fillId="0" borderId="25" applyFont="1" applyNumberFormat="0" applyFill="0" applyBorder="1" applyAlignment="1">
      <alignment horizontal="left" vertical="center" textRotation="0" wrapText="false" shrinkToFit="false"/>
    </xf>
    <xf xfId="0" fontId="2" numFmtId="0" fillId="0" borderId="24" applyFont="1" applyNumberFormat="0" applyFill="0" applyBorder="1" applyAlignment="1">
      <alignment horizontal="left" vertical="center" textRotation="0" wrapText="false" shrinkToFit="false"/>
    </xf>
    <xf xfId="0" fontId="6" numFmtId="0" fillId="0" borderId="7" applyFont="1" applyNumberFormat="0" applyFill="0" applyBorder="1" applyAlignment="1">
      <alignment horizontal="center" vertical="center" textRotation="0" wrapText="false" shrinkToFit="false"/>
    </xf>
    <xf xfId="0" fontId="6" numFmtId="0" fillId="0" borderId="6"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165" fillId="0" borderId="7"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false" shrinkToFit="false"/>
    </xf>
    <xf xfId="0" fontId="11" numFmtId="0" fillId="0" borderId="3" applyFont="1" applyNumberFormat="0" applyFill="0" applyBorder="1" applyAlignment="1">
      <alignment horizontal="center" vertical="center" textRotation="0" wrapText="false" shrinkToFit="false"/>
    </xf>
    <xf xfId="0" fontId="4" numFmtId="14" fillId="0" borderId="26" applyFont="1" applyNumberFormat="1" applyFill="0" applyBorder="1" applyAlignment="1">
      <alignment horizontal="center" vertical="center" textRotation="0" wrapText="false" shrinkToFit="false"/>
    </xf>
    <xf xfId="0" fontId="4" numFmtId="0" fillId="0" borderId="26" applyFont="1" applyNumberFormat="0" applyFill="0" applyBorder="1" applyAlignment="1">
      <alignment horizontal="center" vertical="center" textRotation="0" wrapText="false" shrinkToFit="false"/>
    </xf>
    <xf xfId="0" fontId="14" numFmtId="0" fillId="0" borderId="7" applyFont="1" applyNumberFormat="0" applyFill="0" applyBorder="1" applyAlignment="1">
      <alignment horizontal="center" vertical="center" textRotation="0" wrapText="false" shrinkToFit="false"/>
    </xf>
    <xf xfId="0" fontId="14" numFmtId="0" fillId="0" borderId="6" applyFont="1" applyNumberFormat="0" applyFill="0" applyBorder="1" applyAlignment="1">
      <alignment horizontal="center" vertical="center" textRotation="0" wrapText="false" shrinkToFit="false"/>
    </xf>
    <xf xfId="0" fontId="15" numFmtId="0" fillId="0" borderId="26" applyFont="1" applyNumberFormat="0" applyFill="0" applyBorder="1" applyAlignment="1">
      <alignment horizontal="center" vertical="center" textRotation="0" wrapText="false" shrinkToFit="false"/>
    </xf>
    <xf xfId="0" fontId="15" numFmtId="0" fillId="0" borderId="27" applyFont="1" applyNumberFormat="0" applyFill="0" applyBorder="1" applyAlignment="1">
      <alignment horizontal="center" vertical="center" textRotation="0" wrapText="false" shrinkToFit="false"/>
    </xf>
    <xf xfId="0" fontId="3" numFmtId="0" fillId="0" borderId="28" applyFont="1" applyNumberFormat="0" applyFill="0" applyBorder="1" applyAlignment="1">
      <alignment horizontal="center" vertical="center" textRotation="0" wrapText="false" shrinkToFit="false"/>
    </xf>
    <xf xfId="0" fontId="3" numFmtId="0" fillId="0" borderId="13" applyFont="1" applyNumberFormat="0" applyFill="0" applyBorder="1" applyAlignment="1">
      <alignment horizontal="center" vertical="center" textRotation="0" wrapText="false" shrinkToFit="false"/>
    </xf>
    <xf xfId="0" fontId="3" numFmtId="0" fillId="0" borderId="14" applyFont="1" applyNumberFormat="0" applyFill="0" applyBorder="1" applyAlignment="1">
      <alignment horizontal="center" vertical="center" textRotation="0" wrapText="false" shrinkToFit="false"/>
    </xf>
    <xf xfId="0" fontId="3" numFmtId="0" fillId="0" borderId="26" applyFont="1" applyNumberFormat="0" applyFill="0" applyBorder="1" applyAlignment="1">
      <alignment horizontal="center" vertical="center" textRotation="0" wrapText="false" shrinkToFit="false"/>
    </xf>
    <xf xfId="0" fontId="11" numFmtId="0" fillId="0" borderId="10" applyFont="1" applyNumberFormat="0" applyFill="0" applyBorder="1" applyAlignment="1">
      <alignment horizontal="center" vertical="center" textRotation="0" wrapText="false" shrinkToFit="false"/>
    </xf>
    <xf xfId="0" fontId="11" numFmtId="0" fillId="0" borderId="5" applyFont="1" applyNumberFormat="0" applyFill="0" applyBorder="1" applyAlignment="1">
      <alignment horizontal="center" vertical="center" textRotation="0" wrapText="false" shrinkToFit="false"/>
    </xf>
    <xf xfId="0" fontId="7" numFmtId="0" fillId="0" borderId="10" applyFont="1"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center" vertical="center" textRotation="0" wrapText="true" shrinkToFit="false"/>
    </xf>
    <xf xfId="0" fontId="1" numFmtId="0" fillId="0" borderId="30"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center" vertical="center" textRotation="0" wrapText="false" shrinkToFit="false"/>
    </xf>
    <xf xfId="0" fontId="12" numFmtId="0" fillId="2" borderId="0" applyFont="1" applyNumberFormat="0" applyFill="1" applyBorder="0" applyAlignment="1">
      <alignment horizontal="left" vertical="center" textRotation="0" wrapText="false" shrinkToFit="false"/>
    </xf>
    <xf xfId="0" fontId="3" numFmtId="0" fillId="0" borderId="12" applyFont="1" applyNumberFormat="0" applyFill="0" applyBorder="1" applyAlignment="1">
      <alignment horizontal="center" vertical="center" textRotation="0" wrapText="false" shrinkToFit="false"/>
    </xf>
    <xf xfId="0" fontId="3" numFmtId="0" fillId="0" borderId="31" applyFont="1" applyNumberFormat="0" applyFill="0" applyBorder="1" applyAlignment="1">
      <alignment horizontal="center" vertical="center" textRotation="0" wrapText="false" shrinkToFit="false"/>
    </xf>
    <xf xfId="0" fontId="14" numFmtId="0" fillId="0" borderId="28" applyFont="1" applyNumberFormat="0" applyFill="0" applyBorder="1" applyAlignment="1">
      <alignment horizontal="center" vertical="center" textRotation="0" wrapText="false" shrinkToFit="false"/>
    </xf>
    <xf xfId="0" fontId="14" numFmtId="0" fillId="0" borderId="13" applyFont="1" applyNumberFormat="0" applyFill="0" applyBorder="1" applyAlignment="1">
      <alignment horizontal="center" vertical="center" textRotation="0" wrapText="false" shrinkToFit="false"/>
    </xf>
    <xf xfId="0" fontId="14" numFmtId="0" fillId="0" borderId="14" applyFont="1" applyNumberFormat="0" applyFill="0" applyBorder="1" applyAlignment="1">
      <alignment horizontal="center" vertical="center" textRotation="0" wrapText="false" shrinkToFit="false"/>
    </xf>
    <xf xfId="0" fontId="1" numFmtId="0" fillId="0" borderId="32" applyFont="1" applyNumberFormat="0" applyFill="0" applyBorder="1" applyAlignment="1">
      <alignment horizontal="center" vertical="center" textRotation="0" wrapText="false" shrinkToFit="false"/>
    </xf>
    <xf xfId="0" fontId="1" numFmtId="0" fillId="0" borderId="30" applyFont="1" applyNumberFormat="0" applyFill="0" applyBorder="1" applyAlignment="1">
      <alignment horizontal="center" vertical="center" textRotation="0" wrapText="false" shrinkToFit="false"/>
    </xf>
    <xf xfId="0" fontId="7" numFmtId="0" fillId="0" borderId="2" applyFont="1" applyNumberFormat="0" applyFill="0" applyBorder="1" applyAlignment="1">
      <alignment horizontal="center" vertical="center" textRotation="0" wrapText="false" shrinkToFit="false"/>
    </xf>
    <xf xfId="0" fontId="3" numFmtId="0" fillId="0" borderId="33" applyFont="1" applyNumberFormat="0" applyFill="0" applyBorder="1" applyAlignment="1">
      <alignment horizontal="center" vertical="center" textRotation="0" wrapText="false" shrinkToFit="false"/>
    </xf>
    <xf xfId="0" fontId="3" numFmtId="0" fillId="0" borderId="34" applyFont="1" applyNumberFormat="0" applyFill="0" applyBorder="1" applyAlignment="1">
      <alignment horizontal="center" vertical="center" textRotation="0" wrapText="false" shrinkToFit="false"/>
    </xf>
    <xf xfId="0" fontId="15" numFmtId="0" fillId="0" borderId="35" applyFont="1" applyNumberFormat="0" applyFill="0" applyBorder="1" applyAlignment="1">
      <alignment horizontal="center" vertical="center" textRotation="0" wrapText="false" shrinkToFit="false"/>
    </xf>
    <xf xfId="0" fontId="15" numFmtId="0" fillId="0" borderId="36" applyFont="1" applyNumberFormat="0" applyFill="0" applyBorder="1" applyAlignment="1">
      <alignment horizontal="center" vertical="center" textRotation="0" wrapText="false" shrinkToFit="false"/>
    </xf>
    <xf xfId="0" fontId="3" numFmtId="0" fillId="0" borderId="37" applyFont="1" applyNumberFormat="0" applyFill="0" applyBorder="1" applyAlignment="1">
      <alignment horizontal="center" vertical="center" textRotation="0" wrapText="false" shrinkToFit="false"/>
    </xf>
    <xf xfId="0" fontId="14" numFmtId="0" fillId="0" borderId="38" applyFont="1" applyNumberFormat="0" applyFill="0" applyBorder="1" applyAlignment="1">
      <alignment horizontal="center" vertical="center" textRotation="0" wrapText="false" shrinkToFit="false"/>
    </xf>
    <xf xfId="0" fontId="14" numFmtId="0" fillId="0" borderId="39" applyFont="1" applyNumberFormat="0" applyFill="0" applyBorder="1" applyAlignment="1">
      <alignment horizontal="center" vertical="center" textRotation="0" wrapText="false" shrinkToFit="false"/>
    </xf>
    <xf xfId="0" fontId="1" numFmtId="0" fillId="0" borderId="35" applyFont="1" applyNumberFormat="0" applyFill="0" applyBorder="1" applyAlignment="1">
      <alignment horizontal="center" vertical="center" textRotation="0" wrapText="false" shrinkToFit="false"/>
    </xf>
    <xf xfId="0" fontId="1" numFmtId="0" fillId="0" borderId="34" applyFont="1" applyNumberFormat="0" applyFill="0" applyBorder="1" applyAlignment="1">
      <alignment horizontal="center" vertical="center" textRotation="0" wrapText="false" shrinkToFit="false"/>
    </xf>
    <xf xfId="0" fontId="7" numFmtId="164" fillId="0" borderId="10" applyFont="1" applyNumberFormat="1" applyFill="0" applyBorder="1"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1" numFmtId="0" fillId="0" borderId="29" applyFont="1" applyNumberFormat="0" applyFill="0" applyBorder="1" applyAlignment="1">
      <alignment horizontal="center" vertical="center" textRotation="0" wrapText="false" shrinkToFit="false"/>
    </xf>
    <xf xfId="0" fontId="14" numFmtId="0" fillId="0" borderId="40"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FF00"/>
    <outlinePr summaryBelow="1" summaryRight="1"/>
    <pageSetUpPr fitToPage="1"/>
  </sheetPr>
  <dimension ref="A1:L66"/>
  <sheetViews>
    <sheetView tabSelected="1" workbookViewId="0" zoomScale="70" zoomScaleNormal="85" view="pageBreakPreview" showGridLines="true" showRowColHeaders="1">
      <selection activeCell="A12" sqref="A12:H12"/>
    </sheetView>
  </sheetViews>
  <sheetFormatPr defaultRowHeight="14.4" defaultColWidth="8.875" outlineLevelRow="0" outlineLevelCol="0"/>
  <cols>
    <col min="1" max="1" width="41.625" customWidth="true" style="7"/>
    <col min="2" max="2" width="15.625" customWidth="true" style="7"/>
    <col min="3" max="3" width="15.625" customWidth="true" style="7"/>
    <col min="4" max="4" width="36.875" customWidth="true" style="7"/>
    <col min="5" max="5" width="15.625" customWidth="true" style="7"/>
    <col min="6" max="6" width="46.375" customWidth="true" style="7"/>
    <col min="7" max="7" width="15.625" customWidth="true" style="7"/>
    <col min="8" max="8" width="4.875" customWidth="true" style="7"/>
    <col min="9" max="9" width="7.375" customWidth="true" style="7"/>
    <col min="10" max="10" width="8" customWidth="true" style="7"/>
    <col min="11" max="11" width="5.625" customWidth="true" style="7"/>
    <col min="12" max="12" width="8.875" style="7"/>
  </cols>
  <sheetData>
    <row r="1" spans="1:12" customHeight="1" ht="24">
      <c r="A1" s="76" t="s">
        <v>0</v>
      </c>
      <c r="B1" s="76"/>
      <c r="C1" s="76"/>
      <c r="D1" s="76"/>
      <c r="E1" s="76"/>
      <c r="F1" s="76"/>
      <c r="G1" s="76"/>
      <c r="H1" s="76"/>
    </row>
    <row r="2" spans="1:12" customHeight="1" ht="44.45">
      <c r="A2" s="48" t="s">
        <v>1</v>
      </c>
      <c r="B2" s="80" t="s">
        <v>2</v>
      </c>
      <c r="C2" s="81"/>
      <c r="D2" s="89" t="s">
        <v>3</v>
      </c>
      <c r="E2" s="89"/>
      <c r="F2" s="84" t="s">
        <v>4</v>
      </c>
      <c r="G2" s="84"/>
      <c r="H2" s="85"/>
    </row>
    <row r="3" spans="1:12" customHeight="1" ht="10.35">
      <c r="A3" s="28"/>
      <c r="B3" s="28"/>
      <c r="C3" s="28"/>
      <c r="D3" s="29"/>
      <c r="E3" s="30"/>
      <c r="F3" s="31"/>
      <c r="G3" s="31"/>
      <c r="H3" s="32"/>
    </row>
    <row r="4" spans="1:12" customHeight="1" ht="40.35">
      <c r="A4" s="64" t="s">
        <v>5</v>
      </c>
      <c r="B4" s="65"/>
      <c r="C4" s="82" t="s">
        <v>6</v>
      </c>
      <c r="D4" s="82"/>
      <c r="E4" s="82"/>
      <c r="F4" s="82"/>
      <c r="G4" s="82"/>
      <c r="H4" s="83"/>
    </row>
    <row r="5" spans="1:12" customHeight="1" ht="40.35">
      <c r="A5" s="66" t="s">
        <v>7</v>
      </c>
      <c r="B5" s="67"/>
      <c r="C5" s="78" t="s">
        <v>8</v>
      </c>
      <c r="D5" s="78"/>
      <c r="E5" s="78"/>
      <c r="F5" s="78"/>
      <c r="G5" s="78"/>
      <c r="H5" s="79"/>
    </row>
    <row r="6" spans="1:12" customHeight="1" ht="60">
      <c r="A6" s="68" t="s">
        <v>9</v>
      </c>
      <c r="B6" s="69"/>
      <c r="C6" s="90"/>
      <c r="D6" s="90"/>
      <c r="E6" s="90"/>
      <c r="F6" s="90"/>
      <c r="G6" s="90"/>
      <c r="H6" s="91"/>
    </row>
    <row r="7" spans="1:12" customHeight="1" ht="10.35">
      <c r="A7" s="46"/>
      <c r="B7" s="46"/>
      <c r="C7" s="47"/>
      <c r="D7" s="47"/>
      <c r="E7" s="47"/>
      <c r="F7" s="47"/>
      <c r="G7" s="47"/>
      <c r="H7" s="47"/>
    </row>
    <row r="8" spans="1:12" customHeight="1" ht="20.1">
      <c r="A8" s="64" t="s">
        <v>10</v>
      </c>
      <c r="B8" s="65"/>
      <c r="C8" s="65"/>
      <c r="D8" s="65"/>
      <c r="E8" s="65"/>
      <c r="F8" s="65"/>
      <c r="G8" s="65"/>
      <c r="H8" s="71"/>
    </row>
    <row r="9" spans="1:12" customHeight="1" ht="20.1">
      <c r="A9" s="66" t="s">
        <v>11</v>
      </c>
      <c r="B9" s="67"/>
      <c r="C9" s="67"/>
      <c r="D9" s="86" t="s">
        <v>12</v>
      </c>
      <c r="E9" s="87"/>
      <c r="F9" s="87"/>
      <c r="G9" s="87"/>
      <c r="H9" s="88"/>
    </row>
    <row r="10" spans="1:12" customHeight="1" ht="20.1">
      <c r="A10" s="3" t="s">
        <v>5</v>
      </c>
      <c r="B10" s="1" t="s">
        <v>13</v>
      </c>
      <c r="C10" s="2" t="s">
        <v>14</v>
      </c>
      <c r="D10" s="1" t="s">
        <v>15</v>
      </c>
      <c r="E10" s="1" t="s">
        <v>13</v>
      </c>
      <c r="F10" s="2" t="s">
        <v>16</v>
      </c>
      <c r="G10" s="2" t="s">
        <v>17</v>
      </c>
      <c r="H10" s="4" t="s">
        <v>18</v>
      </c>
    </row>
    <row r="11" spans="1:12" customHeight="1" ht="10.35">
      <c r="A11" s="43"/>
      <c r="B11" s="44"/>
      <c r="C11" s="44"/>
      <c r="D11" s="44"/>
      <c r="E11" s="44"/>
      <c r="F11" s="44"/>
      <c r="G11" s="44"/>
      <c r="H11" s="45"/>
      <c r="J11" s="9"/>
    </row>
    <row r="12" spans="1:12" customHeight="1" ht="50.1">
      <c r="A12" s="57" t="s">
        <v>19</v>
      </c>
      <c r="B12" s="58">
        <v>160</v>
      </c>
      <c r="C12" s="58">
        <v>171106.32</v>
      </c>
      <c r="D12" s="58" t="s">
        <v>20</v>
      </c>
      <c r="E12" s="58">
        <v>143</v>
      </c>
      <c r="F12" s="58" t="s">
        <v>21</v>
      </c>
      <c r="G12" s="58">
        <v>18850</v>
      </c>
      <c r="H12" s="59"/>
      <c r="J12" s="9"/>
    </row>
    <row r="13" spans="1:12" customHeight="1" ht="50.1">
      <c r="A13" s="57" t="s">
        <v>19</v>
      </c>
      <c r="B13" s="58">
        <v>161</v>
      </c>
      <c r="C13" s="58">
        <v>152773.5</v>
      </c>
      <c r="D13" s="58" t="s">
        <v>22</v>
      </c>
      <c r="E13" s="58">
        <v>145</v>
      </c>
      <c r="F13" s="58" t="s">
        <v>23</v>
      </c>
      <c r="G13" s="58">
        <v>1788873.03</v>
      </c>
      <c r="H13" s="59"/>
      <c r="J13" s="9"/>
    </row>
    <row r="14" spans="1:12" customHeight="1" ht="50.1">
      <c r="A14" s="57" t="s">
        <v>24</v>
      </c>
      <c r="B14" s="58">
        <v>166</v>
      </c>
      <c r="C14" s="58">
        <v>101702.88</v>
      </c>
      <c r="D14" s="58" t="s">
        <v>25</v>
      </c>
      <c r="E14" s="58">
        <v>159</v>
      </c>
      <c r="F14" s="58" t="s">
        <v>26</v>
      </c>
      <c r="G14" s="58">
        <v>50000</v>
      </c>
      <c r="H14" s="59"/>
      <c r="J14" s="9"/>
    </row>
    <row r="15" spans="1:12" customHeight="1" ht="50.1">
      <c r="A15" s="57" t="s">
        <v>27</v>
      </c>
      <c r="B15" s="58">
        <v>170</v>
      </c>
      <c r="C15" s="58">
        <v>5663378</v>
      </c>
      <c r="D15" s="58" t="s">
        <v>25</v>
      </c>
      <c r="E15" s="58">
        <v>162</v>
      </c>
      <c r="F15" s="58" t="s">
        <v>28</v>
      </c>
      <c r="G15" s="58">
        <v>21000</v>
      </c>
      <c r="H15" s="59"/>
      <c r="J15" s="9"/>
    </row>
    <row r="16" spans="1:12" customHeight="1" ht="50.1">
      <c r="A16" s="57" t="s">
        <v>29</v>
      </c>
      <c r="B16" s="58">
        <v>183</v>
      </c>
      <c r="C16" s="58">
        <v>239788.92</v>
      </c>
      <c r="D16" s="58" t="s">
        <v>25</v>
      </c>
      <c r="E16" s="58">
        <v>163</v>
      </c>
      <c r="F16" s="58" t="s">
        <v>30</v>
      </c>
      <c r="G16" s="58">
        <v>28000</v>
      </c>
      <c r="H16" s="59"/>
      <c r="J16" s="9"/>
    </row>
    <row r="17" spans="1:12" customHeight="1" ht="50.1">
      <c r="A17" s="57" t="s">
        <v>19</v>
      </c>
      <c r="B17" s="58">
        <v>187</v>
      </c>
      <c r="C17" s="58">
        <v>630000</v>
      </c>
      <c r="D17" s="58" t="s">
        <v>25</v>
      </c>
      <c r="E17" s="58">
        <v>164</v>
      </c>
      <c r="F17" s="58" t="s">
        <v>31</v>
      </c>
      <c r="G17" s="58">
        <v>7000</v>
      </c>
      <c r="H17" s="59"/>
      <c r="J17" s="9"/>
    </row>
    <row r="18" spans="1:12" customHeight="1" ht="50.1">
      <c r="A18" s="57" t="s">
        <v>24</v>
      </c>
      <c r="B18" s="58">
        <v>189</v>
      </c>
      <c r="C18" s="58">
        <v>105000</v>
      </c>
      <c r="D18" s="58" t="s">
        <v>32</v>
      </c>
      <c r="E18" s="58">
        <v>165</v>
      </c>
      <c r="F18" s="58" t="s">
        <v>33</v>
      </c>
      <c r="G18" s="58">
        <v>30000</v>
      </c>
      <c r="H18" s="59"/>
      <c r="J18" s="9"/>
    </row>
    <row r="19" spans="1:12" customHeight="1" ht="50.1">
      <c r="A19" s="57" t="s">
        <v>29</v>
      </c>
      <c r="B19" s="58">
        <v>204</v>
      </c>
      <c r="C19" s="58">
        <v>8564</v>
      </c>
      <c r="D19" s="58" t="s">
        <v>25</v>
      </c>
      <c r="E19" s="58">
        <v>168</v>
      </c>
      <c r="F19" s="58" t="s">
        <v>34</v>
      </c>
      <c r="G19" s="58">
        <v>49000</v>
      </c>
      <c r="H19" s="59"/>
      <c r="J19" s="9"/>
    </row>
    <row r="20" spans="1:12" customHeight="1" ht="50.1">
      <c r="A20" s="57" t="s">
        <v>35</v>
      </c>
      <c r="B20" s="58">
        <v>215</v>
      </c>
      <c r="C20" s="58">
        <v>1071820.89</v>
      </c>
      <c r="D20" s="58" t="s">
        <v>25</v>
      </c>
      <c r="E20" s="58">
        <v>169</v>
      </c>
      <c r="F20" s="58" t="s">
        <v>36</v>
      </c>
      <c r="G20" s="58">
        <v>14000</v>
      </c>
      <c r="H20" s="59"/>
      <c r="J20" s="9"/>
    </row>
    <row r="21" spans="1:12" customHeight="1" ht="50.1">
      <c r="A21" s="57" t="s">
        <v>19</v>
      </c>
      <c r="B21" s="58">
        <v>219</v>
      </c>
      <c r="C21" s="58">
        <v>5580000</v>
      </c>
      <c r="D21" s="58" t="s">
        <v>37</v>
      </c>
      <c r="E21" s="58">
        <v>172</v>
      </c>
      <c r="F21" s="58" t="s">
        <v>38</v>
      </c>
      <c r="G21" s="58">
        <v>27000</v>
      </c>
      <c r="H21" s="59"/>
      <c r="J21" s="9"/>
    </row>
    <row r="22" spans="1:12" customHeight="1" ht="50.1">
      <c r="A22" s="57" t="s">
        <v>39</v>
      </c>
      <c r="B22" s="58">
        <v>239</v>
      </c>
      <c r="C22" s="58">
        <v>91190</v>
      </c>
      <c r="D22" s="58" t="s">
        <v>40</v>
      </c>
      <c r="E22" s="58">
        <v>174</v>
      </c>
      <c r="F22" s="58" t="s">
        <v>41</v>
      </c>
      <c r="G22" s="58">
        <v>30000</v>
      </c>
      <c r="H22" s="59"/>
      <c r="J22" s="9"/>
    </row>
    <row r="23" spans="1:12" customHeight="1" ht="50.1">
      <c r="A23" s="57" t="s">
        <v>39</v>
      </c>
      <c r="B23" s="58">
        <v>240</v>
      </c>
      <c r="C23" s="58">
        <v>61050</v>
      </c>
      <c r="D23" s="58" t="s">
        <v>20</v>
      </c>
      <c r="E23" s="58">
        <v>181</v>
      </c>
      <c r="F23" s="58" t="s">
        <v>42</v>
      </c>
      <c r="G23" s="58">
        <v>4400</v>
      </c>
      <c r="H23" s="59"/>
      <c r="J23" s="9"/>
    </row>
    <row r="24" spans="1:12" customHeight="1" ht="50.1">
      <c r="A24" s="57" t="s">
        <v>39</v>
      </c>
      <c r="B24" s="58">
        <v>241</v>
      </c>
      <c r="C24" s="58">
        <v>2640000</v>
      </c>
      <c r="D24" s="58" t="s">
        <v>32</v>
      </c>
      <c r="E24" s="58">
        <v>192</v>
      </c>
      <c r="F24" s="58" t="s">
        <v>43</v>
      </c>
      <c r="G24" s="58">
        <v>30000</v>
      </c>
      <c r="H24" s="59"/>
      <c r="J24" s="9"/>
    </row>
    <row r="25" spans="1:12" customHeight="1" ht="50.1">
      <c r="A25" s="57" t="s">
        <v>39</v>
      </c>
      <c r="B25" s="58">
        <v>242</v>
      </c>
      <c r="C25" s="58">
        <v>704165</v>
      </c>
      <c r="D25" s="58" t="s">
        <v>32</v>
      </c>
      <c r="E25" s="58">
        <v>193</v>
      </c>
      <c r="F25" s="58" t="s">
        <v>44</v>
      </c>
      <c r="G25" s="58">
        <v>30000</v>
      </c>
      <c r="H25" s="59"/>
      <c r="J25" s="9"/>
    </row>
    <row r="26" spans="1:12" customHeight="1" ht="50.1">
      <c r="A26" s="57" t="s">
        <v>39</v>
      </c>
      <c r="B26" s="58">
        <v>244</v>
      </c>
      <c r="C26" s="58">
        <v>204490</v>
      </c>
      <c r="D26" s="58" t="s">
        <v>32</v>
      </c>
      <c r="E26" s="58">
        <v>194</v>
      </c>
      <c r="F26" s="58" t="s">
        <v>45</v>
      </c>
      <c r="G26" s="58">
        <v>30000</v>
      </c>
      <c r="H26" s="59"/>
      <c r="J26" s="9"/>
    </row>
    <row r="27" spans="1:12" customHeight="1" ht="50.1">
      <c r="A27" s="57" t="s">
        <v>39</v>
      </c>
      <c r="B27" s="58">
        <v>246</v>
      </c>
      <c r="C27" s="58">
        <v>730923</v>
      </c>
      <c r="D27" s="58" t="s">
        <v>46</v>
      </c>
      <c r="E27" s="58">
        <v>195</v>
      </c>
      <c r="F27" s="58" t="s">
        <v>47</v>
      </c>
      <c r="G27" s="58">
        <v>30000</v>
      </c>
      <c r="H27" s="59"/>
      <c r="J27" s="9"/>
    </row>
    <row r="28" spans="1:12" customHeight="1" ht="50.1">
      <c r="A28" s="57" t="s">
        <v>39</v>
      </c>
      <c r="B28" s="58">
        <v>247</v>
      </c>
      <c r="C28" s="58">
        <v>516440</v>
      </c>
      <c r="D28" s="58" t="s">
        <v>48</v>
      </c>
      <c r="E28" s="58">
        <v>197</v>
      </c>
      <c r="F28" s="58" t="s">
        <v>49</v>
      </c>
      <c r="G28" s="58">
        <v>30000</v>
      </c>
      <c r="H28" s="59"/>
      <c r="J28" s="9"/>
    </row>
    <row r="29" spans="1:12" customHeight="1" ht="50.1">
      <c r="A29" s="57" t="s">
        <v>39</v>
      </c>
      <c r="B29" s="58">
        <v>258</v>
      </c>
      <c r="C29" s="58">
        <v>830704</v>
      </c>
      <c r="D29" s="58" t="s">
        <v>35</v>
      </c>
      <c r="E29" s="58">
        <v>200</v>
      </c>
      <c r="F29" s="58" t="s">
        <v>50</v>
      </c>
      <c r="G29" s="58">
        <v>461760</v>
      </c>
      <c r="H29" s="59"/>
      <c r="J29" s="9"/>
    </row>
    <row r="30" spans="1:12" customHeight="1" ht="50.1">
      <c r="A30" s="57" t="s">
        <v>39</v>
      </c>
      <c r="B30" s="58">
        <v>259</v>
      </c>
      <c r="C30" s="58">
        <v>10680767</v>
      </c>
      <c r="D30" s="58" t="s">
        <v>46</v>
      </c>
      <c r="E30" s="58">
        <v>205</v>
      </c>
      <c r="F30" s="58" t="s">
        <v>51</v>
      </c>
      <c r="G30" s="58">
        <v>60000</v>
      </c>
      <c r="H30" s="59"/>
      <c r="J30" s="9"/>
    </row>
    <row r="31" spans="1:12" customHeight="1" ht="50.1">
      <c r="A31" s="57" t="s">
        <v>39</v>
      </c>
      <c r="B31" s="58">
        <v>262</v>
      </c>
      <c r="C31" s="58">
        <v>4706536</v>
      </c>
      <c r="D31" s="58" t="s">
        <v>52</v>
      </c>
      <c r="E31" s="58">
        <v>207</v>
      </c>
      <c r="F31" s="58" t="s">
        <v>53</v>
      </c>
      <c r="G31" s="58">
        <v>20000</v>
      </c>
      <c r="H31" s="59"/>
      <c r="J31" s="9"/>
    </row>
    <row r="32" spans="1:12" customHeight="1" ht="50.1">
      <c r="A32" s="57" t="s">
        <v>54</v>
      </c>
      <c r="B32" s="58">
        <v>275</v>
      </c>
      <c r="C32" s="58">
        <v>92150.57</v>
      </c>
      <c r="D32" s="58" t="s">
        <v>52</v>
      </c>
      <c r="E32" s="58">
        <v>208</v>
      </c>
      <c r="F32" s="58" t="s">
        <v>55</v>
      </c>
      <c r="G32" s="58">
        <v>20000</v>
      </c>
      <c r="H32" s="59"/>
      <c r="J32" s="9"/>
    </row>
    <row r="33" spans="1:12" customHeight="1" ht="50.1">
      <c r="A33" s="57" t="s">
        <v>54</v>
      </c>
      <c r="B33" s="58">
        <v>278</v>
      </c>
      <c r="C33" s="58">
        <v>15358.43</v>
      </c>
      <c r="D33" s="58" t="s">
        <v>56</v>
      </c>
      <c r="E33" s="58">
        <v>209</v>
      </c>
      <c r="F33" s="58" t="s">
        <v>57</v>
      </c>
      <c r="G33" s="58">
        <v>4129107</v>
      </c>
      <c r="H33" s="59"/>
      <c r="J33" s="9"/>
    </row>
    <row r="34" spans="1:12" customHeight="1" ht="50.1">
      <c r="A34" s="57" t="s">
        <v>58</v>
      </c>
      <c r="B34" s="58">
        <v>279</v>
      </c>
      <c r="C34" s="58">
        <v>1200000</v>
      </c>
      <c r="D34" s="58" t="s">
        <v>59</v>
      </c>
      <c r="E34" s="58">
        <v>211</v>
      </c>
      <c r="F34" s="58" t="s">
        <v>60</v>
      </c>
      <c r="G34" s="58">
        <v>25000</v>
      </c>
      <c r="H34" s="59"/>
      <c r="J34" s="9"/>
    </row>
    <row r="35" spans="1:12" customHeight="1" ht="50.1">
      <c r="A35" s="57" t="s">
        <v>54</v>
      </c>
      <c r="B35" s="58">
        <v>280</v>
      </c>
      <c r="C35" s="58">
        <v>767921.39</v>
      </c>
      <c r="D35" s="58" t="s">
        <v>61</v>
      </c>
      <c r="E35" s="58">
        <v>212</v>
      </c>
      <c r="F35" s="58" t="s">
        <v>62</v>
      </c>
      <c r="G35" s="58">
        <v>68242.92</v>
      </c>
      <c r="H35" s="59"/>
      <c r="J35" s="9"/>
    </row>
    <row r="36" spans="1:12" customHeight="1" ht="50.1">
      <c r="A36" s="57" t="s">
        <v>58</v>
      </c>
      <c r="B36" s="58">
        <v>283</v>
      </c>
      <c r="C36" s="58">
        <v>217000</v>
      </c>
      <c r="D36" s="58" t="s">
        <v>61</v>
      </c>
      <c r="E36" s="58">
        <v>213</v>
      </c>
      <c r="F36" s="58" t="s">
        <v>63</v>
      </c>
      <c r="G36" s="58">
        <v>102364.38</v>
      </c>
      <c r="H36" s="59"/>
      <c r="J36" s="9"/>
    </row>
    <row r="37" spans="1:12" customHeight="1" ht="50.1">
      <c r="A37" s="57" t="s">
        <v>29</v>
      </c>
      <c r="B37" s="58">
        <v>299</v>
      </c>
      <c r="C37" s="58">
        <v>15160585</v>
      </c>
      <c r="D37" s="58" t="s">
        <v>64</v>
      </c>
      <c r="E37" s="58">
        <v>214</v>
      </c>
      <c r="F37" s="58" t="s">
        <v>65</v>
      </c>
      <c r="G37" s="58">
        <v>28080</v>
      </c>
      <c r="H37" s="59"/>
      <c r="J37" s="9"/>
    </row>
    <row r="38" spans="1:12" customHeight="1" ht="50.1">
      <c r="A38" s="57" t="s">
        <v>24</v>
      </c>
      <c r="B38" s="58">
        <v>306</v>
      </c>
      <c r="C38" s="58">
        <v>512603.16</v>
      </c>
      <c r="D38" s="58" t="s">
        <v>20</v>
      </c>
      <c r="E38" s="58">
        <v>220</v>
      </c>
      <c r="F38" s="58" t="s">
        <v>66</v>
      </c>
      <c r="G38" s="58">
        <v>4400</v>
      </c>
      <c r="H38" s="59"/>
      <c r="J38" s="9"/>
    </row>
    <row r="39" spans="1:12" customHeight="1" ht="50.1">
      <c r="A39" s="57"/>
      <c r="B39" s="58"/>
      <c r="C39" s="58"/>
      <c r="D39" s="58" t="s">
        <v>58</v>
      </c>
      <c r="E39" s="58">
        <v>236</v>
      </c>
      <c r="F39" s="58" t="s">
        <v>67</v>
      </c>
      <c r="G39" s="58">
        <v>251843</v>
      </c>
      <c r="H39" s="59"/>
      <c r="J39" s="9"/>
    </row>
    <row r="40" spans="1:12" customHeight="1" ht="50.1">
      <c r="A40" s="57"/>
      <c r="B40" s="58"/>
      <c r="C40" s="58"/>
      <c r="D40" s="58" t="s">
        <v>58</v>
      </c>
      <c r="E40" s="58">
        <v>237</v>
      </c>
      <c r="F40" s="58" t="s">
        <v>68</v>
      </c>
      <c r="G40" s="58">
        <v>25617</v>
      </c>
      <c r="H40" s="59"/>
      <c r="J40" s="9"/>
    </row>
    <row r="41" spans="1:12" customHeight="1" ht="50.1">
      <c r="A41" s="57"/>
      <c r="B41" s="58"/>
      <c r="C41" s="58"/>
      <c r="D41" s="58" t="s">
        <v>69</v>
      </c>
      <c r="E41" s="58">
        <v>238</v>
      </c>
      <c r="F41" s="58" t="s">
        <v>70</v>
      </c>
      <c r="G41" s="58">
        <v>10680767</v>
      </c>
      <c r="H41" s="59"/>
      <c r="J41" s="9"/>
    </row>
    <row r="42" spans="1:12" customHeight="1" ht="50.1">
      <c r="A42" s="57"/>
      <c r="B42" s="58"/>
      <c r="C42" s="58"/>
      <c r="D42" s="58" t="s">
        <v>69</v>
      </c>
      <c r="E42" s="58">
        <v>245</v>
      </c>
      <c r="F42" s="58" t="s">
        <v>71</v>
      </c>
      <c r="G42" s="58">
        <v>4706536</v>
      </c>
      <c r="H42" s="59"/>
      <c r="J42" s="9"/>
    </row>
    <row r="43" spans="1:12" customHeight="1" ht="50.1">
      <c r="A43" s="57"/>
      <c r="B43" s="58"/>
      <c r="C43" s="58"/>
      <c r="D43" s="58" t="s">
        <v>69</v>
      </c>
      <c r="E43" s="58">
        <v>248</v>
      </c>
      <c r="F43" s="58" t="s">
        <v>72</v>
      </c>
      <c r="G43" s="58">
        <v>10471987</v>
      </c>
      <c r="H43" s="59"/>
      <c r="J43" s="9"/>
    </row>
    <row r="44" spans="1:12" customHeight="1" ht="50.1">
      <c r="A44" s="57"/>
      <c r="B44" s="58"/>
      <c r="C44" s="58"/>
      <c r="D44" s="58" t="s">
        <v>69</v>
      </c>
      <c r="E44" s="58">
        <v>263</v>
      </c>
      <c r="F44" s="58" t="s">
        <v>73</v>
      </c>
      <c r="G44" s="58">
        <v>780057</v>
      </c>
      <c r="H44" s="59"/>
      <c r="J44" s="9"/>
    </row>
    <row r="45" spans="1:12" customHeight="1" ht="50.1">
      <c r="A45" s="57"/>
      <c r="B45" s="58"/>
      <c r="C45" s="58"/>
      <c r="D45" s="58" t="s">
        <v>69</v>
      </c>
      <c r="E45" s="58">
        <v>264</v>
      </c>
      <c r="F45" s="58" t="s">
        <v>74</v>
      </c>
      <c r="G45" s="58">
        <v>7528155</v>
      </c>
      <c r="H45" s="59"/>
      <c r="J45" s="9"/>
    </row>
    <row r="46" spans="1:12" customHeight="1" ht="50.1">
      <c r="A46" s="57"/>
      <c r="B46" s="58"/>
      <c r="C46" s="58"/>
      <c r="D46" s="58" t="s">
        <v>20</v>
      </c>
      <c r="E46" s="58">
        <v>289</v>
      </c>
      <c r="F46" s="58" t="s">
        <v>75</v>
      </c>
      <c r="G46" s="58">
        <v>43700</v>
      </c>
      <c r="H46" s="59"/>
      <c r="J46" s="9"/>
    </row>
    <row r="47" spans="1:12" customHeight="1" ht="50.1">
      <c r="A47" s="57"/>
      <c r="B47" s="58"/>
      <c r="C47" s="58"/>
      <c r="D47" s="58" t="s">
        <v>32</v>
      </c>
      <c r="E47" s="58">
        <v>290</v>
      </c>
      <c r="F47" s="58" t="s">
        <v>76</v>
      </c>
      <c r="G47" s="58">
        <v>30000</v>
      </c>
      <c r="H47" s="59"/>
      <c r="J47" s="9"/>
    </row>
    <row r="48" spans="1:12" customHeight="1" ht="50.1">
      <c r="A48" s="57"/>
      <c r="B48" s="58"/>
      <c r="C48" s="58"/>
      <c r="D48" s="58" t="s">
        <v>32</v>
      </c>
      <c r="E48" s="58">
        <v>291</v>
      </c>
      <c r="F48" s="58" t="s">
        <v>77</v>
      </c>
      <c r="G48" s="58">
        <v>30000</v>
      </c>
      <c r="H48" s="59"/>
      <c r="J48" s="9"/>
    </row>
    <row r="49" spans="1:12" customHeight="1" ht="50.1">
      <c r="A49" s="57"/>
      <c r="B49" s="58"/>
      <c r="C49" s="58"/>
      <c r="D49" s="58" t="s">
        <v>32</v>
      </c>
      <c r="E49" s="58">
        <v>292</v>
      </c>
      <c r="F49" s="58" t="s">
        <v>78</v>
      </c>
      <c r="G49" s="58">
        <v>30000</v>
      </c>
      <c r="H49" s="59"/>
      <c r="J49" s="9"/>
    </row>
    <row r="50" spans="1:12" customHeight="1" ht="50.1">
      <c r="A50" s="57"/>
      <c r="B50" s="58"/>
      <c r="C50" s="58"/>
      <c r="D50" s="58" t="s">
        <v>79</v>
      </c>
      <c r="E50" s="58">
        <v>294</v>
      </c>
      <c r="F50" s="58" t="s">
        <v>80</v>
      </c>
      <c r="G50" s="58">
        <v>242073.36</v>
      </c>
      <c r="H50" s="59"/>
      <c r="J50" s="9"/>
    </row>
    <row r="51" spans="1:12" customHeight="1" ht="50.1">
      <c r="A51" s="57"/>
      <c r="B51" s="58"/>
      <c r="C51" s="58"/>
      <c r="D51" s="58" t="s">
        <v>22</v>
      </c>
      <c r="E51" s="58">
        <v>301</v>
      </c>
      <c r="F51" s="58" t="s">
        <v>81</v>
      </c>
      <c r="G51" s="58">
        <v>347893.99</v>
      </c>
      <c r="H51" s="59"/>
      <c r="J51" s="9"/>
    </row>
    <row r="52" spans="1:12" customHeight="1" ht="50.1">
      <c r="A52" s="57"/>
      <c r="B52" s="58"/>
      <c r="C52" s="58"/>
      <c r="D52" s="58" t="s">
        <v>82</v>
      </c>
      <c r="E52" s="58">
        <v>303</v>
      </c>
      <c r="F52" s="58" t="s">
        <v>83</v>
      </c>
      <c r="G52" s="58">
        <v>61440</v>
      </c>
      <c r="H52" s="59"/>
      <c r="J52" s="9"/>
    </row>
    <row r="53" spans="1:12" customHeight="1" ht="50.1">
      <c r="A53" s="57"/>
      <c r="B53" s="58"/>
      <c r="C53" s="58"/>
      <c r="D53" s="58" t="s">
        <v>82</v>
      </c>
      <c r="E53" s="58">
        <v>304</v>
      </c>
      <c r="F53" s="58" t="s">
        <v>84</v>
      </c>
      <c r="G53" s="58">
        <v>25500</v>
      </c>
      <c r="H53" s="59"/>
      <c r="J53" s="9"/>
    </row>
    <row r="54" spans="1:12" customHeight="1" ht="50.1">
      <c r="A54" s="57"/>
      <c r="B54" s="58"/>
      <c r="C54" s="58"/>
      <c r="D54" s="58" t="s">
        <v>82</v>
      </c>
      <c r="E54" s="58">
        <v>305</v>
      </c>
      <c r="F54" s="58" t="s">
        <v>85</v>
      </c>
      <c r="G54" s="58">
        <v>132400</v>
      </c>
      <c r="H54" s="59"/>
      <c r="J54" s="9"/>
    </row>
    <row r="55" spans="1:12" customHeight="1" ht="50.1">
      <c r="A55" s="57"/>
      <c r="B55" s="58"/>
      <c r="C55" s="58"/>
      <c r="D55" s="58"/>
      <c r="E55" s="58"/>
      <c r="F55" s="58"/>
      <c r="G55" s="58"/>
      <c r="H55" s="59"/>
      <c r="J55" s="9"/>
    </row>
    <row r="56" spans="1:12" customHeight="1" ht="10.35">
      <c r="A56" s="33"/>
      <c r="B56" s="34"/>
      <c r="C56" s="34"/>
      <c r="D56" s="34"/>
      <c r="E56" s="34"/>
      <c r="F56" s="34"/>
      <c r="G56" s="34"/>
      <c r="H56" s="35"/>
      <c r="J56" s="9"/>
    </row>
    <row r="57" spans="1:12" customHeight="1" ht="20.1">
      <c r="A57" s="72" t="s">
        <v>86</v>
      </c>
      <c r="B57" s="73"/>
      <c r="C57" s="20">
        <f>SUM(C12:C56)</f>
        <v>52856018.06</v>
      </c>
      <c r="D57" s="61" t="s">
        <v>87</v>
      </c>
      <c r="E57" s="62"/>
      <c r="F57" s="63"/>
      <c r="G57" s="20">
        <f>SUM(G12:G56)</f>
        <v>42525046.68</v>
      </c>
      <c r="H57" s="5"/>
    </row>
    <row r="58" spans="1:12" customHeight="1" ht="10.35">
      <c r="A58" s="36"/>
      <c r="B58" s="36"/>
      <c r="C58" s="37"/>
      <c r="D58" s="38"/>
      <c r="E58" s="38"/>
      <c r="F58" s="38"/>
      <c r="G58" s="37"/>
      <c r="H58" s="37"/>
    </row>
    <row r="59" spans="1:12" customHeight="1" ht="40.35">
      <c r="A59" s="14" t="s">
        <v>88</v>
      </c>
      <c r="B59" s="77">
        <f>C57-G57</f>
        <v>10330971.38</v>
      </c>
      <c r="C59" s="77"/>
      <c r="D59" s="77"/>
      <c r="E59" s="77"/>
      <c r="F59" s="77"/>
      <c r="G59" s="13"/>
      <c r="H59" s="12"/>
    </row>
    <row r="60" spans="1:12" customHeight="1" ht="40.35">
      <c r="A60" s="15" t="s">
        <v>89</v>
      </c>
      <c r="B60" s="70"/>
      <c r="C60" s="70"/>
      <c r="D60" s="70"/>
      <c r="E60" s="70"/>
      <c r="F60" s="70"/>
      <c r="G60" s="16"/>
      <c r="H60" s="4"/>
    </row>
    <row r="61" spans="1:12" customHeight="1" ht="40.35">
      <c r="A61" s="17" t="s">
        <v>90</v>
      </c>
      <c r="B61" s="60"/>
      <c r="C61" s="60"/>
      <c r="D61" s="60"/>
      <c r="E61" s="60"/>
      <c r="F61" s="60"/>
      <c r="G61" s="18"/>
      <c r="H61" s="8"/>
    </row>
    <row r="62" spans="1:12" customHeight="1" ht="10.35">
      <c r="A62" s="39"/>
      <c r="B62" s="39"/>
      <c r="C62" s="40"/>
      <c r="D62" s="41"/>
      <c r="E62" s="41"/>
      <c r="F62" s="41"/>
      <c r="G62" s="41"/>
      <c r="H62" s="42"/>
    </row>
    <row r="63" spans="1:12" customHeight="1" ht="20.1">
      <c r="A63" s="22" t="s">
        <v>91</v>
      </c>
      <c r="B63" s="74" t="s">
        <v>92</v>
      </c>
      <c r="C63" s="74"/>
      <c r="D63" s="23" t="s">
        <v>93</v>
      </c>
      <c r="E63" s="19" t="s">
        <v>94</v>
      </c>
      <c r="F63" s="23" t="s">
        <v>92</v>
      </c>
      <c r="G63" s="74" t="s">
        <v>93</v>
      </c>
      <c r="H63" s="75"/>
    </row>
    <row r="64" spans="1:12" customHeight="1" ht="40.35">
      <c r="A64" s="24" t="s">
        <v>95</v>
      </c>
      <c r="B64" s="70"/>
      <c r="C64" s="70"/>
      <c r="D64" s="55"/>
      <c r="E64" s="11" t="s">
        <v>95</v>
      </c>
      <c r="F64" s="11"/>
      <c r="G64" s="56"/>
      <c r="H64" s="52"/>
    </row>
    <row r="65" spans="1:12" customHeight="1" ht="40.35">
      <c r="A65" s="25" t="s">
        <v>96</v>
      </c>
      <c r="B65" s="60"/>
      <c r="C65" s="60"/>
      <c r="D65" s="55"/>
      <c r="E65" s="26" t="s">
        <v>96</v>
      </c>
      <c r="F65" s="27"/>
      <c r="G65" s="56"/>
      <c r="H65" s="53"/>
    </row>
    <row r="66" spans="1:12" customHeight="1" ht="10.35">
      <c r="A66" s="54"/>
      <c r="B66" s="54"/>
      <c r="C66" s="54"/>
      <c r="D66" s="54"/>
      <c r="E66" s="54"/>
      <c r="F66" s="54"/>
      <c r="G66" s="54"/>
      <c r="H66" s="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H1"/>
    <mergeCell ref="B59:F59"/>
    <mergeCell ref="B60:F60"/>
    <mergeCell ref="B61:F61"/>
    <mergeCell ref="C5:H5"/>
    <mergeCell ref="B2:C2"/>
    <mergeCell ref="C4:H4"/>
    <mergeCell ref="F2:H2"/>
    <mergeCell ref="D9:H9"/>
    <mergeCell ref="A9:C9"/>
    <mergeCell ref="D2:E2"/>
    <mergeCell ref="C6:H6"/>
    <mergeCell ref="B65:C65"/>
    <mergeCell ref="D57:F57"/>
    <mergeCell ref="A4:B4"/>
    <mergeCell ref="A5:B5"/>
    <mergeCell ref="A6:B6"/>
    <mergeCell ref="B64:C64"/>
    <mergeCell ref="A8:H8"/>
    <mergeCell ref="A57:B57"/>
    <mergeCell ref="B63:C63"/>
    <mergeCell ref="G63:H63"/>
  </mergeCells>
  <printOptions gridLines="false" gridLinesSet="true"/>
  <pageMargins left="0.2" right="0.19" top="0.16" bottom="0.26" header="0.18" footer="0.24"/>
  <pageSetup paperSize="9" orientation="portrait" scale="49" fitToHeight="1" fitToWidth="1" pageOrder="downThenOver" r:id="rId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FF00"/>
    <outlinePr summaryBelow="1" summaryRight="1"/>
    <pageSetUpPr fitToPage="1"/>
  </sheetPr>
  <dimension ref="A1:L16"/>
  <sheetViews>
    <sheetView tabSelected="0" workbookViewId="0" zoomScale="70" zoomScaleNormal="85" view="pageBreakPreview" showGridLines="true" showRowColHeaders="1">
      <selection activeCell="A4" sqref="A4:B4"/>
    </sheetView>
  </sheetViews>
  <sheetFormatPr defaultRowHeight="14.4" defaultColWidth="8.875" outlineLevelRow="0" outlineLevelCol="0"/>
  <cols>
    <col min="1" max="1" width="15.625" customWidth="true" style="7"/>
    <col min="2" max="2" width="15.625" customWidth="true" style="7"/>
    <col min="3" max="3" width="15.625" customWidth="true" style="7"/>
    <col min="4" max="4" width="15.625" customWidth="true" style="7"/>
    <col min="5" max="5" width="15.625" customWidth="true" style="7"/>
    <col min="6" max="6" width="15.625" customWidth="true" style="7"/>
    <col min="7" max="7" width="15.625" customWidth="true" style="7"/>
    <col min="8" max="8" width="15.625" customWidth="true" style="7"/>
    <col min="9" max="9" width="7.375" customWidth="true" style="7"/>
    <col min="10" max="10" width="8" customWidth="true" style="7"/>
    <col min="11" max="11" width="5.625" customWidth="true" style="7"/>
    <col min="12" max="12" width="8.875" style="7"/>
  </cols>
  <sheetData>
    <row r="1" spans="1:12" customHeight="1" ht="24">
      <c r="A1" s="76" t="s">
        <v>97</v>
      </c>
      <c r="B1" s="76"/>
      <c r="C1" s="76"/>
      <c r="D1" s="76"/>
      <c r="E1" s="76"/>
      <c r="F1" s="76"/>
      <c r="G1" s="76"/>
      <c r="H1" s="76"/>
    </row>
    <row r="2" spans="1:12" customHeight="1" ht="44.45">
      <c r="A2" s="109" t="s">
        <v>1</v>
      </c>
      <c r="B2" s="105"/>
      <c r="C2" s="112"/>
      <c r="D2" s="113"/>
      <c r="E2" s="105" t="s">
        <v>3</v>
      </c>
      <c r="F2" s="106"/>
      <c r="G2" s="107"/>
      <c r="H2" s="108"/>
    </row>
    <row r="3" spans="1:12" customHeight="1" ht="10.35">
      <c r="A3" s="28"/>
      <c r="B3" s="28"/>
      <c r="C3" s="28"/>
      <c r="D3" s="28"/>
      <c r="E3" s="29"/>
      <c r="F3" s="30"/>
      <c r="G3" s="31"/>
      <c r="H3" s="31"/>
    </row>
    <row r="4" spans="1:12" customHeight="1" ht="40.35">
      <c r="A4" s="64" t="s">
        <v>5</v>
      </c>
      <c r="B4" s="65"/>
      <c r="C4" s="110"/>
      <c r="D4" s="111"/>
      <c r="E4" s="65" t="s">
        <v>98</v>
      </c>
      <c r="F4" s="65"/>
      <c r="G4" s="110"/>
      <c r="H4" s="117"/>
    </row>
    <row r="5" spans="1:12" customHeight="1" ht="40.35">
      <c r="A5" s="97" t="s">
        <v>99</v>
      </c>
      <c r="B5" s="98"/>
      <c r="C5" s="99"/>
      <c r="D5" s="100"/>
      <c r="E5" s="100"/>
      <c r="F5" s="100"/>
      <c r="G5" s="100"/>
      <c r="H5" s="101"/>
    </row>
    <row r="6" spans="1:12" customHeight="1" ht="40.35">
      <c r="A6" s="66" t="s">
        <v>100</v>
      </c>
      <c r="B6" s="67"/>
      <c r="C6" s="78"/>
      <c r="D6" s="78"/>
      <c r="E6" s="78"/>
      <c r="F6" s="78"/>
      <c r="G6" s="78"/>
      <c r="H6" s="79"/>
    </row>
    <row r="7" spans="1:12" customHeight="1" ht="40.35">
      <c r="A7" s="66" t="s">
        <v>7</v>
      </c>
      <c r="B7" s="67"/>
      <c r="C7" s="78"/>
      <c r="D7" s="78"/>
      <c r="E7" s="78"/>
      <c r="F7" s="78"/>
      <c r="G7" s="78"/>
      <c r="H7" s="79"/>
    </row>
    <row r="8" spans="1:12" customHeight="1" ht="168.6">
      <c r="A8" s="68" t="s">
        <v>9</v>
      </c>
      <c r="B8" s="69"/>
      <c r="C8" s="90"/>
      <c r="D8" s="90"/>
      <c r="E8" s="90"/>
      <c r="F8" s="90"/>
      <c r="G8" s="90"/>
      <c r="H8" s="91"/>
    </row>
    <row r="9" spans="1:12" customHeight="1" ht="10.35">
      <c r="A9" s="46"/>
      <c r="B9" s="46"/>
      <c r="C9" s="47"/>
      <c r="D9" s="47"/>
      <c r="E9" s="47"/>
      <c r="F9" s="47"/>
      <c r="G9" s="47"/>
      <c r="H9" s="47"/>
    </row>
    <row r="10" spans="1:12" customHeight="1" ht="20.1">
      <c r="A10" s="102" t="s">
        <v>101</v>
      </c>
      <c r="B10" s="103"/>
      <c r="C10" s="93" t="s">
        <v>17</v>
      </c>
      <c r="D10" s="94"/>
      <c r="E10" s="116" t="s">
        <v>100</v>
      </c>
      <c r="F10" s="103"/>
      <c r="G10" s="49" t="s">
        <v>102</v>
      </c>
      <c r="H10" s="50" t="s">
        <v>103</v>
      </c>
    </row>
    <row r="11" spans="1:12" customHeight="1" ht="50.1">
      <c r="A11" s="66"/>
      <c r="B11" s="67"/>
      <c r="C11" s="67"/>
      <c r="D11" s="67"/>
      <c r="E11" s="67"/>
      <c r="F11" s="67"/>
      <c r="G11" s="6"/>
      <c r="H11" s="10"/>
      <c r="J11" s="9"/>
    </row>
    <row r="12" spans="1:12" customHeight="1" ht="50.1">
      <c r="A12" s="66"/>
      <c r="B12" s="67"/>
      <c r="C12" s="67"/>
      <c r="D12" s="67"/>
      <c r="E12" s="67"/>
      <c r="F12" s="67"/>
      <c r="G12" s="6"/>
      <c r="H12" s="10"/>
      <c r="J12" s="9"/>
    </row>
    <row r="13" spans="1:12" customHeight="1" ht="50.1">
      <c r="A13" s="66"/>
      <c r="B13" s="67"/>
      <c r="C13" s="67"/>
      <c r="D13" s="67"/>
      <c r="E13" s="67"/>
      <c r="F13" s="67"/>
      <c r="G13" s="6"/>
      <c r="H13" s="10"/>
      <c r="J13" s="9"/>
    </row>
    <row r="14" spans="1:12" customHeight="1" ht="50.1">
      <c r="A14" s="104"/>
      <c r="B14" s="95"/>
      <c r="C14" s="95"/>
      <c r="D14" s="95"/>
      <c r="E14" s="95"/>
      <c r="F14" s="95"/>
      <c r="G14" s="21"/>
      <c r="H14" s="51"/>
    </row>
    <row r="15" spans="1:12" customHeight="1" ht="50.1">
      <c r="A15" s="68" t="s">
        <v>104</v>
      </c>
      <c r="B15" s="69"/>
      <c r="C15" s="92"/>
      <c r="D15" s="92"/>
      <c r="E15" s="69" t="s">
        <v>105</v>
      </c>
      <c r="F15" s="69"/>
      <c r="G15" s="114"/>
      <c r="H15" s="115"/>
    </row>
    <row r="16" spans="1:12" customHeight="1" ht="10.35">
      <c r="A16" s="96"/>
      <c r="B16" s="96"/>
      <c r="C16" s="96"/>
      <c r="D16" s="96"/>
      <c r="E16" s="96"/>
      <c r="F16" s="96"/>
      <c r="G16" s="96"/>
      <c r="H16" s="9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15:H15"/>
    <mergeCell ref="E14:F14"/>
    <mergeCell ref="E10:F10"/>
    <mergeCell ref="E11:F11"/>
    <mergeCell ref="G4:H4"/>
    <mergeCell ref="E15:F15"/>
    <mergeCell ref="A1:H1"/>
    <mergeCell ref="E2:F2"/>
    <mergeCell ref="G2:H2"/>
    <mergeCell ref="A4:B4"/>
    <mergeCell ref="A2:B2"/>
    <mergeCell ref="E4:F4"/>
    <mergeCell ref="C4:D4"/>
    <mergeCell ref="C2:D2"/>
    <mergeCell ref="A6:B6"/>
    <mergeCell ref="A16:H16"/>
    <mergeCell ref="A5:B5"/>
    <mergeCell ref="C5:H5"/>
    <mergeCell ref="A10:B10"/>
    <mergeCell ref="A11:B11"/>
    <mergeCell ref="A12:B12"/>
    <mergeCell ref="A13:B13"/>
    <mergeCell ref="A14:B14"/>
    <mergeCell ref="A15:B15"/>
    <mergeCell ref="E13:F13"/>
    <mergeCell ref="A8:B8"/>
    <mergeCell ref="C8:H8"/>
    <mergeCell ref="C6:H6"/>
    <mergeCell ref="A7:B7"/>
    <mergeCell ref="C7:H7"/>
    <mergeCell ref="C15:D15"/>
    <mergeCell ref="E12:F12"/>
    <mergeCell ref="C10:D10"/>
    <mergeCell ref="C11:D11"/>
    <mergeCell ref="C12:D12"/>
    <mergeCell ref="C13:D13"/>
    <mergeCell ref="C14:D14"/>
  </mergeCells>
  <printOptions gridLines="false" gridLinesSet="true"/>
  <pageMargins left="0.2" right="0.19" top="0.16" bottom="0.26" header="0.18" footer="0.24"/>
  <pageSetup paperSize="9" orientation="portrait" scale="75" fitToHeight="1" fitToWidth="1" pageOrder="downThenOver" r:id="rId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流转单样本</vt:lpstr>
      <vt:lpstr>流转单样本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1996-12-17T08:32:42+07:00</dcterms:created>
  <dcterms:modified xsi:type="dcterms:W3CDTF">2021-05-14T20:06:19+07:00</dcterms:modified>
  <dc:title/>
  <dc:description/>
  <dc:subject/>
  <cp:keywords/>
  <cp:category/>
</cp:coreProperties>
</file>