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2" yWindow="528" windowWidth="22716" windowHeight="8940" activeTab="2"/>
  </bookViews>
  <sheets>
    <sheet name="Results navbar" sheetId="1" r:id="rId1"/>
    <sheet name="init" sheetId="2" r:id="rId2"/>
    <sheet name="t-test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K8" i="2"/>
  <c r="L8" i="2"/>
  <c r="K10" i="2"/>
  <c r="L10" i="2"/>
  <c r="H102" i="2"/>
  <c r="K6" i="2" l="1"/>
  <c r="K2" i="2" s="1"/>
  <c r="K3" i="2"/>
  <c r="L6" i="2"/>
  <c r="L2" i="2" s="1"/>
  <c r="L3" i="2"/>
  <c r="E2" i="2" l="1"/>
  <c r="F2" i="2" s="1"/>
  <c r="E5" i="2"/>
  <c r="F5" i="2" s="1"/>
  <c r="E10" i="2"/>
  <c r="F10" i="2" s="1"/>
  <c r="E26" i="2"/>
  <c r="F26" i="2" s="1"/>
  <c r="E28" i="2"/>
  <c r="F28" i="2" s="1"/>
  <c r="E30" i="2"/>
  <c r="F30" i="2" s="1"/>
  <c r="E32" i="2"/>
  <c r="F32" i="2" s="1"/>
  <c r="E34" i="2"/>
  <c r="F34" i="2" s="1"/>
  <c r="E36" i="2"/>
  <c r="F36" i="2" s="1"/>
  <c r="E38" i="2"/>
  <c r="F38" i="2" s="1"/>
  <c r="E40" i="2"/>
  <c r="F40" i="2" s="1"/>
  <c r="E44" i="2"/>
  <c r="F44" i="2" s="1"/>
  <c r="E46" i="2"/>
  <c r="F46" i="2" s="1"/>
  <c r="E48" i="2"/>
  <c r="F48" i="2" s="1"/>
  <c r="E52" i="2"/>
  <c r="F52" i="2" s="1"/>
  <c r="E54" i="2"/>
  <c r="F54" i="2" s="1"/>
  <c r="E58" i="2"/>
  <c r="F58" i="2" s="1"/>
  <c r="E62" i="2"/>
  <c r="F62" i="2" s="1"/>
  <c r="E66" i="2"/>
  <c r="F66" i="2" s="1"/>
  <c r="E70" i="2"/>
  <c r="F70" i="2" s="1"/>
  <c r="E72" i="2"/>
  <c r="F72" i="2" s="1"/>
  <c r="E76" i="2"/>
  <c r="F76" i="2" s="1"/>
  <c r="E80" i="2"/>
  <c r="F80" i="2" s="1"/>
  <c r="E82" i="2"/>
  <c r="F82" i="2" s="1"/>
  <c r="E86" i="2"/>
  <c r="F86" i="2" s="1"/>
  <c r="E88" i="2"/>
  <c r="F88" i="2" s="1"/>
  <c r="E92" i="2"/>
  <c r="F92" i="2" s="1"/>
  <c r="E96" i="2"/>
  <c r="F96" i="2" s="1"/>
  <c r="E100" i="2"/>
  <c r="F100" i="2" s="1"/>
  <c r="E12" i="2"/>
  <c r="F12" i="2" s="1"/>
  <c r="E14" i="2"/>
  <c r="F14" i="2" s="1"/>
  <c r="E16" i="2"/>
  <c r="F16" i="2" s="1"/>
  <c r="E18" i="2"/>
  <c r="F18" i="2" s="1"/>
  <c r="E42" i="2"/>
  <c r="F42" i="2" s="1"/>
  <c r="E50" i="2"/>
  <c r="F50" i="2" s="1"/>
  <c r="E56" i="2"/>
  <c r="F56" i="2" s="1"/>
  <c r="E60" i="2"/>
  <c r="F60" i="2" s="1"/>
  <c r="E64" i="2"/>
  <c r="F64" i="2" s="1"/>
  <c r="E68" i="2"/>
  <c r="F68" i="2" s="1"/>
  <c r="E74" i="2"/>
  <c r="F74" i="2" s="1"/>
  <c r="E78" i="2"/>
  <c r="F78" i="2" s="1"/>
  <c r="E84" i="2"/>
  <c r="F84" i="2" s="1"/>
  <c r="E90" i="2"/>
  <c r="F90" i="2" s="1"/>
  <c r="E94" i="2"/>
  <c r="F94" i="2" s="1"/>
  <c r="E98" i="2"/>
  <c r="F98" i="2" s="1"/>
  <c r="E7" i="2"/>
  <c r="F7" i="2" s="1"/>
  <c r="E6" i="2"/>
  <c r="F6" i="2" s="1"/>
  <c r="E11" i="2"/>
  <c r="F11" i="2" s="1"/>
  <c r="E3" i="2"/>
  <c r="F3" i="2" s="1"/>
  <c r="E9" i="2"/>
  <c r="F9" i="2" s="1"/>
  <c r="E23" i="2"/>
  <c r="F23" i="2" s="1"/>
  <c r="E25" i="2"/>
  <c r="F25" i="2" s="1"/>
  <c r="E27" i="2"/>
  <c r="F27" i="2" s="1"/>
  <c r="E35" i="2"/>
  <c r="F35" i="2" s="1"/>
  <c r="E43" i="2"/>
  <c r="F43" i="2" s="1"/>
  <c r="E51" i="2"/>
  <c r="F51" i="2" s="1"/>
  <c r="E59" i="2"/>
  <c r="F59" i="2" s="1"/>
  <c r="E67" i="2"/>
  <c r="F67" i="2" s="1"/>
  <c r="E75" i="2"/>
  <c r="F75" i="2" s="1"/>
  <c r="E83" i="2"/>
  <c r="F83" i="2" s="1"/>
  <c r="E91" i="2"/>
  <c r="F91" i="2" s="1"/>
  <c r="E99" i="2"/>
  <c r="F99" i="2" s="1"/>
  <c r="E15" i="2"/>
  <c r="F15" i="2" s="1"/>
  <c r="E4" i="2"/>
  <c r="F4" i="2" s="1"/>
  <c r="E21" i="2"/>
  <c r="F21" i="2" s="1"/>
  <c r="E49" i="2"/>
  <c r="F49" i="2" s="1"/>
  <c r="E65" i="2"/>
  <c r="F65" i="2" s="1"/>
  <c r="E73" i="2"/>
  <c r="F73" i="2" s="1"/>
  <c r="E33" i="2"/>
  <c r="F33" i="2" s="1"/>
  <c r="E41" i="2"/>
  <c r="F41" i="2" s="1"/>
  <c r="E57" i="2"/>
  <c r="F57" i="2" s="1"/>
  <c r="E81" i="2"/>
  <c r="F81" i="2" s="1"/>
  <c r="E97" i="2"/>
  <c r="F97" i="2" s="1"/>
  <c r="E79" i="2"/>
  <c r="F79" i="2" s="1"/>
  <c r="E89" i="2"/>
  <c r="F89" i="2" s="1"/>
  <c r="E93" i="2"/>
  <c r="F93" i="2" s="1"/>
  <c r="E71" i="2"/>
  <c r="F71" i="2" s="1"/>
  <c r="E22" i="2"/>
  <c r="F22" i="2" s="1"/>
  <c r="E31" i="2"/>
  <c r="F31" i="2" s="1"/>
  <c r="E47" i="2"/>
  <c r="F47" i="2" s="1"/>
  <c r="E63" i="2"/>
  <c r="F63" i="2" s="1"/>
  <c r="E101" i="2"/>
  <c r="F101" i="2" s="1"/>
  <c r="E13" i="2"/>
  <c r="F13" i="2" s="1"/>
  <c r="E24" i="2"/>
  <c r="F24" i="2" s="1"/>
  <c r="E29" i="2"/>
  <c r="F29" i="2" s="1"/>
  <c r="E61" i="2"/>
  <c r="F61" i="2" s="1"/>
  <c r="E17" i="2"/>
  <c r="F17" i="2" s="1"/>
  <c r="E37" i="2"/>
  <c r="F37" i="2" s="1"/>
  <c r="E53" i="2"/>
  <c r="F53" i="2" s="1"/>
  <c r="E69" i="2"/>
  <c r="F69" i="2" s="1"/>
  <c r="E85" i="2"/>
  <c r="F85" i="2" s="1"/>
  <c r="E8" i="2"/>
  <c r="F8" i="2" s="1"/>
  <c r="E19" i="2"/>
  <c r="F19" i="2" s="1"/>
  <c r="E39" i="2"/>
  <c r="F39" i="2" s="1"/>
  <c r="E55" i="2"/>
  <c r="F55" i="2" s="1"/>
  <c r="E95" i="2"/>
  <c r="F95" i="2" s="1"/>
  <c r="E87" i="2"/>
  <c r="F87" i="2" s="1"/>
  <c r="E20" i="2"/>
  <c r="F20" i="2" s="1"/>
  <c r="E45" i="2"/>
  <c r="F45" i="2" s="1"/>
  <c r="E77" i="2"/>
  <c r="F77" i="2" s="1"/>
  <c r="G3" i="2"/>
  <c r="H3" i="2" s="1"/>
  <c r="G8" i="2"/>
  <c r="H8" i="2" s="1"/>
  <c r="G11" i="2"/>
  <c r="H11" i="2" s="1"/>
  <c r="G13" i="2"/>
  <c r="H13" i="2" s="1"/>
  <c r="G15" i="2"/>
  <c r="H15" i="2" s="1"/>
  <c r="G17" i="2"/>
  <c r="H17" i="2" s="1"/>
  <c r="G19" i="2"/>
  <c r="H19" i="2" s="1"/>
  <c r="G23" i="2"/>
  <c r="H23" i="2" s="1"/>
  <c r="G10" i="2"/>
  <c r="H10" i="2" s="1"/>
  <c r="G21" i="2"/>
  <c r="H21" i="2" s="1"/>
  <c r="G2" i="2"/>
  <c r="H2" i="2" s="1"/>
  <c r="G5" i="2"/>
  <c r="H5" i="2" s="1"/>
  <c r="G14" i="2"/>
  <c r="H14" i="2" s="1"/>
  <c r="G83" i="2"/>
  <c r="H83" i="2" s="1"/>
  <c r="G6" i="2"/>
  <c r="H6" i="2" s="1"/>
  <c r="G20" i="2"/>
  <c r="H20" i="2" s="1"/>
  <c r="G29" i="2"/>
  <c r="H29" i="2" s="1"/>
  <c r="G32" i="2"/>
  <c r="H32" i="2" s="1"/>
  <c r="G37" i="2"/>
  <c r="H37" i="2" s="1"/>
  <c r="G40" i="2"/>
  <c r="H40" i="2" s="1"/>
  <c r="G45" i="2"/>
  <c r="H45" i="2" s="1"/>
  <c r="G48" i="2"/>
  <c r="H48" i="2" s="1"/>
  <c r="G53" i="2"/>
  <c r="H53" i="2" s="1"/>
  <c r="G56" i="2"/>
  <c r="H56" i="2" s="1"/>
  <c r="G61" i="2"/>
  <c r="H61" i="2" s="1"/>
  <c r="G64" i="2"/>
  <c r="H64" i="2" s="1"/>
  <c r="G69" i="2"/>
  <c r="H69" i="2" s="1"/>
  <c r="G72" i="2"/>
  <c r="H72" i="2" s="1"/>
  <c r="G77" i="2"/>
  <c r="H77" i="2" s="1"/>
  <c r="G80" i="2"/>
  <c r="H80" i="2" s="1"/>
  <c r="G85" i="2"/>
  <c r="H85" i="2" s="1"/>
  <c r="G88" i="2"/>
  <c r="H88" i="2" s="1"/>
  <c r="G93" i="2"/>
  <c r="H93" i="2" s="1"/>
  <c r="G96" i="2"/>
  <c r="H96" i="2" s="1"/>
  <c r="G101" i="2"/>
  <c r="H101" i="2" s="1"/>
  <c r="G18" i="2"/>
  <c r="H18" i="2" s="1"/>
  <c r="G9" i="2"/>
  <c r="H9" i="2" s="1"/>
  <c r="G12" i="2"/>
  <c r="H12" i="2" s="1"/>
  <c r="G38" i="2"/>
  <c r="H38" i="2" s="1"/>
  <c r="G43" i="2"/>
  <c r="H43" i="2" s="1"/>
  <c r="G54" i="2"/>
  <c r="H54" i="2" s="1"/>
  <c r="G59" i="2"/>
  <c r="H59" i="2" s="1"/>
  <c r="G67" i="2"/>
  <c r="H67" i="2" s="1"/>
  <c r="G78" i="2"/>
  <c r="H78" i="2" s="1"/>
  <c r="G7" i="2"/>
  <c r="H7" i="2" s="1"/>
  <c r="G25" i="2"/>
  <c r="H25" i="2" s="1"/>
  <c r="G27" i="2"/>
  <c r="H27" i="2" s="1"/>
  <c r="G30" i="2"/>
  <c r="H30" i="2" s="1"/>
  <c r="G35" i="2"/>
  <c r="H35" i="2" s="1"/>
  <c r="G46" i="2"/>
  <c r="H46" i="2" s="1"/>
  <c r="G51" i="2"/>
  <c r="H51" i="2" s="1"/>
  <c r="G62" i="2"/>
  <c r="H62" i="2" s="1"/>
  <c r="G70" i="2"/>
  <c r="H70" i="2" s="1"/>
  <c r="G75" i="2"/>
  <c r="H75" i="2" s="1"/>
  <c r="G87" i="2"/>
  <c r="H87" i="2" s="1"/>
  <c r="G92" i="2"/>
  <c r="H92" i="2" s="1"/>
  <c r="G44" i="2"/>
  <c r="H44" i="2" s="1"/>
  <c r="G99" i="2"/>
  <c r="H99" i="2" s="1"/>
  <c r="G4" i="2"/>
  <c r="H4" i="2" s="1"/>
  <c r="G16" i="2"/>
  <c r="H16" i="2" s="1"/>
  <c r="G36" i="2"/>
  <c r="H36" i="2" s="1"/>
  <c r="G41" i="2"/>
  <c r="H41" i="2" s="1"/>
  <c r="G52" i="2"/>
  <c r="H52" i="2" s="1"/>
  <c r="G57" i="2"/>
  <c r="H57" i="2" s="1"/>
  <c r="G68" i="2"/>
  <c r="H68" i="2" s="1"/>
  <c r="G73" i="2"/>
  <c r="H73" i="2" s="1"/>
  <c r="G84" i="2"/>
  <c r="H84" i="2" s="1"/>
  <c r="G97" i="2"/>
  <c r="H97" i="2" s="1"/>
  <c r="G98" i="2"/>
  <c r="H98" i="2" s="1"/>
  <c r="G33" i="2"/>
  <c r="H33" i="2" s="1"/>
  <c r="G49" i="2"/>
  <c r="H49" i="2" s="1"/>
  <c r="G60" i="2"/>
  <c r="H60" i="2" s="1"/>
  <c r="G76" i="2"/>
  <c r="H76" i="2" s="1"/>
  <c r="G90" i="2"/>
  <c r="H90" i="2" s="1"/>
  <c r="G91" i="2"/>
  <c r="H91" i="2" s="1"/>
  <c r="G39" i="2"/>
  <c r="H39" i="2" s="1"/>
  <c r="G50" i="2"/>
  <c r="H50" i="2" s="1"/>
  <c r="G71" i="2"/>
  <c r="H71" i="2" s="1"/>
  <c r="G82" i="2"/>
  <c r="H82" i="2" s="1"/>
  <c r="G100" i="2"/>
  <c r="H100" i="2" s="1"/>
  <c r="G22" i="2"/>
  <c r="H22" i="2" s="1"/>
  <c r="G26" i="2"/>
  <c r="H26" i="2" s="1"/>
  <c r="G31" i="2"/>
  <c r="H31" i="2" s="1"/>
  <c r="G42" i="2"/>
  <c r="H42" i="2" s="1"/>
  <c r="G47" i="2"/>
  <c r="H47" i="2" s="1"/>
  <c r="G58" i="2"/>
  <c r="H58" i="2" s="1"/>
  <c r="G63" i="2"/>
  <c r="H63" i="2" s="1"/>
  <c r="G74" i="2"/>
  <c r="H74" i="2" s="1"/>
  <c r="G79" i="2"/>
  <c r="H79" i="2" s="1"/>
  <c r="G89" i="2"/>
  <c r="H89" i="2" s="1"/>
  <c r="G94" i="2"/>
  <c r="H94" i="2" s="1"/>
  <c r="G86" i="2"/>
  <c r="H86" i="2" s="1"/>
  <c r="G28" i="2"/>
  <c r="H28" i="2" s="1"/>
  <c r="G65" i="2"/>
  <c r="H65" i="2" s="1"/>
  <c r="G81" i="2"/>
  <c r="H81" i="2" s="1"/>
  <c r="G24" i="2"/>
  <c r="H24" i="2" s="1"/>
  <c r="G34" i="2"/>
  <c r="H34" i="2" s="1"/>
  <c r="G55" i="2"/>
  <c r="H55" i="2" s="1"/>
  <c r="G66" i="2"/>
  <c r="H66" i="2" s="1"/>
  <c r="G95" i="2"/>
  <c r="H95" i="2" s="1"/>
  <c r="H103" i="2" l="1"/>
  <c r="N23" i="2" s="1"/>
  <c r="F103" i="2"/>
  <c r="M24" i="2" s="1"/>
  <c r="M25" i="2" s="1"/>
  <c r="N24" i="2" l="1"/>
  <c r="N25" i="2" s="1"/>
  <c r="L19" i="2"/>
  <c r="M23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<sst xmlns="http://schemas.openxmlformats.org/spreadsheetml/2006/main" count="22" uniqueCount="15">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</sst>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n/Dropbox/School/jqmbitches/secondDump/Android%20Browser/test_accord_android_brow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Accordion"/>
      <sheetName val="init"/>
      <sheetName val="t-test"/>
    </sheetNames>
    <sheetDataSet>
      <sheetData sheetId="0"/>
      <sheetData sheetId="1">
        <row r="1">
          <cell r="A1" t="str">
            <v>OLD_init</v>
          </cell>
        </row>
        <row r="2">
          <cell r="A2">
            <v>626</v>
          </cell>
          <cell r="B2">
            <v>981</v>
          </cell>
        </row>
        <row r="3">
          <cell r="A3">
            <v>306</v>
          </cell>
          <cell r="B3">
            <v>443</v>
          </cell>
        </row>
        <row r="4">
          <cell r="A4">
            <v>322</v>
          </cell>
          <cell r="B4">
            <v>305</v>
          </cell>
        </row>
        <row r="5">
          <cell r="A5">
            <v>317</v>
          </cell>
          <cell r="B5">
            <v>316</v>
          </cell>
        </row>
        <row r="6">
          <cell r="A6">
            <v>247</v>
          </cell>
          <cell r="B6">
            <v>303</v>
          </cell>
        </row>
        <row r="7">
          <cell r="A7">
            <v>269</v>
          </cell>
          <cell r="B7">
            <v>307</v>
          </cell>
        </row>
        <row r="8">
          <cell r="A8">
            <v>243</v>
          </cell>
          <cell r="B8">
            <v>257</v>
          </cell>
        </row>
        <row r="9">
          <cell r="A9">
            <v>228</v>
          </cell>
          <cell r="B9">
            <v>412</v>
          </cell>
        </row>
        <row r="10">
          <cell r="A10">
            <v>664</v>
          </cell>
          <cell r="B10">
            <v>283</v>
          </cell>
        </row>
        <row r="11">
          <cell r="A11">
            <v>298</v>
          </cell>
          <cell r="B11">
            <v>312</v>
          </cell>
        </row>
        <row r="12">
          <cell r="A12">
            <v>981</v>
          </cell>
          <cell r="B12">
            <v>298</v>
          </cell>
        </row>
        <row r="13">
          <cell r="A13">
            <v>443</v>
          </cell>
          <cell r="B13">
            <v>332</v>
          </cell>
        </row>
        <row r="14">
          <cell r="A14">
            <v>305</v>
          </cell>
          <cell r="B14">
            <v>312</v>
          </cell>
        </row>
        <row r="15">
          <cell r="A15">
            <v>316</v>
          </cell>
          <cell r="B15">
            <v>406</v>
          </cell>
        </row>
        <row r="16">
          <cell r="A16">
            <v>303</v>
          </cell>
          <cell r="B16">
            <v>295</v>
          </cell>
        </row>
        <row r="17">
          <cell r="A17">
            <v>307</v>
          </cell>
          <cell r="B17">
            <v>317</v>
          </cell>
        </row>
        <row r="18">
          <cell r="A18">
            <v>257</v>
          </cell>
          <cell r="B18">
            <v>297</v>
          </cell>
        </row>
        <row r="19">
          <cell r="A19">
            <v>412</v>
          </cell>
          <cell r="B19">
            <v>322</v>
          </cell>
        </row>
        <row r="20">
          <cell r="A20">
            <v>283</v>
          </cell>
          <cell r="B20">
            <v>748</v>
          </cell>
        </row>
        <row r="21">
          <cell r="A21">
            <v>312</v>
          </cell>
          <cell r="B21">
            <v>334</v>
          </cell>
        </row>
        <row r="22">
          <cell r="A22">
            <v>298</v>
          </cell>
          <cell r="B22">
            <v>251</v>
          </cell>
        </row>
        <row r="23">
          <cell r="A23">
            <v>332</v>
          </cell>
          <cell r="B23">
            <v>375</v>
          </cell>
        </row>
        <row r="24">
          <cell r="A24">
            <v>312</v>
          </cell>
          <cell r="B24">
            <v>289</v>
          </cell>
        </row>
        <row r="25">
          <cell r="A25">
            <v>406</v>
          </cell>
          <cell r="B25">
            <v>270</v>
          </cell>
        </row>
        <row r="26">
          <cell r="A26">
            <v>295</v>
          </cell>
          <cell r="B26">
            <v>259</v>
          </cell>
        </row>
        <row r="27">
          <cell r="A27">
            <v>317</v>
          </cell>
          <cell r="B27">
            <v>449</v>
          </cell>
        </row>
        <row r="28">
          <cell r="A28">
            <v>297</v>
          </cell>
          <cell r="B28">
            <v>319</v>
          </cell>
        </row>
        <row r="29">
          <cell r="A29">
            <v>322</v>
          </cell>
          <cell r="B29">
            <v>310</v>
          </cell>
        </row>
        <row r="30">
          <cell r="A30">
            <v>748</v>
          </cell>
          <cell r="B30">
            <v>263</v>
          </cell>
        </row>
        <row r="31">
          <cell r="A31">
            <v>334</v>
          </cell>
          <cell r="B31">
            <v>281</v>
          </cell>
        </row>
        <row r="32">
          <cell r="A32">
            <v>251</v>
          </cell>
          <cell r="B32">
            <v>304</v>
          </cell>
        </row>
        <row r="33">
          <cell r="A33">
            <v>375</v>
          </cell>
          <cell r="B33">
            <v>453</v>
          </cell>
        </row>
        <row r="34">
          <cell r="A34">
            <v>289</v>
          </cell>
          <cell r="B34">
            <v>305</v>
          </cell>
        </row>
        <row r="35">
          <cell r="A35">
            <v>270</v>
          </cell>
          <cell r="B35">
            <v>336</v>
          </cell>
        </row>
        <row r="36">
          <cell r="A36">
            <v>259</v>
          </cell>
          <cell r="B36">
            <v>324</v>
          </cell>
        </row>
        <row r="37">
          <cell r="A37">
            <v>449</v>
          </cell>
          <cell r="B37">
            <v>301</v>
          </cell>
        </row>
        <row r="38">
          <cell r="A38">
            <v>319</v>
          </cell>
          <cell r="B38">
            <v>287</v>
          </cell>
        </row>
        <row r="39">
          <cell r="A39">
            <v>310</v>
          </cell>
          <cell r="B39">
            <v>414</v>
          </cell>
        </row>
        <row r="40">
          <cell r="A40">
            <v>263</v>
          </cell>
          <cell r="B40">
            <v>275</v>
          </cell>
        </row>
        <row r="41">
          <cell r="A41">
            <v>281</v>
          </cell>
          <cell r="B41">
            <v>265</v>
          </cell>
        </row>
        <row r="42">
          <cell r="A42">
            <v>304</v>
          </cell>
          <cell r="B42">
            <v>301</v>
          </cell>
        </row>
        <row r="43">
          <cell r="A43">
            <v>453</v>
          </cell>
          <cell r="B43">
            <v>302</v>
          </cell>
        </row>
        <row r="44">
          <cell r="A44">
            <v>305</v>
          </cell>
          <cell r="B44">
            <v>325</v>
          </cell>
        </row>
        <row r="45">
          <cell r="A45">
            <v>336</v>
          </cell>
          <cell r="B45">
            <v>484</v>
          </cell>
        </row>
        <row r="46">
          <cell r="A46">
            <v>324</v>
          </cell>
          <cell r="B46">
            <v>286</v>
          </cell>
        </row>
        <row r="47">
          <cell r="A47">
            <v>301</v>
          </cell>
          <cell r="B47">
            <v>306</v>
          </cell>
        </row>
        <row r="48">
          <cell r="A48">
            <v>287</v>
          </cell>
          <cell r="B48">
            <v>398</v>
          </cell>
        </row>
        <row r="49">
          <cell r="A49">
            <v>414</v>
          </cell>
          <cell r="B49">
            <v>297</v>
          </cell>
        </row>
        <row r="50">
          <cell r="A50">
            <v>275</v>
          </cell>
          <cell r="B50">
            <v>276</v>
          </cell>
        </row>
        <row r="51">
          <cell r="A51">
            <v>265</v>
          </cell>
          <cell r="B51">
            <v>801</v>
          </cell>
        </row>
        <row r="52">
          <cell r="A52">
            <v>301</v>
          </cell>
          <cell r="B52">
            <v>296</v>
          </cell>
        </row>
        <row r="53">
          <cell r="A53">
            <v>302</v>
          </cell>
          <cell r="B53">
            <v>432</v>
          </cell>
        </row>
        <row r="54">
          <cell r="A54">
            <v>325</v>
          </cell>
          <cell r="B54">
            <v>360</v>
          </cell>
        </row>
        <row r="55">
          <cell r="A55">
            <v>484</v>
          </cell>
          <cell r="B55">
            <v>273</v>
          </cell>
        </row>
        <row r="56">
          <cell r="A56">
            <v>286</v>
          </cell>
          <cell r="B56">
            <v>298</v>
          </cell>
        </row>
        <row r="57">
          <cell r="A57">
            <v>306</v>
          </cell>
          <cell r="B57">
            <v>446</v>
          </cell>
        </row>
        <row r="58">
          <cell r="A58">
            <v>398</v>
          </cell>
          <cell r="B58">
            <v>304</v>
          </cell>
        </row>
        <row r="59">
          <cell r="A59">
            <v>297</v>
          </cell>
          <cell r="B59">
            <v>306</v>
          </cell>
        </row>
        <row r="60">
          <cell r="A60">
            <v>276</v>
          </cell>
          <cell r="B60">
            <v>285</v>
          </cell>
        </row>
        <row r="61">
          <cell r="A61">
            <v>801</v>
          </cell>
          <cell r="B61">
            <v>298</v>
          </cell>
        </row>
        <row r="62">
          <cell r="A62">
            <v>296</v>
          </cell>
          <cell r="B62">
            <v>317</v>
          </cell>
        </row>
        <row r="63">
          <cell r="A63">
            <v>432</v>
          </cell>
          <cell r="B63">
            <v>442</v>
          </cell>
        </row>
        <row r="64">
          <cell r="A64">
            <v>360</v>
          </cell>
          <cell r="B64">
            <v>292</v>
          </cell>
        </row>
        <row r="65">
          <cell r="A65">
            <v>273</v>
          </cell>
          <cell r="B65">
            <v>309</v>
          </cell>
        </row>
        <row r="66">
          <cell r="A66">
            <v>298</v>
          </cell>
          <cell r="B66">
            <v>299</v>
          </cell>
        </row>
        <row r="67">
          <cell r="A67">
            <v>446</v>
          </cell>
          <cell r="B67">
            <v>304</v>
          </cell>
        </row>
        <row r="68">
          <cell r="A68">
            <v>304</v>
          </cell>
          <cell r="B68">
            <v>285</v>
          </cell>
        </row>
        <row r="69">
          <cell r="A69">
            <v>306</v>
          </cell>
          <cell r="B69">
            <v>418</v>
          </cell>
        </row>
        <row r="70">
          <cell r="A70">
            <v>285</v>
          </cell>
          <cell r="B70">
            <v>301</v>
          </cell>
        </row>
        <row r="71">
          <cell r="A71">
            <v>298</v>
          </cell>
          <cell r="B71">
            <v>320</v>
          </cell>
        </row>
        <row r="72">
          <cell r="A72">
            <v>317</v>
          </cell>
          <cell r="B72">
            <v>308</v>
          </cell>
        </row>
        <row r="73">
          <cell r="A73">
            <v>442</v>
          </cell>
          <cell r="B73">
            <v>298</v>
          </cell>
        </row>
        <row r="74">
          <cell r="A74">
            <v>292</v>
          </cell>
          <cell r="B74">
            <v>310</v>
          </cell>
        </row>
        <row r="75">
          <cell r="A75">
            <v>309</v>
          </cell>
          <cell r="B75">
            <v>472</v>
          </cell>
        </row>
        <row r="76">
          <cell r="A76">
            <v>299</v>
          </cell>
          <cell r="B76">
            <v>326</v>
          </cell>
        </row>
        <row r="77">
          <cell r="A77">
            <v>304</v>
          </cell>
          <cell r="B77">
            <v>296</v>
          </cell>
        </row>
        <row r="78">
          <cell r="A78">
            <v>285</v>
          </cell>
          <cell r="B78">
            <v>301</v>
          </cell>
        </row>
        <row r="79">
          <cell r="A79">
            <v>418</v>
          </cell>
          <cell r="B79">
            <v>306</v>
          </cell>
        </row>
        <row r="80">
          <cell r="A80">
            <v>301</v>
          </cell>
          <cell r="B80">
            <v>297</v>
          </cell>
        </row>
        <row r="81">
          <cell r="A81">
            <v>320</v>
          </cell>
          <cell r="B81">
            <v>432</v>
          </cell>
        </row>
        <row r="82">
          <cell r="A82">
            <v>308</v>
          </cell>
          <cell r="B82">
            <v>303</v>
          </cell>
        </row>
        <row r="83">
          <cell r="A83">
            <v>298</v>
          </cell>
          <cell r="B83">
            <v>302</v>
          </cell>
        </row>
        <row r="84">
          <cell r="A84">
            <v>310</v>
          </cell>
          <cell r="B84">
            <v>522</v>
          </cell>
        </row>
        <row r="85">
          <cell r="A85">
            <v>472</v>
          </cell>
          <cell r="B85">
            <v>331</v>
          </cell>
        </row>
        <row r="86">
          <cell r="A86">
            <v>326</v>
          </cell>
          <cell r="B86">
            <v>309</v>
          </cell>
        </row>
        <row r="87">
          <cell r="A87">
            <v>296</v>
          </cell>
          <cell r="B87">
            <v>463</v>
          </cell>
        </row>
        <row r="88">
          <cell r="A88">
            <v>301</v>
          </cell>
          <cell r="B88">
            <v>299</v>
          </cell>
        </row>
        <row r="89">
          <cell r="A89">
            <v>306</v>
          </cell>
          <cell r="B89">
            <v>390</v>
          </cell>
        </row>
        <row r="90">
          <cell r="A90">
            <v>297</v>
          </cell>
          <cell r="B90">
            <v>304</v>
          </cell>
        </row>
        <row r="91">
          <cell r="A91">
            <v>432</v>
          </cell>
          <cell r="B91">
            <v>292</v>
          </cell>
        </row>
        <row r="92">
          <cell r="A92">
            <v>303</v>
          </cell>
          <cell r="B92">
            <v>290</v>
          </cell>
        </row>
        <row r="93">
          <cell r="A93">
            <v>302</v>
          </cell>
          <cell r="B93">
            <v>445</v>
          </cell>
        </row>
        <row r="94">
          <cell r="A94">
            <v>522</v>
          </cell>
          <cell r="B94">
            <v>305</v>
          </cell>
        </row>
        <row r="95">
          <cell r="A95">
            <v>331</v>
          </cell>
          <cell r="B95">
            <v>306</v>
          </cell>
        </row>
        <row r="96">
          <cell r="A96">
            <v>309</v>
          </cell>
          <cell r="B96">
            <v>299</v>
          </cell>
        </row>
        <row r="97">
          <cell r="A97">
            <v>463</v>
          </cell>
          <cell r="B97">
            <v>315</v>
          </cell>
        </row>
        <row r="98">
          <cell r="A98">
            <v>299</v>
          </cell>
          <cell r="B98">
            <v>314</v>
          </cell>
        </row>
        <row r="99">
          <cell r="A99">
            <v>390</v>
          </cell>
          <cell r="B99">
            <v>411</v>
          </cell>
        </row>
        <row r="100">
          <cell r="A100">
            <v>304</v>
          </cell>
          <cell r="B100">
            <v>293</v>
          </cell>
        </row>
        <row r="101">
          <cell r="A101">
            <v>292</v>
          </cell>
          <cell r="B101">
            <v>304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270</v>
      </c>
      <c r="B2">
        <v>334</v>
      </c>
      <c r="C2">
        <v>3</v>
      </c>
      <c r="D2">
        <v>2</v>
      </c>
    </row>
    <row r="3" spans="1:4" x14ac:dyDescent="0.3">
      <c r="A3">
        <v>105</v>
      </c>
      <c r="B3">
        <v>88</v>
      </c>
      <c r="C3">
        <v>2</v>
      </c>
      <c r="D3">
        <v>2</v>
      </c>
    </row>
    <row r="4" spans="1:4" x14ac:dyDescent="0.3">
      <c r="A4">
        <v>74</v>
      </c>
      <c r="B4">
        <v>87</v>
      </c>
      <c r="C4">
        <v>2</v>
      </c>
      <c r="D4">
        <v>1</v>
      </c>
    </row>
    <row r="5" spans="1:4" x14ac:dyDescent="0.3">
      <c r="A5">
        <v>80</v>
      </c>
      <c r="B5">
        <v>87</v>
      </c>
      <c r="C5">
        <v>2</v>
      </c>
      <c r="D5">
        <v>2</v>
      </c>
    </row>
    <row r="6" spans="1:4" x14ac:dyDescent="0.3">
      <c r="A6">
        <v>76</v>
      </c>
      <c r="B6">
        <v>87</v>
      </c>
      <c r="C6">
        <v>2</v>
      </c>
      <c r="D6">
        <v>2</v>
      </c>
    </row>
    <row r="7" spans="1:4" x14ac:dyDescent="0.3">
      <c r="A7">
        <v>76</v>
      </c>
      <c r="B7">
        <v>87</v>
      </c>
      <c r="C7">
        <v>2</v>
      </c>
      <c r="D7">
        <v>2</v>
      </c>
    </row>
    <row r="8" spans="1:4" x14ac:dyDescent="0.3">
      <c r="A8">
        <v>75</v>
      </c>
      <c r="B8">
        <v>89</v>
      </c>
      <c r="C8">
        <v>1</v>
      </c>
      <c r="D8">
        <v>2</v>
      </c>
    </row>
    <row r="9" spans="1:4" x14ac:dyDescent="0.3">
      <c r="A9">
        <v>75</v>
      </c>
      <c r="B9">
        <v>87</v>
      </c>
      <c r="C9">
        <v>2</v>
      </c>
      <c r="D9">
        <v>2</v>
      </c>
    </row>
    <row r="10" spans="1:4" x14ac:dyDescent="0.3">
      <c r="A10">
        <v>76</v>
      </c>
      <c r="B10">
        <v>88</v>
      </c>
      <c r="C10">
        <v>1</v>
      </c>
      <c r="D10">
        <v>2</v>
      </c>
    </row>
    <row r="11" spans="1:4" x14ac:dyDescent="0.3">
      <c r="A11">
        <v>77</v>
      </c>
      <c r="B11">
        <v>87</v>
      </c>
      <c r="C11">
        <v>1</v>
      </c>
      <c r="D11">
        <v>2</v>
      </c>
    </row>
    <row r="12" spans="1:4" x14ac:dyDescent="0.3">
      <c r="A12">
        <v>334</v>
      </c>
      <c r="B12">
        <v>87</v>
      </c>
      <c r="C12">
        <v>2</v>
      </c>
      <c r="D12">
        <v>2</v>
      </c>
    </row>
    <row r="13" spans="1:4" x14ac:dyDescent="0.3">
      <c r="A13">
        <v>88</v>
      </c>
      <c r="B13">
        <v>88</v>
      </c>
      <c r="C13">
        <v>2</v>
      </c>
      <c r="D13">
        <v>2</v>
      </c>
    </row>
    <row r="14" spans="1:4" x14ac:dyDescent="0.3">
      <c r="A14">
        <v>87</v>
      </c>
      <c r="B14">
        <v>88</v>
      </c>
      <c r="C14">
        <v>1</v>
      </c>
      <c r="D14">
        <v>2</v>
      </c>
    </row>
    <row r="15" spans="1:4" x14ac:dyDescent="0.3">
      <c r="A15">
        <v>87</v>
      </c>
      <c r="B15">
        <v>87</v>
      </c>
      <c r="C15">
        <v>2</v>
      </c>
      <c r="D15">
        <v>2</v>
      </c>
    </row>
    <row r="16" spans="1:4" x14ac:dyDescent="0.3">
      <c r="A16">
        <v>87</v>
      </c>
      <c r="B16">
        <v>89</v>
      </c>
      <c r="C16">
        <v>2</v>
      </c>
      <c r="D16">
        <v>2</v>
      </c>
    </row>
    <row r="17" spans="1:4" x14ac:dyDescent="0.3">
      <c r="A17">
        <v>87</v>
      </c>
      <c r="B17">
        <v>89</v>
      </c>
      <c r="C17">
        <v>2</v>
      </c>
      <c r="D17">
        <v>2</v>
      </c>
    </row>
    <row r="18" spans="1:4" x14ac:dyDescent="0.3">
      <c r="A18">
        <v>89</v>
      </c>
      <c r="B18">
        <v>90</v>
      </c>
      <c r="C18">
        <v>2</v>
      </c>
      <c r="D18">
        <v>1</v>
      </c>
    </row>
    <row r="19" spans="1:4" x14ac:dyDescent="0.3">
      <c r="A19">
        <v>87</v>
      </c>
      <c r="B19">
        <v>88</v>
      </c>
      <c r="C19">
        <v>2</v>
      </c>
      <c r="D19">
        <v>1</v>
      </c>
    </row>
    <row r="20" spans="1:4" x14ac:dyDescent="0.3">
      <c r="A20">
        <v>88</v>
      </c>
      <c r="B20">
        <v>88</v>
      </c>
      <c r="C20">
        <v>2</v>
      </c>
      <c r="D20">
        <v>2</v>
      </c>
    </row>
    <row r="21" spans="1:4" x14ac:dyDescent="0.3">
      <c r="A21">
        <v>87</v>
      </c>
      <c r="B21">
        <v>89</v>
      </c>
      <c r="C21">
        <v>2</v>
      </c>
      <c r="D21">
        <v>2</v>
      </c>
    </row>
    <row r="22" spans="1:4" x14ac:dyDescent="0.3">
      <c r="A22">
        <v>87</v>
      </c>
      <c r="B22">
        <v>87</v>
      </c>
      <c r="C22">
        <v>2</v>
      </c>
      <c r="D22">
        <v>1</v>
      </c>
    </row>
    <row r="23" spans="1:4" x14ac:dyDescent="0.3">
      <c r="A23">
        <v>88</v>
      </c>
      <c r="B23">
        <v>87</v>
      </c>
      <c r="C23">
        <v>2</v>
      </c>
      <c r="D23">
        <v>1</v>
      </c>
    </row>
    <row r="24" spans="1:4" x14ac:dyDescent="0.3">
      <c r="A24">
        <v>88</v>
      </c>
      <c r="B24">
        <v>87</v>
      </c>
      <c r="C24">
        <v>2</v>
      </c>
      <c r="D24">
        <v>1</v>
      </c>
    </row>
    <row r="25" spans="1:4" x14ac:dyDescent="0.3">
      <c r="A25">
        <v>87</v>
      </c>
      <c r="B25">
        <v>88</v>
      </c>
      <c r="C25">
        <v>2</v>
      </c>
      <c r="D25">
        <v>2</v>
      </c>
    </row>
    <row r="26" spans="1:4" x14ac:dyDescent="0.3">
      <c r="A26">
        <v>89</v>
      </c>
      <c r="B26">
        <v>87</v>
      </c>
      <c r="C26">
        <v>2</v>
      </c>
      <c r="D26">
        <v>2</v>
      </c>
    </row>
    <row r="27" spans="1:4" x14ac:dyDescent="0.3">
      <c r="A27">
        <v>89</v>
      </c>
      <c r="B27">
        <v>88</v>
      </c>
      <c r="C27">
        <v>2</v>
      </c>
      <c r="D27">
        <v>2</v>
      </c>
    </row>
    <row r="28" spans="1:4" x14ac:dyDescent="0.3">
      <c r="A28">
        <v>90</v>
      </c>
      <c r="B28">
        <v>155</v>
      </c>
      <c r="C28">
        <v>1</v>
      </c>
      <c r="D28">
        <v>2</v>
      </c>
    </row>
    <row r="29" spans="1:4" x14ac:dyDescent="0.3">
      <c r="A29">
        <v>88</v>
      </c>
      <c r="B29">
        <v>89</v>
      </c>
      <c r="C29">
        <v>1</v>
      </c>
      <c r="D29">
        <v>2</v>
      </c>
    </row>
    <row r="30" spans="1:4" x14ac:dyDescent="0.3">
      <c r="A30">
        <v>88</v>
      </c>
      <c r="B30">
        <v>87</v>
      </c>
      <c r="C30">
        <v>2</v>
      </c>
      <c r="D30">
        <v>2</v>
      </c>
    </row>
    <row r="31" spans="1:4" x14ac:dyDescent="0.3">
      <c r="A31">
        <v>89</v>
      </c>
      <c r="B31">
        <v>87</v>
      </c>
      <c r="C31">
        <v>2</v>
      </c>
      <c r="D31">
        <v>2</v>
      </c>
    </row>
    <row r="32" spans="1:4" x14ac:dyDescent="0.3">
      <c r="A32">
        <v>87</v>
      </c>
      <c r="B32">
        <v>87</v>
      </c>
      <c r="C32">
        <v>1</v>
      </c>
      <c r="D32">
        <v>1</v>
      </c>
    </row>
    <row r="33" spans="1:4" x14ac:dyDescent="0.3">
      <c r="A33">
        <v>87</v>
      </c>
      <c r="B33">
        <v>89</v>
      </c>
      <c r="C33">
        <v>1</v>
      </c>
      <c r="D33">
        <v>1</v>
      </c>
    </row>
    <row r="34" spans="1:4" x14ac:dyDescent="0.3">
      <c r="A34">
        <v>87</v>
      </c>
      <c r="B34">
        <v>88</v>
      </c>
      <c r="C34">
        <v>1</v>
      </c>
      <c r="D34">
        <v>2</v>
      </c>
    </row>
    <row r="35" spans="1:4" x14ac:dyDescent="0.3">
      <c r="A35">
        <v>88</v>
      </c>
      <c r="B35">
        <v>87</v>
      </c>
      <c r="C35">
        <v>2</v>
      </c>
      <c r="D35">
        <v>2</v>
      </c>
    </row>
    <row r="36" spans="1:4" x14ac:dyDescent="0.3">
      <c r="A36">
        <v>87</v>
      </c>
      <c r="B36">
        <v>88</v>
      </c>
      <c r="C36">
        <v>2</v>
      </c>
      <c r="D36">
        <v>2</v>
      </c>
    </row>
    <row r="37" spans="1:4" x14ac:dyDescent="0.3">
      <c r="A37">
        <v>88</v>
      </c>
      <c r="B37">
        <v>89</v>
      </c>
      <c r="C37">
        <v>2</v>
      </c>
      <c r="D37">
        <v>2</v>
      </c>
    </row>
    <row r="38" spans="1:4" x14ac:dyDescent="0.3">
      <c r="A38">
        <v>155</v>
      </c>
      <c r="B38">
        <v>89</v>
      </c>
      <c r="C38">
        <v>2</v>
      </c>
      <c r="D38">
        <v>2</v>
      </c>
    </row>
    <row r="39" spans="1:4" x14ac:dyDescent="0.3">
      <c r="A39">
        <v>89</v>
      </c>
      <c r="B39">
        <v>86</v>
      </c>
      <c r="C39">
        <v>2</v>
      </c>
      <c r="D39">
        <v>2</v>
      </c>
    </row>
    <row r="40" spans="1:4" x14ac:dyDescent="0.3">
      <c r="A40">
        <v>87</v>
      </c>
      <c r="B40">
        <v>86</v>
      </c>
      <c r="C40">
        <v>2</v>
      </c>
      <c r="D40">
        <v>2</v>
      </c>
    </row>
    <row r="41" spans="1:4" x14ac:dyDescent="0.3">
      <c r="A41">
        <v>87</v>
      </c>
      <c r="B41">
        <v>86</v>
      </c>
      <c r="C41">
        <v>2</v>
      </c>
      <c r="D41">
        <v>1</v>
      </c>
    </row>
    <row r="42" spans="1:4" x14ac:dyDescent="0.3">
      <c r="A42">
        <v>87</v>
      </c>
      <c r="B42">
        <v>87</v>
      </c>
      <c r="C42">
        <v>1</v>
      </c>
      <c r="D42">
        <v>2</v>
      </c>
    </row>
    <row r="43" spans="1:4" x14ac:dyDescent="0.3">
      <c r="A43">
        <v>89</v>
      </c>
      <c r="B43">
        <v>102</v>
      </c>
      <c r="C43">
        <v>1</v>
      </c>
      <c r="D43">
        <v>2</v>
      </c>
    </row>
    <row r="44" spans="1:4" x14ac:dyDescent="0.3">
      <c r="A44">
        <v>88</v>
      </c>
      <c r="B44">
        <v>90</v>
      </c>
      <c r="C44">
        <v>2</v>
      </c>
      <c r="D44">
        <v>1</v>
      </c>
    </row>
    <row r="45" spans="1:4" x14ac:dyDescent="0.3">
      <c r="A45">
        <v>87</v>
      </c>
      <c r="B45">
        <v>89</v>
      </c>
      <c r="C45">
        <v>2</v>
      </c>
      <c r="D45">
        <v>2</v>
      </c>
    </row>
    <row r="46" spans="1:4" x14ac:dyDescent="0.3">
      <c r="A46">
        <v>88</v>
      </c>
      <c r="B46">
        <v>98</v>
      </c>
      <c r="C46">
        <v>2</v>
      </c>
      <c r="D46">
        <v>1</v>
      </c>
    </row>
    <row r="47" spans="1:4" x14ac:dyDescent="0.3">
      <c r="A47">
        <v>89</v>
      </c>
      <c r="B47">
        <v>87</v>
      </c>
      <c r="C47">
        <v>2</v>
      </c>
      <c r="D47">
        <v>2</v>
      </c>
    </row>
    <row r="48" spans="1:4" x14ac:dyDescent="0.3">
      <c r="A48">
        <v>89</v>
      </c>
      <c r="B48">
        <v>89</v>
      </c>
      <c r="C48">
        <v>2</v>
      </c>
      <c r="D48">
        <v>2</v>
      </c>
    </row>
    <row r="49" spans="1:4" x14ac:dyDescent="0.3">
      <c r="A49">
        <v>86</v>
      </c>
      <c r="B49">
        <v>88</v>
      </c>
      <c r="C49">
        <v>2</v>
      </c>
      <c r="D49">
        <v>2</v>
      </c>
    </row>
    <row r="50" spans="1:4" x14ac:dyDescent="0.3">
      <c r="A50">
        <v>86</v>
      </c>
      <c r="B50">
        <v>87</v>
      </c>
      <c r="C50">
        <v>2</v>
      </c>
      <c r="D50">
        <v>2</v>
      </c>
    </row>
    <row r="51" spans="1:4" x14ac:dyDescent="0.3">
      <c r="A51">
        <v>86</v>
      </c>
      <c r="B51">
        <v>87</v>
      </c>
      <c r="C51">
        <v>1</v>
      </c>
      <c r="D51">
        <v>2</v>
      </c>
    </row>
    <row r="52" spans="1:4" x14ac:dyDescent="0.3">
      <c r="A52">
        <v>87</v>
      </c>
      <c r="B52">
        <v>87</v>
      </c>
      <c r="C52">
        <v>2</v>
      </c>
      <c r="D52">
        <v>2</v>
      </c>
    </row>
    <row r="53" spans="1:4" x14ac:dyDescent="0.3">
      <c r="A53">
        <v>102</v>
      </c>
      <c r="B53">
        <v>91</v>
      </c>
      <c r="C53">
        <v>2</v>
      </c>
      <c r="D53">
        <v>2</v>
      </c>
    </row>
    <row r="54" spans="1:4" x14ac:dyDescent="0.3">
      <c r="A54">
        <v>90</v>
      </c>
      <c r="B54">
        <v>88</v>
      </c>
      <c r="C54">
        <v>1</v>
      </c>
      <c r="D54">
        <v>2</v>
      </c>
    </row>
    <row r="55" spans="1:4" x14ac:dyDescent="0.3">
      <c r="A55">
        <v>89</v>
      </c>
      <c r="B55">
        <v>87</v>
      </c>
      <c r="C55">
        <v>2</v>
      </c>
      <c r="D55">
        <v>2</v>
      </c>
    </row>
    <row r="56" spans="1:4" x14ac:dyDescent="0.3">
      <c r="A56">
        <v>98</v>
      </c>
      <c r="B56">
        <v>88</v>
      </c>
      <c r="C56">
        <v>1</v>
      </c>
      <c r="D56">
        <v>2</v>
      </c>
    </row>
    <row r="57" spans="1:4" x14ac:dyDescent="0.3">
      <c r="A57">
        <v>87</v>
      </c>
      <c r="B57">
        <v>88</v>
      </c>
      <c r="C57">
        <v>2</v>
      </c>
      <c r="D57">
        <v>2</v>
      </c>
    </row>
    <row r="58" spans="1:4" x14ac:dyDescent="0.3">
      <c r="A58">
        <v>89</v>
      </c>
      <c r="B58">
        <v>88</v>
      </c>
      <c r="C58">
        <v>2</v>
      </c>
      <c r="D58">
        <v>2</v>
      </c>
    </row>
    <row r="59" spans="1:4" x14ac:dyDescent="0.3">
      <c r="A59">
        <v>88</v>
      </c>
      <c r="B59">
        <v>88</v>
      </c>
      <c r="C59">
        <v>2</v>
      </c>
      <c r="D59">
        <v>2</v>
      </c>
    </row>
    <row r="60" spans="1:4" x14ac:dyDescent="0.3">
      <c r="A60">
        <v>87</v>
      </c>
      <c r="B60">
        <v>87</v>
      </c>
      <c r="C60">
        <v>2</v>
      </c>
      <c r="D60">
        <v>2</v>
      </c>
    </row>
    <row r="61" spans="1:4" x14ac:dyDescent="0.3">
      <c r="A61">
        <v>87</v>
      </c>
      <c r="B61">
        <v>89</v>
      </c>
      <c r="C61">
        <v>2</v>
      </c>
      <c r="D61">
        <v>1</v>
      </c>
    </row>
    <row r="62" spans="1:4" x14ac:dyDescent="0.3">
      <c r="A62">
        <v>87</v>
      </c>
      <c r="B62">
        <v>87</v>
      </c>
      <c r="C62">
        <v>2</v>
      </c>
      <c r="D62">
        <v>1</v>
      </c>
    </row>
    <row r="63" spans="1:4" x14ac:dyDescent="0.3">
      <c r="A63">
        <v>91</v>
      </c>
      <c r="B63">
        <v>91</v>
      </c>
      <c r="C63">
        <v>2</v>
      </c>
      <c r="D63">
        <v>2</v>
      </c>
    </row>
    <row r="64" spans="1:4" x14ac:dyDescent="0.3">
      <c r="A64">
        <v>88</v>
      </c>
      <c r="B64">
        <v>88</v>
      </c>
      <c r="C64">
        <v>2</v>
      </c>
      <c r="D64">
        <v>2</v>
      </c>
    </row>
    <row r="65" spans="1:4" x14ac:dyDescent="0.3">
      <c r="A65">
        <v>87</v>
      </c>
      <c r="B65">
        <v>88</v>
      </c>
      <c r="C65">
        <v>2</v>
      </c>
      <c r="D65">
        <v>2</v>
      </c>
    </row>
    <row r="66" spans="1:4" x14ac:dyDescent="0.3">
      <c r="A66">
        <v>88</v>
      </c>
      <c r="B66">
        <v>87</v>
      </c>
      <c r="C66">
        <v>2</v>
      </c>
      <c r="D66">
        <v>2</v>
      </c>
    </row>
    <row r="67" spans="1:4" x14ac:dyDescent="0.3">
      <c r="A67">
        <v>88</v>
      </c>
      <c r="B67">
        <v>87</v>
      </c>
      <c r="C67">
        <v>2</v>
      </c>
      <c r="D67">
        <v>2</v>
      </c>
    </row>
    <row r="68" spans="1:4" x14ac:dyDescent="0.3">
      <c r="A68">
        <v>88</v>
      </c>
      <c r="B68">
        <v>87</v>
      </c>
      <c r="C68">
        <v>2</v>
      </c>
      <c r="D68">
        <v>2</v>
      </c>
    </row>
    <row r="69" spans="1:4" x14ac:dyDescent="0.3">
      <c r="A69">
        <v>88</v>
      </c>
      <c r="B69">
        <v>87</v>
      </c>
      <c r="C69">
        <v>2</v>
      </c>
      <c r="D69">
        <v>2</v>
      </c>
    </row>
    <row r="70" spans="1:4" x14ac:dyDescent="0.3">
      <c r="A70">
        <v>87</v>
      </c>
      <c r="B70">
        <v>87</v>
      </c>
      <c r="C70">
        <v>2</v>
      </c>
      <c r="D70">
        <v>1</v>
      </c>
    </row>
    <row r="71" spans="1:4" x14ac:dyDescent="0.3">
      <c r="A71">
        <v>89</v>
      </c>
      <c r="B71">
        <v>87</v>
      </c>
      <c r="C71">
        <v>1</v>
      </c>
      <c r="D71">
        <v>2</v>
      </c>
    </row>
    <row r="72" spans="1:4" x14ac:dyDescent="0.3">
      <c r="A72">
        <v>87</v>
      </c>
      <c r="B72">
        <v>87</v>
      </c>
      <c r="C72">
        <v>1</v>
      </c>
      <c r="D72">
        <v>2</v>
      </c>
    </row>
    <row r="73" spans="1:4" x14ac:dyDescent="0.3">
      <c r="A73">
        <v>91</v>
      </c>
      <c r="B73">
        <v>87</v>
      </c>
      <c r="C73">
        <v>2</v>
      </c>
      <c r="D73">
        <v>2</v>
      </c>
    </row>
    <row r="74" spans="1:4" x14ac:dyDescent="0.3">
      <c r="A74">
        <v>88</v>
      </c>
      <c r="B74">
        <v>87</v>
      </c>
      <c r="C74">
        <v>2</v>
      </c>
      <c r="D74">
        <v>2</v>
      </c>
    </row>
    <row r="75" spans="1:4" x14ac:dyDescent="0.3">
      <c r="A75">
        <v>88</v>
      </c>
      <c r="B75">
        <v>87</v>
      </c>
      <c r="C75">
        <v>2</v>
      </c>
      <c r="D75">
        <v>2</v>
      </c>
    </row>
    <row r="76" spans="1:4" x14ac:dyDescent="0.3">
      <c r="A76">
        <v>87</v>
      </c>
      <c r="B76">
        <v>88</v>
      </c>
      <c r="C76">
        <v>2</v>
      </c>
      <c r="D76">
        <v>2</v>
      </c>
    </row>
    <row r="77" spans="1:4" x14ac:dyDescent="0.3">
      <c r="A77">
        <v>87</v>
      </c>
      <c r="B77">
        <v>87</v>
      </c>
      <c r="C77">
        <v>2</v>
      </c>
      <c r="D77">
        <v>2</v>
      </c>
    </row>
    <row r="78" spans="1:4" x14ac:dyDescent="0.3">
      <c r="A78">
        <v>87</v>
      </c>
      <c r="B78">
        <v>88</v>
      </c>
      <c r="C78">
        <v>2</v>
      </c>
      <c r="D78">
        <v>1</v>
      </c>
    </row>
    <row r="79" spans="1:4" x14ac:dyDescent="0.3">
      <c r="A79">
        <v>87</v>
      </c>
      <c r="B79">
        <v>87</v>
      </c>
      <c r="C79">
        <v>2</v>
      </c>
      <c r="D79">
        <v>2</v>
      </c>
    </row>
    <row r="80" spans="1:4" x14ac:dyDescent="0.3">
      <c r="A80">
        <v>87</v>
      </c>
      <c r="B80">
        <v>88</v>
      </c>
      <c r="C80">
        <v>1</v>
      </c>
      <c r="D80">
        <v>2</v>
      </c>
    </row>
    <row r="81" spans="1:4" x14ac:dyDescent="0.3">
      <c r="A81">
        <v>87</v>
      </c>
      <c r="B81">
        <v>87</v>
      </c>
      <c r="C81">
        <v>2</v>
      </c>
      <c r="D81">
        <v>1</v>
      </c>
    </row>
    <row r="82" spans="1:4" x14ac:dyDescent="0.3">
      <c r="A82">
        <v>87</v>
      </c>
      <c r="B82">
        <v>87</v>
      </c>
      <c r="C82">
        <v>2</v>
      </c>
      <c r="D82">
        <v>2</v>
      </c>
    </row>
    <row r="83" spans="1:4" x14ac:dyDescent="0.3">
      <c r="A83">
        <v>87</v>
      </c>
      <c r="B83">
        <v>85</v>
      </c>
      <c r="C83">
        <v>2</v>
      </c>
      <c r="D83">
        <v>2</v>
      </c>
    </row>
    <row r="84" spans="1:4" x14ac:dyDescent="0.3">
      <c r="A84">
        <v>87</v>
      </c>
      <c r="B84">
        <v>86</v>
      </c>
      <c r="C84">
        <v>2</v>
      </c>
      <c r="D84">
        <v>2</v>
      </c>
    </row>
    <row r="85" spans="1:4" x14ac:dyDescent="0.3">
      <c r="A85">
        <v>87</v>
      </c>
      <c r="B85">
        <v>87</v>
      </c>
      <c r="C85">
        <v>2</v>
      </c>
      <c r="D85">
        <v>2</v>
      </c>
    </row>
    <row r="86" spans="1:4" x14ac:dyDescent="0.3">
      <c r="A86">
        <v>88</v>
      </c>
      <c r="B86">
        <v>88</v>
      </c>
      <c r="C86">
        <v>2</v>
      </c>
      <c r="D86">
        <v>1</v>
      </c>
    </row>
    <row r="87" spans="1:4" x14ac:dyDescent="0.3">
      <c r="A87">
        <v>87</v>
      </c>
      <c r="B87">
        <v>87</v>
      </c>
      <c r="C87">
        <v>2</v>
      </c>
      <c r="D87">
        <v>2</v>
      </c>
    </row>
    <row r="88" spans="1:4" x14ac:dyDescent="0.3">
      <c r="A88">
        <v>88</v>
      </c>
      <c r="B88">
        <v>88</v>
      </c>
      <c r="C88">
        <v>1</v>
      </c>
      <c r="D88">
        <v>2</v>
      </c>
    </row>
    <row r="89" spans="1:4" x14ac:dyDescent="0.3">
      <c r="A89">
        <v>87</v>
      </c>
      <c r="B89">
        <v>87</v>
      </c>
      <c r="C89">
        <v>2</v>
      </c>
      <c r="D89">
        <v>2</v>
      </c>
    </row>
    <row r="90" spans="1:4" x14ac:dyDescent="0.3">
      <c r="A90">
        <v>88</v>
      </c>
      <c r="B90">
        <v>87</v>
      </c>
      <c r="C90">
        <v>2</v>
      </c>
      <c r="D90">
        <v>2</v>
      </c>
    </row>
    <row r="91" spans="1:4" x14ac:dyDescent="0.3">
      <c r="A91">
        <v>87</v>
      </c>
      <c r="B91">
        <v>87</v>
      </c>
      <c r="C91">
        <v>1</v>
      </c>
      <c r="D91">
        <v>2</v>
      </c>
    </row>
    <row r="92" spans="1:4" x14ac:dyDescent="0.3">
      <c r="A92">
        <v>87</v>
      </c>
      <c r="B92">
        <v>87</v>
      </c>
      <c r="C92">
        <v>2</v>
      </c>
      <c r="D92">
        <v>2</v>
      </c>
    </row>
    <row r="93" spans="1:4" x14ac:dyDescent="0.3">
      <c r="A93">
        <v>85</v>
      </c>
      <c r="B93">
        <v>88</v>
      </c>
      <c r="C93">
        <v>2</v>
      </c>
      <c r="D93">
        <v>2</v>
      </c>
    </row>
    <row r="94" spans="1:4" x14ac:dyDescent="0.3">
      <c r="A94">
        <v>86</v>
      </c>
      <c r="B94">
        <v>87</v>
      </c>
      <c r="C94">
        <v>2</v>
      </c>
      <c r="D94">
        <v>2</v>
      </c>
    </row>
    <row r="95" spans="1:4" x14ac:dyDescent="0.3">
      <c r="A95">
        <v>87</v>
      </c>
      <c r="B95">
        <v>87</v>
      </c>
      <c r="C95">
        <v>2</v>
      </c>
      <c r="D95">
        <v>1</v>
      </c>
    </row>
    <row r="96" spans="1:4" x14ac:dyDescent="0.3">
      <c r="A96">
        <v>88</v>
      </c>
      <c r="B96">
        <v>85</v>
      </c>
      <c r="C96">
        <v>1</v>
      </c>
      <c r="D96">
        <v>2</v>
      </c>
    </row>
    <row r="97" spans="1:4" x14ac:dyDescent="0.3">
      <c r="A97">
        <v>87</v>
      </c>
      <c r="B97">
        <v>87</v>
      </c>
      <c r="C97">
        <v>2</v>
      </c>
      <c r="D97">
        <v>2</v>
      </c>
    </row>
    <row r="98" spans="1:4" x14ac:dyDescent="0.3">
      <c r="A98">
        <v>88</v>
      </c>
      <c r="B98">
        <v>88</v>
      </c>
      <c r="C98">
        <v>2</v>
      </c>
      <c r="D98">
        <v>2</v>
      </c>
    </row>
    <row r="99" spans="1:4" x14ac:dyDescent="0.3">
      <c r="A99">
        <v>87</v>
      </c>
      <c r="B99">
        <v>87</v>
      </c>
      <c r="C99">
        <v>2</v>
      </c>
      <c r="D99">
        <v>1</v>
      </c>
    </row>
    <row r="100" spans="1:4" x14ac:dyDescent="0.3">
      <c r="A100">
        <v>87</v>
      </c>
      <c r="B100">
        <v>87</v>
      </c>
      <c r="C100">
        <v>2</v>
      </c>
      <c r="D100">
        <v>2</v>
      </c>
    </row>
    <row r="101" spans="1:4" x14ac:dyDescent="0.3">
      <c r="A101">
        <v>87</v>
      </c>
      <c r="B101">
        <v>87</v>
      </c>
      <c r="C101">
        <v>2</v>
      </c>
      <c r="D10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270</v>
      </c>
      <c r="B2">
        <v>334</v>
      </c>
      <c r="E2" t="b">
        <f>AND(([1]init!A1&lt;=$K$3),([1]init!A1&gt;=$K$2))</f>
        <v>0</v>
      </c>
      <c r="F2" t="str">
        <f>IF(E2,[1]init!A2,"")</f>
        <v/>
      </c>
      <c r="G2" t="b">
        <f>AND(([1]init!B2&lt;=$L$3),([1]init!B2&gt;=$L$2))</f>
        <v>0</v>
      </c>
      <c r="H2" t="str">
        <f>IF(G2,[1]init!B2,"")</f>
        <v/>
      </c>
      <c r="K2">
        <f>K8-1.5*K6</f>
        <v>240.125</v>
      </c>
      <c r="L2">
        <f>L8-1.5*L6</f>
        <v>240.75</v>
      </c>
    </row>
    <row r="3" spans="1:12" x14ac:dyDescent="0.3">
      <c r="A3">
        <v>105</v>
      </c>
      <c r="B3">
        <v>88</v>
      </c>
      <c r="E3" t="b">
        <f>AND(([1]init!A2&lt;=$K$3),([1]init!A2&gt;=$K$2))</f>
        <v>0</v>
      </c>
      <c r="F3" t="str">
        <f>IF(E3,[1]init!A3,"")</f>
        <v/>
      </c>
      <c r="G3" t="b">
        <f>AND(([1]init!B3&lt;=$L$3),([1]init!B3&gt;=$L$2))</f>
        <v>0</v>
      </c>
      <c r="H3" t="str">
        <f>IF(G3,[1]init!B3,"")</f>
        <v/>
      </c>
      <c r="K3">
        <f>K10+1.5*K6</f>
        <v>391.125</v>
      </c>
      <c r="L3">
        <f>L10+1.5*L6</f>
        <v>390.75</v>
      </c>
    </row>
    <row r="4" spans="1:12" x14ac:dyDescent="0.3">
      <c r="A4">
        <v>74</v>
      </c>
      <c r="B4">
        <v>87</v>
      </c>
      <c r="E4" t="b">
        <f>AND(([1]init!A3&lt;=$K$3),([1]init!A3&gt;=$K$2))</f>
        <v>1</v>
      </c>
      <c r="F4">
        <f>IF(E4,[1]init!A4,"")</f>
        <v>322</v>
      </c>
      <c r="G4" t="b">
        <f>AND(([1]init!B4&lt;=$L$3),([1]init!B4&gt;=$L$2))</f>
        <v>1</v>
      </c>
      <c r="H4">
        <f>IF(G4,[1]init!B4,"")</f>
        <v>305</v>
      </c>
    </row>
    <row r="5" spans="1:12" x14ac:dyDescent="0.3">
      <c r="A5">
        <v>80</v>
      </c>
      <c r="B5">
        <v>87</v>
      </c>
      <c r="E5" t="b">
        <f>AND(([1]init!A4&lt;=$K$3),([1]init!A4&gt;=$K$2))</f>
        <v>1</v>
      </c>
      <c r="F5">
        <f>IF(E5,[1]init!A5,"")</f>
        <v>317</v>
      </c>
      <c r="G5" t="b">
        <f>AND(([1]init!B5&lt;=$L$3),([1]init!B5&gt;=$L$2))</f>
        <v>1</v>
      </c>
      <c r="H5">
        <f>IF(G5,[1]init!B5,"")</f>
        <v>316</v>
      </c>
      <c r="K5" s="2" t="s">
        <v>6</v>
      </c>
      <c r="L5" s="2" t="s">
        <v>6</v>
      </c>
    </row>
    <row r="6" spans="1:12" x14ac:dyDescent="0.3">
      <c r="A6">
        <v>76</v>
      </c>
      <c r="B6">
        <v>87</v>
      </c>
      <c r="E6" t="b">
        <f>AND(([1]init!A5&lt;=$K$3),([1]init!A5&gt;=$K$2))</f>
        <v>1</v>
      </c>
      <c r="F6">
        <f>IF(E6,[1]init!A6,"")</f>
        <v>247</v>
      </c>
      <c r="G6" t="b">
        <f>AND(([1]init!B6&lt;=$L$3),([1]init!B6&gt;=$L$2))</f>
        <v>1</v>
      </c>
      <c r="H6">
        <f>IF(G6,[1]init!B6,"")</f>
        <v>303</v>
      </c>
      <c r="K6">
        <f>K10-K8</f>
        <v>37.75</v>
      </c>
      <c r="L6">
        <f>L10-L8</f>
        <v>37.5</v>
      </c>
    </row>
    <row r="7" spans="1:12" x14ac:dyDescent="0.3">
      <c r="A7">
        <v>76</v>
      </c>
      <c r="B7">
        <v>87</v>
      </c>
      <c r="E7" t="b">
        <f>AND(([1]init!A6&lt;=$K$3),([1]init!A6&gt;=$K$2))</f>
        <v>1</v>
      </c>
      <c r="F7">
        <f>IF(E7,[1]init!A7,"")</f>
        <v>269</v>
      </c>
      <c r="G7" t="b">
        <f>AND(([1]init!B7&lt;=$L$3),([1]init!B7&gt;=$L$2))</f>
        <v>1</v>
      </c>
      <c r="H7">
        <f>IF(G7,[1]init!B7,"")</f>
        <v>307</v>
      </c>
      <c r="K7" t="s">
        <v>7</v>
      </c>
      <c r="L7" t="s">
        <v>7</v>
      </c>
    </row>
    <row r="8" spans="1:12" x14ac:dyDescent="0.3">
      <c r="A8">
        <v>75</v>
      </c>
      <c r="B8">
        <v>89</v>
      </c>
      <c r="E8" t="b">
        <f>AND(([1]init!A7&lt;=$K$3),([1]init!A7&gt;=$K$2))</f>
        <v>1</v>
      </c>
      <c r="F8">
        <f>IF(E8,[1]init!A8,"")</f>
        <v>243</v>
      </c>
      <c r="G8" t="b">
        <f>AND(([1]init!B8&lt;=$L$3),([1]init!B8&gt;=$L$2))</f>
        <v>1</v>
      </c>
      <c r="H8">
        <f>IF(G8,[1]init!B8,"")</f>
        <v>257</v>
      </c>
      <c r="K8">
        <f>QUARTILE([1]init!$A$2:$A$502,1)</f>
        <v>296.75</v>
      </c>
      <c r="L8">
        <f>QUARTILE([1]init!B2:B502,1)</f>
        <v>297</v>
      </c>
    </row>
    <row r="9" spans="1:12" x14ac:dyDescent="0.3">
      <c r="A9">
        <v>75</v>
      </c>
      <c r="B9">
        <v>87</v>
      </c>
      <c r="E9" t="b">
        <f>AND(([1]init!A8&lt;=$K$3),([1]init!A8&gt;=$K$2))</f>
        <v>1</v>
      </c>
      <c r="F9">
        <f>IF(E9,[1]init!A9,"")</f>
        <v>228</v>
      </c>
      <c r="G9" t="b">
        <f>AND(([1]init!B9&lt;=$L$3),([1]init!B9&gt;=$L$2))</f>
        <v>0</v>
      </c>
      <c r="H9" t="str">
        <f>IF(G9,[1]init!B9,"")</f>
        <v/>
      </c>
      <c r="K9" t="s">
        <v>8</v>
      </c>
      <c r="L9" t="s">
        <v>8</v>
      </c>
    </row>
    <row r="10" spans="1:12" x14ac:dyDescent="0.3">
      <c r="A10">
        <v>76</v>
      </c>
      <c r="B10">
        <v>88</v>
      </c>
      <c r="E10" t="b">
        <f>AND(([1]init!A9&lt;=$K$3),([1]init!A9&gt;=$K$2))</f>
        <v>0</v>
      </c>
      <c r="F10" t="str">
        <f>IF(E10,[1]init!A10,"")</f>
        <v/>
      </c>
      <c r="G10" t="b">
        <f>AND(([1]init!B10&lt;=$L$3),([1]init!B10&gt;=$L$2))</f>
        <v>1</v>
      </c>
      <c r="H10">
        <f>IF(G10,[1]init!B10,"")</f>
        <v>283</v>
      </c>
      <c r="K10">
        <f>QUARTILE([1]init!$A$2:$A$502,3)</f>
        <v>334.5</v>
      </c>
      <c r="L10">
        <f>QUARTILE([1]init!B2:B502,3)</f>
        <v>334.5</v>
      </c>
    </row>
    <row r="11" spans="1:12" x14ac:dyDescent="0.3">
      <c r="A11">
        <v>77</v>
      </c>
      <c r="B11">
        <v>87</v>
      </c>
      <c r="E11" t="b">
        <f>AND(([1]init!A10&lt;=$K$3),([1]init!A10&gt;=$K$2))</f>
        <v>0</v>
      </c>
      <c r="F11" t="str">
        <f>IF(E11,[1]init!A11,"")</f>
        <v/>
      </c>
      <c r="G11" t="b">
        <f>AND(([1]init!B11&lt;=$L$3),([1]init!B11&gt;=$L$2))</f>
        <v>1</v>
      </c>
      <c r="H11">
        <f>IF(G11,[1]init!B11,"")</f>
        <v>312</v>
      </c>
    </row>
    <row r="12" spans="1:12" x14ac:dyDescent="0.3">
      <c r="A12">
        <v>334</v>
      </c>
      <c r="B12">
        <v>87</v>
      </c>
      <c r="E12" t="b">
        <f>AND(([1]init!A11&lt;=$K$3),([1]init!A11&gt;=$K$2))</f>
        <v>1</v>
      </c>
      <c r="F12">
        <f>IF(E12,[1]init!A12,"")</f>
        <v>981</v>
      </c>
      <c r="G12" t="b">
        <f>AND(([1]init!B12&lt;=$L$3),([1]init!B12&gt;=$L$2))</f>
        <v>1</v>
      </c>
      <c r="H12">
        <f>IF(G12,[1]init!B12,"")</f>
        <v>298</v>
      </c>
    </row>
    <row r="13" spans="1:12" x14ac:dyDescent="0.3">
      <c r="A13">
        <v>88</v>
      </c>
      <c r="B13">
        <v>88</v>
      </c>
      <c r="E13" t="b">
        <f>AND(([1]init!A12&lt;=$K$3),([1]init!A12&gt;=$K$2))</f>
        <v>0</v>
      </c>
      <c r="F13" t="str">
        <f>IF(E13,[1]init!A13,"")</f>
        <v/>
      </c>
      <c r="G13" t="b">
        <f>AND(([1]init!B13&lt;=$L$3),([1]init!B13&gt;=$L$2))</f>
        <v>1</v>
      </c>
      <c r="H13">
        <f>IF(G13,[1]init!B13,"")</f>
        <v>332</v>
      </c>
    </row>
    <row r="14" spans="1:12" x14ac:dyDescent="0.3">
      <c r="A14">
        <v>87</v>
      </c>
      <c r="B14">
        <v>88</v>
      </c>
      <c r="E14" t="b">
        <f>AND(([1]init!A13&lt;=$K$3),([1]init!A13&gt;=$K$2))</f>
        <v>0</v>
      </c>
      <c r="F14" t="str">
        <f>IF(E14,[1]init!A14,"")</f>
        <v/>
      </c>
      <c r="G14" t="b">
        <f>AND(([1]init!B14&lt;=$L$3),([1]init!B14&gt;=$L$2))</f>
        <v>1</v>
      </c>
      <c r="H14">
        <f>IF(G14,[1]init!B14,"")</f>
        <v>312</v>
      </c>
    </row>
    <row r="15" spans="1:12" x14ac:dyDescent="0.3">
      <c r="A15">
        <v>87</v>
      </c>
      <c r="B15">
        <v>87</v>
      </c>
      <c r="E15" t="b">
        <f>AND(([1]init!A14&lt;=$K$3),([1]init!A14&gt;=$K$2))</f>
        <v>1</v>
      </c>
      <c r="F15">
        <f>IF(E15,[1]init!A15,"")</f>
        <v>316</v>
      </c>
      <c r="G15" t="b">
        <f>AND(([1]init!B15&lt;=$L$3),([1]init!B15&gt;=$L$2))</f>
        <v>0</v>
      </c>
      <c r="H15" t="str">
        <f>IF(G15,[1]init!B15,"")</f>
        <v/>
      </c>
    </row>
    <row r="16" spans="1:12" x14ac:dyDescent="0.3">
      <c r="A16">
        <v>87</v>
      </c>
      <c r="B16">
        <v>89</v>
      </c>
      <c r="E16" t="b">
        <f>AND(([1]init!A15&lt;=$K$3),([1]init!A15&gt;=$K$2))</f>
        <v>1</v>
      </c>
      <c r="F16">
        <f>IF(E16,[1]init!A16,"")</f>
        <v>303</v>
      </c>
      <c r="G16" t="b">
        <f>AND(([1]init!B16&lt;=$L$3),([1]init!B16&gt;=$L$2))</f>
        <v>1</v>
      </c>
      <c r="H16">
        <f>IF(G16,[1]init!B16,"")</f>
        <v>295</v>
      </c>
    </row>
    <row r="17" spans="1:14" x14ac:dyDescent="0.3">
      <c r="A17">
        <v>87</v>
      </c>
      <c r="B17">
        <v>89</v>
      </c>
      <c r="E17" t="b">
        <f>AND(([1]init!A16&lt;=$K$3),([1]init!A16&gt;=$K$2))</f>
        <v>1</v>
      </c>
      <c r="F17">
        <f>IF(E17,[1]init!A17,"")</f>
        <v>307</v>
      </c>
      <c r="G17" t="b">
        <f>AND(([1]init!B17&lt;=$L$3),([1]init!B17&gt;=$L$2))</f>
        <v>1</v>
      </c>
      <c r="H17">
        <f>IF(G17,[1]init!B17,"")</f>
        <v>317</v>
      </c>
    </row>
    <row r="18" spans="1:14" x14ac:dyDescent="0.3">
      <c r="A18">
        <v>89</v>
      </c>
      <c r="B18">
        <v>90</v>
      </c>
      <c r="E18" t="b">
        <f>AND(([1]init!A17&lt;=$K$3),([1]init!A17&gt;=$K$2))</f>
        <v>1</v>
      </c>
      <c r="F18">
        <f>IF(E18,[1]init!A18,"")</f>
        <v>257</v>
      </c>
      <c r="G18" t="b">
        <f>AND(([1]init!B18&lt;=$L$3),([1]init!B18&gt;=$L$2))</f>
        <v>1</v>
      </c>
      <c r="H18">
        <f>IF(G18,[1]init!B18,"")</f>
        <v>297</v>
      </c>
    </row>
    <row r="19" spans="1:14" x14ac:dyDescent="0.3">
      <c r="A19">
        <v>87</v>
      </c>
      <c r="B19">
        <v>88</v>
      </c>
      <c r="E19" t="b">
        <f>AND(([1]init!A18&lt;=$K$3),([1]init!A18&gt;=$K$2))</f>
        <v>1</v>
      </c>
      <c r="F19">
        <f>IF(E19,[1]init!A19,"")</f>
        <v>412</v>
      </c>
      <c r="G19" t="b">
        <f>AND(([1]init!B19&lt;=$L$3),([1]init!B19&gt;=$L$2))</f>
        <v>1</v>
      </c>
      <c r="H19">
        <f>IF(G19,[1]init!B19,"")</f>
        <v>322</v>
      </c>
      <c r="L19">
        <f>_xlfn.T.TEST(F2:F103,H2:H103,2,3)</f>
        <v>1.5859650058073394E-3</v>
      </c>
      <c r="M19" t="s">
        <v>9</v>
      </c>
      <c r="N19" t="s">
        <v>10</v>
      </c>
    </row>
    <row r="20" spans="1:14" x14ac:dyDescent="0.3">
      <c r="A20">
        <v>88</v>
      </c>
      <c r="B20">
        <v>88</v>
      </c>
      <c r="E20" t="b">
        <f>AND(([1]init!A19&lt;=$K$3),([1]init!A19&gt;=$K$2))</f>
        <v>0</v>
      </c>
      <c r="F20" t="str">
        <f>IF(E20,[1]init!A20,"")</f>
        <v/>
      </c>
      <c r="G20" t="b">
        <f>AND(([1]init!B20&lt;=$L$3),([1]init!B20&gt;=$L$2))</f>
        <v>0</v>
      </c>
      <c r="H20" t="str">
        <f>IF(G20,[1]init!B20,"")</f>
        <v/>
      </c>
    </row>
    <row r="21" spans="1:14" x14ac:dyDescent="0.3">
      <c r="A21">
        <v>87</v>
      </c>
      <c r="B21">
        <v>89</v>
      </c>
      <c r="E21" t="b">
        <f>AND(([1]init!A20&lt;=$K$3),([1]init!A20&gt;=$K$2))</f>
        <v>1</v>
      </c>
      <c r="F21">
        <f>IF(E21,[1]init!A21,"")</f>
        <v>312</v>
      </c>
      <c r="G21" t="b">
        <f>AND(([1]init!B21&lt;=$L$3),([1]init!B21&gt;=$L$2))</f>
        <v>1</v>
      </c>
      <c r="H21">
        <f>IF(G21,[1]init!B21,"")</f>
        <v>334</v>
      </c>
    </row>
    <row r="22" spans="1:14" x14ac:dyDescent="0.3">
      <c r="A22">
        <v>87</v>
      </c>
      <c r="B22">
        <v>87</v>
      </c>
      <c r="E22" t="b">
        <f>AND(([1]init!A21&lt;=$K$3),([1]init!A21&gt;=$K$2))</f>
        <v>1</v>
      </c>
      <c r="F22">
        <f>IF(E22,[1]init!A22,"")</f>
        <v>298</v>
      </c>
      <c r="G22" t="b">
        <f>AND(([1]init!B22&lt;=$L$3),([1]init!B22&gt;=$L$2))</f>
        <v>1</v>
      </c>
      <c r="H22">
        <f>IF(G22,[1]init!B22,"")</f>
        <v>251</v>
      </c>
      <c r="M22" s="3" t="s">
        <v>0</v>
      </c>
      <c r="N22" s="3" t="s">
        <v>1</v>
      </c>
    </row>
    <row r="23" spans="1:14" x14ac:dyDescent="0.3">
      <c r="A23">
        <v>88</v>
      </c>
      <c r="B23">
        <v>87</v>
      </c>
      <c r="E23" t="b">
        <f>AND(([1]init!A22&lt;=$K$3),([1]init!A22&gt;=$K$2))</f>
        <v>1</v>
      </c>
      <c r="F23">
        <f>IF(E23,[1]init!A23,"")</f>
        <v>332</v>
      </c>
      <c r="G23" t="b">
        <f>AND(([1]init!B23&lt;=$L$3),([1]init!B23&gt;=$L$2))</f>
        <v>1</v>
      </c>
      <c r="H23">
        <f>IF(G23,[1]init!B23,"")</f>
        <v>375</v>
      </c>
      <c r="L23" s="3" t="s">
        <v>11</v>
      </c>
      <c r="M23">
        <f>AVERAGE(F2:F103)</f>
        <v>348.10389610389615</v>
      </c>
      <c r="N23">
        <f>AVERAGE(H2:H103)</f>
        <v>303.0632911392405</v>
      </c>
    </row>
    <row r="24" spans="1:14" x14ac:dyDescent="0.3">
      <c r="A24">
        <v>88</v>
      </c>
      <c r="B24">
        <v>87</v>
      </c>
      <c r="E24" t="b">
        <f>AND(([1]init!A23&lt;=$K$3),([1]init!A23&gt;=$K$2))</f>
        <v>1</v>
      </c>
      <c r="F24">
        <f>IF(E24,[1]init!A24,"")</f>
        <v>312</v>
      </c>
      <c r="G24" t="b">
        <f>AND(([1]init!B24&lt;=$L$3),([1]init!B24&gt;=$L$2))</f>
        <v>1</v>
      </c>
      <c r="H24">
        <f>IF(G24,[1]init!B24,"")</f>
        <v>289</v>
      </c>
      <c r="L24" s="3" t="s">
        <v>12</v>
      </c>
      <c r="M24">
        <f>_xlfn.STDEV.P(F1:F103)</f>
        <v>118.95103327986818</v>
      </c>
      <c r="N24">
        <f>_xlfn.STDEV.P(H1:H103)</f>
        <v>22.307701457205255</v>
      </c>
    </row>
    <row r="25" spans="1:14" x14ac:dyDescent="0.3">
      <c r="A25">
        <v>87</v>
      </c>
      <c r="B25">
        <v>88</v>
      </c>
      <c r="E25" t="b">
        <f>AND(([1]init!A24&lt;=$K$3),([1]init!A24&gt;=$K$2))</f>
        <v>1</v>
      </c>
      <c r="F25">
        <f>IF(E25,[1]init!A25,"")</f>
        <v>406</v>
      </c>
      <c r="G25" t="b">
        <f>AND(([1]init!B25&lt;=$L$3),([1]init!B25&gt;=$L$2))</f>
        <v>1</v>
      </c>
      <c r="H25">
        <f>IF(G25,[1]init!B25,"")</f>
        <v>270</v>
      </c>
      <c r="K25">
        <v>0.05</v>
      </c>
      <c r="L25" s="3" t="s">
        <v>13</v>
      </c>
      <c r="M25">
        <f>_xlfn.CONFIDENCE.NORM(K25,M24,COUNT(F1:F103))</f>
        <v>26.397877465324083</v>
      </c>
      <c r="N25">
        <f>_xlfn.CONFIDENCE.NORM(K25,N24,COUNT(H1:H103))</f>
        <v>4.8883007889233641</v>
      </c>
    </row>
    <row r="26" spans="1:14" x14ac:dyDescent="0.3">
      <c r="A26">
        <v>89</v>
      </c>
      <c r="B26">
        <v>87</v>
      </c>
      <c r="E26" t="b">
        <f>AND(([1]init!A25&lt;=$K$3),([1]init!A25&gt;=$K$2))</f>
        <v>0</v>
      </c>
      <c r="F26" t="str">
        <f>IF(E26,[1]init!A26,"")</f>
        <v/>
      </c>
      <c r="G26" t="b">
        <f>AND(([1]init!B26&lt;=$L$3),([1]init!B26&gt;=$L$2))</f>
        <v>1</v>
      </c>
      <c r="H26">
        <f>IF(G26,[1]init!B26,"")</f>
        <v>259</v>
      </c>
    </row>
    <row r="27" spans="1:14" x14ac:dyDescent="0.3">
      <c r="A27">
        <v>89</v>
      </c>
      <c r="B27">
        <v>88</v>
      </c>
      <c r="E27" t="b">
        <f>AND(([1]init!A26&lt;=$K$3),([1]init!A26&gt;=$K$2))</f>
        <v>1</v>
      </c>
      <c r="F27">
        <f>IF(E27,[1]init!A27,"")</f>
        <v>317</v>
      </c>
      <c r="G27" t="b">
        <f>AND(([1]init!B27&lt;=$L$3),([1]init!B27&gt;=$L$2))</f>
        <v>0</v>
      </c>
      <c r="H27" t="str">
        <f>IF(G27,[1]init!B27,"")</f>
        <v/>
      </c>
    </row>
    <row r="28" spans="1:14" x14ac:dyDescent="0.3">
      <c r="A28">
        <v>90</v>
      </c>
      <c r="B28">
        <v>155</v>
      </c>
      <c r="E28" t="b">
        <f>AND(([1]init!A27&lt;=$K$3),([1]init!A27&gt;=$K$2))</f>
        <v>1</v>
      </c>
      <c r="F28">
        <f>IF(E28,[1]init!A28,"")</f>
        <v>297</v>
      </c>
      <c r="G28" t="b">
        <f>AND(([1]init!B28&lt;=$L$3),([1]init!B28&gt;=$L$2))</f>
        <v>1</v>
      </c>
      <c r="H28">
        <f>IF(G28,[1]init!B28,"")</f>
        <v>319</v>
      </c>
    </row>
    <row r="29" spans="1:14" x14ac:dyDescent="0.3">
      <c r="A29">
        <v>88</v>
      </c>
      <c r="B29">
        <v>89</v>
      </c>
      <c r="E29" t="b">
        <f>AND(([1]init!A28&lt;=$K$3),([1]init!A28&gt;=$K$2))</f>
        <v>1</v>
      </c>
      <c r="F29">
        <f>IF(E29,[1]init!A29,"")</f>
        <v>322</v>
      </c>
      <c r="G29" t="b">
        <f>AND(([1]init!B29&lt;=$L$3),([1]init!B29&gt;=$L$2))</f>
        <v>1</v>
      </c>
      <c r="H29">
        <f>IF(G29,[1]init!B29,"")</f>
        <v>310</v>
      </c>
    </row>
    <row r="30" spans="1:14" x14ac:dyDescent="0.3">
      <c r="A30">
        <v>88</v>
      </c>
      <c r="B30">
        <v>87</v>
      </c>
      <c r="E30" t="b">
        <f>AND(([1]init!A29&lt;=$K$3),([1]init!A29&gt;=$K$2))</f>
        <v>1</v>
      </c>
      <c r="F30">
        <f>IF(E30,[1]init!A30,"")</f>
        <v>748</v>
      </c>
      <c r="G30" t="b">
        <f>AND(([1]init!B30&lt;=$L$3),([1]init!B30&gt;=$L$2))</f>
        <v>1</v>
      </c>
      <c r="H30">
        <f>IF(G30,[1]init!B30,"")</f>
        <v>263</v>
      </c>
    </row>
    <row r="31" spans="1:14" x14ac:dyDescent="0.3">
      <c r="A31">
        <v>89</v>
      </c>
      <c r="B31">
        <v>87</v>
      </c>
      <c r="E31" t="b">
        <f>AND(([1]init!A30&lt;=$K$3),([1]init!A30&gt;=$K$2))</f>
        <v>0</v>
      </c>
      <c r="F31" t="str">
        <f>IF(E31,[1]init!A31,"")</f>
        <v/>
      </c>
      <c r="G31" t="b">
        <f>AND(([1]init!B31&lt;=$L$3),([1]init!B31&gt;=$L$2))</f>
        <v>1</v>
      </c>
      <c r="H31">
        <f>IF(G31,[1]init!B31,"")</f>
        <v>281</v>
      </c>
    </row>
    <row r="32" spans="1:14" x14ac:dyDescent="0.3">
      <c r="A32">
        <v>87</v>
      </c>
      <c r="B32">
        <v>87</v>
      </c>
      <c r="E32" t="b">
        <f>AND(([1]init!A31&lt;=$K$3),([1]init!A31&gt;=$K$2))</f>
        <v>1</v>
      </c>
      <c r="F32">
        <f>IF(E32,[1]init!A32,"")</f>
        <v>251</v>
      </c>
      <c r="G32" t="b">
        <f>AND(([1]init!B32&lt;=$L$3),([1]init!B32&gt;=$L$2))</f>
        <v>1</v>
      </c>
      <c r="H32">
        <f>IF(G32,[1]init!B32,"")</f>
        <v>304</v>
      </c>
    </row>
    <row r="33" spans="1:8" x14ac:dyDescent="0.3">
      <c r="A33">
        <v>87</v>
      </c>
      <c r="B33">
        <v>89</v>
      </c>
      <c r="E33" t="b">
        <f>AND(([1]init!A32&lt;=$K$3),([1]init!A32&gt;=$K$2))</f>
        <v>1</v>
      </c>
      <c r="F33">
        <f>IF(E33,[1]init!A33,"")</f>
        <v>375</v>
      </c>
      <c r="G33" t="b">
        <f>AND(([1]init!B33&lt;=$L$3),([1]init!B33&gt;=$L$2))</f>
        <v>0</v>
      </c>
      <c r="H33" t="str">
        <f>IF(G33,[1]init!B33,"")</f>
        <v/>
      </c>
    </row>
    <row r="34" spans="1:8" x14ac:dyDescent="0.3">
      <c r="A34">
        <v>87</v>
      </c>
      <c r="B34">
        <v>88</v>
      </c>
      <c r="E34" t="b">
        <f>AND(([1]init!A33&lt;=$K$3),([1]init!A33&gt;=$K$2))</f>
        <v>1</v>
      </c>
      <c r="F34">
        <f>IF(E34,[1]init!A34,"")</f>
        <v>289</v>
      </c>
      <c r="G34" t="b">
        <f>AND(([1]init!B34&lt;=$L$3),([1]init!B34&gt;=$L$2))</f>
        <v>1</v>
      </c>
      <c r="H34">
        <f>IF(G34,[1]init!B34,"")</f>
        <v>305</v>
      </c>
    </row>
    <row r="35" spans="1:8" x14ac:dyDescent="0.3">
      <c r="A35">
        <v>88</v>
      </c>
      <c r="B35">
        <v>87</v>
      </c>
      <c r="E35" t="b">
        <f>AND(([1]init!A34&lt;=$K$3),([1]init!A34&gt;=$K$2))</f>
        <v>1</v>
      </c>
      <c r="F35">
        <f>IF(E35,[1]init!A35,"")</f>
        <v>270</v>
      </c>
      <c r="G35" t="b">
        <f>AND(([1]init!B35&lt;=$L$3),([1]init!B35&gt;=$L$2))</f>
        <v>1</v>
      </c>
      <c r="H35">
        <f>IF(G35,[1]init!B35,"")</f>
        <v>336</v>
      </c>
    </row>
    <row r="36" spans="1:8" x14ac:dyDescent="0.3">
      <c r="A36">
        <v>87</v>
      </c>
      <c r="B36">
        <v>88</v>
      </c>
      <c r="E36" t="b">
        <f>AND(([1]init!A35&lt;=$K$3),([1]init!A35&gt;=$K$2))</f>
        <v>1</v>
      </c>
      <c r="F36">
        <f>IF(E36,[1]init!A36,"")</f>
        <v>259</v>
      </c>
      <c r="G36" t="b">
        <f>AND(([1]init!B36&lt;=$L$3),([1]init!B36&gt;=$L$2))</f>
        <v>1</v>
      </c>
      <c r="H36">
        <f>IF(G36,[1]init!B36,"")</f>
        <v>324</v>
      </c>
    </row>
    <row r="37" spans="1:8" x14ac:dyDescent="0.3">
      <c r="A37">
        <v>88</v>
      </c>
      <c r="B37">
        <v>89</v>
      </c>
      <c r="E37" t="b">
        <f>AND(([1]init!A36&lt;=$K$3),([1]init!A36&gt;=$K$2))</f>
        <v>1</v>
      </c>
      <c r="F37">
        <f>IF(E37,[1]init!A37,"")</f>
        <v>449</v>
      </c>
      <c r="G37" t="b">
        <f>AND(([1]init!B37&lt;=$L$3),([1]init!B37&gt;=$L$2))</f>
        <v>1</v>
      </c>
      <c r="H37">
        <f>IF(G37,[1]init!B37,"")</f>
        <v>301</v>
      </c>
    </row>
    <row r="38" spans="1:8" x14ac:dyDescent="0.3">
      <c r="A38">
        <v>155</v>
      </c>
      <c r="B38">
        <v>89</v>
      </c>
      <c r="E38" t="b">
        <f>AND(([1]init!A37&lt;=$K$3),([1]init!A37&gt;=$K$2))</f>
        <v>0</v>
      </c>
      <c r="F38" t="str">
        <f>IF(E38,[1]init!A38,"")</f>
        <v/>
      </c>
      <c r="G38" t="b">
        <f>AND(([1]init!B38&lt;=$L$3),([1]init!B38&gt;=$L$2))</f>
        <v>1</v>
      </c>
      <c r="H38">
        <f>IF(G38,[1]init!B38,"")</f>
        <v>287</v>
      </c>
    </row>
    <row r="39" spans="1:8" x14ac:dyDescent="0.3">
      <c r="A39">
        <v>89</v>
      </c>
      <c r="B39">
        <v>86</v>
      </c>
      <c r="E39" t="b">
        <f>AND(([1]init!A38&lt;=$K$3),([1]init!A38&gt;=$K$2))</f>
        <v>1</v>
      </c>
      <c r="F39">
        <f>IF(E39,[1]init!A39,"")</f>
        <v>310</v>
      </c>
      <c r="G39" t="b">
        <f>AND(([1]init!B39&lt;=$L$3),([1]init!B39&gt;=$L$2))</f>
        <v>0</v>
      </c>
      <c r="H39" t="str">
        <f>IF(G39,[1]init!B39,"")</f>
        <v/>
      </c>
    </row>
    <row r="40" spans="1:8" x14ac:dyDescent="0.3">
      <c r="A40">
        <v>87</v>
      </c>
      <c r="B40">
        <v>86</v>
      </c>
      <c r="E40" t="b">
        <f>AND(([1]init!A39&lt;=$K$3),([1]init!A39&gt;=$K$2))</f>
        <v>1</v>
      </c>
      <c r="F40">
        <f>IF(E40,[1]init!A40,"")</f>
        <v>263</v>
      </c>
      <c r="G40" t="b">
        <f>AND(([1]init!B40&lt;=$L$3),([1]init!B40&gt;=$L$2))</f>
        <v>1</v>
      </c>
      <c r="H40">
        <f>IF(G40,[1]init!B40,"")</f>
        <v>275</v>
      </c>
    </row>
    <row r="41" spans="1:8" x14ac:dyDescent="0.3">
      <c r="A41">
        <v>87</v>
      </c>
      <c r="B41">
        <v>86</v>
      </c>
      <c r="E41" t="b">
        <f>AND(([1]init!A40&lt;=$K$3),([1]init!A40&gt;=$K$2))</f>
        <v>1</v>
      </c>
      <c r="F41">
        <f>IF(E41,[1]init!A41,"")</f>
        <v>281</v>
      </c>
      <c r="G41" t="b">
        <f>AND(([1]init!B41&lt;=$L$3),([1]init!B41&gt;=$L$2))</f>
        <v>1</v>
      </c>
      <c r="H41">
        <f>IF(G41,[1]init!B41,"")</f>
        <v>265</v>
      </c>
    </row>
    <row r="42" spans="1:8" x14ac:dyDescent="0.3">
      <c r="A42">
        <v>87</v>
      </c>
      <c r="B42">
        <v>87</v>
      </c>
      <c r="E42" t="b">
        <f>AND(([1]init!A41&lt;=$K$3),([1]init!A41&gt;=$K$2))</f>
        <v>1</v>
      </c>
      <c r="F42">
        <f>IF(E42,[1]init!A42,"")</f>
        <v>304</v>
      </c>
      <c r="G42" t="b">
        <f>AND(([1]init!B42&lt;=$L$3),([1]init!B42&gt;=$L$2))</f>
        <v>1</v>
      </c>
      <c r="H42">
        <f>IF(G42,[1]init!B42,"")</f>
        <v>301</v>
      </c>
    </row>
    <row r="43" spans="1:8" x14ac:dyDescent="0.3">
      <c r="A43">
        <v>89</v>
      </c>
      <c r="B43">
        <v>102</v>
      </c>
      <c r="E43" t="b">
        <f>AND(([1]init!A42&lt;=$K$3),([1]init!A42&gt;=$K$2))</f>
        <v>1</v>
      </c>
      <c r="F43">
        <f>IF(E43,[1]init!A43,"")</f>
        <v>453</v>
      </c>
      <c r="G43" t="b">
        <f>AND(([1]init!B43&lt;=$L$3),([1]init!B43&gt;=$L$2))</f>
        <v>1</v>
      </c>
      <c r="H43">
        <f>IF(G43,[1]init!B43,"")</f>
        <v>302</v>
      </c>
    </row>
    <row r="44" spans="1:8" x14ac:dyDescent="0.3">
      <c r="A44">
        <v>88</v>
      </c>
      <c r="B44">
        <v>90</v>
      </c>
      <c r="E44" t="b">
        <f>AND(([1]init!A43&lt;=$K$3),([1]init!A43&gt;=$K$2))</f>
        <v>0</v>
      </c>
      <c r="F44" t="str">
        <f>IF(E44,[1]init!A44,"")</f>
        <v/>
      </c>
      <c r="G44" t="b">
        <f>AND(([1]init!B44&lt;=$L$3),([1]init!B44&gt;=$L$2))</f>
        <v>1</v>
      </c>
      <c r="H44">
        <f>IF(G44,[1]init!B44,"")</f>
        <v>325</v>
      </c>
    </row>
    <row r="45" spans="1:8" x14ac:dyDescent="0.3">
      <c r="A45">
        <v>87</v>
      </c>
      <c r="B45">
        <v>89</v>
      </c>
      <c r="E45" t="b">
        <f>AND(([1]init!A44&lt;=$K$3),([1]init!A44&gt;=$K$2))</f>
        <v>1</v>
      </c>
      <c r="F45">
        <f>IF(E45,[1]init!A45,"")</f>
        <v>336</v>
      </c>
      <c r="G45" t="b">
        <f>AND(([1]init!B45&lt;=$L$3),([1]init!B45&gt;=$L$2))</f>
        <v>0</v>
      </c>
      <c r="H45" t="str">
        <f>IF(G45,[1]init!B45,"")</f>
        <v/>
      </c>
    </row>
    <row r="46" spans="1:8" x14ac:dyDescent="0.3">
      <c r="A46">
        <v>88</v>
      </c>
      <c r="B46">
        <v>98</v>
      </c>
      <c r="E46" t="b">
        <f>AND(([1]init!A45&lt;=$K$3),([1]init!A45&gt;=$K$2))</f>
        <v>1</v>
      </c>
      <c r="F46">
        <f>IF(E46,[1]init!A46,"")</f>
        <v>324</v>
      </c>
      <c r="G46" t="b">
        <f>AND(([1]init!B46&lt;=$L$3),([1]init!B46&gt;=$L$2))</f>
        <v>1</v>
      </c>
      <c r="H46">
        <f>IF(G46,[1]init!B46,"")</f>
        <v>286</v>
      </c>
    </row>
    <row r="47" spans="1:8" x14ac:dyDescent="0.3">
      <c r="A47">
        <v>89</v>
      </c>
      <c r="B47">
        <v>87</v>
      </c>
      <c r="E47" t="b">
        <f>AND(([1]init!A46&lt;=$K$3),([1]init!A46&gt;=$K$2))</f>
        <v>1</v>
      </c>
      <c r="F47">
        <f>IF(E47,[1]init!A47,"")</f>
        <v>301</v>
      </c>
      <c r="G47" t="b">
        <f>AND(([1]init!B47&lt;=$L$3),([1]init!B47&gt;=$L$2))</f>
        <v>1</v>
      </c>
      <c r="H47">
        <f>IF(G47,[1]init!B47,"")</f>
        <v>306</v>
      </c>
    </row>
    <row r="48" spans="1:8" x14ac:dyDescent="0.3">
      <c r="A48">
        <v>89</v>
      </c>
      <c r="B48">
        <v>89</v>
      </c>
      <c r="E48" t="b">
        <f>AND(([1]init!A47&lt;=$K$3),([1]init!A47&gt;=$K$2))</f>
        <v>1</v>
      </c>
      <c r="F48">
        <f>IF(E48,[1]init!A48,"")</f>
        <v>287</v>
      </c>
      <c r="G48" t="b">
        <f>AND(([1]init!B48&lt;=$L$3),([1]init!B48&gt;=$L$2))</f>
        <v>0</v>
      </c>
      <c r="H48" t="str">
        <f>IF(G48,[1]init!B48,"")</f>
        <v/>
      </c>
    </row>
    <row r="49" spans="1:8" x14ac:dyDescent="0.3">
      <c r="A49">
        <v>86</v>
      </c>
      <c r="B49">
        <v>88</v>
      </c>
      <c r="E49" t="b">
        <f>AND(([1]init!A48&lt;=$K$3),([1]init!A48&gt;=$K$2))</f>
        <v>1</v>
      </c>
      <c r="F49">
        <f>IF(E49,[1]init!A49,"")</f>
        <v>414</v>
      </c>
      <c r="G49" t="b">
        <f>AND(([1]init!B49&lt;=$L$3),([1]init!B49&gt;=$L$2))</f>
        <v>1</v>
      </c>
      <c r="H49">
        <f>IF(G49,[1]init!B49,"")</f>
        <v>297</v>
      </c>
    </row>
    <row r="50" spans="1:8" x14ac:dyDescent="0.3">
      <c r="A50">
        <v>86</v>
      </c>
      <c r="B50">
        <v>87</v>
      </c>
      <c r="E50" t="b">
        <f>AND(([1]init!A49&lt;=$K$3),([1]init!A49&gt;=$K$2))</f>
        <v>0</v>
      </c>
      <c r="F50" t="str">
        <f>IF(E50,[1]init!A50,"")</f>
        <v/>
      </c>
      <c r="G50" t="b">
        <f>AND(([1]init!B50&lt;=$L$3),([1]init!B50&gt;=$L$2))</f>
        <v>1</v>
      </c>
      <c r="H50">
        <f>IF(G50,[1]init!B50,"")</f>
        <v>276</v>
      </c>
    </row>
    <row r="51" spans="1:8" x14ac:dyDescent="0.3">
      <c r="A51">
        <v>86</v>
      </c>
      <c r="B51">
        <v>87</v>
      </c>
      <c r="E51" t="b">
        <f>AND(([1]init!A50&lt;=$K$3),([1]init!A50&gt;=$K$2))</f>
        <v>1</v>
      </c>
      <c r="F51">
        <f>IF(E51,[1]init!A51,"")</f>
        <v>265</v>
      </c>
      <c r="G51" t="b">
        <f>AND(([1]init!B51&lt;=$L$3),([1]init!B51&gt;=$L$2))</f>
        <v>0</v>
      </c>
      <c r="H51" t="str">
        <f>IF(G51,[1]init!B51,"")</f>
        <v/>
      </c>
    </row>
    <row r="52" spans="1:8" x14ac:dyDescent="0.3">
      <c r="A52">
        <v>87</v>
      </c>
      <c r="B52">
        <v>87</v>
      </c>
      <c r="E52" t="b">
        <f>AND(([1]init!A51&lt;=$K$3),([1]init!A51&gt;=$K$2))</f>
        <v>1</v>
      </c>
      <c r="F52">
        <f>IF(E52,[1]init!A52,"")</f>
        <v>301</v>
      </c>
      <c r="G52" t="b">
        <f>AND(([1]init!B52&lt;=$L$3),([1]init!B52&gt;=$L$2))</f>
        <v>1</v>
      </c>
      <c r="H52">
        <f>IF(G52,[1]init!B52,"")</f>
        <v>296</v>
      </c>
    </row>
    <row r="53" spans="1:8" x14ac:dyDescent="0.3">
      <c r="A53">
        <v>102</v>
      </c>
      <c r="B53">
        <v>91</v>
      </c>
      <c r="E53" t="b">
        <f>AND(([1]init!A52&lt;=$K$3),([1]init!A52&gt;=$K$2))</f>
        <v>1</v>
      </c>
      <c r="F53">
        <f>IF(E53,[1]init!A53,"")</f>
        <v>302</v>
      </c>
      <c r="G53" t="b">
        <f>AND(([1]init!B53&lt;=$L$3),([1]init!B53&gt;=$L$2))</f>
        <v>0</v>
      </c>
      <c r="H53" t="str">
        <f>IF(G53,[1]init!B53,"")</f>
        <v/>
      </c>
    </row>
    <row r="54" spans="1:8" x14ac:dyDescent="0.3">
      <c r="A54">
        <v>90</v>
      </c>
      <c r="B54">
        <v>88</v>
      </c>
      <c r="E54" t="b">
        <f>AND(([1]init!A53&lt;=$K$3),([1]init!A53&gt;=$K$2))</f>
        <v>1</v>
      </c>
      <c r="F54">
        <f>IF(E54,[1]init!A54,"")</f>
        <v>325</v>
      </c>
      <c r="G54" t="b">
        <f>AND(([1]init!B54&lt;=$L$3),([1]init!B54&gt;=$L$2))</f>
        <v>1</v>
      </c>
      <c r="H54">
        <f>IF(G54,[1]init!B54,"")</f>
        <v>360</v>
      </c>
    </row>
    <row r="55" spans="1:8" x14ac:dyDescent="0.3">
      <c r="A55">
        <v>89</v>
      </c>
      <c r="B55">
        <v>87</v>
      </c>
      <c r="E55" t="b">
        <f>AND(([1]init!A54&lt;=$K$3),([1]init!A54&gt;=$K$2))</f>
        <v>1</v>
      </c>
      <c r="F55">
        <f>IF(E55,[1]init!A55,"")</f>
        <v>484</v>
      </c>
      <c r="G55" t="b">
        <f>AND(([1]init!B55&lt;=$L$3),([1]init!B55&gt;=$L$2))</f>
        <v>1</v>
      </c>
      <c r="H55">
        <f>IF(G55,[1]init!B55,"")</f>
        <v>273</v>
      </c>
    </row>
    <row r="56" spans="1:8" x14ac:dyDescent="0.3">
      <c r="A56">
        <v>98</v>
      </c>
      <c r="B56">
        <v>88</v>
      </c>
      <c r="E56" t="b">
        <f>AND(([1]init!A55&lt;=$K$3),([1]init!A55&gt;=$K$2))</f>
        <v>0</v>
      </c>
      <c r="F56" t="str">
        <f>IF(E56,[1]init!A56,"")</f>
        <v/>
      </c>
      <c r="G56" t="b">
        <f>AND(([1]init!B56&lt;=$L$3),([1]init!B56&gt;=$L$2))</f>
        <v>1</v>
      </c>
      <c r="H56">
        <f>IF(G56,[1]init!B56,"")</f>
        <v>298</v>
      </c>
    </row>
    <row r="57" spans="1:8" x14ac:dyDescent="0.3">
      <c r="A57">
        <v>87</v>
      </c>
      <c r="B57">
        <v>88</v>
      </c>
      <c r="E57" t="b">
        <f>AND(([1]init!A56&lt;=$K$3),([1]init!A56&gt;=$K$2))</f>
        <v>1</v>
      </c>
      <c r="F57">
        <f>IF(E57,[1]init!A57,"")</f>
        <v>306</v>
      </c>
      <c r="G57" t="b">
        <f>AND(([1]init!B57&lt;=$L$3),([1]init!B57&gt;=$L$2))</f>
        <v>0</v>
      </c>
      <c r="H57" t="str">
        <f>IF(G57,[1]init!B57,"")</f>
        <v/>
      </c>
    </row>
    <row r="58" spans="1:8" x14ac:dyDescent="0.3">
      <c r="A58">
        <v>89</v>
      </c>
      <c r="B58">
        <v>88</v>
      </c>
      <c r="E58" t="b">
        <f>AND(([1]init!A57&lt;=$K$3),([1]init!A57&gt;=$K$2))</f>
        <v>1</v>
      </c>
      <c r="F58">
        <f>IF(E58,[1]init!A58,"")</f>
        <v>398</v>
      </c>
      <c r="G58" t="b">
        <f>AND(([1]init!B58&lt;=$L$3),([1]init!B58&gt;=$L$2))</f>
        <v>1</v>
      </c>
      <c r="H58">
        <f>IF(G58,[1]init!B58,"")</f>
        <v>304</v>
      </c>
    </row>
    <row r="59" spans="1:8" x14ac:dyDescent="0.3">
      <c r="A59">
        <v>88</v>
      </c>
      <c r="B59">
        <v>88</v>
      </c>
      <c r="E59" t="b">
        <f>AND(([1]init!A58&lt;=$K$3),([1]init!A58&gt;=$K$2))</f>
        <v>0</v>
      </c>
      <c r="F59" t="str">
        <f>IF(E59,[1]init!A59,"")</f>
        <v/>
      </c>
      <c r="G59" t="b">
        <f>AND(([1]init!B59&lt;=$L$3),([1]init!B59&gt;=$L$2))</f>
        <v>1</v>
      </c>
      <c r="H59">
        <f>IF(G59,[1]init!B59,"")</f>
        <v>306</v>
      </c>
    </row>
    <row r="60" spans="1:8" x14ac:dyDescent="0.3">
      <c r="A60">
        <v>87</v>
      </c>
      <c r="B60">
        <v>87</v>
      </c>
      <c r="E60" t="b">
        <f>AND(([1]init!A59&lt;=$K$3),([1]init!A59&gt;=$K$2))</f>
        <v>1</v>
      </c>
      <c r="F60">
        <f>IF(E60,[1]init!A60,"")</f>
        <v>276</v>
      </c>
      <c r="G60" t="b">
        <f>AND(([1]init!B60&lt;=$L$3),([1]init!B60&gt;=$L$2))</f>
        <v>1</v>
      </c>
      <c r="H60">
        <f>IF(G60,[1]init!B60,"")</f>
        <v>285</v>
      </c>
    </row>
    <row r="61" spans="1:8" x14ac:dyDescent="0.3">
      <c r="A61">
        <v>87</v>
      </c>
      <c r="B61">
        <v>89</v>
      </c>
      <c r="E61" t="b">
        <f>AND(([1]init!A60&lt;=$K$3),([1]init!A60&gt;=$K$2))</f>
        <v>1</v>
      </c>
      <c r="F61">
        <f>IF(E61,[1]init!A61,"")</f>
        <v>801</v>
      </c>
      <c r="G61" t="b">
        <f>AND(([1]init!B61&lt;=$L$3),([1]init!B61&gt;=$L$2))</f>
        <v>1</v>
      </c>
      <c r="H61">
        <f>IF(G61,[1]init!B61,"")</f>
        <v>298</v>
      </c>
    </row>
    <row r="62" spans="1:8" x14ac:dyDescent="0.3">
      <c r="A62">
        <v>87</v>
      </c>
      <c r="B62">
        <v>87</v>
      </c>
      <c r="E62" t="b">
        <f>AND(([1]init!A61&lt;=$K$3),([1]init!A61&gt;=$K$2))</f>
        <v>0</v>
      </c>
      <c r="F62" t="str">
        <f>IF(E62,[1]init!A62,"")</f>
        <v/>
      </c>
      <c r="G62" t="b">
        <f>AND(([1]init!B62&lt;=$L$3),([1]init!B62&gt;=$L$2))</f>
        <v>1</v>
      </c>
      <c r="H62">
        <f>IF(G62,[1]init!B62,"")</f>
        <v>317</v>
      </c>
    </row>
    <row r="63" spans="1:8" x14ac:dyDescent="0.3">
      <c r="A63">
        <v>91</v>
      </c>
      <c r="B63">
        <v>91</v>
      </c>
      <c r="E63" t="b">
        <f>AND(([1]init!A62&lt;=$K$3),([1]init!A62&gt;=$K$2))</f>
        <v>1</v>
      </c>
      <c r="F63">
        <f>IF(E63,[1]init!A63,"")</f>
        <v>432</v>
      </c>
      <c r="G63" t="b">
        <f>AND(([1]init!B63&lt;=$L$3),([1]init!B63&gt;=$L$2))</f>
        <v>0</v>
      </c>
      <c r="H63" t="str">
        <f>IF(G63,[1]init!B63,"")</f>
        <v/>
      </c>
    </row>
    <row r="64" spans="1:8" x14ac:dyDescent="0.3">
      <c r="A64">
        <v>88</v>
      </c>
      <c r="B64">
        <v>88</v>
      </c>
      <c r="E64" t="b">
        <f>AND(([1]init!A63&lt;=$K$3),([1]init!A63&gt;=$K$2))</f>
        <v>0</v>
      </c>
      <c r="F64" t="str">
        <f>IF(E64,[1]init!A64,"")</f>
        <v/>
      </c>
      <c r="G64" t="b">
        <f>AND(([1]init!B64&lt;=$L$3),([1]init!B64&gt;=$L$2))</f>
        <v>1</v>
      </c>
      <c r="H64">
        <f>IF(G64,[1]init!B64,"")</f>
        <v>292</v>
      </c>
    </row>
    <row r="65" spans="1:8" x14ac:dyDescent="0.3">
      <c r="A65">
        <v>87</v>
      </c>
      <c r="B65">
        <v>88</v>
      </c>
      <c r="E65" t="b">
        <f>AND(([1]init!A64&lt;=$K$3),([1]init!A64&gt;=$K$2))</f>
        <v>1</v>
      </c>
      <c r="F65">
        <f>IF(E65,[1]init!A65,"")</f>
        <v>273</v>
      </c>
      <c r="G65" t="b">
        <f>AND(([1]init!B65&lt;=$L$3),([1]init!B65&gt;=$L$2))</f>
        <v>1</v>
      </c>
      <c r="H65">
        <f>IF(G65,[1]init!B65,"")</f>
        <v>309</v>
      </c>
    </row>
    <row r="66" spans="1:8" x14ac:dyDescent="0.3">
      <c r="A66">
        <v>88</v>
      </c>
      <c r="B66">
        <v>87</v>
      </c>
      <c r="E66" t="b">
        <f>AND(([1]init!A65&lt;=$K$3),([1]init!A65&gt;=$K$2))</f>
        <v>1</v>
      </c>
      <c r="F66">
        <f>IF(E66,[1]init!A66,"")</f>
        <v>298</v>
      </c>
      <c r="G66" t="b">
        <f>AND(([1]init!B66&lt;=$L$3),([1]init!B66&gt;=$L$2))</f>
        <v>1</v>
      </c>
      <c r="H66">
        <f>IF(G66,[1]init!B66,"")</f>
        <v>299</v>
      </c>
    </row>
    <row r="67" spans="1:8" x14ac:dyDescent="0.3">
      <c r="A67">
        <v>88</v>
      </c>
      <c r="B67">
        <v>87</v>
      </c>
      <c r="E67" t="b">
        <f>AND(([1]init!A66&lt;=$K$3),([1]init!A66&gt;=$K$2))</f>
        <v>1</v>
      </c>
      <c r="F67">
        <f>IF(E67,[1]init!A67,"")</f>
        <v>446</v>
      </c>
      <c r="G67" t="b">
        <f>AND(([1]init!B67&lt;=$L$3),([1]init!B67&gt;=$L$2))</f>
        <v>1</v>
      </c>
      <c r="H67">
        <f>IF(G67,[1]init!B67,"")</f>
        <v>304</v>
      </c>
    </row>
    <row r="68" spans="1:8" x14ac:dyDescent="0.3">
      <c r="A68">
        <v>88</v>
      </c>
      <c r="B68">
        <v>87</v>
      </c>
      <c r="E68" t="b">
        <f>AND(([1]init!A67&lt;=$K$3),([1]init!A67&gt;=$K$2))</f>
        <v>0</v>
      </c>
      <c r="F68" t="str">
        <f>IF(E68,[1]init!A68,"")</f>
        <v/>
      </c>
      <c r="G68" t="b">
        <f>AND(([1]init!B68&lt;=$L$3),([1]init!B68&gt;=$L$2))</f>
        <v>1</v>
      </c>
      <c r="H68">
        <f>IF(G68,[1]init!B68,"")</f>
        <v>285</v>
      </c>
    </row>
    <row r="69" spans="1:8" x14ac:dyDescent="0.3">
      <c r="A69">
        <v>88</v>
      </c>
      <c r="B69">
        <v>87</v>
      </c>
      <c r="E69" t="b">
        <f>AND(([1]init!A68&lt;=$K$3),([1]init!A68&gt;=$K$2))</f>
        <v>1</v>
      </c>
      <c r="F69">
        <f>IF(E69,[1]init!A69,"")</f>
        <v>306</v>
      </c>
      <c r="G69" t="b">
        <f>AND(([1]init!B69&lt;=$L$3),([1]init!B69&gt;=$L$2))</f>
        <v>0</v>
      </c>
      <c r="H69" t="str">
        <f>IF(G69,[1]init!B69,"")</f>
        <v/>
      </c>
    </row>
    <row r="70" spans="1:8" x14ac:dyDescent="0.3">
      <c r="A70">
        <v>87</v>
      </c>
      <c r="B70">
        <v>87</v>
      </c>
      <c r="E70" t="b">
        <f>AND(([1]init!A69&lt;=$K$3),([1]init!A69&gt;=$K$2))</f>
        <v>1</v>
      </c>
      <c r="F70">
        <f>IF(E70,[1]init!A70,"")</f>
        <v>285</v>
      </c>
      <c r="G70" t="b">
        <f>AND(([1]init!B70&lt;=$L$3),([1]init!B70&gt;=$L$2))</f>
        <v>1</v>
      </c>
      <c r="H70">
        <f>IF(G70,[1]init!B70,"")</f>
        <v>301</v>
      </c>
    </row>
    <row r="71" spans="1:8" x14ac:dyDescent="0.3">
      <c r="A71">
        <v>89</v>
      </c>
      <c r="B71">
        <v>87</v>
      </c>
      <c r="E71" t="b">
        <f>AND(([1]init!A70&lt;=$K$3),([1]init!A70&gt;=$K$2))</f>
        <v>1</v>
      </c>
      <c r="F71">
        <f>IF(E71,[1]init!A71,"")</f>
        <v>298</v>
      </c>
      <c r="G71" t="b">
        <f>AND(([1]init!B71&lt;=$L$3),([1]init!B71&gt;=$L$2))</f>
        <v>1</v>
      </c>
      <c r="H71">
        <f>IF(G71,[1]init!B71,"")</f>
        <v>320</v>
      </c>
    </row>
    <row r="72" spans="1:8" x14ac:dyDescent="0.3">
      <c r="A72">
        <v>87</v>
      </c>
      <c r="B72">
        <v>87</v>
      </c>
      <c r="E72" t="b">
        <f>AND(([1]init!A71&lt;=$K$3),([1]init!A71&gt;=$K$2))</f>
        <v>1</v>
      </c>
      <c r="F72">
        <f>IF(E72,[1]init!A72,"")</f>
        <v>317</v>
      </c>
      <c r="G72" t="b">
        <f>AND(([1]init!B72&lt;=$L$3),([1]init!B72&gt;=$L$2))</f>
        <v>1</v>
      </c>
      <c r="H72">
        <f>IF(G72,[1]init!B72,"")</f>
        <v>308</v>
      </c>
    </row>
    <row r="73" spans="1:8" x14ac:dyDescent="0.3">
      <c r="A73">
        <v>91</v>
      </c>
      <c r="B73">
        <v>87</v>
      </c>
      <c r="E73" t="b">
        <f>AND(([1]init!A72&lt;=$K$3),([1]init!A72&gt;=$K$2))</f>
        <v>1</v>
      </c>
      <c r="F73">
        <f>IF(E73,[1]init!A73,"")</f>
        <v>442</v>
      </c>
      <c r="G73" t="b">
        <f>AND(([1]init!B73&lt;=$L$3),([1]init!B73&gt;=$L$2))</f>
        <v>1</v>
      </c>
      <c r="H73">
        <f>IF(G73,[1]init!B73,"")</f>
        <v>298</v>
      </c>
    </row>
    <row r="74" spans="1:8" x14ac:dyDescent="0.3">
      <c r="A74">
        <v>88</v>
      </c>
      <c r="B74">
        <v>87</v>
      </c>
      <c r="E74" t="b">
        <f>AND(([1]init!A73&lt;=$K$3),([1]init!A73&gt;=$K$2))</f>
        <v>0</v>
      </c>
      <c r="F74" t="str">
        <f>IF(E74,[1]init!A74,"")</f>
        <v/>
      </c>
      <c r="G74" t="b">
        <f>AND(([1]init!B74&lt;=$L$3),([1]init!B74&gt;=$L$2))</f>
        <v>1</v>
      </c>
      <c r="H74">
        <f>IF(G74,[1]init!B74,"")</f>
        <v>310</v>
      </c>
    </row>
    <row r="75" spans="1:8" x14ac:dyDescent="0.3">
      <c r="A75">
        <v>88</v>
      </c>
      <c r="B75">
        <v>87</v>
      </c>
      <c r="E75" t="b">
        <f>AND(([1]init!A74&lt;=$K$3),([1]init!A74&gt;=$K$2))</f>
        <v>1</v>
      </c>
      <c r="F75">
        <f>IF(E75,[1]init!A75,"")</f>
        <v>309</v>
      </c>
      <c r="G75" t="b">
        <f>AND(([1]init!B75&lt;=$L$3),([1]init!B75&gt;=$L$2))</f>
        <v>0</v>
      </c>
      <c r="H75" t="str">
        <f>IF(G75,[1]init!B75,"")</f>
        <v/>
      </c>
    </row>
    <row r="76" spans="1:8" x14ac:dyDescent="0.3">
      <c r="A76">
        <v>87</v>
      </c>
      <c r="B76">
        <v>88</v>
      </c>
      <c r="E76" t="b">
        <f>AND(([1]init!A75&lt;=$K$3),([1]init!A75&gt;=$K$2))</f>
        <v>1</v>
      </c>
      <c r="F76">
        <f>IF(E76,[1]init!A76,"")</f>
        <v>299</v>
      </c>
      <c r="G76" t="b">
        <f>AND(([1]init!B76&lt;=$L$3),([1]init!B76&gt;=$L$2))</f>
        <v>1</v>
      </c>
      <c r="H76">
        <f>IF(G76,[1]init!B76,"")</f>
        <v>326</v>
      </c>
    </row>
    <row r="77" spans="1:8" x14ac:dyDescent="0.3">
      <c r="A77">
        <v>87</v>
      </c>
      <c r="B77">
        <v>87</v>
      </c>
      <c r="E77" t="b">
        <f>AND(([1]init!A76&lt;=$K$3),([1]init!A76&gt;=$K$2))</f>
        <v>1</v>
      </c>
      <c r="F77">
        <f>IF(E77,[1]init!A77,"")</f>
        <v>304</v>
      </c>
      <c r="G77" t="b">
        <f>AND(([1]init!B77&lt;=$L$3),([1]init!B77&gt;=$L$2))</f>
        <v>1</v>
      </c>
      <c r="H77">
        <f>IF(G77,[1]init!B77,"")</f>
        <v>296</v>
      </c>
    </row>
    <row r="78" spans="1:8" x14ac:dyDescent="0.3">
      <c r="A78">
        <v>87</v>
      </c>
      <c r="B78">
        <v>88</v>
      </c>
      <c r="E78" t="b">
        <f>AND(([1]init!A77&lt;=$K$3),([1]init!A77&gt;=$K$2))</f>
        <v>1</v>
      </c>
      <c r="F78">
        <f>IF(E78,[1]init!A78,"")</f>
        <v>285</v>
      </c>
      <c r="G78" t="b">
        <f>AND(([1]init!B78&lt;=$L$3),([1]init!B78&gt;=$L$2))</f>
        <v>1</v>
      </c>
      <c r="H78">
        <f>IF(G78,[1]init!B78,"")</f>
        <v>301</v>
      </c>
    </row>
    <row r="79" spans="1:8" x14ac:dyDescent="0.3">
      <c r="A79">
        <v>87</v>
      </c>
      <c r="B79">
        <v>87</v>
      </c>
      <c r="E79" t="b">
        <f>AND(([1]init!A78&lt;=$K$3),([1]init!A78&gt;=$K$2))</f>
        <v>1</v>
      </c>
      <c r="F79">
        <f>IF(E79,[1]init!A79,"")</f>
        <v>418</v>
      </c>
      <c r="G79" t="b">
        <f>AND(([1]init!B79&lt;=$L$3),([1]init!B79&gt;=$L$2))</f>
        <v>1</v>
      </c>
      <c r="H79">
        <f>IF(G79,[1]init!B79,"")</f>
        <v>306</v>
      </c>
    </row>
    <row r="80" spans="1:8" x14ac:dyDescent="0.3">
      <c r="A80">
        <v>87</v>
      </c>
      <c r="B80">
        <v>88</v>
      </c>
      <c r="E80" t="b">
        <f>AND(([1]init!A79&lt;=$K$3),([1]init!A79&gt;=$K$2))</f>
        <v>0</v>
      </c>
      <c r="F80" t="str">
        <f>IF(E80,[1]init!A80,"")</f>
        <v/>
      </c>
      <c r="G80" t="b">
        <f>AND(([1]init!B80&lt;=$L$3),([1]init!B80&gt;=$L$2))</f>
        <v>1</v>
      </c>
      <c r="H80">
        <f>IF(G80,[1]init!B80,"")</f>
        <v>297</v>
      </c>
    </row>
    <row r="81" spans="1:8" x14ac:dyDescent="0.3">
      <c r="A81">
        <v>87</v>
      </c>
      <c r="B81">
        <v>87</v>
      </c>
      <c r="E81" t="b">
        <f>AND(([1]init!A80&lt;=$K$3),([1]init!A80&gt;=$K$2))</f>
        <v>1</v>
      </c>
      <c r="F81">
        <f>IF(E81,[1]init!A81,"")</f>
        <v>320</v>
      </c>
      <c r="G81" t="b">
        <f>AND(([1]init!B81&lt;=$L$3),([1]init!B81&gt;=$L$2))</f>
        <v>0</v>
      </c>
      <c r="H81" t="str">
        <f>IF(G81,[1]init!B81,"")</f>
        <v/>
      </c>
    </row>
    <row r="82" spans="1:8" x14ac:dyDescent="0.3">
      <c r="A82">
        <v>87</v>
      </c>
      <c r="B82">
        <v>87</v>
      </c>
      <c r="E82" t="b">
        <f>AND(([1]init!A81&lt;=$K$3),([1]init!A81&gt;=$K$2))</f>
        <v>1</v>
      </c>
      <c r="F82">
        <f>IF(E82,[1]init!A82,"")</f>
        <v>308</v>
      </c>
      <c r="G82" t="b">
        <f>AND(([1]init!B82&lt;=$L$3),([1]init!B82&gt;=$L$2))</f>
        <v>1</v>
      </c>
      <c r="H82">
        <f>IF(G82,[1]init!B82,"")</f>
        <v>303</v>
      </c>
    </row>
    <row r="83" spans="1:8" x14ac:dyDescent="0.3">
      <c r="A83">
        <v>87</v>
      </c>
      <c r="B83">
        <v>85</v>
      </c>
      <c r="E83" t="b">
        <f>AND(([1]init!A82&lt;=$K$3),([1]init!A82&gt;=$K$2))</f>
        <v>1</v>
      </c>
      <c r="F83">
        <f>IF(E83,[1]init!A83,"")</f>
        <v>298</v>
      </c>
      <c r="G83" t="b">
        <f>AND(([1]init!B83&lt;=$L$3),([1]init!B83&gt;=$L$2))</f>
        <v>1</v>
      </c>
      <c r="H83">
        <f>IF(G83,[1]init!B83,"")</f>
        <v>302</v>
      </c>
    </row>
    <row r="84" spans="1:8" x14ac:dyDescent="0.3">
      <c r="A84">
        <v>87</v>
      </c>
      <c r="B84">
        <v>86</v>
      </c>
      <c r="E84" t="b">
        <f>AND(([1]init!A83&lt;=$K$3),([1]init!A83&gt;=$K$2))</f>
        <v>1</v>
      </c>
      <c r="F84">
        <f>IF(E84,[1]init!A84,"")</f>
        <v>310</v>
      </c>
      <c r="G84" t="b">
        <f>AND(([1]init!B84&lt;=$L$3),([1]init!B84&gt;=$L$2))</f>
        <v>0</v>
      </c>
      <c r="H84" t="str">
        <f>IF(G84,[1]init!B84,"")</f>
        <v/>
      </c>
    </row>
    <row r="85" spans="1:8" x14ac:dyDescent="0.3">
      <c r="A85">
        <v>87</v>
      </c>
      <c r="B85">
        <v>87</v>
      </c>
      <c r="E85" t="b">
        <f>AND(([1]init!A84&lt;=$K$3),([1]init!A84&gt;=$K$2))</f>
        <v>1</v>
      </c>
      <c r="F85">
        <f>IF(E85,[1]init!A85,"")</f>
        <v>472</v>
      </c>
      <c r="G85" t="b">
        <f>AND(([1]init!B85&lt;=$L$3),([1]init!B85&gt;=$L$2))</f>
        <v>1</v>
      </c>
      <c r="H85">
        <f>IF(G85,[1]init!B85,"")</f>
        <v>331</v>
      </c>
    </row>
    <row r="86" spans="1:8" x14ac:dyDescent="0.3">
      <c r="A86">
        <v>88</v>
      </c>
      <c r="B86">
        <v>88</v>
      </c>
      <c r="E86" t="b">
        <f>AND(([1]init!A85&lt;=$K$3),([1]init!A85&gt;=$K$2))</f>
        <v>0</v>
      </c>
      <c r="F86" t="str">
        <f>IF(E86,[1]init!A86,"")</f>
        <v/>
      </c>
      <c r="G86" t="b">
        <f>AND(([1]init!B86&lt;=$L$3),([1]init!B86&gt;=$L$2))</f>
        <v>1</v>
      </c>
      <c r="H86">
        <f>IF(G86,[1]init!B86,"")</f>
        <v>309</v>
      </c>
    </row>
    <row r="87" spans="1:8" x14ac:dyDescent="0.3">
      <c r="A87">
        <v>87</v>
      </c>
      <c r="B87">
        <v>87</v>
      </c>
      <c r="E87" t="b">
        <f>AND(([1]init!A86&lt;=$K$3),([1]init!A86&gt;=$K$2))</f>
        <v>1</v>
      </c>
      <c r="F87">
        <f>IF(E87,[1]init!A87,"")</f>
        <v>296</v>
      </c>
      <c r="G87" t="b">
        <f>AND(([1]init!B87&lt;=$L$3),([1]init!B87&gt;=$L$2))</f>
        <v>0</v>
      </c>
      <c r="H87" t="str">
        <f>IF(G87,[1]init!B87,"")</f>
        <v/>
      </c>
    </row>
    <row r="88" spans="1:8" x14ac:dyDescent="0.3">
      <c r="A88">
        <v>88</v>
      </c>
      <c r="B88">
        <v>88</v>
      </c>
      <c r="E88" t="b">
        <f>AND(([1]init!A87&lt;=$K$3),([1]init!A87&gt;=$K$2))</f>
        <v>1</v>
      </c>
      <c r="F88">
        <f>IF(E88,[1]init!A88,"")</f>
        <v>301</v>
      </c>
      <c r="G88" t="b">
        <f>AND(([1]init!B88&lt;=$L$3),([1]init!B88&gt;=$L$2))</f>
        <v>1</v>
      </c>
      <c r="H88">
        <f>IF(G88,[1]init!B88,"")</f>
        <v>299</v>
      </c>
    </row>
    <row r="89" spans="1:8" x14ac:dyDescent="0.3">
      <c r="A89">
        <v>87</v>
      </c>
      <c r="B89">
        <v>87</v>
      </c>
      <c r="E89" t="b">
        <f>AND(([1]init!A88&lt;=$K$3),([1]init!A88&gt;=$K$2))</f>
        <v>1</v>
      </c>
      <c r="F89">
        <f>IF(E89,[1]init!A89,"")</f>
        <v>306</v>
      </c>
      <c r="G89" t="b">
        <f>AND(([1]init!B89&lt;=$L$3),([1]init!B89&gt;=$L$2))</f>
        <v>1</v>
      </c>
      <c r="H89">
        <f>IF(G89,[1]init!B89,"")</f>
        <v>390</v>
      </c>
    </row>
    <row r="90" spans="1:8" x14ac:dyDescent="0.3">
      <c r="A90">
        <v>88</v>
      </c>
      <c r="B90">
        <v>87</v>
      </c>
      <c r="E90" t="b">
        <f>AND(([1]init!A89&lt;=$K$3),([1]init!A89&gt;=$K$2))</f>
        <v>1</v>
      </c>
      <c r="F90">
        <f>IF(E90,[1]init!A90,"")</f>
        <v>297</v>
      </c>
      <c r="G90" t="b">
        <f>AND(([1]init!B90&lt;=$L$3),([1]init!B90&gt;=$L$2))</f>
        <v>1</v>
      </c>
      <c r="H90">
        <f>IF(G90,[1]init!B90,"")</f>
        <v>304</v>
      </c>
    </row>
    <row r="91" spans="1:8" x14ac:dyDescent="0.3">
      <c r="A91">
        <v>87</v>
      </c>
      <c r="B91">
        <v>87</v>
      </c>
      <c r="E91" t="b">
        <f>AND(([1]init!A90&lt;=$K$3),([1]init!A90&gt;=$K$2))</f>
        <v>1</v>
      </c>
      <c r="F91">
        <f>IF(E91,[1]init!A91,"")</f>
        <v>432</v>
      </c>
      <c r="G91" t="b">
        <f>AND(([1]init!B91&lt;=$L$3),([1]init!B91&gt;=$L$2))</f>
        <v>1</v>
      </c>
      <c r="H91">
        <f>IF(G91,[1]init!B91,"")</f>
        <v>292</v>
      </c>
    </row>
    <row r="92" spans="1:8" x14ac:dyDescent="0.3">
      <c r="A92">
        <v>87</v>
      </c>
      <c r="B92">
        <v>87</v>
      </c>
      <c r="E92" t="b">
        <f>AND(([1]init!A91&lt;=$K$3),([1]init!A91&gt;=$K$2))</f>
        <v>0</v>
      </c>
      <c r="F92" t="str">
        <f>IF(E92,[1]init!A92,"")</f>
        <v/>
      </c>
      <c r="G92" t="b">
        <f>AND(([1]init!B92&lt;=$L$3),([1]init!B92&gt;=$L$2))</f>
        <v>1</v>
      </c>
      <c r="H92">
        <f>IF(G92,[1]init!B92,"")</f>
        <v>290</v>
      </c>
    </row>
    <row r="93" spans="1:8" x14ac:dyDescent="0.3">
      <c r="A93">
        <v>85</v>
      </c>
      <c r="B93">
        <v>88</v>
      </c>
      <c r="E93" t="b">
        <f>AND(([1]init!A92&lt;=$K$3),([1]init!A92&gt;=$K$2))</f>
        <v>1</v>
      </c>
      <c r="F93">
        <f>IF(E93,[1]init!A93,"")</f>
        <v>302</v>
      </c>
      <c r="G93" t="b">
        <f>AND(([1]init!B93&lt;=$L$3),([1]init!B93&gt;=$L$2))</f>
        <v>0</v>
      </c>
      <c r="H93" t="str">
        <f>IF(G93,[1]init!B93,"")</f>
        <v/>
      </c>
    </row>
    <row r="94" spans="1:8" x14ac:dyDescent="0.3">
      <c r="A94">
        <v>86</v>
      </c>
      <c r="B94">
        <v>87</v>
      </c>
      <c r="E94" t="b">
        <f>AND(([1]init!A93&lt;=$K$3),([1]init!A93&gt;=$K$2))</f>
        <v>1</v>
      </c>
      <c r="F94">
        <f>IF(E94,[1]init!A94,"")</f>
        <v>522</v>
      </c>
      <c r="G94" t="b">
        <f>AND(([1]init!B94&lt;=$L$3),([1]init!B94&gt;=$L$2))</f>
        <v>1</v>
      </c>
      <c r="H94">
        <f>IF(G94,[1]init!B94,"")</f>
        <v>305</v>
      </c>
    </row>
    <row r="95" spans="1:8" x14ac:dyDescent="0.3">
      <c r="A95">
        <v>87</v>
      </c>
      <c r="B95">
        <v>87</v>
      </c>
      <c r="E95" t="b">
        <f>AND(([1]init!A94&lt;=$K$3),([1]init!A94&gt;=$K$2))</f>
        <v>0</v>
      </c>
      <c r="F95" t="str">
        <f>IF(E95,[1]init!A95,"")</f>
        <v/>
      </c>
      <c r="G95" t="b">
        <f>AND(([1]init!B95&lt;=$L$3),([1]init!B95&gt;=$L$2))</f>
        <v>1</v>
      </c>
      <c r="H95">
        <f>IF(G95,[1]init!B95,"")</f>
        <v>306</v>
      </c>
    </row>
    <row r="96" spans="1:8" x14ac:dyDescent="0.3">
      <c r="A96">
        <v>88</v>
      </c>
      <c r="B96">
        <v>85</v>
      </c>
      <c r="E96" t="b">
        <f>AND(([1]init!A95&lt;=$K$3),([1]init!A95&gt;=$K$2))</f>
        <v>1</v>
      </c>
      <c r="F96">
        <f>IF(E96,[1]init!A96,"")</f>
        <v>309</v>
      </c>
      <c r="G96" t="b">
        <f>AND(([1]init!B96&lt;=$L$3),([1]init!B96&gt;=$L$2))</f>
        <v>1</v>
      </c>
      <c r="H96">
        <f>IF(G96,[1]init!B96,"")</f>
        <v>299</v>
      </c>
    </row>
    <row r="97" spans="1:8" x14ac:dyDescent="0.3">
      <c r="A97">
        <v>87</v>
      </c>
      <c r="B97">
        <v>87</v>
      </c>
      <c r="E97" t="b">
        <f>AND(([1]init!A96&lt;=$K$3),([1]init!A96&gt;=$K$2))</f>
        <v>1</v>
      </c>
      <c r="F97">
        <f>IF(E97,[1]init!A97,"")</f>
        <v>463</v>
      </c>
      <c r="G97" t="b">
        <f>AND(([1]init!B97&lt;=$L$3),([1]init!B97&gt;=$L$2))</f>
        <v>1</v>
      </c>
      <c r="H97">
        <f>IF(G97,[1]init!B97,"")</f>
        <v>315</v>
      </c>
    </row>
    <row r="98" spans="1:8" x14ac:dyDescent="0.3">
      <c r="A98">
        <v>88</v>
      </c>
      <c r="B98">
        <v>88</v>
      </c>
      <c r="E98" t="b">
        <f>AND(([1]init!A97&lt;=$K$3),([1]init!A97&gt;=$K$2))</f>
        <v>0</v>
      </c>
      <c r="F98" t="str">
        <f>IF(E98,[1]init!A98,"")</f>
        <v/>
      </c>
      <c r="G98" t="b">
        <f>AND(([1]init!B98&lt;=$L$3),([1]init!B98&gt;=$L$2))</f>
        <v>1</v>
      </c>
      <c r="H98">
        <f>IF(G98,[1]init!B98,"")</f>
        <v>314</v>
      </c>
    </row>
    <row r="99" spans="1:8" x14ac:dyDescent="0.3">
      <c r="A99">
        <v>87</v>
      </c>
      <c r="B99">
        <v>87</v>
      </c>
      <c r="E99" t="b">
        <f>AND(([1]init!A98&lt;=$K$3),([1]init!A98&gt;=$K$2))</f>
        <v>1</v>
      </c>
      <c r="F99">
        <f>IF(E99,[1]init!A99,"")</f>
        <v>390</v>
      </c>
      <c r="G99" t="b">
        <f>AND(([1]init!B99&lt;=$L$3),([1]init!B99&gt;=$L$2))</f>
        <v>0</v>
      </c>
      <c r="H99" t="str">
        <f>IF(G99,[1]init!B99,"")</f>
        <v/>
      </c>
    </row>
    <row r="100" spans="1:8" x14ac:dyDescent="0.3">
      <c r="A100">
        <v>87</v>
      </c>
      <c r="B100">
        <v>87</v>
      </c>
      <c r="E100" t="b">
        <f>AND(([1]init!A99&lt;=$K$3),([1]init!A99&gt;=$K$2))</f>
        <v>1</v>
      </c>
      <c r="F100">
        <f>IF(E100,[1]init!A100,"")</f>
        <v>304</v>
      </c>
      <c r="G100" t="b">
        <f>AND(([1]init!B100&lt;=$L$3),([1]init!B100&gt;=$L$2))</f>
        <v>1</v>
      </c>
      <c r="H100">
        <f>IF(G100,[1]init!B100,"")</f>
        <v>293</v>
      </c>
    </row>
    <row r="101" spans="1:8" x14ac:dyDescent="0.3">
      <c r="A101">
        <v>87</v>
      </c>
      <c r="B101">
        <v>87</v>
      </c>
      <c r="E101" t="b">
        <f>AND(([1]init!A100&lt;=$K$3),([1]init!A100&gt;=$K$2))</f>
        <v>1</v>
      </c>
      <c r="F101">
        <f>IF(E101,[1]init!A101,"")</f>
        <v>292</v>
      </c>
      <c r="G101" t="b">
        <f>AND(([1]init!B101&lt;=$L$3),([1]init!B101&gt;=$L$2))</f>
        <v>1</v>
      </c>
      <c r="H101">
        <f>IF(G101,[1]init!B101,"")</f>
        <v>304</v>
      </c>
    </row>
    <row r="102" spans="1:8" x14ac:dyDescent="0.3">
      <c r="H102" t="str">
        <f>IF(G102,[1]init!B102,"")</f>
        <v/>
      </c>
    </row>
    <row r="103" spans="1:8" x14ac:dyDescent="0.3">
      <c r="F103">
        <f>AVERAGE(F2:F101)</f>
        <v>348.10389610389609</v>
      </c>
      <c r="H103">
        <f>AVERAGE(H2:H101)</f>
        <v>303.0632911392405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5.88671875" customWidth="1"/>
  </cols>
  <sheetData>
    <row r="4" spans="1:2" x14ac:dyDescent="0.3">
      <c r="A4" s="4" t="s">
        <v>14</v>
      </c>
      <c r="B4">
        <f>_xlfn.T.TEST(init!F2:F101,init!H2:H101,1,3)</f>
        <v>9.0796258356577524E-4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navbar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2013-09-15T15:34:02Z</dcterms:created>
  <dcterms:modified xsi:type="dcterms:W3CDTF">2013-09-17T18:13:07Z</dcterms:modified>
  <cp:category/>
</cp:coreProperties>
</file>