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515" activeTab="1"/>
  </bookViews>
  <sheets>
    <sheet name="Results Accordion" sheetId="1" r:id="rId1"/>
    <sheet name="INIT" sheetId="2" r:id="rId2"/>
    <sheet name="EVENT" sheetId="3" r:id="rId3"/>
    <sheet name="t-test" sheetId="6" r:id="rId4"/>
    <sheet name="Sheet1" sheetId="4" r:id="rId5"/>
  </sheets>
  <calcPr calcId="144525" iterateDelta="1E-4"/>
</workbook>
</file>

<file path=xl/calcChain.xml><?xml version="1.0" encoding="utf-8"?>
<calcChain xmlns="http://schemas.openxmlformats.org/spreadsheetml/2006/main">
  <c r="N24" i="2" l="1"/>
  <c r="N25" i="2" s="1"/>
  <c r="M24" i="2"/>
  <c r="M25" i="2" s="1"/>
  <c r="N23" i="2"/>
  <c r="M23" i="2"/>
  <c r="A3" i="3" l="1"/>
  <c r="B3" i="3"/>
  <c r="A4" i="3"/>
  <c r="B4" i="3"/>
  <c r="A5" i="3"/>
  <c r="B5" i="3"/>
  <c r="A6" i="3"/>
  <c r="B6" i="3"/>
  <c r="A7" i="3"/>
  <c r="B7" i="3"/>
  <c r="A8" i="3"/>
  <c r="B8" i="3"/>
  <c r="A9" i="3"/>
  <c r="B9" i="3"/>
  <c r="A10" i="3"/>
  <c r="B10" i="3"/>
  <c r="A11" i="3"/>
  <c r="B11" i="3"/>
  <c r="A12" i="3"/>
  <c r="B12" i="3"/>
  <c r="A13" i="3"/>
  <c r="B13" i="3"/>
  <c r="A14" i="3"/>
  <c r="B14" i="3"/>
  <c r="A15" i="3"/>
  <c r="B15" i="3"/>
  <c r="A16" i="3"/>
  <c r="B16" i="3"/>
  <c r="A17" i="3"/>
  <c r="B17" i="3"/>
  <c r="A18" i="3"/>
  <c r="B18" i="3"/>
  <c r="A19" i="3"/>
  <c r="B19" i="3"/>
  <c r="A20" i="3"/>
  <c r="B20" i="3"/>
  <c r="A21" i="3"/>
  <c r="B21" i="3"/>
  <c r="A22" i="3"/>
  <c r="B22" i="3"/>
  <c r="A23" i="3"/>
  <c r="B23" i="3"/>
  <c r="A24" i="3"/>
  <c r="B24" i="3"/>
  <c r="A25" i="3"/>
  <c r="B25" i="3"/>
  <c r="A26" i="3"/>
  <c r="B26" i="3"/>
  <c r="A27" i="3"/>
  <c r="B27" i="3"/>
  <c r="A28" i="3"/>
  <c r="B28" i="3"/>
  <c r="A29" i="3"/>
  <c r="B29" i="3"/>
  <c r="A30" i="3"/>
  <c r="B30" i="3"/>
  <c r="A31" i="3"/>
  <c r="B31" i="3"/>
  <c r="A32" i="3"/>
  <c r="B32" i="3"/>
  <c r="A33" i="3"/>
  <c r="B33" i="3"/>
  <c r="A34" i="3"/>
  <c r="B34" i="3"/>
  <c r="A35" i="3"/>
  <c r="B35" i="3"/>
  <c r="A36" i="3"/>
  <c r="B36" i="3"/>
  <c r="A37" i="3"/>
  <c r="B37" i="3"/>
  <c r="A38" i="3"/>
  <c r="B38" i="3"/>
  <c r="A39" i="3"/>
  <c r="B39" i="3"/>
  <c r="A40" i="3"/>
  <c r="B40" i="3"/>
  <c r="A41" i="3"/>
  <c r="B41" i="3"/>
  <c r="A42" i="3"/>
  <c r="B42" i="3"/>
  <c r="A43" i="3"/>
  <c r="B43" i="3"/>
  <c r="A44" i="3"/>
  <c r="B44" i="3"/>
  <c r="A45" i="3"/>
  <c r="B45" i="3"/>
  <c r="A46" i="3"/>
  <c r="B46" i="3"/>
  <c r="A47" i="3"/>
  <c r="B47" i="3"/>
  <c r="A48" i="3"/>
  <c r="B48" i="3"/>
  <c r="A49" i="3"/>
  <c r="B49" i="3"/>
  <c r="A50" i="3"/>
  <c r="B50" i="3"/>
  <c r="A51" i="3"/>
  <c r="B51" i="3"/>
  <c r="A52" i="3"/>
  <c r="B52" i="3"/>
  <c r="A53" i="3"/>
  <c r="B53" i="3"/>
  <c r="A54" i="3"/>
  <c r="B54" i="3"/>
  <c r="A55" i="3"/>
  <c r="B55" i="3"/>
  <c r="A56" i="3"/>
  <c r="B56" i="3"/>
  <c r="A57" i="3"/>
  <c r="B57" i="3"/>
  <c r="A58" i="3"/>
  <c r="B58" i="3"/>
  <c r="A59" i="3"/>
  <c r="B59" i="3"/>
  <c r="A60" i="3"/>
  <c r="B60" i="3"/>
  <c r="A61" i="3"/>
  <c r="B61" i="3"/>
  <c r="A62" i="3"/>
  <c r="B62" i="3"/>
  <c r="A63" i="3"/>
  <c r="B63" i="3"/>
  <c r="A64" i="3"/>
  <c r="B64" i="3"/>
  <c r="A65" i="3"/>
  <c r="B65" i="3"/>
  <c r="A66" i="3"/>
  <c r="B66" i="3"/>
  <c r="A67" i="3"/>
  <c r="B67" i="3"/>
  <c r="A68" i="3"/>
  <c r="B68" i="3"/>
  <c r="A69" i="3"/>
  <c r="B69" i="3"/>
  <c r="A70" i="3"/>
  <c r="B70" i="3"/>
  <c r="A71" i="3"/>
  <c r="B71" i="3"/>
  <c r="A72" i="3"/>
  <c r="B72" i="3"/>
  <c r="A73" i="3"/>
  <c r="B73" i="3"/>
  <c r="A74" i="3"/>
  <c r="B74" i="3"/>
  <c r="A75" i="3"/>
  <c r="B75" i="3"/>
  <c r="A76" i="3"/>
  <c r="B76" i="3"/>
  <c r="A77" i="3"/>
  <c r="B77" i="3"/>
  <c r="A78" i="3"/>
  <c r="B78" i="3"/>
  <c r="A79" i="3"/>
  <c r="B79" i="3"/>
  <c r="A80" i="3"/>
  <c r="B80" i="3"/>
  <c r="A81" i="3"/>
  <c r="B81" i="3"/>
  <c r="A82" i="3"/>
  <c r="B82" i="3"/>
  <c r="A83" i="3"/>
  <c r="B83" i="3"/>
  <c r="A84" i="3"/>
  <c r="B84" i="3"/>
  <c r="A85" i="3"/>
  <c r="B85" i="3"/>
  <c r="A86" i="3"/>
  <c r="B86" i="3"/>
  <c r="A87" i="3"/>
  <c r="B87" i="3"/>
  <c r="A88" i="3"/>
  <c r="B88" i="3"/>
  <c r="A89" i="3"/>
  <c r="B89" i="3"/>
  <c r="A90" i="3"/>
  <c r="B90" i="3"/>
  <c r="A91" i="3"/>
  <c r="B91" i="3"/>
  <c r="A92" i="3"/>
  <c r="B92" i="3"/>
  <c r="A93" i="3"/>
  <c r="B93" i="3"/>
  <c r="A94" i="3"/>
  <c r="B94" i="3"/>
  <c r="A95" i="3"/>
  <c r="B95" i="3"/>
  <c r="A96" i="3"/>
  <c r="B96" i="3"/>
  <c r="A97" i="3"/>
  <c r="B97" i="3"/>
  <c r="A98" i="3"/>
  <c r="B98" i="3"/>
  <c r="A99" i="3"/>
  <c r="B99" i="3"/>
  <c r="A100" i="3"/>
  <c r="B100" i="3"/>
  <c r="A101" i="3"/>
  <c r="B101" i="3"/>
  <c r="A102" i="3"/>
  <c r="B102" i="3"/>
  <c r="A103" i="3"/>
  <c r="B103" i="3"/>
  <c r="A104" i="3"/>
  <c r="B104" i="3"/>
  <c r="A105" i="3"/>
  <c r="B105" i="3"/>
  <c r="A106" i="3"/>
  <c r="B106" i="3"/>
  <c r="A107" i="3"/>
  <c r="B107" i="3"/>
  <c r="A108" i="3"/>
  <c r="B108" i="3"/>
  <c r="A109" i="3"/>
  <c r="B109" i="3"/>
  <c r="A110" i="3"/>
  <c r="B110" i="3"/>
  <c r="A111" i="3"/>
  <c r="B111" i="3"/>
  <c r="A112" i="3"/>
  <c r="B112" i="3"/>
  <c r="A113" i="3"/>
  <c r="B113" i="3"/>
  <c r="A114" i="3"/>
  <c r="B114" i="3"/>
  <c r="A115" i="3"/>
  <c r="B115" i="3"/>
  <c r="A116" i="3"/>
  <c r="B116" i="3"/>
  <c r="A117" i="3"/>
  <c r="B117" i="3"/>
  <c r="A118" i="3"/>
  <c r="B118" i="3"/>
  <c r="A119" i="3"/>
  <c r="B119" i="3"/>
  <c r="A120" i="3"/>
  <c r="B120" i="3"/>
  <c r="A121" i="3"/>
  <c r="B121" i="3"/>
  <c r="A122" i="3"/>
  <c r="B122" i="3"/>
  <c r="A123" i="3"/>
  <c r="B123" i="3"/>
  <c r="A124" i="3"/>
  <c r="B124" i="3"/>
  <c r="A125" i="3"/>
  <c r="B125" i="3"/>
  <c r="A126" i="3"/>
  <c r="B126" i="3"/>
  <c r="A127" i="3"/>
  <c r="B127" i="3"/>
  <c r="A128" i="3"/>
  <c r="B128" i="3"/>
  <c r="A129" i="3"/>
  <c r="B129" i="3"/>
  <c r="A130" i="3"/>
  <c r="B130" i="3"/>
  <c r="A131" i="3"/>
  <c r="B131" i="3"/>
  <c r="A132" i="3"/>
  <c r="B132" i="3"/>
  <c r="A133" i="3"/>
  <c r="B133" i="3"/>
  <c r="A134" i="3"/>
  <c r="B134" i="3"/>
  <c r="A135" i="3"/>
  <c r="B135" i="3"/>
  <c r="A136" i="3"/>
  <c r="B136" i="3"/>
  <c r="A137" i="3"/>
  <c r="B137" i="3"/>
  <c r="A138" i="3"/>
  <c r="B138" i="3"/>
  <c r="A139" i="3"/>
  <c r="B139" i="3"/>
  <c r="A140" i="3"/>
  <c r="B140" i="3"/>
  <c r="A141" i="3"/>
  <c r="B141" i="3"/>
  <c r="A142" i="3"/>
  <c r="B142" i="3"/>
  <c r="A143" i="3"/>
  <c r="B143" i="3"/>
  <c r="A144" i="3"/>
  <c r="B144" i="3"/>
  <c r="A145" i="3"/>
  <c r="B145" i="3"/>
  <c r="A146" i="3"/>
  <c r="B146" i="3"/>
  <c r="A147" i="3"/>
  <c r="B147" i="3"/>
  <c r="A148" i="3"/>
  <c r="B148" i="3"/>
  <c r="A149" i="3"/>
  <c r="B149" i="3"/>
  <c r="A150" i="3"/>
  <c r="B150" i="3"/>
  <c r="A151" i="3"/>
  <c r="B151" i="3"/>
  <c r="A152" i="3"/>
  <c r="B152" i="3"/>
  <c r="A153" i="3"/>
  <c r="B153" i="3"/>
  <c r="A154" i="3"/>
  <c r="B154" i="3"/>
  <c r="A155" i="3"/>
  <c r="B155" i="3"/>
  <c r="A156" i="3"/>
  <c r="B156" i="3"/>
  <c r="A157" i="3"/>
  <c r="B157" i="3"/>
  <c r="A158" i="3"/>
  <c r="B158" i="3"/>
  <c r="A159" i="3"/>
  <c r="B159" i="3"/>
  <c r="A160" i="3"/>
  <c r="B160" i="3"/>
  <c r="A161" i="3"/>
  <c r="B161" i="3"/>
  <c r="A162" i="3"/>
  <c r="B162" i="3"/>
  <c r="A163" i="3"/>
  <c r="B163" i="3"/>
  <c r="A164" i="3"/>
  <c r="B164" i="3"/>
  <c r="A165" i="3"/>
  <c r="B165" i="3"/>
  <c r="A166" i="3"/>
  <c r="B166" i="3"/>
  <c r="A167" i="3"/>
  <c r="B167" i="3"/>
  <c r="A168" i="3"/>
  <c r="B168" i="3"/>
  <c r="A169" i="3"/>
  <c r="B169" i="3"/>
  <c r="A170" i="3"/>
  <c r="B170" i="3"/>
  <c r="A171" i="3"/>
  <c r="B171" i="3"/>
  <c r="A172" i="3"/>
  <c r="B172" i="3"/>
  <c r="A173" i="3"/>
  <c r="B173" i="3"/>
  <c r="A174" i="3"/>
  <c r="B174" i="3"/>
  <c r="A175" i="3"/>
  <c r="B175" i="3"/>
  <c r="A176" i="3"/>
  <c r="B176" i="3"/>
  <c r="A177" i="3"/>
  <c r="B177" i="3"/>
  <c r="A178" i="3"/>
  <c r="B178" i="3"/>
  <c r="A179" i="3"/>
  <c r="B179" i="3"/>
  <c r="A180" i="3"/>
  <c r="B180" i="3"/>
  <c r="A181" i="3"/>
  <c r="B181" i="3"/>
  <c r="A182" i="3"/>
  <c r="B182" i="3"/>
  <c r="A183" i="3"/>
  <c r="B183" i="3"/>
  <c r="A184" i="3"/>
  <c r="B184" i="3"/>
  <c r="A185" i="3"/>
  <c r="B185" i="3"/>
  <c r="A186" i="3"/>
  <c r="B186" i="3"/>
  <c r="A187" i="3"/>
  <c r="B187" i="3"/>
  <c r="A188" i="3"/>
  <c r="B188" i="3"/>
  <c r="A189" i="3"/>
  <c r="B189" i="3"/>
  <c r="A190" i="3"/>
  <c r="B190" i="3"/>
  <c r="A191" i="3"/>
  <c r="B191" i="3"/>
  <c r="A192" i="3"/>
  <c r="B192" i="3"/>
  <c r="A193" i="3"/>
  <c r="B193" i="3"/>
  <c r="A194" i="3"/>
  <c r="B194" i="3"/>
  <c r="A195" i="3"/>
  <c r="B195" i="3"/>
  <c r="A196" i="3"/>
  <c r="B196" i="3"/>
  <c r="A197" i="3"/>
  <c r="B197" i="3"/>
  <c r="A198" i="3"/>
  <c r="B198" i="3"/>
  <c r="A199" i="3"/>
  <c r="B199" i="3"/>
  <c r="A200" i="3"/>
  <c r="B200" i="3"/>
  <c r="A201" i="3"/>
  <c r="B201" i="3"/>
  <c r="A202" i="3"/>
  <c r="B202" i="3"/>
  <c r="A203" i="3"/>
  <c r="B203" i="3"/>
  <c r="A204" i="3"/>
  <c r="B204" i="3"/>
  <c r="A205" i="3"/>
  <c r="B205" i="3"/>
  <c r="A206" i="3"/>
  <c r="B206" i="3"/>
  <c r="A207" i="3"/>
  <c r="B207" i="3"/>
  <c r="A208" i="3"/>
  <c r="B208" i="3"/>
  <c r="A209" i="3"/>
  <c r="B209" i="3"/>
  <c r="A210" i="3"/>
  <c r="B210" i="3"/>
  <c r="A211" i="3"/>
  <c r="B211" i="3"/>
  <c r="A212" i="3"/>
  <c r="B212" i="3"/>
  <c r="A213" i="3"/>
  <c r="B213" i="3"/>
  <c r="A214" i="3"/>
  <c r="B214" i="3"/>
  <c r="A215" i="3"/>
  <c r="B215" i="3"/>
  <c r="A216" i="3"/>
  <c r="B216" i="3"/>
  <c r="A217" i="3"/>
  <c r="B217" i="3"/>
  <c r="A218" i="3"/>
  <c r="B218" i="3"/>
  <c r="A219" i="3"/>
  <c r="B219" i="3"/>
  <c r="A220" i="3"/>
  <c r="B220" i="3"/>
  <c r="A221" i="3"/>
  <c r="B221" i="3"/>
  <c r="A222" i="3"/>
  <c r="B222" i="3"/>
  <c r="A223" i="3"/>
  <c r="B223" i="3"/>
  <c r="A224" i="3"/>
  <c r="B224" i="3"/>
  <c r="A225" i="3"/>
  <c r="B225" i="3"/>
  <c r="A226" i="3"/>
  <c r="B226" i="3"/>
  <c r="A227" i="3"/>
  <c r="B227" i="3"/>
  <c r="A228" i="3"/>
  <c r="B228" i="3"/>
  <c r="A229" i="3"/>
  <c r="B229" i="3"/>
  <c r="A230" i="3"/>
  <c r="B230" i="3"/>
  <c r="A231" i="3"/>
  <c r="B231" i="3"/>
  <c r="A232" i="3"/>
  <c r="B232" i="3"/>
  <c r="A233" i="3"/>
  <c r="B233" i="3"/>
  <c r="A234" i="3"/>
  <c r="B234" i="3"/>
  <c r="A235" i="3"/>
  <c r="B235" i="3"/>
  <c r="A236" i="3"/>
  <c r="B236" i="3"/>
  <c r="A237" i="3"/>
  <c r="B237" i="3"/>
  <c r="A238" i="3"/>
  <c r="B238" i="3"/>
  <c r="A239" i="3"/>
  <c r="B239" i="3"/>
  <c r="A240" i="3"/>
  <c r="B240" i="3"/>
  <c r="A241" i="3"/>
  <c r="B241" i="3"/>
  <c r="A242" i="3"/>
  <c r="B242" i="3"/>
  <c r="A243" i="3"/>
  <c r="B243" i="3"/>
  <c r="A244" i="3"/>
  <c r="B244" i="3"/>
  <c r="A245" i="3"/>
  <c r="B245" i="3"/>
  <c r="A246" i="3"/>
  <c r="B246" i="3"/>
  <c r="A247" i="3"/>
  <c r="B247" i="3"/>
  <c r="A248" i="3"/>
  <c r="B248" i="3"/>
  <c r="A249" i="3"/>
  <c r="B249" i="3"/>
  <c r="A250" i="3"/>
  <c r="B250" i="3"/>
  <c r="A251" i="3"/>
  <c r="B251" i="3"/>
  <c r="A252" i="3"/>
  <c r="B252" i="3"/>
  <c r="A253" i="3"/>
  <c r="B253" i="3"/>
  <c r="A254" i="3"/>
  <c r="B254" i="3"/>
  <c r="A255" i="3"/>
  <c r="B255" i="3"/>
  <c r="A256" i="3"/>
  <c r="B256" i="3"/>
  <c r="A257" i="3"/>
  <c r="B257" i="3"/>
  <c r="A258" i="3"/>
  <c r="B258" i="3"/>
  <c r="A259" i="3"/>
  <c r="B259" i="3"/>
  <c r="A260" i="3"/>
  <c r="B260" i="3"/>
  <c r="A261" i="3"/>
  <c r="B261" i="3"/>
  <c r="A262" i="3"/>
  <c r="B262" i="3"/>
  <c r="A263" i="3"/>
  <c r="B263" i="3"/>
  <c r="A264" i="3"/>
  <c r="B264" i="3"/>
  <c r="A265" i="3"/>
  <c r="B265" i="3"/>
  <c r="A266" i="3"/>
  <c r="B266" i="3"/>
  <c r="A267" i="3"/>
  <c r="B267" i="3"/>
  <c r="A268" i="3"/>
  <c r="B268" i="3"/>
  <c r="A269" i="3"/>
  <c r="B269" i="3"/>
  <c r="A270" i="3"/>
  <c r="B270" i="3"/>
  <c r="A271" i="3"/>
  <c r="B271" i="3"/>
  <c r="A272" i="3"/>
  <c r="B272" i="3"/>
  <c r="A273" i="3"/>
  <c r="B273" i="3"/>
  <c r="A274" i="3"/>
  <c r="B274" i="3"/>
  <c r="A275" i="3"/>
  <c r="B275" i="3"/>
  <c r="A276" i="3"/>
  <c r="B276" i="3"/>
  <c r="A277" i="3"/>
  <c r="B277" i="3"/>
  <c r="A278" i="3"/>
  <c r="B278" i="3"/>
  <c r="A279" i="3"/>
  <c r="B279" i="3"/>
  <c r="A280" i="3"/>
  <c r="B280" i="3"/>
  <c r="A281" i="3"/>
  <c r="B281" i="3"/>
  <c r="A282" i="3"/>
  <c r="B282" i="3"/>
  <c r="A283" i="3"/>
  <c r="B283" i="3"/>
  <c r="A284" i="3"/>
  <c r="B284" i="3"/>
  <c r="A285" i="3"/>
  <c r="B285" i="3"/>
  <c r="A286" i="3"/>
  <c r="B286" i="3"/>
  <c r="A287" i="3"/>
  <c r="B287" i="3"/>
  <c r="A288" i="3"/>
  <c r="B288" i="3"/>
  <c r="A289" i="3"/>
  <c r="B289" i="3"/>
  <c r="A290" i="3"/>
  <c r="B290" i="3"/>
  <c r="A291" i="3"/>
  <c r="B291" i="3"/>
  <c r="A292" i="3"/>
  <c r="B292" i="3"/>
  <c r="A293" i="3"/>
  <c r="B293" i="3"/>
  <c r="A294" i="3"/>
  <c r="B294" i="3"/>
  <c r="A295" i="3"/>
  <c r="B295" i="3"/>
  <c r="A296" i="3"/>
  <c r="B296" i="3"/>
  <c r="A297" i="3"/>
  <c r="B297" i="3"/>
  <c r="A298" i="3"/>
  <c r="B298" i="3"/>
  <c r="A299" i="3"/>
  <c r="B299" i="3"/>
  <c r="A300" i="3"/>
  <c r="B300" i="3"/>
  <c r="A301" i="3"/>
  <c r="B301" i="3"/>
  <c r="A302" i="3"/>
  <c r="B302" i="3"/>
  <c r="A303" i="3"/>
  <c r="B303" i="3"/>
  <c r="A304" i="3"/>
  <c r="B304" i="3"/>
  <c r="A305" i="3"/>
  <c r="B305" i="3"/>
  <c r="A306" i="3"/>
  <c r="B306" i="3"/>
  <c r="A307" i="3"/>
  <c r="B307" i="3"/>
  <c r="A308" i="3"/>
  <c r="B308" i="3"/>
  <c r="A309" i="3"/>
  <c r="B309" i="3"/>
  <c r="A310" i="3"/>
  <c r="B310" i="3"/>
  <c r="A311" i="3"/>
  <c r="B311" i="3"/>
  <c r="A312" i="3"/>
  <c r="B312" i="3"/>
  <c r="A313" i="3"/>
  <c r="B313" i="3"/>
  <c r="A314" i="3"/>
  <c r="B314" i="3"/>
  <c r="A315" i="3"/>
  <c r="B315" i="3"/>
  <c r="A316" i="3"/>
  <c r="B316" i="3"/>
  <c r="A317" i="3"/>
  <c r="B317" i="3"/>
  <c r="A318" i="3"/>
  <c r="B318" i="3"/>
  <c r="A319" i="3"/>
  <c r="B319" i="3"/>
  <c r="A320" i="3"/>
  <c r="B320" i="3"/>
  <c r="A321" i="3"/>
  <c r="B321" i="3"/>
  <c r="A322" i="3"/>
  <c r="B322" i="3"/>
  <c r="A323" i="3"/>
  <c r="B323" i="3"/>
  <c r="A324" i="3"/>
  <c r="B324" i="3"/>
  <c r="A325" i="3"/>
  <c r="B325" i="3"/>
  <c r="A326" i="3"/>
  <c r="B326" i="3"/>
  <c r="A327" i="3"/>
  <c r="B327" i="3"/>
  <c r="A328" i="3"/>
  <c r="B328" i="3"/>
  <c r="A329" i="3"/>
  <c r="B329" i="3"/>
  <c r="A330" i="3"/>
  <c r="B330" i="3"/>
  <c r="A331" i="3"/>
  <c r="B331" i="3"/>
  <c r="A332" i="3"/>
  <c r="B332" i="3"/>
  <c r="A333" i="3"/>
  <c r="B333" i="3"/>
  <c r="A334" i="3"/>
  <c r="B334" i="3"/>
  <c r="A335" i="3"/>
  <c r="B335" i="3"/>
  <c r="A336" i="3"/>
  <c r="B336" i="3"/>
  <c r="A337" i="3"/>
  <c r="B337" i="3"/>
  <c r="A338" i="3"/>
  <c r="B338" i="3"/>
  <c r="A339" i="3"/>
  <c r="B339" i="3"/>
  <c r="A340" i="3"/>
  <c r="B340" i="3"/>
  <c r="A341" i="3"/>
  <c r="B341" i="3"/>
  <c r="A342" i="3"/>
  <c r="B342" i="3"/>
  <c r="A343" i="3"/>
  <c r="B343" i="3"/>
  <c r="A344" i="3"/>
  <c r="B344" i="3"/>
  <c r="A345" i="3"/>
  <c r="B345" i="3"/>
  <c r="A346" i="3"/>
  <c r="B346" i="3"/>
  <c r="A347" i="3"/>
  <c r="B347" i="3"/>
  <c r="A348" i="3"/>
  <c r="B348" i="3"/>
  <c r="A349" i="3"/>
  <c r="B349" i="3"/>
  <c r="A350" i="3"/>
  <c r="B350" i="3"/>
  <c r="A351" i="3"/>
  <c r="B351" i="3"/>
  <c r="A352" i="3"/>
  <c r="B352" i="3"/>
  <c r="A353" i="3"/>
  <c r="B353" i="3"/>
  <c r="A354" i="3"/>
  <c r="B354" i="3"/>
  <c r="A355" i="3"/>
  <c r="B355" i="3"/>
  <c r="A356" i="3"/>
  <c r="B356" i="3"/>
  <c r="A357" i="3"/>
  <c r="B357" i="3"/>
  <c r="A358" i="3"/>
  <c r="B358" i="3"/>
  <c r="A359" i="3"/>
  <c r="B359" i="3"/>
  <c r="A360" i="3"/>
  <c r="B360" i="3"/>
  <c r="A361" i="3"/>
  <c r="B361" i="3"/>
  <c r="A362" i="3"/>
  <c r="B362" i="3"/>
  <c r="A363" i="3"/>
  <c r="B363" i="3"/>
  <c r="A364" i="3"/>
  <c r="B364" i="3"/>
  <c r="A365" i="3"/>
  <c r="B365" i="3"/>
  <c r="A366" i="3"/>
  <c r="B366" i="3"/>
  <c r="A367" i="3"/>
  <c r="B367" i="3"/>
  <c r="A368" i="3"/>
  <c r="B368" i="3"/>
  <c r="A369" i="3"/>
  <c r="B369" i="3"/>
  <c r="A370" i="3"/>
  <c r="B370" i="3"/>
  <c r="A371" i="3"/>
  <c r="B371" i="3"/>
  <c r="A372" i="3"/>
  <c r="B372" i="3"/>
  <c r="A373" i="3"/>
  <c r="B373" i="3"/>
  <c r="A374" i="3"/>
  <c r="B374" i="3"/>
  <c r="A375" i="3"/>
  <c r="B375" i="3"/>
  <c r="A376" i="3"/>
  <c r="B376" i="3"/>
  <c r="A377" i="3"/>
  <c r="B377" i="3"/>
  <c r="A378" i="3"/>
  <c r="B378" i="3"/>
  <c r="A379" i="3"/>
  <c r="B379" i="3"/>
  <c r="A380" i="3"/>
  <c r="B380" i="3"/>
  <c r="A381" i="3"/>
  <c r="B381" i="3"/>
  <c r="A382" i="3"/>
  <c r="B382" i="3"/>
  <c r="A383" i="3"/>
  <c r="B383" i="3"/>
  <c r="A384" i="3"/>
  <c r="B384" i="3"/>
  <c r="A385" i="3"/>
  <c r="B385" i="3"/>
  <c r="A386" i="3"/>
  <c r="B386" i="3"/>
  <c r="A387" i="3"/>
  <c r="B387" i="3"/>
  <c r="A388" i="3"/>
  <c r="B388" i="3"/>
  <c r="A389" i="3"/>
  <c r="B389" i="3"/>
  <c r="A390" i="3"/>
  <c r="B390" i="3"/>
  <c r="A391" i="3"/>
  <c r="B391" i="3"/>
  <c r="A392" i="3"/>
  <c r="B392" i="3"/>
  <c r="A393" i="3"/>
  <c r="B393" i="3"/>
  <c r="A394" i="3"/>
  <c r="B394" i="3"/>
  <c r="A395" i="3"/>
  <c r="B395" i="3"/>
  <c r="A396" i="3"/>
  <c r="B396" i="3"/>
  <c r="A397" i="3"/>
  <c r="B397" i="3"/>
  <c r="A398" i="3"/>
  <c r="B398" i="3"/>
  <c r="A399" i="3"/>
  <c r="B399" i="3"/>
  <c r="A400" i="3"/>
  <c r="B400" i="3"/>
  <c r="A401" i="3"/>
  <c r="B401" i="3"/>
  <c r="A402" i="3"/>
  <c r="B402" i="3"/>
  <c r="A403" i="3"/>
  <c r="B403" i="3"/>
  <c r="A404" i="3"/>
  <c r="B404" i="3"/>
  <c r="A405" i="3"/>
  <c r="B405" i="3"/>
  <c r="A406" i="3"/>
  <c r="B406" i="3"/>
  <c r="A407" i="3"/>
  <c r="B407" i="3"/>
  <c r="A408" i="3"/>
  <c r="B408" i="3"/>
  <c r="A409" i="3"/>
  <c r="B409" i="3"/>
  <c r="A410" i="3"/>
  <c r="B410" i="3"/>
  <c r="A411" i="3"/>
  <c r="B411" i="3"/>
  <c r="A412" i="3"/>
  <c r="B412" i="3"/>
  <c r="A413" i="3"/>
  <c r="B413" i="3"/>
  <c r="A414" i="3"/>
  <c r="B414" i="3"/>
  <c r="A415" i="3"/>
  <c r="B415" i="3"/>
  <c r="A416" i="3"/>
  <c r="B416" i="3"/>
  <c r="A417" i="3"/>
  <c r="B417" i="3"/>
  <c r="A418" i="3"/>
  <c r="B418" i="3"/>
  <c r="A419" i="3"/>
  <c r="B419" i="3"/>
  <c r="A420" i="3"/>
  <c r="B420" i="3"/>
  <c r="A421" i="3"/>
  <c r="B421" i="3"/>
  <c r="A422" i="3"/>
  <c r="B422" i="3"/>
  <c r="A423" i="3"/>
  <c r="B423" i="3"/>
  <c r="A424" i="3"/>
  <c r="B424" i="3"/>
  <c r="A425" i="3"/>
  <c r="B425" i="3"/>
  <c r="A426" i="3"/>
  <c r="B426" i="3"/>
  <c r="A427" i="3"/>
  <c r="B427" i="3"/>
  <c r="A428" i="3"/>
  <c r="B428" i="3"/>
  <c r="A429" i="3"/>
  <c r="B429" i="3"/>
  <c r="A430" i="3"/>
  <c r="B430" i="3"/>
  <c r="A431" i="3"/>
  <c r="B431" i="3"/>
  <c r="A432" i="3"/>
  <c r="B432" i="3"/>
  <c r="A433" i="3"/>
  <c r="B433" i="3"/>
  <c r="A434" i="3"/>
  <c r="B434" i="3"/>
  <c r="A435" i="3"/>
  <c r="B435" i="3"/>
  <c r="A436" i="3"/>
  <c r="B436" i="3"/>
  <c r="A437" i="3"/>
  <c r="B437" i="3"/>
  <c r="A438" i="3"/>
  <c r="B438" i="3"/>
  <c r="A439" i="3"/>
  <c r="B439" i="3"/>
  <c r="A440" i="3"/>
  <c r="B440" i="3"/>
  <c r="A441" i="3"/>
  <c r="B441" i="3"/>
  <c r="A442" i="3"/>
  <c r="B442" i="3"/>
  <c r="A443" i="3"/>
  <c r="B443" i="3"/>
  <c r="A444" i="3"/>
  <c r="B444" i="3"/>
  <c r="A445" i="3"/>
  <c r="B445" i="3"/>
  <c r="A446" i="3"/>
  <c r="B446" i="3"/>
  <c r="A447" i="3"/>
  <c r="B447" i="3"/>
  <c r="A448" i="3"/>
  <c r="B448" i="3"/>
  <c r="A449" i="3"/>
  <c r="B449" i="3"/>
  <c r="A450" i="3"/>
  <c r="B450" i="3"/>
  <c r="A451" i="3"/>
  <c r="B451" i="3"/>
  <c r="A452" i="3"/>
  <c r="B452" i="3"/>
  <c r="A453" i="3"/>
  <c r="B453" i="3"/>
  <c r="A454" i="3"/>
  <c r="B454" i="3"/>
  <c r="A455" i="3"/>
  <c r="B455" i="3"/>
  <c r="A456" i="3"/>
  <c r="B456" i="3"/>
  <c r="A457" i="3"/>
  <c r="B457" i="3"/>
  <c r="A458" i="3"/>
  <c r="B458" i="3"/>
  <c r="A459" i="3"/>
  <c r="B459" i="3"/>
  <c r="A460" i="3"/>
  <c r="B460" i="3"/>
  <c r="A461" i="3"/>
  <c r="B461" i="3"/>
  <c r="A462" i="3"/>
  <c r="B462" i="3"/>
  <c r="A463" i="3"/>
  <c r="B463" i="3"/>
  <c r="A464" i="3"/>
  <c r="B464" i="3"/>
  <c r="A465" i="3"/>
  <c r="B465" i="3"/>
  <c r="A466" i="3"/>
  <c r="B466" i="3"/>
  <c r="A467" i="3"/>
  <c r="B467" i="3"/>
  <c r="A468" i="3"/>
  <c r="B468" i="3"/>
  <c r="A469" i="3"/>
  <c r="B469" i="3"/>
  <c r="A470" i="3"/>
  <c r="B470" i="3"/>
  <c r="A471" i="3"/>
  <c r="B471" i="3"/>
  <c r="A472" i="3"/>
  <c r="B472" i="3"/>
  <c r="A473" i="3"/>
  <c r="B473" i="3"/>
  <c r="A474" i="3"/>
  <c r="B474" i="3"/>
  <c r="A475" i="3"/>
  <c r="B475" i="3"/>
  <c r="A476" i="3"/>
  <c r="B476" i="3"/>
  <c r="A477" i="3"/>
  <c r="B477" i="3"/>
  <c r="A478" i="3"/>
  <c r="B478" i="3"/>
  <c r="A479" i="3"/>
  <c r="B479" i="3"/>
  <c r="A480" i="3"/>
  <c r="B480" i="3"/>
  <c r="A481" i="3"/>
  <c r="B481" i="3"/>
  <c r="A482" i="3"/>
  <c r="B482" i="3"/>
  <c r="A483" i="3"/>
  <c r="B483" i="3"/>
  <c r="A484" i="3"/>
  <c r="B484" i="3"/>
  <c r="A485" i="3"/>
  <c r="B485" i="3"/>
  <c r="A486" i="3"/>
  <c r="B486" i="3"/>
  <c r="A487" i="3"/>
  <c r="B487" i="3"/>
  <c r="A488" i="3"/>
  <c r="B488" i="3"/>
  <c r="A489" i="3"/>
  <c r="B489" i="3"/>
  <c r="A490" i="3"/>
  <c r="B490" i="3"/>
  <c r="A491" i="3"/>
  <c r="B491" i="3"/>
  <c r="A492" i="3"/>
  <c r="B492" i="3"/>
  <c r="A493" i="3"/>
  <c r="B493" i="3"/>
  <c r="A494" i="3"/>
  <c r="B494" i="3"/>
  <c r="A495" i="3"/>
  <c r="B495" i="3"/>
  <c r="A496" i="3"/>
  <c r="B496" i="3"/>
  <c r="A497" i="3"/>
  <c r="B497" i="3"/>
  <c r="A498" i="3"/>
  <c r="B498" i="3"/>
  <c r="A499" i="3"/>
  <c r="B499" i="3"/>
  <c r="A500" i="3"/>
  <c r="B500" i="3"/>
  <c r="A501" i="3"/>
  <c r="B501" i="3"/>
  <c r="B2" i="3"/>
  <c r="A2" i="3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2" i="2"/>
  <c r="I29" i="1" l="1"/>
  <c r="I28" i="1"/>
  <c r="B503" i="3"/>
  <c r="A503" i="3"/>
  <c r="L10" i="3"/>
  <c r="K10" i="3"/>
  <c r="L8" i="3"/>
  <c r="K8" i="3"/>
  <c r="B503" i="2"/>
  <c r="A503" i="2"/>
  <c r="L10" i="2"/>
  <c r="K10" i="2"/>
  <c r="L8" i="2"/>
  <c r="K8" i="2"/>
  <c r="D503" i="1"/>
  <c r="C503" i="1"/>
  <c r="B503" i="1"/>
  <c r="A503" i="1"/>
  <c r="J3" i="1"/>
  <c r="K3" i="1" s="1"/>
  <c r="L2" i="1"/>
  <c r="J2" i="1"/>
  <c r="F2" i="1"/>
  <c r="F3" i="1" s="1"/>
  <c r="K2" i="3" l="1"/>
  <c r="K6" i="3"/>
  <c r="K3" i="3" s="1"/>
  <c r="L6" i="3"/>
  <c r="L3" i="3" s="1"/>
  <c r="L6" i="2"/>
  <c r="L2" i="2" s="1"/>
  <c r="J7" i="2" s="1"/>
  <c r="J4" i="2"/>
  <c r="I2" i="2"/>
  <c r="I8" i="2"/>
  <c r="K6" i="2"/>
  <c r="K3" i="2" s="1"/>
  <c r="J2" i="2"/>
  <c r="J6" i="2"/>
  <c r="F4" i="1"/>
  <c r="G3" i="1"/>
  <c r="G2" i="1"/>
  <c r="H3" i="1" s="1"/>
  <c r="H2" i="1"/>
  <c r="K2" i="1" s="1"/>
  <c r="L3" i="1" s="1"/>
  <c r="J4" i="1"/>
  <c r="I498" i="2"/>
  <c r="I494" i="2"/>
  <c r="I490" i="2"/>
  <c r="I486" i="2"/>
  <c r="I484" i="2"/>
  <c r="J501" i="2"/>
  <c r="J499" i="2"/>
  <c r="J497" i="2"/>
  <c r="J495" i="2"/>
  <c r="J493" i="2"/>
  <c r="J491" i="2"/>
  <c r="J489" i="2"/>
  <c r="J487" i="2"/>
  <c r="J485" i="2"/>
  <c r="J483" i="2"/>
  <c r="J481" i="2"/>
  <c r="I501" i="2"/>
  <c r="I499" i="2"/>
  <c r="I497" i="2"/>
  <c r="I495" i="2"/>
  <c r="I493" i="2"/>
  <c r="I491" i="2"/>
  <c r="I489" i="2"/>
  <c r="I487" i="2"/>
  <c r="I485" i="2"/>
  <c r="I483" i="2"/>
  <c r="I481" i="2"/>
  <c r="I479" i="2"/>
  <c r="J500" i="2"/>
  <c r="J498" i="2"/>
  <c r="J496" i="2"/>
  <c r="J494" i="2"/>
  <c r="J492" i="2"/>
  <c r="J490" i="2"/>
  <c r="J488" i="2"/>
  <c r="J486" i="2"/>
  <c r="J484" i="2"/>
  <c r="J482" i="2"/>
  <c r="J478" i="2"/>
  <c r="J476" i="2"/>
  <c r="J474" i="2"/>
  <c r="J472" i="2"/>
  <c r="J470" i="2"/>
  <c r="J468" i="2"/>
  <c r="J466" i="2"/>
  <c r="J464" i="2"/>
  <c r="J462" i="2"/>
  <c r="J460" i="2"/>
  <c r="J458" i="2"/>
  <c r="J456" i="2"/>
  <c r="J454" i="2"/>
  <c r="J452" i="2"/>
  <c r="J450" i="2"/>
  <c r="J448" i="2"/>
  <c r="J446" i="2"/>
  <c r="J444" i="2"/>
  <c r="J442" i="2"/>
  <c r="J440" i="2"/>
  <c r="J438" i="2"/>
  <c r="J436" i="2"/>
  <c r="J434" i="2"/>
  <c r="J432" i="2"/>
  <c r="J430" i="2"/>
  <c r="J428" i="2"/>
  <c r="J426" i="2"/>
  <c r="J424" i="2"/>
  <c r="J422" i="2"/>
  <c r="J420" i="2"/>
  <c r="J418" i="2"/>
  <c r="J416" i="2"/>
  <c r="J414" i="2"/>
  <c r="J412" i="2"/>
  <c r="J410" i="2"/>
  <c r="J408" i="2"/>
  <c r="J406" i="2"/>
  <c r="J404" i="2"/>
  <c r="J402" i="2"/>
  <c r="J400" i="2"/>
  <c r="J398" i="2"/>
  <c r="J396" i="2"/>
  <c r="J394" i="2"/>
  <c r="J392" i="2"/>
  <c r="J390" i="2"/>
  <c r="J388" i="2"/>
  <c r="J386" i="2"/>
  <c r="J384" i="2"/>
  <c r="I478" i="2"/>
  <c r="I476" i="2"/>
  <c r="I474" i="2"/>
  <c r="I472" i="2"/>
  <c r="I470" i="2"/>
  <c r="I468" i="2"/>
  <c r="I466" i="2"/>
  <c r="I464" i="2"/>
  <c r="I462" i="2"/>
  <c r="I460" i="2"/>
  <c r="I458" i="2"/>
  <c r="I456" i="2"/>
  <c r="I454" i="2"/>
  <c r="I452" i="2"/>
  <c r="I450" i="2"/>
  <c r="I448" i="2"/>
  <c r="I446" i="2"/>
  <c r="I444" i="2"/>
  <c r="I442" i="2"/>
  <c r="I440" i="2"/>
  <c r="I438" i="2"/>
  <c r="I436" i="2"/>
  <c r="I434" i="2"/>
  <c r="I432" i="2"/>
  <c r="I430" i="2"/>
  <c r="I428" i="2"/>
  <c r="I426" i="2"/>
  <c r="I424" i="2"/>
  <c r="I422" i="2"/>
  <c r="I420" i="2"/>
  <c r="I418" i="2"/>
  <c r="I416" i="2"/>
  <c r="I414" i="2"/>
  <c r="I412" i="2"/>
  <c r="I410" i="2"/>
  <c r="I408" i="2"/>
  <c r="I406" i="2"/>
  <c r="I404" i="2"/>
  <c r="I402" i="2"/>
  <c r="I400" i="2"/>
  <c r="I398" i="2"/>
  <c r="I396" i="2"/>
  <c r="I394" i="2"/>
  <c r="I392" i="2"/>
  <c r="I390" i="2"/>
  <c r="I388" i="2"/>
  <c r="I482" i="2"/>
  <c r="I480" i="2"/>
  <c r="J479" i="2"/>
  <c r="I477" i="2"/>
  <c r="I475" i="2"/>
  <c r="I473" i="2"/>
  <c r="I471" i="2"/>
  <c r="I469" i="2"/>
  <c r="I467" i="2"/>
  <c r="I465" i="2"/>
  <c r="I463" i="2"/>
  <c r="I461" i="2"/>
  <c r="I459" i="2"/>
  <c r="I457" i="2"/>
  <c r="I455" i="2"/>
  <c r="I453" i="2"/>
  <c r="I451" i="2"/>
  <c r="I449" i="2"/>
  <c r="I447" i="2"/>
  <c r="I445" i="2"/>
  <c r="I443" i="2"/>
  <c r="I441" i="2"/>
  <c r="I439" i="2"/>
  <c r="I437" i="2"/>
  <c r="I435" i="2"/>
  <c r="I433" i="2"/>
  <c r="I431" i="2"/>
  <c r="I429" i="2"/>
  <c r="I427" i="2"/>
  <c r="I425" i="2"/>
  <c r="I423" i="2"/>
  <c r="I421" i="2"/>
  <c r="I419" i="2"/>
  <c r="I417" i="2"/>
  <c r="I415" i="2"/>
  <c r="I413" i="2"/>
  <c r="I411" i="2"/>
  <c r="I409" i="2"/>
  <c r="I407" i="2"/>
  <c r="I405" i="2"/>
  <c r="I403" i="2"/>
  <c r="I401" i="2"/>
  <c r="I399" i="2"/>
  <c r="I397" i="2"/>
  <c r="I395" i="2"/>
  <c r="I393" i="2"/>
  <c r="I391" i="2"/>
  <c r="I389" i="2"/>
  <c r="I387" i="2"/>
  <c r="I385" i="2"/>
  <c r="I383" i="2"/>
  <c r="I381" i="2"/>
  <c r="I379" i="2"/>
  <c r="I377" i="2"/>
  <c r="I375" i="2"/>
  <c r="I373" i="2"/>
  <c r="I371" i="2"/>
  <c r="I369" i="2"/>
  <c r="J471" i="2"/>
  <c r="J463" i="2"/>
  <c r="J455" i="2"/>
  <c r="J447" i="2"/>
  <c r="J439" i="2"/>
  <c r="J431" i="2"/>
  <c r="J423" i="2"/>
  <c r="J415" i="2"/>
  <c r="J407" i="2"/>
  <c r="J399" i="2"/>
  <c r="J391" i="2"/>
  <c r="I386" i="2"/>
  <c r="I380" i="2"/>
  <c r="J379" i="2"/>
  <c r="J378" i="2"/>
  <c r="I372" i="2"/>
  <c r="J371" i="2"/>
  <c r="J370" i="2"/>
  <c r="J366" i="2"/>
  <c r="J364" i="2"/>
  <c r="J362" i="2"/>
  <c r="J360" i="2"/>
  <c r="J358" i="2"/>
  <c r="J356" i="2"/>
  <c r="J354" i="2"/>
  <c r="J352" i="2"/>
  <c r="J350" i="2"/>
  <c r="J348" i="2"/>
  <c r="J346" i="2"/>
  <c r="J344" i="2"/>
  <c r="J342" i="2"/>
  <c r="J340" i="2"/>
  <c r="J338" i="2"/>
  <c r="J336" i="2"/>
  <c r="J334" i="2"/>
  <c r="J332" i="2"/>
  <c r="J330" i="2"/>
  <c r="J328" i="2"/>
  <c r="J326" i="2"/>
  <c r="J324" i="2"/>
  <c r="J322" i="2"/>
  <c r="J320" i="2"/>
  <c r="J318" i="2"/>
  <c r="J316" i="2"/>
  <c r="J314" i="2"/>
  <c r="J312" i="2"/>
  <c r="J310" i="2"/>
  <c r="J308" i="2"/>
  <c r="J306" i="2"/>
  <c r="J304" i="2"/>
  <c r="J302" i="2"/>
  <c r="J300" i="2"/>
  <c r="J298" i="2"/>
  <c r="J296" i="2"/>
  <c r="J294" i="2"/>
  <c r="J292" i="2"/>
  <c r="J290" i="2"/>
  <c r="J288" i="2"/>
  <c r="J286" i="2"/>
  <c r="J284" i="2"/>
  <c r="J282" i="2"/>
  <c r="J280" i="2"/>
  <c r="J278" i="2"/>
  <c r="J276" i="2"/>
  <c r="J274" i="2"/>
  <c r="J272" i="2"/>
  <c r="J270" i="2"/>
  <c r="J268" i="2"/>
  <c r="J266" i="2"/>
  <c r="J264" i="2"/>
  <c r="J262" i="2"/>
  <c r="J260" i="2"/>
  <c r="J258" i="2"/>
  <c r="J256" i="2"/>
  <c r="J254" i="2"/>
  <c r="J252" i="2"/>
  <c r="J250" i="2"/>
  <c r="J248" i="2"/>
  <c r="J246" i="2"/>
  <c r="J244" i="2"/>
  <c r="J242" i="2"/>
  <c r="J240" i="2"/>
  <c r="J238" i="2"/>
  <c r="J236" i="2"/>
  <c r="J234" i="2"/>
  <c r="J232" i="2"/>
  <c r="J230" i="2"/>
  <c r="J228" i="2"/>
  <c r="J226" i="2"/>
  <c r="J224" i="2"/>
  <c r="J222" i="2"/>
  <c r="J220" i="2"/>
  <c r="J218" i="2"/>
  <c r="J216" i="2"/>
  <c r="J214" i="2"/>
  <c r="J212" i="2"/>
  <c r="J210" i="2"/>
  <c r="J208" i="2"/>
  <c r="J206" i="2"/>
  <c r="J204" i="2"/>
  <c r="J202" i="2"/>
  <c r="J200" i="2"/>
  <c r="J198" i="2"/>
  <c r="J196" i="2"/>
  <c r="J194" i="2"/>
  <c r="J192" i="2"/>
  <c r="J190" i="2"/>
  <c r="J188" i="2"/>
  <c r="J186" i="2"/>
  <c r="J184" i="2"/>
  <c r="J182" i="2"/>
  <c r="J180" i="2"/>
  <c r="J178" i="2"/>
  <c r="J475" i="2"/>
  <c r="J467" i="2"/>
  <c r="J459" i="2"/>
  <c r="J451" i="2"/>
  <c r="J443" i="2"/>
  <c r="J435" i="2"/>
  <c r="J427" i="2"/>
  <c r="J419" i="2"/>
  <c r="J411" i="2"/>
  <c r="J403" i="2"/>
  <c r="J395" i="2"/>
  <c r="J387" i="2"/>
  <c r="I384" i="2"/>
  <c r="J383" i="2"/>
  <c r="J382" i="2"/>
  <c r="I376" i="2"/>
  <c r="J375" i="2"/>
  <c r="J374" i="2"/>
  <c r="I368" i="2"/>
  <c r="J367" i="2"/>
  <c r="J365" i="2"/>
  <c r="J363" i="2"/>
  <c r="J361" i="2"/>
  <c r="J359" i="2"/>
  <c r="J357" i="2"/>
  <c r="J355" i="2"/>
  <c r="J353" i="2"/>
  <c r="J351" i="2"/>
  <c r="J349" i="2"/>
  <c r="J347" i="2"/>
  <c r="J345" i="2"/>
  <c r="J343" i="2"/>
  <c r="J341" i="2"/>
  <c r="J339" i="2"/>
  <c r="J337" i="2"/>
  <c r="J335" i="2"/>
  <c r="J333" i="2"/>
  <c r="J331" i="2"/>
  <c r="J329" i="2"/>
  <c r="J327" i="2"/>
  <c r="J325" i="2"/>
  <c r="J323" i="2"/>
  <c r="J321" i="2"/>
  <c r="J319" i="2"/>
  <c r="J317" i="2"/>
  <c r="J315" i="2"/>
  <c r="J313" i="2"/>
  <c r="J311" i="2"/>
  <c r="J309" i="2"/>
  <c r="J307" i="2"/>
  <c r="J305" i="2"/>
  <c r="J303" i="2"/>
  <c r="J301" i="2"/>
  <c r="J299" i="2"/>
  <c r="J297" i="2"/>
  <c r="J295" i="2"/>
  <c r="J293" i="2"/>
  <c r="J291" i="2"/>
  <c r="J289" i="2"/>
  <c r="J287" i="2"/>
  <c r="J285" i="2"/>
  <c r="J283" i="2"/>
  <c r="J281" i="2"/>
  <c r="J279" i="2"/>
  <c r="J277" i="2"/>
  <c r="J275" i="2"/>
  <c r="J273" i="2"/>
  <c r="J271" i="2"/>
  <c r="J269" i="2"/>
  <c r="J267" i="2"/>
  <c r="J265" i="2"/>
  <c r="J263" i="2"/>
  <c r="J261" i="2"/>
  <c r="J259" i="2"/>
  <c r="J257" i="2"/>
  <c r="J255" i="2"/>
  <c r="J253" i="2"/>
  <c r="J251" i="2"/>
  <c r="J249" i="2"/>
  <c r="J247" i="2"/>
  <c r="J245" i="2"/>
  <c r="J243" i="2"/>
  <c r="J241" i="2"/>
  <c r="J239" i="2"/>
  <c r="J237" i="2"/>
  <c r="J235" i="2"/>
  <c r="J233" i="2"/>
  <c r="J231" i="2"/>
  <c r="J229" i="2"/>
  <c r="J227" i="2"/>
  <c r="J225" i="2"/>
  <c r="J223" i="2"/>
  <c r="J221" i="2"/>
  <c r="J219" i="2"/>
  <c r="J217" i="2"/>
  <c r="J215" i="2"/>
  <c r="J213" i="2"/>
  <c r="J211" i="2"/>
  <c r="J209" i="2"/>
  <c r="J207" i="2"/>
  <c r="J205" i="2"/>
  <c r="J203" i="2"/>
  <c r="J201" i="2"/>
  <c r="J199" i="2"/>
  <c r="J197" i="2"/>
  <c r="J195" i="2"/>
  <c r="J193" i="2"/>
  <c r="J191" i="2"/>
  <c r="J189" i="2"/>
  <c r="J187" i="2"/>
  <c r="J185" i="2"/>
  <c r="J183" i="2"/>
  <c r="J181" i="2"/>
  <c r="J480" i="2"/>
  <c r="J477" i="2"/>
  <c r="J469" i="2"/>
  <c r="J461" i="2"/>
  <c r="J453" i="2"/>
  <c r="J445" i="2"/>
  <c r="J437" i="2"/>
  <c r="J429" i="2"/>
  <c r="J421" i="2"/>
  <c r="J413" i="2"/>
  <c r="J405" i="2"/>
  <c r="J397" i="2"/>
  <c r="J389" i="2"/>
  <c r="J385" i="2"/>
  <c r="I382" i="2"/>
  <c r="J381" i="2"/>
  <c r="J380" i="2"/>
  <c r="I374" i="2"/>
  <c r="J373" i="2"/>
  <c r="J372" i="2"/>
  <c r="I367" i="2"/>
  <c r="I365" i="2"/>
  <c r="I363" i="2"/>
  <c r="I361" i="2"/>
  <c r="I359" i="2"/>
  <c r="I357" i="2"/>
  <c r="I355" i="2"/>
  <c r="I353" i="2"/>
  <c r="I351" i="2"/>
  <c r="I349" i="2"/>
  <c r="I347" i="2"/>
  <c r="I345" i="2"/>
  <c r="I343" i="2"/>
  <c r="I341" i="2"/>
  <c r="I339" i="2"/>
  <c r="I337" i="2"/>
  <c r="I335" i="2"/>
  <c r="I333" i="2"/>
  <c r="I331" i="2"/>
  <c r="I329" i="2"/>
  <c r="I327" i="2"/>
  <c r="I325" i="2"/>
  <c r="I323" i="2"/>
  <c r="I321" i="2"/>
  <c r="I319" i="2"/>
  <c r="I317" i="2"/>
  <c r="I315" i="2"/>
  <c r="I313" i="2"/>
  <c r="I311" i="2"/>
  <c r="I309" i="2"/>
  <c r="I307" i="2"/>
  <c r="I305" i="2"/>
  <c r="I303" i="2"/>
  <c r="I301" i="2"/>
  <c r="I299" i="2"/>
  <c r="I297" i="2"/>
  <c r="I295" i="2"/>
  <c r="I293" i="2"/>
  <c r="I291" i="2"/>
  <c r="I289" i="2"/>
  <c r="I287" i="2"/>
  <c r="I285" i="2"/>
  <c r="I283" i="2"/>
  <c r="I281" i="2"/>
  <c r="I279" i="2"/>
  <c r="I277" i="2"/>
  <c r="I275" i="2"/>
  <c r="I273" i="2"/>
  <c r="I271" i="2"/>
  <c r="I269" i="2"/>
  <c r="I267" i="2"/>
  <c r="I265" i="2"/>
  <c r="I263" i="2"/>
  <c r="I261" i="2"/>
  <c r="I259" i="2"/>
  <c r="I257" i="2"/>
  <c r="I255" i="2"/>
  <c r="I253" i="2"/>
  <c r="I251" i="2"/>
  <c r="I249" i="2"/>
  <c r="I247" i="2"/>
  <c r="I245" i="2"/>
  <c r="I243" i="2"/>
  <c r="I241" i="2"/>
  <c r="I239" i="2"/>
  <c r="I237" i="2"/>
  <c r="I235" i="2"/>
  <c r="I233" i="2"/>
  <c r="I231" i="2"/>
  <c r="I229" i="2"/>
  <c r="I227" i="2"/>
  <c r="I225" i="2"/>
  <c r="I223" i="2"/>
  <c r="I221" i="2"/>
  <c r="I219" i="2"/>
  <c r="I217" i="2"/>
  <c r="I215" i="2"/>
  <c r="I213" i="2"/>
  <c r="I211" i="2"/>
  <c r="I209" i="2"/>
  <c r="I207" i="2"/>
  <c r="I205" i="2"/>
  <c r="I203" i="2"/>
  <c r="I201" i="2"/>
  <c r="I199" i="2"/>
  <c r="I197" i="2"/>
  <c r="I195" i="2"/>
  <c r="I193" i="2"/>
  <c r="I191" i="2"/>
  <c r="I189" i="2"/>
  <c r="I187" i="2"/>
  <c r="I185" i="2"/>
  <c r="I183" i="2"/>
  <c r="I181" i="2"/>
  <c r="I179" i="2"/>
  <c r="J473" i="2"/>
  <c r="J441" i="2"/>
  <c r="J409" i="2"/>
  <c r="J368" i="2"/>
  <c r="I360" i="2"/>
  <c r="I352" i="2"/>
  <c r="I344" i="2"/>
  <c r="I336" i="2"/>
  <c r="I328" i="2"/>
  <c r="I320" i="2"/>
  <c r="I312" i="2"/>
  <c r="I304" i="2"/>
  <c r="I296" i="2"/>
  <c r="I288" i="2"/>
  <c r="I280" i="2"/>
  <c r="I272" i="2"/>
  <c r="I264" i="2"/>
  <c r="I256" i="2"/>
  <c r="I248" i="2"/>
  <c r="I240" i="2"/>
  <c r="I232" i="2"/>
  <c r="I224" i="2"/>
  <c r="I216" i="2"/>
  <c r="I208" i="2"/>
  <c r="I200" i="2"/>
  <c r="I192" i="2"/>
  <c r="I184" i="2"/>
  <c r="J179" i="2"/>
  <c r="I177" i="2"/>
  <c r="I175" i="2"/>
  <c r="I173" i="2"/>
  <c r="I171" i="2"/>
  <c r="I169" i="2"/>
  <c r="I167" i="2"/>
  <c r="I165" i="2"/>
  <c r="I163" i="2"/>
  <c r="I161" i="2"/>
  <c r="I159" i="2"/>
  <c r="I157" i="2"/>
  <c r="I155" i="2"/>
  <c r="I153" i="2"/>
  <c r="I151" i="2"/>
  <c r="I149" i="2"/>
  <c r="I147" i="2"/>
  <c r="I145" i="2"/>
  <c r="I143" i="2"/>
  <c r="I141" i="2"/>
  <c r="I139" i="2"/>
  <c r="I137" i="2"/>
  <c r="I135" i="2"/>
  <c r="I133" i="2"/>
  <c r="I131" i="2"/>
  <c r="I129" i="2"/>
  <c r="I127" i="2"/>
  <c r="I125" i="2"/>
  <c r="I123" i="2"/>
  <c r="I121" i="2"/>
  <c r="I119" i="2"/>
  <c r="I117" i="2"/>
  <c r="I115" i="2"/>
  <c r="I113" i="2"/>
  <c r="I111" i="2"/>
  <c r="I109" i="2"/>
  <c r="I107" i="2"/>
  <c r="I105" i="2"/>
  <c r="I103" i="2"/>
  <c r="I101" i="2"/>
  <c r="I99" i="2"/>
  <c r="I97" i="2"/>
  <c r="I95" i="2"/>
  <c r="I93" i="2"/>
  <c r="I91" i="2"/>
  <c r="I89" i="2"/>
  <c r="I87" i="2"/>
  <c r="I85" i="2"/>
  <c r="I83" i="2"/>
  <c r="I81" i="2"/>
  <c r="I79" i="2"/>
  <c r="I77" i="2"/>
  <c r="I75" i="2"/>
  <c r="I73" i="2"/>
  <c r="I71" i="2"/>
  <c r="I69" i="2"/>
  <c r="I67" i="2"/>
  <c r="I65" i="2"/>
  <c r="I63" i="2"/>
  <c r="I61" i="2"/>
  <c r="I59" i="2"/>
  <c r="I57" i="2"/>
  <c r="I55" i="2"/>
  <c r="I53" i="2"/>
  <c r="I51" i="2"/>
  <c r="I49" i="2"/>
  <c r="I47" i="2"/>
  <c r="I45" i="2"/>
  <c r="I43" i="2"/>
  <c r="I41" i="2"/>
  <c r="I39" i="2"/>
  <c r="I37" i="2"/>
  <c r="I35" i="2"/>
  <c r="I33" i="2"/>
  <c r="I31" i="2"/>
  <c r="I29" i="2"/>
  <c r="I27" i="2"/>
  <c r="I25" i="2"/>
  <c r="I23" i="2"/>
  <c r="I21" i="2"/>
  <c r="I19" i="2"/>
  <c r="I17" i="2"/>
  <c r="I15" i="2"/>
  <c r="I13" i="2"/>
  <c r="I11" i="2"/>
  <c r="I10" i="2"/>
  <c r="J449" i="2"/>
  <c r="J417" i="2"/>
  <c r="I378" i="2"/>
  <c r="I362" i="2"/>
  <c r="I354" i="2"/>
  <c r="I346" i="2"/>
  <c r="I338" i="2"/>
  <c r="I330" i="2"/>
  <c r="I322" i="2"/>
  <c r="I314" i="2"/>
  <c r="I306" i="2"/>
  <c r="I298" i="2"/>
  <c r="I290" i="2"/>
  <c r="I282" i="2"/>
  <c r="I274" i="2"/>
  <c r="I266" i="2"/>
  <c r="I258" i="2"/>
  <c r="I250" i="2"/>
  <c r="I242" i="2"/>
  <c r="I234" i="2"/>
  <c r="I226" i="2"/>
  <c r="I218" i="2"/>
  <c r="I210" i="2"/>
  <c r="I202" i="2"/>
  <c r="I194" i="2"/>
  <c r="I186" i="2"/>
  <c r="J176" i="2"/>
  <c r="J174" i="2"/>
  <c r="J172" i="2"/>
  <c r="J170" i="2"/>
  <c r="J168" i="2"/>
  <c r="J166" i="2"/>
  <c r="J164" i="2"/>
  <c r="J162" i="2"/>
  <c r="J160" i="2"/>
  <c r="J158" i="2"/>
  <c r="J156" i="2"/>
  <c r="J154" i="2"/>
  <c r="J152" i="2"/>
  <c r="J150" i="2"/>
  <c r="J148" i="2"/>
  <c r="J146" i="2"/>
  <c r="J144" i="2"/>
  <c r="J142" i="2"/>
  <c r="J140" i="2"/>
  <c r="J138" i="2"/>
  <c r="J136" i="2"/>
  <c r="J134" i="2"/>
  <c r="J132" i="2"/>
  <c r="J130" i="2"/>
  <c r="J128" i="2"/>
  <c r="J126" i="2"/>
  <c r="J124" i="2"/>
  <c r="J122" i="2"/>
  <c r="J120" i="2"/>
  <c r="J118" i="2"/>
  <c r="J116" i="2"/>
  <c r="J114" i="2"/>
  <c r="J112" i="2"/>
  <c r="J110" i="2"/>
  <c r="J108" i="2"/>
  <c r="J106" i="2"/>
  <c r="J104" i="2"/>
  <c r="J102" i="2"/>
  <c r="J100" i="2"/>
  <c r="J98" i="2"/>
  <c r="J96" i="2"/>
  <c r="J94" i="2"/>
  <c r="J92" i="2"/>
  <c r="J90" i="2"/>
  <c r="J88" i="2"/>
  <c r="J86" i="2"/>
  <c r="J84" i="2"/>
  <c r="J82" i="2"/>
  <c r="J80" i="2"/>
  <c r="J78" i="2"/>
  <c r="J76" i="2"/>
  <c r="J74" i="2"/>
  <c r="J72" i="2"/>
  <c r="J70" i="2"/>
  <c r="J68" i="2"/>
  <c r="J66" i="2"/>
  <c r="J64" i="2"/>
  <c r="J62" i="2"/>
  <c r="J60" i="2"/>
  <c r="J58" i="2"/>
  <c r="J56" i="2"/>
  <c r="J54" i="2"/>
  <c r="J52" i="2"/>
  <c r="J50" i="2"/>
  <c r="J48" i="2"/>
  <c r="J46" i="2"/>
  <c r="J44" i="2"/>
  <c r="J42" i="2"/>
  <c r="J40" i="2"/>
  <c r="J38" i="2"/>
  <c r="J36" i="2"/>
  <c r="J34" i="2"/>
  <c r="J32" i="2"/>
  <c r="J30" i="2"/>
  <c r="J28" i="2"/>
  <c r="J26" i="2"/>
  <c r="J24" i="2"/>
  <c r="J22" i="2"/>
  <c r="J20" i="2"/>
  <c r="J18" i="2"/>
  <c r="J16" i="2"/>
  <c r="J14" i="2"/>
  <c r="J12" i="2"/>
  <c r="J457" i="2"/>
  <c r="J425" i="2"/>
  <c r="J393" i="2"/>
  <c r="J377" i="2"/>
  <c r="I370" i="2"/>
  <c r="I364" i="2"/>
  <c r="I356" i="2"/>
  <c r="I348" i="2"/>
  <c r="I340" i="2"/>
  <c r="I332" i="2"/>
  <c r="I324" i="2"/>
  <c r="I316" i="2"/>
  <c r="I308" i="2"/>
  <c r="I300" i="2"/>
  <c r="I292" i="2"/>
  <c r="I284" i="2"/>
  <c r="I276" i="2"/>
  <c r="I268" i="2"/>
  <c r="I260" i="2"/>
  <c r="I252" i="2"/>
  <c r="I244" i="2"/>
  <c r="I236" i="2"/>
  <c r="I228" i="2"/>
  <c r="I220" i="2"/>
  <c r="I212" i="2"/>
  <c r="I204" i="2"/>
  <c r="I196" i="2"/>
  <c r="I188" i="2"/>
  <c r="I180" i="2"/>
  <c r="I176" i="2"/>
  <c r="I174" i="2"/>
  <c r="I172" i="2"/>
  <c r="I170" i="2"/>
  <c r="I168" i="2"/>
  <c r="I166" i="2"/>
  <c r="I164" i="2"/>
  <c r="I162" i="2"/>
  <c r="I160" i="2"/>
  <c r="I158" i="2"/>
  <c r="I156" i="2"/>
  <c r="I154" i="2"/>
  <c r="I152" i="2"/>
  <c r="I150" i="2"/>
  <c r="I148" i="2"/>
  <c r="I146" i="2"/>
  <c r="I144" i="2"/>
  <c r="I142" i="2"/>
  <c r="I140" i="2"/>
  <c r="I138" i="2"/>
  <c r="I136" i="2"/>
  <c r="I134" i="2"/>
  <c r="I132" i="2"/>
  <c r="I130" i="2"/>
  <c r="I128" i="2"/>
  <c r="I126" i="2"/>
  <c r="I124" i="2"/>
  <c r="I122" i="2"/>
  <c r="I120" i="2"/>
  <c r="I118" i="2"/>
  <c r="I116" i="2"/>
  <c r="I114" i="2"/>
  <c r="I112" i="2"/>
  <c r="I110" i="2"/>
  <c r="I108" i="2"/>
  <c r="I106" i="2"/>
  <c r="I104" i="2"/>
  <c r="I102" i="2"/>
  <c r="I100" i="2"/>
  <c r="I98" i="2"/>
  <c r="I96" i="2"/>
  <c r="I94" i="2"/>
  <c r="I92" i="2"/>
  <c r="I90" i="2"/>
  <c r="I88" i="2"/>
  <c r="I86" i="2"/>
  <c r="I84" i="2"/>
  <c r="I82" i="2"/>
  <c r="I80" i="2"/>
  <c r="I78" i="2"/>
  <c r="I76" i="2"/>
  <c r="I74" i="2"/>
  <c r="I72" i="2"/>
  <c r="I70" i="2"/>
  <c r="I68" i="2"/>
  <c r="I66" i="2"/>
  <c r="I64" i="2"/>
  <c r="I62" i="2"/>
  <c r="I60" i="2"/>
  <c r="I58" i="2"/>
  <c r="I56" i="2"/>
  <c r="I54" i="2"/>
  <c r="I52" i="2"/>
  <c r="I50" i="2"/>
  <c r="I48" i="2"/>
  <c r="I46" i="2"/>
  <c r="I44" i="2"/>
  <c r="I42" i="2"/>
  <c r="I40" i="2"/>
  <c r="I38" i="2"/>
  <c r="I36" i="2"/>
  <c r="I34" i="2"/>
  <c r="I32" i="2"/>
  <c r="I30" i="2"/>
  <c r="I28" i="2"/>
  <c r="I26" i="2"/>
  <c r="I24" i="2"/>
  <c r="I22" i="2"/>
  <c r="I20" i="2"/>
  <c r="I18" i="2"/>
  <c r="I16" i="2"/>
  <c r="I14" i="2"/>
  <c r="I12" i="2"/>
  <c r="J465" i="2"/>
  <c r="J433" i="2"/>
  <c r="J401" i="2"/>
  <c r="J376" i="2"/>
  <c r="J369" i="2"/>
  <c r="I366" i="2"/>
  <c r="I358" i="2"/>
  <c r="I350" i="2"/>
  <c r="I342" i="2"/>
  <c r="I334" i="2"/>
  <c r="I326" i="2"/>
  <c r="I318" i="2"/>
  <c r="I310" i="2"/>
  <c r="I302" i="2"/>
  <c r="I294" i="2"/>
  <c r="I286" i="2"/>
  <c r="I278" i="2"/>
  <c r="I270" i="2"/>
  <c r="I262" i="2"/>
  <c r="I254" i="2"/>
  <c r="I246" i="2"/>
  <c r="I238" i="2"/>
  <c r="I230" i="2"/>
  <c r="I222" i="2"/>
  <c r="I214" i="2"/>
  <c r="I206" i="2"/>
  <c r="I198" i="2"/>
  <c r="I190" i="2"/>
  <c r="I182" i="2"/>
  <c r="I178" i="2"/>
  <c r="J177" i="2"/>
  <c r="J175" i="2"/>
  <c r="J173" i="2"/>
  <c r="J171" i="2"/>
  <c r="J169" i="2"/>
  <c r="J167" i="2"/>
  <c r="J165" i="2"/>
  <c r="J163" i="2"/>
  <c r="J161" i="2"/>
  <c r="J159" i="2"/>
  <c r="J157" i="2"/>
  <c r="J155" i="2"/>
  <c r="J153" i="2"/>
  <c r="J151" i="2"/>
  <c r="J149" i="2"/>
  <c r="J147" i="2"/>
  <c r="J145" i="2"/>
  <c r="J143" i="2"/>
  <c r="J141" i="2"/>
  <c r="J139" i="2"/>
  <c r="J137" i="2"/>
  <c r="J135" i="2"/>
  <c r="J133" i="2"/>
  <c r="J131" i="2"/>
  <c r="J129" i="2"/>
  <c r="J127" i="2"/>
  <c r="J125" i="2"/>
  <c r="J123" i="2"/>
  <c r="J121" i="2"/>
  <c r="J119" i="2"/>
  <c r="J117" i="2"/>
  <c r="J115" i="2"/>
  <c r="J113" i="2"/>
  <c r="J111" i="2"/>
  <c r="J109" i="2"/>
  <c r="J107" i="2"/>
  <c r="J105" i="2"/>
  <c r="J103" i="2"/>
  <c r="J101" i="2"/>
  <c r="J99" i="2"/>
  <c r="J97" i="2"/>
  <c r="J95" i="2"/>
  <c r="J93" i="2"/>
  <c r="J91" i="2"/>
  <c r="J89" i="2"/>
  <c r="J87" i="2"/>
  <c r="J85" i="2"/>
  <c r="J83" i="2"/>
  <c r="J81" i="2"/>
  <c r="J79" i="2"/>
  <c r="J77" i="2"/>
  <c r="J75" i="2"/>
  <c r="J73" i="2"/>
  <c r="J71" i="2"/>
  <c r="J69" i="2"/>
  <c r="J67" i="2"/>
  <c r="J65" i="2"/>
  <c r="J63" i="2"/>
  <c r="J61" i="2"/>
  <c r="J59" i="2"/>
  <c r="J57" i="2"/>
  <c r="J55" i="2"/>
  <c r="J53" i="2"/>
  <c r="J51" i="2"/>
  <c r="J49" i="2"/>
  <c r="J47" i="2"/>
  <c r="J45" i="2"/>
  <c r="J43" i="2"/>
  <c r="J41" i="2"/>
  <c r="J39" i="2"/>
  <c r="J37" i="2"/>
  <c r="J35" i="2"/>
  <c r="J33" i="2"/>
  <c r="J31" i="2"/>
  <c r="J29" i="2"/>
  <c r="J27" i="2"/>
  <c r="J25" i="2"/>
  <c r="J23" i="2"/>
  <c r="J21" i="2"/>
  <c r="J19" i="2"/>
  <c r="J17" i="2"/>
  <c r="J15" i="2"/>
  <c r="J13" i="2"/>
  <c r="J11" i="2"/>
  <c r="J10" i="2"/>
  <c r="J5" i="2"/>
  <c r="I9" i="2"/>
  <c r="I4" i="2"/>
  <c r="I6" i="2"/>
  <c r="I7" i="2"/>
  <c r="J9" i="2"/>
  <c r="I5" i="2"/>
  <c r="J8" i="2"/>
  <c r="E501" i="3"/>
  <c r="F501" i="3" s="1"/>
  <c r="E497" i="3"/>
  <c r="F497" i="3" s="1"/>
  <c r="E493" i="3"/>
  <c r="F493" i="3" s="1"/>
  <c r="E489" i="3"/>
  <c r="F489" i="3" s="1"/>
  <c r="E485" i="3"/>
  <c r="F485" i="3" s="1"/>
  <c r="E481" i="3"/>
  <c r="F481" i="3" s="1"/>
  <c r="E477" i="3"/>
  <c r="F477" i="3" s="1"/>
  <c r="E473" i="3"/>
  <c r="F473" i="3" s="1"/>
  <c r="E469" i="3"/>
  <c r="F469" i="3" s="1"/>
  <c r="E465" i="3"/>
  <c r="F465" i="3" s="1"/>
  <c r="E461" i="3"/>
  <c r="F461" i="3" s="1"/>
  <c r="E457" i="3"/>
  <c r="F457" i="3" s="1"/>
  <c r="E453" i="3"/>
  <c r="F453" i="3" s="1"/>
  <c r="E449" i="3"/>
  <c r="F449" i="3" s="1"/>
  <c r="E445" i="3"/>
  <c r="F445" i="3" s="1"/>
  <c r="E441" i="3"/>
  <c r="F441" i="3" s="1"/>
  <c r="E437" i="3"/>
  <c r="F437" i="3" s="1"/>
  <c r="E433" i="3"/>
  <c r="F433" i="3" s="1"/>
  <c r="E429" i="3"/>
  <c r="F429" i="3" s="1"/>
  <c r="E425" i="3"/>
  <c r="F425" i="3" s="1"/>
  <c r="E421" i="3"/>
  <c r="F421" i="3" s="1"/>
  <c r="E495" i="3"/>
  <c r="F495" i="3" s="1"/>
  <c r="E488" i="3"/>
  <c r="F488" i="3" s="1"/>
  <c r="E486" i="3"/>
  <c r="F486" i="3" s="1"/>
  <c r="E479" i="3"/>
  <c r="F479" i="3" s="1"/>
  <c r="E472" i="3"/>
  <c r="F472" i="3" s="1"/>
  <c r="E470" i="3"/>
  <c r="F470" i="3" s="1"/>
  <c r="E463" i="3"/>
  <c r="F463" i="3" s="1"/>
  <c r="E456" i="3"/>
  <c r="F456" i="3" s="1"/>
  <c r="E454" i="3"/>
  <c r="F454" i="3" s="1"/>
  <c r="E447" i="3"/>
  <c r="F447" i="3" s="1"/>
  <c r="E440" i="3"/>
  <c r="F440" i="3" s="1"/>
  <c r="E438" i="3"/>
  <c r="F438" i="3" s="1"/>
  <c r="E431" i="3"/>
  <c r="F431" i="3" s="1"/>
  <c r="E424" i="3"/>
  <c r="F424" i="3" s="1"/>
  <c r="E422" i="3"/>
  <c r="F422" i="3" s="1"/>
  <c r="E417" i="3"/>
  <c r="F417" i="3" s="1"/>
  <c r="E413" i="3"/>
  <c r="F413" i="3" s="1"/>
  <c r="E409" i="3"/>
  <c r="F409" i="3" s="1"/>
  <c r="E405" i="3"/>
  <c r="F405" i="3" s="1"/>
  <c r="E401" i="3"/>
  <c r="F401" i="3" s="1"/>
  <c r="E397" i="3"/>
  <c r="F397" i="3" s="1"/>
  <c r="E393" i="3"/>
  <c r="F393" i="3" s="1"/>
  <c r="E389" i="3"/>
  <c r="F389" i="3" s="1"/>
  <c r="E385" i="3"/>
  <c r="F385" i="3" s="1"/>
  <c r="E381" i="3"/>
  <c r="F381" i="3" s="1"/>
  <c r="E377" i="3"/>
  <c r="F377" i="3" s="1"/>
  <c r="E373" i="3"/>
  <c r="F373" i="3" s="1"/>
  <c r="E500" i="3"/>
  <c r="F500" i="3" s="1"/>
  <c r="E498" i="3"/>
  <c r="F498" i="3" s="1"/>
  <c r="E491" i="3"/>
  <c r="F491" i="3" s="1"/>
  <c r="E484" i="3"/>
  <c r="F484" i="3" s="1"/>
  <c r="E482" i="3"/>
  <c r="F482" i="3" s="1"/>
  <c r="E475" i="3"/>
  <c r="F475" i="3" s="1"/>
  <c r="E468" i="3"/>
  <c r="F468" i="3" s="1"/>
  <c r="E466" i="3"/>
  <c r="F466" i="3" s="1"/>
  <c r="E459" i="3"/>
  <c r="F459" i="3" s="1"/>
  <c r="E452" i="3"/>
  <c r="F452" i="3" s="1"/>
  <c r="E450" i="3"/>
  <c r="F450" i="3" s="1"/>
  <c r="E443" i="3"/>
  <c r="F443" i="3" s="1"/>
  <c r="E436" i="3"/>
  <c r="F436" i="3" s="1"/>
  <c r="E434" i="3"/>
  <c r="F434" i="3" s="1"/>
  <c r="E427" i="3"/>
  <c r="F427" i="3" s="1"/>
  <c r="E420" i="3"/>
  <c r="F420" i="3" s="1"/>
  <c r="E418" i="3"/>
  <c r="F418" i="3" s="1"/>
  <c r="E414" i="3"/>
  <c r="F414" i="3" s="1"/>
  <c r="E410" i="3"/>
  <c r="F410" i="3" s="1"/>
  <c r="E406" i="3"/>
  <c r="F406" i="3" s="1"/>
  <c r="E402" i="3"/>
  <c r="F402" i="3" s="1"/>
  <c r="E398" i="3"/>
  <c r="F398" i="3" s="1"/>
  <c r="E496" i="3"/>
  <c r="F496" i="3" s="1"/>
  <c r="E494" i="3"/>
  <c r="F494" i="3" s="1"/>
  <c r="E487" i="3"/>
  <c r="F487" i="3" s="1"/>
  <c r="E480" i="3"/>
  <c r="F480" i="3" s="1"/>
  <c r="E478" i="3"/>
  <c r="F478" i="3" s="1"/>
  <c r="E471" i="3"/>
  <c r="F471" i="3" s="1"/>
  <c r="E464" i="3"/>
  <c r="F464" i="3" s="1"/>
  <c r="E462" i="3"/>
  <c r="F462" i="3" s="1"/>
  <c r="E455" i="3"/>
  <c r="F455" i="3" s="1"/>
  <c r="E448" i="3"/>
  <c r="F448" i="3" s="1"/>
  <c r="E446" i="3"/>
  <c r="F446" i="3" s="1"/>
  <c r="E439" i="3"/>
  <c r="F439" i="3" s="1"/>
  <c r="E432" i="3"/>
  <c r="F432" i="3" s="1"/>
  <c r="E430" i="3"/>
  <c r="F430" i="3" s="1"/>
  <c r="E423" i="3"/>
  <c r="F423" i="3" s="1"/>
  <c r="E415" i="3"/>
  <c r="F415" i="3" s="1"/>
  <c r="E411" i="3"/>
  <c r="F411" i="3" s="1"/>
  <c r="E407" i="3"/>
  <c r="F407" i="3" s="1"/>
  <c r="E403" i="3"/>
  <c r="F403" i="3" s="1"/>
  <c r="E399" i="3"/>
  <c r="F399" i="3" s="1"/>
  <c r="E395" i="3"/>
  <c r="F395" i="3" s="1"/>
  <c r="E391" i="3"/>
  <c r="F391" i="3" s="1"/>
  <c r="E387" i="3"/>
  <c r="F387" i="3" s="1"/>
  <c r="E383" i="3"/>
  <c r="F383" i="3" s="1"/>
  <c r="E379" i="3"/>
  <c r="F379" i="3" s="1"/>
  <c r="E375" i="3"/>
  <c r="F375" i="3" s="1"/>
  <c r="E371" i="3"/>
  <c r="F371" i="3" s="1"/>
  <c r="E490" i="3"/>
  <c r="F490" i="3" s="1"/>
  <c r="E483" i="3"/>
  <c r="F483" i="3" s="1"/>
  <c r="E476" i="3"/>
  <c r="F476" i="3" s="1"/>
  <c r="E426" i="3"/>
  <c r="F426" i="3" s="1"/>
  <c r="E419" i="3"/>
  <c r="F419" i="3" s="1"/>
  <c r="E408" i="3"/>
  <c r="F408" i="3" s="1"/>
  <c r="E388" i="3"/>
  <c r="F388" i="3" s="1"/>
  <c r="E380" i="3"/>
  <c r="F380" i="3" s="1"/>
  <c r="E372" i="3"/>
  <c r="F372" i="3" s="1"/>
  <c r="E370" i="3"/>
  <c r="F370" i="3" s="1"/>
  <c r="E368" i="3"/>
  <c r="F368" i="3" s="1"/>
  <c r="E364" i="3"/>
  <c r="F364" i="3" s="1"/>
  <c r="E360" i="3"/>
  <c r="F360" i="3" s="1"/>
  <c r="E356" i="3"/>
  <c r="F356" i="3" s="1"/>
  <c r="E352" i="3"/>
  <c r="F352" i="3" s="1"/>
  <c r="E348" i="3"/>
  <c r="F348" i="3" s="1"/>
  <c r="E344" i="3"/>
  <c r="F344" i="3" s="1"/>
  <c r="E340" i="3"/>
  <c r="F340" i="3" s="1"/>
  <c r="E336" i="3"/>
  <c r="F336" i="3" s="1"/>
  <c r="E332" i="3"/>
  <c r="F332" i="3" s="1"/>
  <c r="E328" i="3"/>
  <c r="F328" i="3" s="1"/>
  <c r="E324" i="3"/>
  <c r="F324" i="3" s="1"/>
  <c r="E320" i="3"/>
  <c r="F320" i="3" s="1"/>
  <c r="E316" i="3"/>
  <c r="F316" i="3" s="1"/>
  <c r="E312" i="3"/>
  <c r="F312" i="3" s="1"/>
  <c r="E474" i="3"/>
  <c r="F474" i="3" s="1"/>
  <c r="E467" i="3"/>
  <c r="F467" i="3" s="1"/>
  <c r="E460" i="3"/>
  <c r="F460" i="3" s="1"/>
  <c r="E412" i="3"/>
  <c r="F412" i="3" s="1"/>
  <c r="E396" i="3"/>
  <c r="F396" i="3" s="1"/>
  <c r="E390" i="3"/>
  <c r="F390" i="3" s="1"/>
  <c r="E382" i="3"/>
  <c r="F382" i="3" s="1"/>
  <c r="E374" i="3"/>
  <c r="F374" i="3" s="1"/>
  <c r="E365" i="3"/>
  <c r="F365" i="3" s="1"/>
  <c r="E361" i="3"/>
  <c r="F361" i="3" s="1"/>
  <c r="E357" i="3"/>
  <c r="F357" i="3" s="1"/>
  <c r="E353" i="3"/>
  <c r="F353" i="3" s="1"/>
  <c r="E349" i="3"/>
  <c r="F349" i="3" s="1"/>
  <c r="E345" i="3"/>
  <c r="F345" i="3" s="1"/>
  <c r="E341" i="3"/>
  <c r="F341" i="3" s="1"/>
  <c r="E337" i="3"/>
  <c r="F337" i="3" s="1"/>
  <c r="E333" i="3"/>
  <c r="F333" i="3" s="1"/>
  <c r="E329" i="3"/>
  <c r="F329" i="3" s="1"/>
  <c r="E325" i="3"/>
  <c r="F325" i="3" s="1"/>
  <c r="E321" i="3"/>
  <c r="F321" i="3" s="1"/>
  <c r="E317" i="3"/>
  <c r="F317" i="3" s="1"/>
  <c r="E313" i="3"/>
  <c r="F313" i="3" s="1"/>
  <c r="E458" i="3"/>
  <c r="F458" i="3" s="1"/>
  <c r="E451" i="3"/>
  <c r="F451" i="3" s="1"/>
  <c r="E444" i="3"/>
  <c r="F444" i="3" s="1"/>
  <c r="E416" i="3"/>
  <c r="F416" i="3" s="1"/>
  <c r="E400" i="3"/>
  <c r="F400" i="3" s="1"/>
  <c r="E392" i="3"/>
  <c r="F392" i="3" s="1"/>
  <c r="E384" i="3"/>
  <c r="F384" i="3" s="1"/>
  <c r="E376" i="3"/>
  <c r="F376" i="3" s="1"/>
  <c r="E369" i="3"/>
  <c r="F369" i="3" s="1"/>
  <c r="E366" i="3"/>
  <c r="F366" i="3" s="1"/>
  <c r="E362" i="3"/>
  <c r="F362" i="3" s="1"/>
  <c r="E358" i="3"/>
  <c r="F358" i="3" s="1"/>
  <c r="E354" i="3"/>
  <c r="F354" i="3" s="1"/>
  <c r="E350" i="3"/>
  <c r="F350" i="3" s="1"/>
  <c r="E346" i="3"/>
  <c r="F346" i="3" s="1"/>
  <c r="E342" i="3"/>
  <c r="F342" i="3" s="1"/>
  <c r="E338" i="3"/>
  <c r="F338" i="3" s="1"/>
  <c r="E334" i="3"/>
  <c r="F334" i="3" s="1"/>
  <c r="E330" i="3"/>
  <c r="F330" i="3" s="1"/>
  <c r="E326" i="3"/>
  <c r="F326" i="3" s="1"/>
  <c r="E322" i="3"/>
  <c r="F322" i="3" s="1"/>
  <c r="E318" i="3"/>
  <c r="F318" i="3" s="1"/>
  <c r="E314" i="3"/>
  <c r="F314" i="3" s="1"/>
  <c r="E428" i="3"/>
  <c r="F428" i="3" s="1"/>
  <c r="E404" i="3"/>
  <c r="F404" i="3" s="1"/>
  <c r="E378" i="3"/>
  <c r="F378" i="3" s="1"/>
  <c r="E363" i="3"/>
  <c r="F363" i="3" s="1"/>
  <c r="E347" i="3"/>
  <c r="F347" i="3" s="1"/>
  <c r="E331" i="3"/>
  <c r="F331" i="3" s="1"/>
  <c r="E315" i="3"/>
  <c r="F315" i="3" s="1"/>
  <c r="E310" i="3"/>
  <c r="F310" i="3" s="1"/>
  <c r="E306" i="3"/>
  <c r="F306" i="3" s="1"/>
  <c r="E302" i="3"/>
  <c r="F302" i="3" s="1"/>
  <c r="E298" i="3"/>
  <c r="F298" i="3" s="1"/>
  <c r="E264" i="3"/>
  <c r="F264" i="3" s="1"/>
  <c r="E260" i="3"/>
  <c r="F260" i="3" s="1"/>
  <c r="E386" i="3"/>
  <c r="F386" i="3" s="1"/>
  <c r="E367" i="3"/>
  <c r="F367" i="3" s="1"/>
  <c r="E351" i="3"/>
  <c r="F351" i="3" s="1"/>
  <c r="E335" i="3"/>
  <c r="F335" i="3" s="1"/>
  <c r="E319" i="3"/>
  <c r="F319" i="3" s="1"/>
  <c r="E309" i="3"/>
  <c r="F309" i="3" s="1"/>
  <c r="E305" i="3"/>
  <c r="F305" i="3" s="1"/>
  <c r="E301" i="3"/>
  <c r="F301" i="3" s="1"/>
  <c r="E297" i="3"/>
  <c r="F297" i="3" s="1"/>
  <c r="E294" i="3"/>
  <c r="F294" i="3" s="1"/>
  <c r="E292" i="3"/>
  <c r="F292" i="3" s="1"/>
  <c r="E290" i="3"/>
  <c r="F290" i="3" s="1"/>
  <c r="E288" i="3"/>
  <c r="F288" i="3" s="1"/>
  <c r="E286" i="3"/>
  <c r="F286" i="3" s="1"/>
  <c r="E284" i="3"/>
  <c r="F284" i="3" s="1"/>
  <c r="E282" i="3"/>
  <c r="F282" i="3" s="1"/>
  <c r="E280" i="3"/>
  <c r="F280" i="3" s="1"/>
  <c r="E278" i="3"/>
  <c r="F278" i="3" s="1"/>
  <c r="E276" i="3"/>
  <c r="F276" i="3" s="1"/>
  <c r="E274" i="3"/>
  <c r="F274" i="3" s="1"/>
  <c r="E272" i="3"/>
  <c r="F272" i="3" s="1"/>
  <c r="E270" i="3"/>
  <c r="F270" i="3" s="1"/>
  <c r="E268" i="3"/>
  <c r="F268" i="3" s="1"/>
  <c r="E265" i="3"/>
  <c r="F265" i="3" s="1"/>
  <c r="E261" i="3"/>
  <c r="F261" i="3" s="1"/>
  <c r="E499" i="3"/>
  <c r="F499" i="3" s="1"/>
  <c r="E442" i="3"/>
  <c r="F442" i="3" s="1"/>
  <c r="E394" i="3"/>
  <c r="F394" i="3" s="1"/>
  <c r="E355" i="3"/>
  <c r="F355" i="3" s="1"/>
  <c r="E339" i="3"/>
  <c r="F339" i="3" s="1"/>
  <c r="E323" i="3"/>
  <c r="F323" i="3" s="1"/>
  <c r="E308" i="3"/>
  <c r="F308" i="3" s="1"/>
  <c r="E304" i="3"/>
  <c r="F304" i="3" s="1"/>
  <c r="E300" i="3"/>
  <c r="F300" i="3" s="1"/>
  <c r="E296" i="3"/>
  <c r="F296" i="3" s="1"/>
  <c r="E266" i="3"/>
  <c r="F266" i="3" s="1"/>
  <c r="E262" i="3"/>
  <c r="F262" i="3" s="1"/>
  <c r="E435" i="3"/>
  <c r="F435" i="3" s="1"/>
  <c r="E327" i="3"/>
  <c r="F327" i="3" s="1"/>
  <c r="E307" i="3"/>
  <c r="F307" i="3" s="1"/>
  <c r="E293" i="3"/>
  <c r="F293" i="3" s="1"/>
  <c r="E285" i="3"/>
  <c r="F285" i="3" s="1"/>
  <c r="E277" i="3"/>
  <c r="F277" i="3" s="1"/>
  <c r="E269" i="3"/>
  <c r="F269" i="3" s="1"/>
  <c r="E263" i="3"/>
  <c r="F263" i="3" s="1"/>
  <c r="E258" i="3"/>
  <c r="F258" i="3" s="1"/>
  <c r="E254" i="3"/>
  <c r="F254" i="3" s="1"/>
  <c r="E250" i="3"/>
  <c r="F250" i="3" s="1"/>
  <c r="E246" i="3"/>
  <c r="F246" i="3" s="1"/>
  <c r="E242" i="3"/>
  <c r="F242" i="3" s="1"/>
  <c r="E238" i="3"/>
  <c r="F238" i="3" s="1"/>
  <c r="E234" i="3"/>
  <c r="F234" i="3" s="1"/>
  <c r="E230" i="3"/>
  <c r="F230" i="3" s="1"/>
  <c r="E226" i="3"/>
  <c r="F226" i="3" s="1"/>
  <c r="E222" i="3"/>
  <c r="F222" i="3" s="1"/>
  <c r="E218" i="3"/>
  <c r="F218" i="3" s="1"/>
  <c r="E214" i="3"/>
  <c r="F214" i="3" s="1"/>
  <c r="E210" i="3"/>
  <c r="F210" i="3" s="1"/>
  <c r="E206" i="3"/>
  <c r="F206" i="3" s="1"/>
  <c r="E202" i="3"/>
  <c r="F202" i="3" s="1"/>
  <c r="E198" i="3"/>
  <c r="F198" i="3" s="1"/>
  <c r="E194" i="3"/>
  <c r="F194" i="3" s="1"/>
  <c r="E190" i="3"/>
  <c r="F190" i="3" s="1"/>
  <c r="E186" i="3"/>
  <c r="F186" i="3" s="1"/>
  <c r="E184" i="3"/>
  <c r="F184" i="3" s="1"/>
  <c r="E182" i="3"/>
  <c r="F182" i="3" s="1"/>
  <c r="E180" i="3"/>
  <c r="F180" i="3" s="1"/>
  <c r="E178" i="3"/>
  <c r="F178" i="3" s="1"/>
  <c r="E176" i="3"/>
  <c r="F176" i="3" s="1"/>
  <c r="E174" i="3"/>
  <c r="F174" i="3" s="1"/>
  <c r="E172" i="3"/>
  <c r="F172" i="3" s="1"/>
  <c r="E170" i="3"/>
  <c r="F170" i="3" s="1"/>
  <c r="E168" i="3"/>
  <c r="F168" i="3" s="1"/>
  <c r="E166" i="3"/>
  <c r="F166" i="3" s="1"/>
  <c r="E164" i="3"/>
  <c r="F164" i="3" s="1"/>
  <c r="E162" i="3"/>
  <c r="F162" i="3" s="1"/>
  <c r="E160" i="3"/>
  <c r="F160" i="3" s="1"/>
  <c r="E158" i="3"/>
  <c r="F158" i="3" s="1"/>
  <c r="E156" i="3"/>
  <c r="F156" i="3" s="1"/>
  <c r="E154" i="3"/>
  <c r="F154" i="3" s="1"/>
  <c r="E152" i="3"/>
  <c r="F152" i="3" s="1"/>
  <c r="E150" i="3"/>
  <c r="F150" i="3" s="1"/>
  <c r="E148" i="3"/>
  <c r="F148" i="3" s="1"/>
  <c r="E146" i="3"/>
  <c r="F146" i="3" s="1"/>
  <c r="E144" i="3"/>
  <c r="F144" i="3" s="1"/>
  <c r="E142" i="3"/>
  <c r="F142" i="3" s="1"/>
  <c r="E140" i="3"/>
  <c r="F140" i="3" s="1"/>
  <c r="E138" i="3"/>
  <c r="F138" i="3" s="1"/>
  <c r="E136" i="3"/>
  <c r="F136" i="3" s="1"/>
  <c r="E134" i="3"/>
  <c r="F134" i="3" s="1"/>
  <c r="E132" i="3"/>
  <c r="F132" i="3" s="1"/>
  <c r="E129" i="3"/>
  <c r="F129" i="3" s="1"/>
  <c r="E125" i="3"/>
  <c r="F125" i="3" s="1"/>
  <c r="E121" i="3"/>
  <c r="F121" i="3" s="1"/>
  <c r="E120" i="3"/>
  <c r="F120" i="3" s="1"/>
  <c r="E119" i="3"/>
  <c r="F119" i="3" s="1"/>
  <c r="E118" i="3"/>
  <c r="F118" i="3" s="1"/>
  <c r="E117" i="3"/>
  <c r="F117" i="3" s="1"/>
  <c r="E116" i="3"/>
  <c r="F116" i="3" s="1"/>
  <c r="E115" i="3"/>
  <c r="F115" i="3" s="1"/>
  <c r="E114" i="3"/>
  <c r="F114" i="3" s="1"/>
  <c r="E113" i="3"/>
  <c r="F113" i="3" s="1"/>
  <c r="E112" i="3"/>
  <c r="F112" i="3" s="1"/>
  <c r="E111" i="3"/>
  <c r="F111" i="3" s="1"/>
  <c r="E110" i="3"/>
  <c r="F110" i="3" s="1"/>
  <c r="E109" i="3"/>
  <c r="F109" i="3" s="1"/>
  <c r="E108" i="3"/>
  <c r="F108" i="3" s="1"/>
  <c r="E107" i="3"/>
  <c r="F107" i="3" s="1"/>
  <c r="E106" i="3"/>
  <c r="F106" i="3" s="1"/>
  <c r="E105" i="3"/>
  <c r="F105" i="3" s="1"/>
  <c r="E104" i="3"/>
  <c r="F104" i="3" s="1"/>
  <c r="E103" i="3"/>
  <c r="F103" i="3" s="1"/>
  <c r="E102" i="3"/>
  <c r="F102" i="3" s="1"/>
  <c r="E101" i="3"/>
  <c r="F101" i="3" s="1"/>
  <c r="E100" i="3"/>
  <c r="F100" i="3" s="1"/>
  <c r="E99" i="3"/>
  <c r="F99" i="3" s="1"/>
  <c r="E98" i="3"/>
  <c r="F98" i="3" s="1"/>
  <c r="E97" i="3"/>
  <c r="F97" i="3" s="1"/>
  <c r="E96" i="3"/>
  <c r="F96" i="3" s="1"/>
  <c r="E95" i="3"/>
  <c r="F95" i="3" s="1"/>
  <c r="E94" i="3"/>
  <c r="F94" i="3" s="1"/>
  <c r="E93" i="3"/>
  <c r="F93" i="3" s="1"/>
  <c r="E92" i="3"/>
  <c r="F92" i="3" s="1"/>
  <c r="E91" i="3"/>
  <c r="F91" i="3" s="1"/>
  <c r="E90" i="3"/>
  <c r="F90" i="3" s="1"/>
  <c r="E89" i="3"/>
  <c r="F89" i="3" s="1"/>
  <c r="E88" i="3"/>
  <c r="F88" i="3" s="1"/>
  <c r="E87" i="3"/>
  <c r="F87" i="3" s="1"/>
  <c r="E86" i="3"/>
  <c r="F86" i="3" s="1"/>
  <c r="E85" i="3"/>
  <c r="F85" i="3" s="1"/>
  <c r="E84" i="3"/>
  <c r="F84" i="3" s="1"/>
  <c r="E83" i="3"/>
  <c r="F83" i="3" s="1"/>
  <c r="E82" i="3"/>
  <c r="F82" i="3" s="1"/>
  <c r="E81" i="3"/>
  <c r="F81" i="3" s="1"/>
  <c r="E80" i="3"/>
  <c r="F80" i="3" s="1"/>
  <c r="E79" i="3"/>
  <c r="F79" i="3" s="1"/>
  <c r="E78" i="3"/>
  <c r="F78" i="3" s="1"/>
  <c r="E77" i="3"/>
  <c r="F77" i="3" s="1"/>
  <c r="E76" i="3"/>
  <c r="F76" i="3" s="1"/>
  <c r="E75" i="3"/>
  <c r="F75" i="3" s="1"/>
  <c r="E74" i="3"/>
  <c r="F74" i="3" s="1"/>
  <c r="E73" i="3"/>
  <c r="F73" i="3" s="1"/>
  <c r="E72" i="3"/>
  <c r="F72" i="3" s="1"/>
  <c r="E71" i="3"/>
  <c r="F71" i="3" s="1"/>
  <c r="E70" i="3"/>
  <c r="F70" i="3" s="1"/>
  <c r="E69" i="3"/>
  <c r="F69" i="3" s="1"/>
  <c r="E68" i="3"/>
  <c r="F68" i="3" s="1"/>
  <c r="E67" i="3"/>
  <c r="F67" i="3" s="1"/>
  <c r="E66" i="3"/>
  <c r="F66" i="3" s="1"/>
  <c r="E65" i="3"/>
  <c r="F65" i="3" s="1"/>
  <c r="E64" i="3"/>
  <c r="F64" i="3" s="1"/>
  <c r="E63" i="3"/>
  <c r="F63" i="3" s="1"/>
  <c r="E62" i="3"/>
  <c r="F62" i="3" s="1"/>
  <c r="E61" i="3"/>
  <c r="F61" i="3" s="1"/>
  <c r="E60" i="3"/>
  <c r="F60" i="3" s="1"/>
  <c r="E59" i="3"/>
  <c r="F59" i="3" s="1"/>
  <c r="E58" i="3"/>
  <c r="F58" i="3" s="1"/>
  <c r="E57" i="3"/>
  <c r="F57" i="3" s="1"/>
  <c r="E56" i="3"/>
  <c r="F56" i="3" s="1"/>
  <c r="E55" i="3"/>
  <c r="F55" i="3" s="1"/>
  <c r="E54" i="3"/>
  <c r="F54" i="3" s="1"/>
  <c r="E53" i="3"/>
  <c r="F53" i="3" s="1"/>
  <c r="E52" i="3"/>
  <c r="F52" i="3" s="1"/>
  <c r="E51" i="3"/>
  <c r="F51" i="3" s="1"/>
  <c r="E50" i="3"/>
  <c r="F50" i="3" s="1"/>
  <c r="E49" i="3"/>
  <c r="F49" i="3" s="1"/>
  <c r="E48" i="3"/>
  <c r="F48" i="3" s="1"/>
  <c r="E47" i="3"/>
  <c r="F47" i="3" s="1"/>
  <c r="E46" i="3"/>
  <c r="F46" i="3" s="1"/>
  <c r="E45" i="3"/>
  <c r="F45" i="3" s="1"/>
  <c r="E44" i="3"/>
  <c r="F44" i="3" s="1"/>
  <c r="E43" i="3"/>
  <c r="F43" i="3" s="1"/>
  <c r="E42" i="3"/>
  <c r="F42" i="3" s="1"/>
  <c r="E41" i="3"/>
  <c r="F41" i="3" s="1"/>
  <c r="E40" i="3"/>
  <c r="F40" i="3" s="1"/>
  <c r="E39" i="3"/>
  <c r="F39" i="3" s="1"/>
  <c r="E38" i="3"/>
  <c r="F38" i="3" s="1"/>
  <c r="E37" i="3"/>
  <c r="F37" i="3" s="1"/>
  <c r="E36" i="3"/>
  <c r="F36" i="3" s="1"/>
  <c r="E35" i="3"/>
  <c r="F35" i="3" s="1"/>
  <c r="E34" i="3"/>
  <c r="F34" i="3" s="1"/>
  <c r="E33" i="3"/>
  <c r="F33" i="3" s="1"/>
  <c r="E32" i="3"/>
  <c r="F32" i="3" s="1"/>
  <c r="E31" i="3"/>
  <c r="F31" i="3" s="1"/>
  <c r="E30" i="3"/>
  <c r="F30" i="3" s="1"/>
  <c r="E29" i="3"/>
  <c r="F29" i="3" s="1"/>
  <c r="E28" i="3"/>
  <c r="F28" i="3" s="1"/>
  <c r="E27" i="3"/>
  <c r="F27" i="3" s="1"/>
  <c r="E26" i="3"/>
  <c r="F26" i="3" s="1"/>
  <c r="E25" i="3"/>
  <c r="F25" i="3" s="1"/>
  <c r="E24" i="3"/>
  <c r="F24" i="3" s="1"/>
  <c r="E23" i="3"/>
  <c r="F23" i="3" s="1"/>
  <c r="E22" i="3"/>
  <c r="F22" i="3" s="1"/>
  <c r="E21" i="3"/>
  <c r="F21" i="3" s="1"/>
  <c r="E20" i="3"/>
  <c r="F20" i="3" s="1"/>
  <c r="E19" i="3"/>
  <c r="F19" i="3" s="1"/>
  <c r="E18" i="3"/>
  <c r="F18" i="3" s="1"/>
  <c r="E17" i="3"/>
  <c r="F17" i="3" s="1"/>
  <c r="E16" i="3"/>
  <c r="F16" i="3" s="1"/>
  <c r="E15" i="3"/>
  <c r="F15" i="3" s="1"/>
  <c r="E14" i="3"/>
  <c r="F14" i="3" s="1"/>
  <c r="E13" i="3"/>
  <c r="F13" i="3" s="1"/>
  <c r="E12" i="3"/>
  <c r="F12" i="3" s="1"/>
  <c r="E11" i="3"/>
  <c r="F11" i="3" s="1"/>
  <c r="E343" i="3"/>
  <c r="F343" i="3" s="1"/>
  <c r="E303" i="3"/>
  <c r="F303" i="3" s="1"/>
  <c r="E291" i="3"/>
  <c r="F291" i="3" s="1"/>
  <c r="E283" i="3"/>
  <c r="F283" i="3" s="1"/>
  <c r="E275" i="3"/>
  <c r="F275" i="3" s="1"/>
  <c r="E267" i="3"/>
  <c r="F267" i="3" s="1"/>
  <c r="E257" i="3"/>
  <c r="F257" i="3" s="1"/>
  <c r="E253" i="3"/>
  <c r="F253" i="3" s="1"/>
  <c r="E249" i="3"/>
  <c r="F249" i="3" s="1"/>
  <c r="E245" i="3"/>
  <c r="F245" i="3" s="1"/>
  <c r="E241" i="3"/>
  <c r="F241" i="3" s="1"/>
  <c r="E237" i="3"/>
  <c r="F237" i="3" s="1"/>
  <c r="E233" i="3"/>
  <c r="F233" i="3" s="1"/>
  <c r="E229" i="3"/>
  <c r="F229" i="3" s="1"/>
  <c r="E225" i="3"/>
  <c r="F225" i="3" s="1"/>
  <c r="E221" i="3"/>
  <c r="F221" i="3" s="1"/>
  <c r="E217" i="3"/>
  <c r="F217" i="3" s="1"/>
  <c r="E213" i="3"/>
  <c r="F213" i="3" s="1"/>
  <c r="E209" i="3"/>
  <c r="F209" i="3" s="1"/>
  <c r="E205" i="3"/>
  <c r="F205" i="3" s="1"/>
  <c r="E201" i="3"/>
  <c r="F201" i="3" s="1"/>
  <c r="E197" i="3"/>
  <c r="F197" i="3" s="1"/>
  <c r="E193" i="3"/>
  <c r="F193" i="3" s="1"/>
  <c r="E189" i="3"/>
  <c r="F189" i="3" s="1"/>
  <c r="E130" i="3"/>
  <c r="F130" i="3" s="1"/>
  <c r="E126" i="3"/>
  <c r="F126" i="3" s="1"/>
  <c r="E122" i="3"/>
  <c r="F122" i="3" s="1"/>
  <c r="E492" i="3"/>
  <c r="F492" i="3" s="1"/>
  <c r="E359" i="3"/>
  <c r="F359" i="3" s="1"/>
  <c r="E299" i="3"/>
  <c r="F299" i="3" s="1"/>
  <c r="E289" i="3"/>
  <c r="F289" i="3" s="1"/>
  <c r="E281" i="3"/>
  <c r="F281" i="3" s="1"/>
  <c r="E273" i="3"/>
  <c r="F273" i="3" s="1"/>
  <c r="E256" i="3"/>
  <c r="F256" i="3" s="1"/>
  <c r="E252" i="3"/>
  <c r="F252" i="3" s="1"/>
  <c r="E248" i="3"/>
  <c r="F248" i="3" s="1"/>
  <c r="E244" i="3"/>
  <c r="F244" i="3" s="1"/>
  <c r="E240" i="3"/>
  <c r="F240" i="3" s="1"/>
  <c r="E236" i="3"/>
  <c r="F236" i="3" s="1"/>
  <c r="E232" i="3"/>
  <c r="F232" i="3" s="1"/>
  <c r="E228" i="3"/>
  <c r="F228" i="3" s="1"/>
  <c r="E224" i="3"/>
  <c r="F224" i="3" s="1"/>
  <c r="E220" i="3"/>
  <c r="F220" i="3" s="1"/>
  <c r="E216" i="3"/>
  <c r="F216" i="3" s="1"/>
  <c r="E212" i="3"/>
  <c r="F212" i="3" s="1"/>
  <c r="E208" i="3"/>
  <c r="F208" i="3" s="1"/>
  <c r="E204" i="3"/>
  <c r="F204" i="3" s="1"/>
  <c r="E200" i="3"/>
  <c r="F200" i="3" s="1"/>
  <c r="E196" i="3"/>
  <c r="F196" i="3" s="1"/>
  <c r="E192" i="3"/>
  <c r="F192" i="3" s="1"/>
  <c r="E188" i="3"/>
  <c r="F188" i="3" s="1"/>
  <c r="E185" i="3"/>
  <c r="F185" i="3" s="1"/>
  <c r="E183" i="3"/>
  <c r="F183" i="3" s="1"/>
  <c r="E181" i="3"/>
  <c r="F181" i="3" s="1"/>
  <c r="E179" i="3"/>
  <c r="F179" i="3" s="1"/>
  <c r="E177" i="3"/>
  <c r="F177" i="3" s="1"/>
  <c r="E175" i="3"/>
  <c r="F175" i="3" s="1"/>
  <c r="E173" i="3"/>
  <c r="F173" i="3" s="1"/>
  <c r="E171" i="3"/>
  <c r="F171" i="3" s="1"/>
  <c r="E169" i="3"/>
  <c r="F169" i="3" s="1"/>
  <c r="E167" i="3"/>
  <c r="F167" i="3" s="1"/>
  <c r="E165" i="3"/>
  <c r="F165" i="3" s="1"/>
  <c r="E163" i="3"/>
  <c r="F163" i="3" s="1"/>
  <c r="E161" i="3"/>
  <c r="F161" i="3" s="1"/>
  <c r="E159" i="3"/>
  <c r="F159" i="3" s="1"/>
  <c r="E157" i="3"/>
  <c r="F157" i="3" s="1"/>
  <c r="E155" i="3"/>
  <c r="F155" i="3" s="1"/>
  <c r="E153" i="3"/>
  <c r="F153" i="3" s="1"/>
  <c r="E151" i="3"/>
  <c r="F151" i="3" s="1"/>
  <c r="E149" i="3"/>
  <c r="F149" i="3" s="1"/>
  <c r="E147" i="3"/>
  <c r="F147" i="3" s="1"/>
  <c r="E145" i="3"/>
  <c r="F145" i="3" s="1"/>
  <c r="E143" i="3"/>
  <c r="F143" i="3" s="1"/>
  <c r="E141" i="3"/>
  <c r="F141" i="3" s="1"/>
  <c r="E139" i="3"/>
  <c r="F139" i="3" s="1"/>
  <c r="E137" i="3"/>
  <c r="F137" i="3" s="1"/>
  <c r="E135" i="3"/>
  <c r="F135" i="3" s="1"/>
  <c r="E133" i="3"/>
  <c r="F133" i="3" s="1"/>
  <c r="E131" i="3"/>
  <c r="F131" i="3" s="1"/>
  <c r="E127" i="3"/>
  <c r="F127" i="3" s="1"/>
  <c r="E123" i="3"/>
  <c r="F123" i="3" s="1"/>
  <c r="E287" i="3"/>
  <c r="F287" i="3" s="1"/>
  <c r="E259" i="3"/>
  <c r="F259" i="3" s="1"/>
  <c r="E243" i="3"/>
  <c r="F243" i="3" s="1"/>
  <c r="E227" i="3"/>
  <c r="F227" i="3" s="1"/>
  <c r="E211" i="3"/>
  <c r="F211" i="3" s="1"/>
  <c r="E195" i="3"/>
  <c r="F195" i="3" s="1"/>
  <c r="E128" i="3"/>
  <c r="F128" i="3" s="1"/>
  <c r="E8" i="3"/>
  <c r="F8" i="3" s="1"/>
  <c r="E7" i="3"/>
  <c r="F7" i="3" s="1"/>
  <c r="E3" i="3"/>
  <c r="F3" i="3" s="1"/>
  <c r="E279" i="3"/>
  <c r="F279" i="3" s="1"/>
  <c r="E255" i="3"/>
  <c r="F255" i="3" s="1"/>
  <c r="E239" i="3"/>
  <c r="F239" i="3" s="1"/>
  <c r="E223" i="3"/>
  <c r="F223" i="3" s="1"/>
  <c r="E207" i="3"/>
  <c r="F207" i="3" s="1"/>
  <c r="E191" i="3"/>
  <c r="F191" i="3" s="1"/>
  <c r="E311" i="3"/>
  <c r="F311" i="3" s="1"/>
  <c r="E271" i="3"/>
  <c r="F271" i="3" s="1"/>
  <c r="E251" i="3"/>
  <c r="F251" i="3" s="1"/>
  <c r="E235" i="3"/>
  <c r="F235" i="3" s="1"/>
  <c r="E219" i="3"/>
  <c r="F219" i="3" s="1"/>
  <c r="E203" i="3"/>
  <c r="F203" i="3" s="1"/>
  <c r="E187" i="3"/>
  <c r="F187" i="3" s="1"/>
  <c r="E9" i="3"/>
  <c r="F9" i="3" s="1"/>
  <c r="E6" i="3"/>
  <c r="F6" i="3" s="1"/>
  <c r="E5" i="3"/>
  <c r="F5" i="3" s="1"/>
  <c r="E4" i="3"/>
  <c r="F4" i="3" s="1"/>
  <c r="E2" i="3"/>
  <c r="F2" i="3" s="1"/>
  <c r="E295" i="3"/>
  <c r="F295" i="3" s="1"/>
  <c r="E247" i="3"/>
  <c r="F247" i="3" s="1"/>
  <c r="E231" i="3"/>
  <c r="F231" i="3" s="1"/>
  <c r="E215" i="3"/>
  <c r="F215" i="3" s="1"/>
  <c r="E199" i="3"/>
  <c r="F199" i="3" s="1"/>
  <c r="E124" i="3"/>
  <c r="F124" i="3" s="1"/>
  <c r="E10" i="3"/>
  <c r="F10" i="3" s="1"/>
  <c r="L2" i="3"/>
  <c r="G495" i="3" s="1"/>
  <c r="H495" i="3" s="1"/>
  <c r="E435" i="2" l="1"/>
  <c r="F435" i="2" s="1"/>
  <c r="E427" i="2"/>
  <c r="F427" i="2" s="1"/>
  <c r="E419" i="2"/>
  <c r="F419" i="2" s="1"/>
  <c r="E411" i="2"/>
  <c r="F411" i="2" s="1"/>
  <c r="E403" i="2"/>
  <c r="F403" i="2" s="1"/>
  <c r="E395" i="2"/>
  <c r="F395" i="2" s="1"/>
  <c r="E387" i="2"/>
  <c r="F387" i="2" s="1"/>
  <c r="E379" i="2"/>
  <c r="F379" i="2" s="1"/>
  <c r="E371" i="2"/>
  <c r="F371" i="2" s="1"/>
  <c r="E370" i="2"/>
  <c r="F370" i="2" s="1"/>
  <c r="E380" i="2"/>
  <c r="F380" i="2" s="1"/>
  <c r="E363" i="2"/>
  <c r="F363" i="2" s="1"/>
  <c r="E355" i="2"/>
  <c r="F355" i="2" s="1"/>
  <c r="E347" i="2"/>
  <c r="F347" i="2" s="1"/>
  <c r="E339" i="2"/>
  <c r="F339" i="2" s="1"/>
  <c r="E331" i="2"/>
  <c r="F331" i="2" s="1"/>
  <c r="E323" i="2"/>
  <c r="F323" i="2" s="1"/>
  <c r="E315" i="2"/>
  <c r="F315" i="2" s="1"/>
  <c r="E307" i="2"/>
  <c r="F307" i="2" s="1"/>
  <c r="E299" i="2"/>
  <c r="F299" i="2" s="1"/>
  <c r="K2" i="2"/>
  <c r="F503" i="3"/>
  <c r="I488" i="2"/>
  <c r="I492" i="2"/>
  <c r="I496" i="2"/>
  <c r="I500" i="2"/>
  <c r="I3" i="2"/>
  <c r="L3" i="2"/>
  <c r="J3" i="2"/>
  <c r="J503" i="2" s="1"/>
  <c r="E2" i="2"/>
  <c r="F2" i="2" s="1"/>
  <c r="E9" i="2"/>
  <c r="F9" i="2" s="1"/>
  <c r="E3" i="2"/>
  <c r="F3" i="2" s="1"/>
  <c r="E4" i="2"/>
  <c r="F4" i="2" s="1"/>
  <c r="E7" i="2"/>
  <c r="F7" i="2" s="1"/>
  <c r="G160" i="3"/>
  <c r="H160" i="3" s="1"/>
  <c r="G130" i="3"/>
  <c r="H130" i="3" s="1"/>
  <c r="G164" i="3"/>
  <c r="H164" i="3" s="1"/>
  <c r="G158" i="3"/>
  <c r="H158" i="3" s="1"/>
  <c r="G19" i="3"/>
  <c r="H19" i="3" s="1"/>
  <c r="G27" i="3"/>
  <c r="H27" i="3" s="1"/>
  <c r="G39" i="3"/>
  <c r="H39" i="3" s="1"/>
  <c r="G51" i="3"/>
  <c r="H51" i="3" s="1"/>
  <c r="G59" i="3"/>
  <c r="H59" i="3" s="1"/>
  <c r="G71" i="3"/>
  <c r="H71" i="3" s="1"/>
  <c r="G79" i="3"/>
  <c r="H79" i="3" s="1"/>
  <c r="G91" i="3"/>
  <c r="H91" i="3" s="1"/>
  <c r="G103" i="3"/>
  <c r="H103" i="3" s="1"/>
  <c r="G107" i="3"/>
  <c r="H107" i="3" s="1"/>
  <c r="G119" i="3"/>
  <c r="H119" i="3" s="1"/>
  <c r="G135" i="3"/>
  <c r="H135" i="3" s="1"/>
  <c r="G159" i="3"/>
  <c r="H159" i="3" s="1"/>
  <c r="G348" i="3"/>
  <c r="H348" i="3" s="1"/>
  <c r="G206" i="3"/>
  <c r="H206" i="3" s="1"/>
  <c r="G3" i="3"/>
  <c r="H3" i="3" s="1"/>
  <c r="G140" i="3"/>
  <c r="H140" i="3" s="1"/>
  <c r="G134" i="3"/>
  <c r="H134" i="3" s="1"/>
  <c r="G12" i="3"/>
  <c r="H12" i="3" s="1"/>
  <c r="G24" i="3"/>
  <c r="H24" i="3" s="1"/>
  <c r="G36" i="3"/>
  <c r="H36" i="3" s="1"/>
  <c r="G52" i="3"/>
  <c r="H52" i="3" s="1"/>
  <c r="G68" i="3"/>
  <c r="H68" i="3" s="1"/>
  <c r="G80" i="3"/>
  <c r="H80" i="3" s="1"/>
  <c r="G92" i="3"/>
  <c r="H92" i="3" s="1"/>
  <c r="G108" i="3"/>
  <c r="H108" i="3" s="1"/>
  <c r="G116" i="3"/>
  <c r="H116" i="3" s="1"/>
  <c r="G137" i="3"/>
  <c r="H137" i="3" s="1"/>
  <c r="G169" i="3"/>
  <c r="H169" i="3" s="1"/>
  <c r="G10" i="3"/>
  <c r="H10" i="3" s="1"/>
  <c r="G285" i="3"/>
  <c r="H285" i="3" s="1"/>
  <c r="G187" i="3"/>
  <c r="H187" i="3" s="1"/>
  <c r="G195" i="3"/>
  <c r="H195" i="3" s="1"/>
  <c r="G203" i="3"/>
  <c r="H203" i="3" s="1"/>
  <c r="G207" i="3"/>
  <c r="H207" i="3" s="1"/>
  <c r="G215" i="3"/>
  <c r="H215" i="3" s="1"/>
  <c r="G223" i="3"/>
  <c r="H223" i="3" s="1"/>
  <c r="G227" i="3"/>
  <c r="H227" i="3" s="1"/>
  <c r="G231" i="3"/>
  <c r="H231" i="3" s="1"/>
  <c r="G235" i="3"/>
  <c r="H235" i="3" s="1"/>
  <c r="G239" i="3"/>
  <c r="H239" i="3" s="1"/>
  <c r="G243" i="3"/>
  <c r="H243" i="3" s="1"/>
  <c r="G247" i="3"/>
  <c r="H247" i="3" s="1"/>
  <c r="G251" i="3"/>
  <c r="H251" i="3" s="1"/>
  <c r="G255" i="3"/>
  <c r="H255" i="3" s="1"/>
  <c r="G262" i="3"/>
  <c r="H262" i="3" s="1"/>
  <c r="G356" i="3"/>
  <c r="H356" i="3" s="1"/>
  <c r="G261" i="3"/>
  <c r="H261" i="3" s="1"/>
  <c r="G272" i="3"/>
  <c r="H272" i="3" s="1"/>
  <c r="G280" i="3"/>
  <c r="H280" i="3" s="1"/>
  <c r="G288" i="3"/>
  <c r="H288" i="3" s="1"/>
  <c r="G320" i="3"/>
  <c r="H320" i="3" s="1"/>
  <c r="G311" i="3"/>
  <c r="H311" i="3" s="1"/>
  <c r="G327" i="3"/>
  <c r="H327" i="3" s="1"/>
  <c r="G343" i="3"/>
  <c r="H343" i="3" s="1"/>
  <c r="G359" i="3"/>
  <c r="H359" i="3" s="1"/>
  <c r="G381" i="3"/>
  <c r="H381" i="3" s="1"/>
  <c r="G429" i="3"/>
  <c r="H429" i="3" s="1"/>
  <c r="G500" i="3"/>
  <c r="H500" i="3" s="1"/>
  <c r="G298" i="3"/>
  <c r="H298" i="3" s="1"/>
  <c r="G302" i="3"/>
  <c r="H302" i="3" s="1"/>
  <c r="G306" i="3"/>
  <c r="H306" i="3" s="1"/>
  <c r="G310" i="3"/>
  <c r="H310" i="3" s="1"/>
  <c r="G326" i="3"/>
  <c r="H326" i="3" s="1"/>
  <c r="G342" i="3"/>
  <c r="H342" i="3" s="1"/>
  <c r="G358" i="3"/>
  <c r="H358" i="3" s="1"/>
  <c r="G371" i="3"/>
  <c r="H371" i="3" s="1"/>
  <c r="G417" i="3"/>
  <c r="H417" i="3" s="1"/>
  <c r="G313" i="3"/>
  <c r="H313" i="3" s="1"/>
  <c r="G329" i="3"/>
  <c r="H329" i="3" s="1"/>
  <c r="G345" i="3"/>
  <c r="H345" i="3" s="1"/>
  <c r="G361" i="3"/>
  <c r="H361" i="3" s="1"/>
  <c r="G393" i="3"/>
  <c r="H393" i="3" s="1"/>
  <c r="G461" i="3"/>
  <c r="H461" i="3" s="1"/>
  <c r="G376" i="3"/>
  <c r="H376" i="3" s="1"/>
  <c r="G392" i="3"/>
  <c r="H392" i="3" s="1"/>
  <c r="G408" i="3"/>
  <c r="H408" i="3" s="1"/>
  <c r="G426" i="3"/>
  <c r="H426" i="3" s="1"/>
  <c r="G449" i="3"/>
  <c r="H449" i="3" s="1"/>
  <c r="G472" i="3"/>
  <c r="H472" i="3" s="1"/>
  <c r="G490" i="3"/>
  <c r="H490" i="3" s="1"/>
  <c r="G403" i="3"/>
  <c r="H403" i="3" s="1"/>
  <c r="G421" i="3"/>
  <c r="H421" i="3" s="1"/>
  <c r="G444" i="3"/>
  <c r="H444" i="3" s="1"/>
  <c r="G462" i="3"/>
  <c r="H462" i="3" s="1"/>
  <c r="G485" i="3"/>
  <c r="H485" i="3" s="1"/>
  <c r="G378" i="3"/>
  <c r="H378" i="3" s="1"/>
  <c r="G394" i="3"/>
  <c r="H394" i="3" s="1"/>
  <c r="G410" i="3"/>
  <c r="H410" i="3" s="1"/>
  <c r="G432" i="3"/>
  <c r="H432" i="3" s="1"/>
  <c r="G450" i="3"/>
  <c r="H450" i="3" s="1"/>
  <c r="G473" i="3"/>
  <c r="H473" i="3" s="1"/>
  <c r="G496" i="3"/>
  <c r="H496" i="3" s="1"/>
  <c r="G423" i="3"/>
  <c r="H423" i="3" s="1"/>
  <c r="G439" i="3"/>
  <c r="H439" i="3" s="1"/>
  <c r="G455" i="3"/>
  <c r="H455" i="3" s="1"/>
  <c r="G471" i="3"/>
  <c r="H471" i="3" s="1"/>
  <c r="G487" i="3"/>
  <c r="H487" i="3" s="1"/>
  <c r="G162" i="3"/>
  <c r="H162" i="3" s="1"/>
  <c r="G2" i="3"/>
  <c r="H2" i="3" s="1"/>
  <c r="G11" i="3"/>
  <c r="H11" i="3" s="1"/>
  <c r="G31" i="3"/>
  <c r="H31" i="3" s="1"/>
  <c r="G43" i="3"/>
  <c r="H43" i="3" s="1"/>
  <c r="G55" i="3"/>
  <c r="H55" i="3" s="1"/>
  <c r="G67" i="3"/>
  <c r="H67" i="3" s="1"/>
  <c r="G83" i="3"/>
  <c r="H83" i="3" s="1"/>
  <c r="G95" i="3"/>
  <c r="H95" i="3" s="1"/>
  <c r="G115" i="3"/>
  <c r="H115" i="3" s="1"/>
  <c r="G124" i="3"/>
  <c r="H124" i="3" s="1"/>
  <c r="G151" i="3"/>
  <c r="H151" i="3" s="1"/>
  <c r="G175" i="3"/>
  <c r="H175" i="3" s="1"/>
  <c r="G9" i="3"/>
  <c r="H9" i="3" s="1"/>
  <c r="G275" i="3"/>
  <c r="H275" i="3" s="1"/>
  <c r="G283" i="3"/>
  <c r="H283" i="3" s="1"/>
  <c r="G344" i="3"/>
  <c r="H344" i="3" s="1"/>
  <c r="G190" i="3"/>
  <c r="H190" i="3" s="1"/>
  <c r="G198" i="3"/>
  <c r="H198" i="3" s="1"/>
  <c r="G210" i="3"/>
  <c r="H210" i="3" s="1"/>
  <c r="G218" i="3"/>
  <c r="H218" i="3" s="1"/>
  <c r="G226" i="3"/>
  <c r="H226" i="3" s="1"/>
  <c r="G234" i="3"/>
  <c r="H234" i="3" s="1"/>
  <c r="G246" i="3"/>
  <c r="H246" i="3" s="1"/>
  <c r="G254" i="3"/>
  <c r="H254" i="3" s="1"/>
  <c r="G340" i="3"/>
  <c r="H340" i="3" s="1"/>
  <c r="G270" i="3"/>
  <c r="H270" i="3" s="1"/>
  <c r="G286" i="3"/>
  <c r="H286" i="3" s="1"/>
  <c r="G484" i="3"/>
  <c r="H484" i="3" s="1"/>
  <c r="G339" i="3"/>
  <c r="H339" i="3" s="1"/>
  <c r="G373" i="3"/>
  <c r="H373" i="3" s="1"/>
  <c r="G493" i="3"/>
  <c r="H493" i="3" s="1"/>
  <c r="G301" i="3"/>
  <c r="H301" i="3" s="1"/>
  <c r="G309" i="3"/>
  <c r="H309" i="3" s="1"/>
  <c r="G338" i="3"/>
  <c r="H338" i="3" s="1"/>
  <c r="G369" i="3"/>
  <c r="H369" i="3" s="1"/>
  <c r="G452" i="3"/>
  <c r="H452" i="3" s="1"/>
  <c r="G341" i="3"/>
  <c r="H341" i="3" s="1"/>
  <c r="G454" i="3"/>
  <c r="H454" i="3" s="1"/>
  <c r="G388" i="3"/>
  <c r="H388" i="3" s="1"/>
  <c r="G424" i="3"/>
  <c r="H424" i="3" s="1"/>
  <c r="G465" i="3"/>
  <c r="H465" i="3" s="1"/>
  <c r="G399" i="3"/>
  <c r="H399" i="3" s="1"/>
  <c r="G437" i="3"/>
  <c r="H437" i="3" s="1"/>
  <c r="G478" i="3"/>
  <c r="H478" i="3" s="1"/>
  <c r="G390" i="3"/>
  <c r="H390" i="3" s="1"/>
  <c r="G425" i="3"/>
  <c r="H425" i="3" s="1"/>
  <c r="G466" i="3"/>
  <c r="H466" i="3" s="1"/>
  <c r="G419" i="3"/>
  <c r="H419" i="3" s="1"/>
  <c r="G435" i="3"/>
  <c r="H435" i="3" s="1"/>
  <c r="G451" i="3"/>
  <c r="H451" i="3" s="1"/>
  <c r="G483" i="3"/>
  <c r="H483" i="3" s="1"/>
  <c r="G499" i="3"/>
  <c r="H499" i="3" s="1"/>
  <c r="G136" i="3"/>
  <c r="H136" i="3" s="1"/>
  <c r="G170" i="3"/>
  <c r="H170" i="3" s="1"/>
  <c r="G4" i="3"/>
  <c r="H4" i="3" s="1"/>
  <c r="G16" i="3"/>
  <c r="H16" i="3" s="1"/>
  <c r="G28" i="3"/>
  <c r="H28" i="3" s="1"/>
  <c r="G44" i="3"/>
  <c r="H44" i="3" s="1"/>
  <c r="G56" i="3"/>
  <c r="H56" i="3" s="1"/>
  <c r="G64" i="3"/>
  <c r="H64" i="3" s="1"/>
  <c r="G76" i="3"/>
  <c r="H76" i="3" s="1"/>
  <c r="G96" i="3"/>
  <c r="H96" i="3" s="1"/>
  <c r="G104" i="3"/>
  <c r="H104" i="3" s="1"/>
  <c r="G120" i="3"/>
  <c r="H120" i="3" s="1"/>
  <c r="G128" i="3"/>
  <c r="H128" i="3" s="1"/>
  <c r="G153" i="3"/>
  <c r="H153" i="3" s="1"/>
  <c r="G177" i="3"/>
  <c r="H177" i="3" s="1"/>
  <c r="G370" i="3"/>
  <c r="H370" i="3" s="1"/>
  <c r="G277" i="3"/>
  <c r="H277" i="3" s="1"/>
  <c r="G360" i="3"/>
  <c r="H360" i="3" s="1"/>
  <c r="G211" i="3"/>
  <c r="H211" i="3" s="1"/>
  <c r="G144" i="3"/>
  <c r="H144" i="3" s="1"/>
  <c r="G7" i="3"/>
  <c r="H7" i="3" s="1"/>
  <c r="G178" i="3"/>
  <c r="H178" i="3" s="1"/>
  <c r="G5" i="3"/>
  <c r="H5" i="3" s="1"/>
  <c r="G174" i="3"/>
  <c r="H174" i="3" s="1"/>
  <c r="G17" i="3"/>
  <c r="H17" i="3" s="1"/>
  <c r="G25" i="3"/>
  <c r="H25" i="3" s="1"/>
  <c r="G33" i="3"/>
  <c r="H33" i="3" s="1"/>
  <c r="G41" i="3"/>
  <c r="H41" i="3" s="1"/>
  <c r="G49" i="3"/>
  <c r="H49" i="3" s="1"/>
  <c r="G57" i="3"/>
  <c r="H57" i="3" s="1"/>
  <c r="G69" i="3"/>
  <c r="H69" i="3" s="1"/>
  <c r="G77" i="3"/>
  <c r="H77" i="3" s="1"/>
  <c r="G85" i="3"/>
  <c r="H85" i="3" s="1"/>
  <c r="G93" i="3"/>
  <c r="H93" i="3" s="1"/>
  <c r="G105" i="3"/>
  <c r="H105" i="3" s="1"/>
  <c r="G117" i="3"/>
  <c r="H117" i="3" s="1"/>
  <c r="G316" i="3"/>
  <c r="H316" i="3" s="1"/>
  <c r="G139" i="3"/>
  <c r="H139" i="3" s="1"/>
  <c r="G155" i="3"/>
  <c r="H155" i="3" s="1"/>
  <c r="G171" i="3"/>
  <c r="H171" i="3" s="1"/>
  <c r="G364" i="3"/>
  <c r="H364" i="3" s="1"/>
  <c r="G271" i="3"/>
  <c r="H271" i="3" s="1"/>
  <c r="G287" i="3"/>
  <c r="H287" i="3" s="1"/>
  <c r="G383" i="3"/>
  <c r="H383" i="3" s="1"/>
  <c r="G192" i="3"/>
  <c r="H192" i="3" s="1"/>
  <c r="G200" i="3"/>
  <c r="H200" i="3" s="1"/>
  <c r="G208" i="3"/>
  <c r="H208" i="3" s="1"/>
  <c r="G220" i="3"/>
  <c r="H220" i="3" s="1"/>
  <c r="G228" i="3"/>
  <c r="H228" i="3" s="1"/>
  <c r="G236" i="3"/>
  <c r="H236" i="3" s="1"/>
  <c r="G244" i="3"/>
  <c r="H244" i="3" s="1"/>
  <c r="G256" i="3"/>
  <c r="H256" i="3" s="1"/>
  <c r="G375" i="3"/>
  <c r="H375" i="3" s="1"/>
  <c r="G274" i="3"/>
  <c r="H274" i="3" s="1"/>
  <c r="G290" i="3"/>
  <c r="H290" i="3" s="1"/>
  <c r="G331" i="3"/>
  <c r="H331" i="3" s="1"/>
  <c r="G389" i="3"/>
  <c r="H389" i="3" s="1"/>
  <c r="G295" i="3"/>
  <c r="H295" i="3" s="1"/>
  <c r="G303" i="3"/>
  <c r="H303" i="3" s="1"/>
  <c r="G314" i="3"/>
  <c r="H314" i="3" s="1"/>
  <c r="G362" i="3"/>
  <c r="H362" i="3" s="1"/>
  <c r="G438" i="3"/>
  <c r="H438" i="3" s="1"/>
  <c r="G349" i="3"/>
  <c r="H349" i="3" s="1"/>
  <c r="G397" i="3"/>
  <c r="H397" i="3" s="1"/>
  <c r="G396" i="3"/>
  <c r="H396" i="3" s="1"/>
  <c r="G433" i="3"/>
  <c r="H433" i="3" s="1"/>
  <c r="G474" i="3"/>
  <c r="H474" i="3" s="1"/>
  <c r="G428" i="3"/>
  <c r="H428" i="3" s="1"/>
  <c r="G382" i="3"/>
  <c r="H382" i="3" s="1"/>
  <c r="G434" i="3"/>
  <c r="H434" i="3" s="1"/>
  <c r="G498" i="3"/>
  <c r="H498" i="3" s="1"/>
  <c r="G459" i="3"/>
  <c r="H459" i="3" s="1"/>
  <c r="F5" i="1"/>
  <c r="G4" i="1"/>
  <c r="H4" i="1"/>
  <c r="G264" i="3"/>
  <c r="H264" i="3" s="1"/>
  <c r="G132" i="3"/>
  <c r="H132" i="3" s="1"/>
  <c r="G122" i="3"/>
  <c r="H122" i="3" s="1"/>
  <c r="G15" i="3"/>
  <c r="H15" i="3" s="1"/>
  <c r="G23" i="3"/>
  <c r="H23" i="3" s="1"/>
  <c r="G35" i="3"/>
  <c r="H35" i="3" s="1"/>
  <c r="G47" i="3"/>
  <c r="H47" i="3" s="1"/>
  <c r="G63" i="3"/>
  <c r="H63" i="3" s="1"/>
  <c r="G75" i="3"/>
  <c r="H75" i="3" s="1"/>
  <c r="G87" i="3"/>
  <c r="H87" i="3" s="1"/>
  <c r="G99" i="3"/>
  <c r="H99" i="3" s="1"/>
  <c r="G111" i="3"/>
  <c r="H111" i="3" s="1"/>
  <c r="G129" i="3"/>
  <c r="H129" i="3" s="1"/>
  <c r="G143" i="3"/>
  <c r="H143" i="3" s="1"/>
  <c r="G167" i="3"/>
  <c r="H167" i="3" s="1"/>
  <c r="G183" i="3"/>
  <c r="H183" i="3" s="1"/>
  <c r="G267" i="3"/>
  <c r="H267" i="3" s="1"/>
  <c r="G291" i="3"/>
  <c r="H291" i="3" s="1"/>
  <c r="G186" i="3"/>
  <c r="H186" i="3" s="1"/>
  <c r="G194" i="3"/>
  <c r="H194" i="3" s="1"/>
  <c r="G202" i="3"/>
  <c r="H202" i="3" s="1"/>
  <c r="G214" i="3"/>
  <c r="H214" i="3" s="1"/>
  <c r="G222" i="3"/>
  <c r="H222" i="3" s="1"/>
  <c r="G230" i="3"/>
  <c r="H230" i="3" s="1"/>
  <c r="G238" i="3"/>
  <c r="H238" i="3" s="1"/>
  <c r="G242" i="3"/>
  <c r="H242" i="3" s="1"/>
  <c r="G250" i="3"/>
  <c r="H250" i="3" s="1"/>
  <c r="G258" i="3"/>
  <c r="H258" i="3" s="1"/>
  <c r="G477" i="3"/>
  <c r="H477" i="3" s="1"/>
  <c r="G278" i="3"/>
  <c r="H278" i="3" s="1"/>
  <c r="G294" i="3"/>
  <c r="H294" i="3" s="1"/>
  <c r="G323" i="3"/>
  <c r="H323" i="3" s="1"/>
  <c r="G355" i="3"/>
  <c r="H355" i="3" s="1"/>
  <c r="G422" i="3"/>
  <c r="H422" i="3" s="1"/>
  <c r="G297" i="3"/>
  <c r="H297" i="3" s="1"/>
  <c r="G305" i="3"/>
  <c r="H305" i="3" s="1"/>
  <c r="G322" i="3"/>
  <c r="H322" i="3" s="1"/>
  <c r="G354" i="3"/>
  <c r="H354" i="3" s="1"/>
  <c r="G401" i="3"/>
  <c r="H401" i="3" s="1"/>
  <c r="G325" i="3"/>
  <c r="H325" i="3" s="1"/>
  <c r="G357" i="3"/>
  <c r="H357" i="3" s="1"/>
  <c r="G385" i="3"/>
  <c r="H385" i="3" s="1"/>
  <c r="G372" i="3"/>
  <c r="H372" i="3" s="1"/>
  <c r="G404" i="3"/>
  <c r="H404" i="3" s="1"/>
  <c r="G442" i="3"/>
  <c r="H442" i="3" s="1"/>
  <c r="G488" i="3"/>
  <c r="H488" i="3" s="1"/>
  <c r="G415" i="3"/>
  <c r="H415" i="3" s="1"/>
  <c r="G460" i="3"/>
  <c r="H460" i="3" s="1"/>
  <c r="G374" i="3"/>
  <c r="H374" i="3" s="1"/>
  <c r="G406" i="3"/>
  <c r="H406" i="3" s="1"/>
  <c r="G448" i="3"/>
  <c r="H448" i="3" s="1"/>
  <c r="G489" i="3"/>
  <c r="H489" i="3" s="1"/>
  <c r="G467" i="3"/>
  <c r="H467" i="3" s="1"/>
  <c r="G168" i="3"/>
  <c r="H168" i="3" s="1"/>
  <c r="G138" i="3"/>
  <c r="H138" i="3" s="1"/>
  <c r="G172" i="3"/>
  <c r="H172" i="3" s="1"/>
  <c r="G166" i="3"/>
  <c r="H166" i="3" s="1"/>
  <c r="G20" i="3"/>
  <c r="H20" i="3" s="1"/>
  <c r="G32" i="3"/>
  <c r="H32" i="3" s="1"/>
  <c r="G40" i="3"/>
  <c r="H40" i="3" s="1"/>
  <c r="G48" i="3"/>
  <c r="H48" i="3" s="1"/>
  <c r="G60" i="3"/>
  <c r="H60" i="3" s="1"/>
  <c r="G72" i="3"/>
  <c r="H72" i="3" s="1"/>
  <c r="G84" i="3"/>
  <c r="H84" i="3" s="1"/>
  <c r="G88" i="3"/>
  <c r="H88" i="3" s="1"/>
  <c r="G100" i="3"/>
  <c r="H100" i="3" s="1"/>
  <c r="G112" i="3"/>
  <c r="H112" i="3" s="1"/>
  <c r="G260" i="3"/>
  <c r="H260" i="3" s="1"/>
  <c r="G145" i="3"/>
  <c r="H145" i="3" s="1"/>
  <c r="G161" i="3"/>
  <c r="H161" i="3" s="1"/>
  <c r="G185" i="3"/>
  <c r="H185" i="3" s="1"/>
  <c r="G269" i="3"/>
  <c r="H269" i="3" s="1"/>
  <c r="G293" i="3"/>
  <c r="H293" i="3" s="1"/>
  <c r="G191" i="3"/>
  <c r="H191" i="3" s="1"/>
  <c r="G199" i="3"/>
  <c r="H199" i="3" s="1"/>
  <c r="G219" i="3"/>
  <c r="H219" i="3" s="1"/>
  <c r="G176" i="3"/>
  <c r="H176" i="3" s="1"/>
  <c r="G146" i="3"/>
  <c r="H146" i="3" s="1"/>
  <c r="G148" i="3"/>
  <c r="H148" i="3" s="1"/>
  <c r="G180" i="3"/>
  <c r="H180" i="3" s="1"/>
  <c r="G142" i="3"/>
  <c r="H142" i="3" s="1"/>
  <c r="G13" i="3"/>
  <c r="H13" i="3" s="1"/>
  <c r="G21" i="3"/>
  <c r="H21" i="3" s="1"/>
  <c r="G29" i="3"/>
  <c r="H29" i="3" s="1"/>
  <c r="G37" i="3"/>
  <c r="H37" i="3" s="1"/>
  <c r="G45" i="3"/>
  <c r="H45" i="3" s="1"/>
  <c r="G53" i="3"/>
  <c r="H53" i="3" s="1"/>
  <c r="G61" i="3"/>
  <c r="H61" i="3" s="1"/>
  <c r="G65" i="3"/>
  <c r="H65" i="3" s="1"/>
  <c r="G73" i="3"/>
  <c r="H73" i="3" s="1"/>
  <c r="G81" i="3"/>
  <c r="H81" i="3" s="1"/>
  <c r="G89" i="3"/>
  <c r="H89" i="3" s="1"/>
  <c r="G97" i="3"/>
  <c r="H97" i="3" s="1"/>
  <c r="G101" i="3"/>
  <c r="H101" i="3" s="1"/>
  <c r="G109" i="3"/>
  <c r="H109" i="3" s="1"/>
  <c r="G113" i="3"/>
  <c r="H113" i="3" s="1"/>
  <c r="G121" i="3"/>
  <c r="H121" i="3" s="1"/>
  <c r="G131" i="3"/>
  <c r="H131" i="3" s="1"/>
  <c r="G147" i="3"/>
  <c r="H147" i="3" s="1"/>
  <c r="G163" i="3"/>
  <c r="H163" i="3" s="1"/>
  <c r="G179" i="3"/>
  <c r="H179" i="3" s="1"/>
  <c r="G123" i="3"/>
  <c r="H123" i="3" s="1"/>
  <c r="G259" i="3"/>
  <c r="H259" i="3" s="1"/>
  <c r="G279" i="3"/>
  <c r="H279" i="3" s="1"/>
  <c r="G312" i="3"/>
  <c r="H312" i="3" s="1"/>
  <c r="G188" i="3"/>
  <c r="H188" i="3" s="1"/>
  <c r="G196" i="3"/>
  <c r="H196" i="3" s="1"/>
  <c r="G204" i="3"/>
  <c r="H204" i="3" s="1"/>
  <c r="G212" i="3"/>
  <c r="H212" i="3" s="1"/>
  <c r="G216" i="3"/>
  <c r="H216" i="3" s="1"/>
  <c r="G224" i="3"/>
  <c r="H224" i="3" s="1"/>
  <c r="G232" i="3"/>
  <c r="H232" i="3" s="1"/>
  <c r="G240" i="3"/>
  <c r="H240" i="3" s="1"/>
  <c r="G248" i="3"/>
  <c r="H248" i="3" s="1"/>
  <c r="G252" i="3"/>
  <c r="H252" i="3" s="1"/>
  <c r="G266" i="3"/>
  <c r="H266" i="3" s="1"/>
  <c r="G265" i="3"/>
  <c r="H265" i="3" s="1"/>
  <c r="G282" i="3"/>
  <c r="H282" i="3" s="1"/>
  <c r="G336" i="3"/>
  <c r="H336" i="3" s="1"/>
  <c r="G315" i="3"/>
  <c r="H315" i="3" s="1"/>
  <c r="G347" i="3"/>
  <c r="H347" i="3" s="1"/>
  <c r="G363" i="3"/>
  <c r="H363" i="3" s="1"/>
  <c r="G436" i="3"/>
  <c r="H436" i="3" s="1"/>
  <c r="G299" i="3"/>
  <c r="H299" i="3" s="1"/>
  <c r="G307" i="3"/>
  <c r="H307" i="3" s="1"/>
  <c r="G330" i="3"/>
  <c r="H330" i="3" s="1"/>
  <c r="G346" i="3"/>
  <c r="H346" i="3" s="1"/>
  <c r="G379" i="3"/>
  <c r="H379" i="3" s="1"/>
  <c r="G317" i="3"/>
  <c r="H317" i="3" s="1"/>
  <c r="G333" i="3"/>
  <c r="H333" i="3" s="1"/>
  <c r="G365" i="3"/>
  <c r="H365" i="3" s="1"/>
  <c r="G468" i="3"/>
  <c r="H468" i="3" s="1"/>
  <c r="G380" i="3"/>
  <c r="H380" i="3" s="1"/>
  <c r="G412" i="3"/>
  <c r="H412" i="3" s="1"/>
  <c r="G456" i="3"/>
  <c r="H456" i="3" s="1"/>
  <c r="G497" i="3"/>
  <c r="H497" i="3" s="1"/>
  <c r="G407" i="3"/>
  <c r="H407" i="3" s="1"/>
  <c r="G446" i="3"/>
  <c r="H446" i="3" s="1"/>
  <c r="G469" i="3"/>
  <c r="H469" i="3" s="1"/>
  <c r="G492" i="3"/>
  <c r="H492" i="3" s="1"/>
  <c r="G398" i="3"/>
  <c r="H398" i="3" s="1"/>
  <c r="G414" i="3"/>
  <c r="H414" i="3" s="1"/>
  <c r="G457" i="3"/>
  <c r="H457" i="3" s="1"/>
  <c r="G480" i="3"/>
  <c r="H480" i="3" s="1"/>
  <c r="G427" i="3"/>
  <c r="H427" i="3" s="1"/>
  <c r="G443" i="3"/>
  <c r="H443" i="3" s="1"/>
  <c r="G475" i="3"/>
  <c r="H475" i="3" s="1"/>
  <c r="G491" i="3"/>
  <c r="H491" i="3" s="1"/>
  <c r="G152" i="3"/>
  <c r="H152" i="3" s="1"/>
  <c r="G184" i="3"/>
  <c r="H184" i="3" s="1"/>
  <c r="G8" i="3"/>
  <c r="H8" i="3" s="1"/>
  <c r="G154" i="3"/>
  <c r="H154" i="3" s="1"/>
  <c r="G126" i="3"/>
  <c r="H126" i="3" s="1"/>
  <c r="G156" i="3"/>
  <c r="H156" i="3" s="1"/>
  <c r="G332" i="3"/>
  <c r="H332" i="3" s="1"/>
  <c r="G6" i="3"/>
  <c r="H6" i="3" s="1"/>
  <c r="G150" i="3"/>
  <c r="H150" i="3" s="1"/>
  <c r="G182" i="3"/>
  <c r="H182" i="3" s="1"/>
  <c r="G14" i="3"/>
  <c r="H14" i="3" s="1"/>
  <c r="G18" i="3"/>
  <c r="H18" i="3" s="1"/>
  <c r="G22" i="3"/>
  <c r="H22" i="3" s="1"/>
  <c r="G26" i="3"/>
  <c r="H26" i="3" s="1"/>
  <c r="G30" i="3"/>
  <c r="H30" i="3" s="1"/>
  <c r="G34" i="3"/>
  <c r="H34" i="3" s="1"/>
  <c r="G38" i="3"/>
  <c r="H38" i="3" s="1"/>
  <c r="G42" i="3"/>
  <c r="H42" i="3" s="1"/>
  <c r="G46" i="3"/>
  <c r="H46" i="3" s="1"/>
  <c r="G50" i="3"/>
  <c r="H50" i="3" s="1"/>
  <c r="G54" i="3"/>
  <c r="H54" i="3" s="1"/>
  <c r="G58" i="3"/>
  <c r="H58" i="3" s="1"/>
  <c r="G62" i="3"/>
  <c r="H62" i="3" s="1"/>
  <c r="G66" i="3"/>
  <c r="H66" i="3" s="1"/>
  <c r="G70" i="3"/>
  <c r="H70" i="3" s="1"/>
  <c r="G74" i="3"/>
  <c r="H74" i="3" s="1"/>
  <c r="G78" i="3"/>
  <c r="H78" i="3" s="1"/>
  <c r="G82" i="3"/>
  <c r="H82" i="3" s="1"/>
  <c r="G86" i="3"/>
  <c r="H86" i="3" s="1"/>
  <c r="G90" i="3"/>
  <c r="H90" i="3" s="1"/>
  <c r="G94" i="3"/>
  <c r="H94" i="3" s="1"/>
  <c r="G98" i="3"/>
  <c r="H98" i="3" s="1"/>
  <c r="G102" i="3"/>
  <c r="H102" i="3" s="1"/>
  <c r="G106" i="3"/>
  <c r="H106" i="3" s="1"/>
  <c r="G110" i="3"/>
  <c r="H110" i="3" s="1"/>
  <c r="G114" i="3"/>
  <c r="H114" i="3" s="1"/>
  <c r="G118" i="3"/>
  <c r="H118" i="3" s="1"/>
  <c r="G125" i="3"/>
  <c r="H125" i="3" s="1"/>
  <c r="G391" i="3"/>
  <c r="H391" i="3" s="1"/>
  <c r="G133" i="3"/>
  <c r="H133" i="3" s="1"/>
  <c r="G141" i="3"/>
  <c r="H141" i="3" s="1"/>
  <c r="G149" i="3"/>
  <c r="H149" i="3" s="1"/>
  <c r="G157" i="3"/>
  <c r="H157" i="3" s="1"/>
  <c r="G165" i="3"/>
  <c r="H165" i="3" s="1"/>
  <c r="G173" i="3"/>
  <c r="H173" i="3" s="1"/>
  <c r="G181" i="3"/>
  <c r="H181" i="3" s="1"/>
  <c r="G409" i="3"/>
  <c r="H409" i="3" s="1"/>
  <c r="G127" i="3"/>
  <c r="H127" i="3" s="1"/>
  <c r="G263" i="3"/>
  <c r="H263" i="3" s="1"/>
  <c r="G273" i="3"/>
  <c r="H273" i="3" s="1"/>
  <c r="G281" i="3"/>
  <c r="H281" i="3" s="1"/>
  <c r="G289" i="3"/>
  <c r="H289" i="3" s="1"/>
  <c r="G328" i="3"/>
  <c r="H328" i="3" s="1"/>
  <c r="G470" i="3"/>
  <c r="H470" i="3" s="1"/>
  <c r="G189" i="3"/>
  <c r="H189" i="3" s="1"/>
  <c r="G193" i="3"/>
  <c r="H193" i="3" s="1"/>
  <c r="G197" i="3"/>
  <c r="H197" i="3" s="1"/>
  <c r="G201" i="3"/>
  <c r="H201" i="3" s="1"/>
  <c r="G205" i="3"/>
  <c r="H205" i="3" s="1"/>
  <c r="G209" i="3"/>
  <c r="H209" i="3" s="1"/>
  <c r="G213" i="3"/>
  <c r="H213" i="3" s="1"/>
  <c r="G217" i="3"/>
  <c r="H217" i="3" s="1"/>
  <c r="G221" i="3"/>
  <c r="H221" i="3" s="1"/>
  <c r="G225" i="3"/>
  <c r="H225" i="3" s="1"/>
  <c r="G229" i="3"/>
  <c r="H229" i="3" s="1"/>
  <c r="G233" i="3"/>
  <c r="H233" i="3" s="1"/>
  <c r="G237" i="3"/>
  <c r="H237" i="3" s="1"/>
  <c r="G241" i="3"/>
  <c r="H241" i="3" s="1"/>
  <c r="G245" i="3"/>
  <c r="H245" i="3" s="1"/>
  <c r="G249" i="3"/>
  <c r="H249" i="3" s="1"/>
  <c r="G253" i="3"/>
  <c r="H253" i="3" s="1"/>
  <c r="G257" i="3"/>
  <c r="H257" i="3" s="1"/>
  <c r="G324" i="3"/>
  <c r="H324" i="3" s="1"/>
  <c r="G420" i="3"/>
  <c r="H420" i="3" s="1"/>
  <c r="G268" i="3"/>
  <c r="H268" i="3" s="1"/>
  <c r="G276" i="3"/>
  <c r="H276" i="3" s="1"/>
  <c r="G284" i="3"/>
  <c r="H284" i="3" s="1"/>
  <c r="G292" i="3"/>
  <c r="H292" i="3" s="1"/>
  <c r="G352" i="3"/>
  <c r="H352" i="3" s="1"/>
  <c r="G319" i="3"/>
  <c r="H319" i="3" s="1"/>
  <c r="G335" i="3"/>
  <c r="H335" i="3" s="1"/>
  <c r="G351" i="3"/>
  <c r="H351" i="3" s="1"/>
  <c r="G367" i="3"/>
  <c r="H367" i="3" s="1"/>
  <c r="G405" i="3"/>
  <c r="H405" i="3" s="1"/>
  <c r="G486" i="3"/>
  <c r="H486" i="3" s="1"/>
  <c r="G296" i="3"/>
  <c r="H296" i="3" s="1"/>
  <c r="G300" i="3"/>
  <c r="H300" i="3" s="1"/>
  <c r="G304" i="3"/>
  <c r="H304" i="3" s="1"/>
  <c r="G308" i="3"/>
  <c r="H308" i="3" s="1"/>
  <c r="G318" i="3"/>
  <c r="H318" i="3" s="1"/>
  <c r="G334" i="3"/>
  <c r="H334" i="3" s="1"/>
  <c r="G350" i="3"/>
  <c r="H350" i="3" s="1"/>
  <c r="G366" i="3"/>
  <c r="H366" i="3" s="1"/>
  <c r="G387" i="3"/>
  <c r="H387" i="3" s="1"/>
  <c r="G445" i="3"/>
  <c r="H445" i="3" s="1"/>
  <c r="G321" i="3"/>
  <c r="H321" i="3" s="1"/>
  <c r="G337" i="3"/>
  <c r="H337" i="3" s="1"/>
  <c r="G353" i="3"/>
  <c r="H353" i="3" s="1"/>
  <c r="G377" i="3"/>
  <c r="H377" i="3" s="1"/>
  <c r="G413" i="3"/>
  <c r="H413" i="3" s="1"/>
  <c r="G368" i="3"/>
  <c r="H368" i="3" s="1"/>
  <c r="G384" i="3"/>
  <c r="H384" i="3" s="1"/>
  <c r="G400" i="3"/>
  <c r="H400" i="3" s="1"/>
  <c r="G416" i="3"/>
  <c r="H416" i="3" s="1"/>
  <c r="G440" i="3"/>
  <c r="H440" i="3" s="1"/>
  <c r="G458" i="3"/>
  <c r="H458" i="3" s="1"/>
  <c r="G481" i="3"/>
  <c r="H481" i="3" s="1"/>
  <c r="G395" i="3"/>
  <c r="H395" i="3" s="1"/>
  <c r="G411" i="3"/>
  <c r="H411" i="3" s="1"/>
  <c r="G430" i="3"/>
  <c r="H430" i="3" s="1"/>
  <c r="G453" i="3"/>
  <c r="H453" i="3" s="1"/>
  <c r="G476" i="3"/>
  <c r="H476" i="3" s="1"/>
  <c r="G494" i="3"/>
  <c r="H494" i="3" s="1"/>
  <c r="G386" i="3"/>
  <c r="H386" i="3" s="1"/>
  <c r="G402" i="3"/>
  <c r="H402" i="3" s="1"/>
  <c r="G418" i="3"/>
  <c r="H418" i="3" s="1"/>
  <c r="G441" i="3"/>
  <c r="H441" i="3" s="1"/>
  <c r="G464" i="3"/>
  <c r="H464" i="3" s="1"/>
  <c r="G482" i="3"/>
  <c r="H482" i="3" s="1"/>
  <c r="G501" i="3"/>
  <c r="H501" i="3" s="1"/>
  <c r="G431" i="3"/>
  <c r="H431" i="3" s="1"/>
  <c r="G447" i="3"/>
  <c r="H447" i="3" s="1"/>
  <c r="G463" i="3"/>
  <c r="H463" i="3" s="1"/>
  <c r="G479" i="3"/>
  <c r="H479" i="3" s="1"/>
  <c r="J5" i="1"/>
  <c r="L4" i="1"/>
  <c r="K4" i="1"/>
  <c r="I503" i="2" l="1"/>
  <c r="E6" i="2"/>
  <c r="F6" i="2" s="1"/>
  <c r="E496" i="2"/>
  <c r="F496" i="2" s="1"/>
  <c r="E488" i="2"/>
  <c r="F488" i="2" s="1"/>
  <c r="E499" i="2"/>
  <c r="F499" i="2" s="1"/>
  <c r="E491" i="2"/>
  <c r="F491" i="2" s="1"/>
  <c r="E483" i="2"/>
  <c r="F483" i="2" s="1"/>
  <c r="E476" i="2"/>
  <c r="F476" i="2" s="1"/>
  <c r="E468" i="2"/>
  <c r="F468" i="2" s="1"/>
  <c r="E460" i="2"/>
  <c r="F460" i="2" s="1"/>
  <c r="E452" i="2"/>
  <c r="F452" i="2" s="1"/>
  <c r="E444" i="2"/>
  <c r="F444" i="2" s="1"/>
  <c r="E436" i="2"/>
  <c r="F436" i="2" s="1"/>
  <c r="E428" i="2"/>
  <c r="F428" i="2" s="1"/>
  <c r="E420" i="2"/>
  <c r="F420" i="2" s="1"/>
  <c r="E412" i="2"/>
  <c r="F412" i="2" s="1"/>
  <c r="E404" i="2"/>
  <c r="F404" i="2" s="1"/>
  <c r="E396" i="2"/>
  <c r="F396" i="2" s="1"/>
  <c r="E388" i="2"/>
  <c r="F388" i="2" s="1"/>
  <c r="E473" i="2"/>
  <c r="F473" i="2" s="1"/>
  <c r="E465" i="2"/>
  <c r="F465" i="2" s="1"/>
  <c r="E457" i="2"/>
  <c r="F457" i="2" s="1"/>
  <c r="E449" i="2"/>
  <c r="F449" i="2" s="1"/>
  <c r="E441" i="2"/>
  <c r="F441" i="2" s="1"/>
  <c r="E433" i="2"/>
  <c r="F433" i="2" s="1"/>
  <c r="E425" i="2"/>
  <c r="F425" i="2" s="1"/>
  <c r="E417" i="2"/>
  <c r="F417" i="2" s="1"/>
  <c r="E409" i="2"/>
  <c r="F409" i="2" s="1"/>
  <c r="E401" i="2"/>
  <c r="F401" i="2" s="1"/>
  <c r="E393" i="2"/>
  <c r="F393" i="2" s="1"/>
  <c r="E385" i="2"/>
  <c r="F385" i="2" s="1"/>
  <c r="E377" i="2"/>
  <c r="F377" i="2" s="1"/>
  <c r="E369" i="2"/>
  <c r="F369" i="2" s="1"/>
  <c r="E386" i="2"/>
  <c r="F386" i="2" s="1"/>
  <c r="E372" i="2"/>
  <c r="F372" i="2" s="1"/>
  <c r="E361" i="2"/>
  <c r="F361" i="2" s="1"/>
  <c r="E353" i="2"/>
  <c r="F353" i="2" s="1"/>
  <c r="E345" i="2"/>
  <c r="F345" i="2" s="1"/>
  <c r="E337" i="2"/>
  <c r="F337" i="2" s="1"/>
  <c r="E329" i="2"/>
  <c r="F329" i="2" s="1"/>
  <c r="E321" i="2"/>
  <c r="F321" i="2" s="1"/>
  <c r="E313" i="2"/>
  <c r="F313" i="2" s="1"/>
  <c r="E305" i="2"/>
  <c r="F305" i="2" s="1"/>
  <c r="E297" i="2"/>
  <c r="F297" i="2" s="1"/>
  <c r="E293" i="2"/>
  <c r="F293" i="2" s="1"/>
  <c r="E289" i="2"/>
  <c r="F289" i="2" s="1"/>
  <c r="E285" i="2"/>
  <c r="F285" i="2" s="1"/>
  <c r="E281" i="2"/>
  <c r="F281" i="2" s="1"/>
  <c r="E277" i="2"/>
  <c r="F277" i="2" s="1"/>
  <c r="E273" i="2"/>
  <c r="F273" i="2" s="1"/>
  <c r="E269" i="2"/>
  <c r="F269" i="2" s="1"/>
  <c r="E265" i="2"/>
  <c r="F265" i="2" s="1"/>
  <c r="E261" i="2"/>
  <c r="F261" i="2" s="1"/>
  <c r="E257" i="2"/>
  <c r="F257" i="2" s="1"/>
  <c r="E253" i="2"/>
  <c r="F253" i="2" s="1"/>
  <c r="E249" i="2"/>
  <c r="F249" i="2" s="1"/>
  <c r="E245" i="2"/>
  <c r="F245" i="2" s="1"/>
  <c r="E241" i="2"/>
  <c r="F241" i="2" s="1"/>
  <c r="E237" i="2"/>
  <c r="F237" i="2" s="1"/>
  <c r="E233" i="2"/>
  <c r="F233" i="2" s="1"/>
  <c r="E229" i="2"/>
  <c r="F229" i="2" s="1"/>
  <c r="E225" i="2"/>
  <c r="F225" i="2" s="1"/>
  <c r="E221" i="2"/>
  <c r="F221" i="2" s="1"/>
  <c r="E217" i="2"/>
  <c r="F217" i="2" s="1"/>
  <c r="E213" i="2"/>
  <c r="F213" i="2" s="1"/>
  <c r="E209" i="2"/>
  <c r="F209" i="2" s="1"/>
  <c r="E205" i="2"/>
  <c r="F205" i="2" s="1"/>
  <c r="E201" i="2"/>
  <c r="F201" i="2" s="1"/>
  <c r="E197" i="2"/>
  <c r="F197" i="2" s="1"/>
  <c r="E193" i="2"/>
  <c r="F193" i="2" s="1"/>
  <c r="E189" i="2"/>
  <c r="F189" i="2" s="1"/>
  <c r="E185" i="2"/>
  <c r="F185" i="2" s="1"/>
  <c r="E181" i="2"/>
  <c r="F181" i="2" s="1"/>
  <c r="E376" i="2"/>
  <c r="F376" i="2" s="1"/>
  <c r="E358" i="2"/>
  <c r="F358" i="2" s="1"/>
  <c r="E342" i="2"/>
  <c r="F342" i="2" s="1"/>
  <c r="E326" i="2"/>
  <c r="F326" i="2" s="1"/>
  <c r="E310" i="2"/>
  <c r="F310" i="2" s="1"/>
  <c r="E294" i="2"/>
  <c r="F294" i="2" s="1"/>
  <c r="E278" i="2"/>
  <c r="F278" i="2" s="1"/>
  <c r="E262" i="2"/>
  <c r="F262" i="2" s="1"/>
  <c r="E246" i="2"/>
  <c r="F246" i="2" s="1"/>
  <c r="E230" i="2"/>
  <c r="F230" i="2" s="1"/>
  <c r="E214" i="2"/>
  <c r="F214" i="2" s="1"/>
  <c r="E198" i="2"/>
  <c r="F198" i="2" s="1"/>
  <c r="E182" i="2"/>
  <c r="F182" i="2" s="1"/>
  <c r="E175" i="2"/>
  <c r="F175" i="2" s="1"/>
  <c r="E492" i="2"/>
  <c r="F492" i="2" s="1"/>
  <c r="E495" i="2"/>
  <c r="F495" i="2" s="1"/>
  <c r="E482" i="2"/>
  <c r="F482" i="2" s="1"/>
  <c r="E464" i="2"/>
  <c r="F464" i="2" s="1"/>
  <c r="E448" i="2"/>
  <c r="F448" i="2" s="1"/>
  <c r="E432" i="2"/>
  <c r="F432" i="2" s="1"/>
  <c r="E416" i="2"/>
  <c r="F416" i="2" s="1"/>
  <c r="E400" i="2"/>
  <c r="F400" i="2" s="1"/>
  <c r="E477" i="2"/>
  <c r="F477" i="2" s="1"/>
  <c r="E461" i="2"/>
  <c r="F461" i="2" s="1"/>
  <c r="E445" i="2"/>
  <c r="F445" i="2" s="1"/>
  <c r="E429" i="2"/>
  <c r="F429" i="2" s="1"/>
  <c r="E413" i="2"/>
  <c r="F413" i="2" s="1"/>
  <c r="E397" i="2"/>
  <c r="F397" i="2" s="1"/>
  <c r="E381" i="2"/>
  <c r="F381" i="2" s="1"/>
  <c r="E378" i="2"/>
  <c r="F378" i="2" s="1"/>
  <c r="E365" i="2"/>
  <c r="F365" i="2" s="1"/>
  <c r="E349" i="2"/>
  <c r="F349" i="2" s="1"/>
  <c r="E333" i="2"/>
  <c r="F333" i="2" s="1"/>
  <c r="E317" i="2"/>
  <c r="F317" i="2" s="1"/>
  <c r="E301" i="2"/>
  <c r="F301" i="2" s="1"/>
  <c r="E291" i="2"/>
  <c r="F291" i="2" s="1"/>
  <c r="E283" i="2"/>
  <c r="F283" i="2" s="1"/>
  <c r="E275" i="2"/>
  <c r="F275" i="2" s="1"/>
  <c r="E267" i="2"/>
  <c r="F267" i="2" s="1"/>
  <c r="E259" i="2"/>
  <c r="F259" i="2" s="1"/>
  <c r="E251" i="2"/>
  <c r="F251" i="2" s="1"/>
  <c r="E243" i="2"/>
  <c r="F243" i="2" s="1"/>
  <c r="E235" i="2"/>
  <c r="F235" i="2" s="1"/>
  <c r="E227" i="2"/>
  <c r="F227" i="2" s="1"/>
  <c r="E219" i="2"/>
  <c r="F219" i="2" s="1"/>
  <c r="E211" i="2"/>
  <c r="F211" i="2" s="1"/>
  <c r="E203" i="2"/>
  <c r="F203" i="2" s="1"/>
  <c r="E195" i="2"/>
  <c r="F195" i="2" s="1"/>
  <c r="E187" i="2"/>
  <c r="F187" i="2" s="1"/>
  <c r="E179" i="2"/>
  <c r="F179" i="2" s="1"/>
  <c r="E350" i="2"/>
  <c r="F350" i="2" s="1"/>
  <c r="E318" i="2"/>
  <c r="F318" i="2" s="1"/>
  <c r="E286" i="2"/>
  <c r="F286" i="2" s="1"/>
  <c r="E254" i="2"/>
  <c r="F254" i="2" s="1"/>
  <c r="E222" i="2"/>
  <c r="F222" i="2" s="1"/>
  <c r="E190" i="2"/>
  <c r="F190" i="2" s="1"/>
  <c r="E173" i="2"/>
  <c r="F173" i="2" s="1"/>
  <c r="E169" i="2"/>
  <c r="F169" i="2" s="1"/>
  <c r="E165" i="2"/>
  <c r="F165" i="2" s="1"/>
  <c r="E161" i="2"/>
  <c r="F161" i="2" s="1"/>
  <c r="E157" i="2"/>
  <c r="F157" i="2" s="1"/>
  <c r="E153" i="2"/>
  <c r="F153" i="2" s="1"/>
  <c r="E149" i="2"/>
  <c r="F149" i="2" s="1"/>
  <c r="E145" i="2"/>
  <c r="F145" i="2" s="1"/>
  <c r="E141" i="2"/>
  <c r="F141" i="2" s="1"/>
  <c r="E137" i="2"/>
  <c r="F137" i="2" s="1"/>
  <c r="E133" i="2"/>
  <c r="F133" i="2" s="1"/>
  <c r="E129" i="2"/>
  <c r="F129" i="2" s="1"/>
  <c r="E125" i="2"/>
  <c r="F125" i="2" s="1"/>
  <c r="E121" i="2"/>
  <c r="F121" i="2" s="1"/>
  <c r="E117" i="2"/>
  <c r="F117" i="2" s="1"/>
  <c r="E113" i="2"/>
  <c r="F113" i="2" s="1"/>
  <c r="E109" i="2"/>
  <c r="F109" i="2" s="1"/>
  <c r="E105" i="2"/>
  <c r="F105" i="2" s="1"/>
  <c r="E101" i="2"/>
  <c r="F101" i="2" s="1"/>
  <c r="E97" i="2"/>
  <c r="F97" i="2" s="1"/>
  <c r="E93" i="2"/>
  <c r="F93" i="2" s="1"/>
  <c r="E89" i="2"/>
  <c r="F89" i="2" s="1"/>
  <c r="E85" i="2"/>
  <c r="F85" i="2" s="1"/>
  <c r="E81" i="2"/>
  <c r="F81" i="2" s="1"/>
  <c r="E77" i="2"/>
  <c r="F77" i="2" s="1"/>
  <c r="E73" i="2"/>
  <c r="F73" i="2" s="1"/>
  <c r="E69" i="2"/>
  <c r="F69" i="2" s="1"/>
  <c r="E65" i="2"/>
  <c r="F65" i="2" s="1"/>
  <c r="E61" i="2"/>
  <c r="F61" i="2" s="1"/>
  <c r="E57" i="2"/>
  <c r="F57" i="2" s="1"/>
  <c r="E53" i="2"/>
  <c r="F53" i="2" s="1"/>
  <c r="E49" i="2"/>
  <c r="F49" i="2" s="1"/>
  <c r="E45" i="2"/>
  <c r="F45" i="2" s="1"/>
  <c r="E41" i="2"/>
  <c r="F41" i="2" s="1"/>
  <c r="E37" i="2"/>
  <c r="F37" i="2" s="1"/>
  <c r="E33" i="2"/>
  <c r="F33" i="2" s="1"/>
  <c r="E29" i="2"/>
  <c r="F29" i="2" s="1"/>
  <c r="E25" i="2"/>
  <c r="F25" i="2" s="1"/>
  <c r="E21" i="2"/>
  <c r="F21" i="2" s="1"/>
  <c r="E17" i="2"/>
  <c r="F17" i="2" s="1"/>
  <c r="E13" i="2"/>
  <c r="F13" i="2" s="1"/>
  <c r="E10" i="2"/>
  <c r="F10" i="2" s="1"/>
  <c r="E360" i="2"/>
  <c r="F360" i="2" s="1"/>
  <c r="E344" i="2"/>
  <c r="F344" i="2" s="1"/>
  <c r="E328" i="2"/>
  <c r="F328" i="2" s="1"/>
  <c r="E312" i="2"/>
  <c r="F312" i="2" s="1"/>
  <c r="E296" i="2"/>
  <c r="F296" i="2" s="1"/>
  <c r="E280" i="2"/>
  <c r="F280" i="2" s="1"/>
  <c r="E264" i="2"/>
  <c r="F264" i="2" s="1"/>
  <c r="E248" i="2"/>
  <c r="F248" i="2" s="1"/>
  <c r="E232" i="2"/>
  <c r="F232" i="2" s="1"/>
  <c r="E216" i="2"/>
  <c r="F216" i="2" s="1"/>
  <c r="E200" i="2"/>
  <c r="F200" i="2" s="1"/>
  <c r="E184" i="2"/>
  <c r="F184" i="2" s="1"/>
  <c r="E354" i="2"/>
  <c r="F354" i="2" s="1"/>
  <c r="E338" i="2"/>
  <c r="F338" i="2" s="1"/>
  <c r="E322" i="2"/>
  <c r="F322" i="2" s="1"/>
  <c r="E306" i="2"/>
  <c r="F306" i="2" s="1"/>
  <c r="E290" i="2"/>
  <c r="F290" i="2" s="1"/>
  <c r="E274" i="2"/>
  <c r="F274" i="2" s="1"/>
  <c r="E258" i="2"/>
  <c r="F258" i="2" s="1"/>
  <c r="E242" i="2"/>
  <c r="F242" i="2" s="1"/>
  <c r="E226" i="2"/>
  <c r="F226" i="2" s="1"/>
  <c r="E210" i="2"/>
  <c r="F210" i="2" s="1"/>
  <c r="E194" i="2"/>
  <c r="F194" i="2" s="1"/>
  <c r="E178" i="2"/>
  <c r="F178" i="2" s="1"/>
  <c r="E174" i="2"/>
  <c r="F174" i="2" s="1"/>
  <c r="E170" i="2"/>
  <c r="F170" i="2" s="1"/>
  <c r="E166" i="2"/>
  <c r="F166" i="2" s="1"/>
  <c r="E162" i="2"/>
  <c r="F162" i="2" s="1"/>
  <c r="E158" i="2"/>
  <c r="F158" i="2" s="1"/>
  <c r="E154" i="2"/>
  <c r="F154" i="2" s="1"/>
  <c r="E150" i="2"/>
  <c r="F150" i="2" s="1"/>
  <c r="E146" i="2"/>
  <c r="F146" i="2" s="1"/>
  <c r="E142" i="2"/>
  <c r="F142" i="2" s="1"/>
  <c r="E138" i="2"/>
  <c r="F138" i="2" s="1"/>
  <c r="E134" i="2"/>
  <c r="F134" i="2" s="1"/>
  <c r="E130" i="2"/>
  <c r="F130" i="2" s="1"/>
  <c r="E126" i="2"/>
  <c r="F126" i="2" s="1"/>
  <c r="E122" i="2"/>
  <c r="F122" i="2" s="1"/>
  <c r="E118" i="2"/>
  <c r="F118" i="2" s="1"/>
  <c r="E114" i="2"/>
  <c r="F114" i="2" s="1"/>
  <c r="E110" i="2"/>
  <c r="F110" i="2" s="1"/>
  <c r="E106" i="2"/>
  <c r="F106" i="2" s="1"/>
  <c r="E102" i="2"/>
  <c r="F102" i="2" s="1"/>
  <c r="E98" i="2"/>
  <c r="F98" i="2" s="1"/>
  <c r="E94" i="2"/>
  <c r="F94" i="2" s="1"/>
  <c r="E90" i="2"/>
  <c r="F90" i="2" s="1"/>
  <c r="E86" i="2"/>
  <c r="F86" i="2" s="1"/>
  <c r="E82" i="2"/>
  <c r="F82" i="2" s="1"/>
  <c r="E78" i="2"/>
  <c r="F78" i="2" s="1"/>
  <c r="E74" i="2"/>
  <c r="F74" i="2" s="1"/>
  <c r="E70" i="2"/>
  <c r="F70" i="2" s="1"/>
  <c r="E66" i="2"/>
  <c r="F66" i="2" s="1"/>
  <c r="E62" i="2"/>
  <c r="F62" i="2" s="1"/>
  <c r="E58" i="2"/>
  <c r="F58" i="2" s="1"/>
  <c r="E54" i="2"/>
  <c r="F54" i="2" s="1"/>
  <c r="E50" i="2"/>
  <c r="F50" i="2" s="1"/>
  <c r="E46" i="2"/>
  <c r="F46" i="2" s="1"/>
  <c r="E42" i="2"/>
  <c r="F42" i="2" s="1"/>
  <c r="E38" i="2"/>
  <c r="F38" i="2" s="1"/>
  <c r="E34" i="2"/>
  <c r="F34" i="2" s="1"/>
  <c r="E30" i="2"/>
  <c r="F30" i="2" s="1"/>
  <c r="E26" i="2"/>
  <c r="F26" i="2" s="1"/>
  <c r="E22" i="2"/>
  <c r="F22" i="2" s="1"/>
  <c r="E18" i="2"/>
  <c r="F18" i="2" s="1"/>
  <c r="E14" i="2"/>
  <c r="F14" i="2" s="1"/>
  <c r="E384" i="2"/>
  <c r="F384" i="2" s="1"/>
  <c r="E356" i="2"/>
  <c r="F356" i="2" s="1"/>
  <c r="E340" i="2"/>
  <c r="F340" i="2" s="1"/>
  <c r="E324" i="2"/>
  <c r="F324" i="2" s="1"/>
  <c r="E308" i="2"/>
  <c r="F308" i="2" s="1"/>
  <c r="E292" i="2"/>
  <c r="F292" i="2" s="1"/>
  <c r="E276" i="2"/>
  <c r="F276" i="2" s="1"/>
  <c r="E260" i="2"/>
  <c r="F260" i="2" s="1"/>
  <c r="E244" i="2"/>
  <c r="F244" i="2" s="1"/>
  <c r="E228" i="2"/>
  <c r="F228" i="2" s="1"/>
  <c r="E212" i="2"/>
  <c r="F212" i="2" s="1"/>
  <c r="E196" i="2"/>
  <c r="F196" i="2" s="1"/>
  <c r="E180" i="2"/>
  <c r="F180" i="2" s="1"/>
  <c r="E500" i="2"/>
  <c r="F500" i="2" s="1"/>
  <c r="E484" i="2"/>
  <c r="F484" i="2" s="1"/>
  <c r="E487" i="2"/>
  <c r="F487" i="2" s="1"/>
  <c r="E472" i="2"/>
  <c r="F472" i="2" s="1"/>
  <c r="E456" i="2"/>
  <c r="F456" i="2" s="1"/>
  <c r="E440" i="2"/>
  <c r="F440" i="2" s="1"/>
  <c r="E424" i="2"/>
  <c r="F424" i="2" s="1"/>
  <c r="E408" i="2"/>
  <c r="F408" i="2" s="1"/>
  <c r="E392" i="2"/>
  <c r="F392" i="2" s="1"/>
  <c r="E469" i="2"/>
  <c r="F469" i="2" s="1"/>
  <c r="E453" i="2"/>
  <c r="F453" i="2" s="1"/>
  <c r="E437" i="2"/>
  <c r="F437" i="2" s="1"/>
  <c r="E421" i="2"/>
  <c r="F421" i="2" s="1"/>
  <c r="E405" i="2"/>
  <c r="F405" i="2" s="1"/>
  <c r="E389" i="2"/>
  <c r="F389" i="2" s="1"/>
  <c r="E373" i="2"/>
  <c r="F373" i="2" s="1"/>
  <c r="E374" i="2"/>
  <c r="F374" i="2" s="1"/>
  <c r="E357" i="2"/>
  <c r="F357" i="2" s="1"/>
  <c r="E341" i="2"/>
  <c r="F341" i="2" s="1"/>
  <c r="E325" i="2"/>
  <c r="F325" i="2" s="1"/>
  <c r="E309" i="2"/>
  <c r="F309" i="2" s="1"/>
  <c r="E295" i="2"/>
  <c r="F295" i="2" s="1"/>
  <c r="E287" i="2"/>
  <c r="F287" i="2" s="1"/>
  <c r="E279" i="2"/>
  <c r="F279" i="2" s="1"/>
  <c r="E271" i="2"/>
  <c r="F271" i="2" s="1"/>
  <c r="E263" i="2"/>
  <c r="F263" i="2" s="1"/>
  <c r="E255" i="2"/>
  <c r="F255" i="2" s="1"/>
  <c r="E247" i="2"/>
  <c r="F247" i="2" s="1"/>
  <c r="E239" i="2"/>
  <c r="F239" i="2" s="1"/>
  <c r="E231" i="2"/>
  <c r="F231" i="2" s="1"/>
  <c r="E223" i="2"/>
  <c r="F223" i="2" s="1"/>
  <c r="E215" i="2"/>
  <c r="F215" i="2" s="1"/>
  <c r="E207" i="2"/>
  <c r="F207" i="2" s="1"/>
  <c r="E199" i="2"/>
  <c r="F199" i="2" s="1"/>
  <c r="E191" i="2"/>
  <c r="F191" i="2" s="1"/>
  <c r="E183" i="2"/>
  <c r="F183" i="2" s="1"/>
  <c r="E366" i="2"/>
  <c r="F366" i="2" s="1"/>
  <c r="E334" i="2"/>
  <c r="F334" i="2" s="1"/>
  <c r="E302" i="2"/>
  <c r="F302" i="2" s="1"/>
  <c r="E270" i="2"/>
  <c r="F270" i="2" s="1"/>
  <c r="E238" i="2"/>
  <c r="F238" i="2" s="1"/>
  <c r="E206" i="2"/>
  <c r="F206" i="2" s="1"/>
  <c r="E177" i="2"/>
  <c r="F177" i="2" s="1"/>
  <c r="E171" i="2"/>
  <c r="F171" i="2" s="1"/>
  <c r="E167" i="2"/>
  <c r="F167" i="2" s="1"/>
  <c r="E163" i="2"/>
  <c r="F163" i="2" s="1"/>
  <c r="E159" i="2"/>
  <c r="F159" i="2" s="1"/>
  <c r="E155" i="2"/>
  <c r="F155" i="2" s="1"/>
  <c r="E151" i="2"/>
  <c r="F151" i="2" s="1"/>
  <c r="E147" i="2"/>
  <c r="F147" i="2" s="1"/>
  <c r="E143" i="2"/>
  <c r="F143" i="2" s="1"/>
  <c r="E139" i="2"/>
  <c r="F139" i="2" s="1"/>
  <c r="E135" i="2"/>
  <c r="F135" i="2" s="1"/>
  <c r="E131" i="2"/>
  <c r="F131" i="2" s="1"/>
  <c r="E127" i="2"/>
  <c r="F127" i="2" s="1"/>
  <c r="E123" i="2"/>
  <c r="F123" i="2" s="1"/>
  <c r="E119" i="2"/>
  <c r="F119" i="2" s="1"/>
  <c r="E115" i="2"/>
  <c r="F115" i="2" s="1"/>
  <c r="E111" i="2"/>
  <c r="F111" i="2" s="1"/>
  <c r="E107" i="2"/>
  <c r="F107" i="2" s="1"/>
  <c r="E103" i="2"/>
  <c r="F103" i="2" s="1"/>
  <c r="E99" i="2"/>
  <c r="F99" i="2" s="1"/>
  <c r="E95" i="2"/>
  <c r="F95" i="2" s="1"/>
  <c r="E91" i="2"/>
  <c r="F91" i="2" s="1"/>
  <c r="E87" i="2"/>
  <c r="F87" i="2" s="1"/>
  <c r="E83" i="2"/>
  <c r="F83" i="2" s="1"/>
  <c r="E79" i="2"/>
  <c r="F79" i="2" s="1"/>
  <c r="E75" i="2"/>
  <c r="F75" i="2" s="1"/>
  <c r="E71" i="2"/>
  <c r="F71" i="2" s="1"/>
  <c r="E67" i="2"/>
  <c r="F67" i="2" s="1"/>
  <c r="E63" i="2"/>
  <c r="F63" i="2" s="1"/>
  <c r="E59" i="2"/>
  <c r="F59" i="2" s="1"/>
  <c r="E55" i="2"/>
  <c r="F55" i="2" s="1"/>
  <c r="E51" i="2"/>
  <c r="F51" i="2" s="1"/>
  <c r="E47" i="2"/>
  <c r="F47" i="2" s="1"/>
  <c r="E43" i="2"/>
  <c r="F43" i="2" s="1"/>
  <c r="E39" i="2"/>
  <c r="F39" i="2" s="1"/>
  <c r="E35" i="2"/>
  <c r="F35" i="2" s="1"/>
  <c r="E31" i="2"/>
  <c r="F31" i="2" s="1"/>
  <c r="E27" i="2"/>
  <c r="F27" i="2" s="1"/>
  <c r="E23" i="2"/>
  <c r="F23" i="2" s="1"/>
  <c r="E19" i="2"/>
  <c r="F19" i="2" s="1"/>
  <c r="E15" i="2"/>
  <c r="F15" i="2" s="1"/>
  <c r="E11" i="2"/>
  <c r="F11" i="2" s="1"/>
  <c r="E368" i="2"/>
  <c r="F368" i="2" s="1"/>
  <c r="E352" i="2"/>
  <c r="F352" i="2" s="1"/>
  <c r="E336" i="2"/>
  <c r="F336" i="2" s="1"/>
  <c r="E320" i="2"/>
  <c r="F320" i="2" s="1"/>
  <c r="E304" i="2"/>
  <c r="F304" i="2" s="1"/>
  <c r="E288" i="2"/>
  <c r="F288" i="2" s="1"/>
  <c r="E272" i="2"/>
  <c r="F272" i="2" s="1"/>
  <c r="E256" i="2"/>
  <c r="F256" i="2" s="1"/>
  <c r="E240" i="2"/>
  <c r="F240" i="2" s="1"/>
  <c r="E224" i="2"/>
  <c r="F224" i="2" s="1"/>
  <c r="E208" i="2"/>
  <c r="F208" i="2" s="1"/>
  <c r="E192" i="2"/>
  <c r="F192" i="2" s="1"/>
  <c r="E362" i="2"/>
  <c r="F362" i="2" s="1"/>
  <c r="E346" i="2"/>
  <c r="F346" i="2" s="1"/>
  <c r="E330" i="2"/>
  <c r="F330" i="2" s="1"/>
  <c r="E314" i="2"/>
  <c r="F314" i="2" s="1"/>
  <c r="E298" i="2"/>
  <c r="F298" i="2" s="1"/>
  <c r="E282" i="2"/>
  <c r="F282" i="2" s="1"/>
  <c r="E266" i="2"/>
  <c r="F266" i="2" s="1"/>
  <c r="E250" i="2"/>
  <c r="F250" i="2" s="1"/>
  <c r="E234" i="2"/>
  <c r="F234" i="2" s="1"/>
  <c r="E218" i="2"/>
  <c r="F218" i="2" s="1"/>
  <c r="E202" i="2"/>
  <c r="F202" i="2" s="1"/>
  <c r="E186" i="2"/>
  <c r="F186" i="2" s="1"/>
  <c r="E176" i="2"/>
  <c r="F176" i="2" s="1"/>
  <c r="E172" i="2"/>
  <c r="F172" i="2" s="1"/>
  <c r="E168" i="2"/>
  <c r="F168" i="2" s="1"/>
  <c r="E164" i="2"/>
  <c r="F164" i="2" s="1"/>
  <c r="E160" i="2"/>
  <c r="F160" i="2" s="1"/>
  <c r="E156" i="2"/>
  <c r="F156" i="2" s="1"/>
  <c r="E152" i="2"/>
  <c r="F152" i="2" s="1"/>
  <c r="E148" i="2"/>
  <c r="F148" i="2" s="1"/>
  <c r="E144" i="2"/>
  <c r="F144" i="2" s="1"/>
  <c r="E140" i="2"/>
  <c r="F140" i="2" s="1"/>
  <c r="E136" i="2"/>
  <c r="F136" i="2" s="1"/>
  <c r="E132" i="2"/>
  <c r="F132" i="2" s="1"/>
  <c r="E128" i="2"/>
  <c r="F128" i="2" s="1"/>
  <c r="E124" i="2"/>
  <c r="F124" i="2" s="1"/>
  <c r="E120" i="2"/>
  <c r="F120" i="2" s="1"/>
  <c r="E116" i="2"/>
  <c r="F116" i="2" s="1"/>
  <c r="E112" i="2"/>
  <c r="F112" i="2" s="1"/>
  <c r="E108" i="2"/>
  <c r="F108" i="2" s="1"/>
  <c r="E104" i="2"/>
  <c r="F104" i="2" s="1"/>
  <c r="E100" i="2"/>
  <c r="F100" i="2" s="1"/>
  <c r="E96" i="2"/>
  <c r="F96" i="2" s="1"/>
  <c r="E92" i="2"/>
  <c r="F92" i="2" s="1"/>
  <c r="E88" i="2"/>
  <c r="F88" i="2" s="1"/>
  <c r="E84" i="2"/>
  <c r="F84" i="2" s="1"/>
  <c r="E80" i="2"/>
  <c r="F80" i="2" s="1"/>
  <c r="E76" i="2"/>
  <c r="F76" i="2" s="1"/>
  <c r="E72" i="2"/>
  <c r="F72" i="2" s="1"/>
  <c r="E68" i="2"/>
  <c r="F68" i="2" s="1"/>
  <c r="E64" i="2"/>
  <c r="F64" i="2" s="1"/>
  <c r="E60" i="2"/>
  <c r="F60" i="2" s="1"/>
  <c r="E56" i="2"/>
  <c r="F56" i="2" s="1"/>
  <c r="E52" i="2"/>
  <c r="F52" i="2" s="1"/>
  <c r="E48" i="2"/>
  <c r="F48" i="2" s="1"/>
  <c r="E44" i="2"/>
  <c r="F44" i="2" s="1"/>
  <c r="E40" i="2"/>
  <c r="F40" i="2" s="1"/>
  <c r="E36" i="2"/>
  <c r="F36" i="2" s="1"/>
  <c r="E32" i="2"/>
  <c r="F32" i="2" s="1"/>
  <c r="E28" i="2"/>
  <c r="F28" i="2" s="1"/>
  <c r="E24" i="2"/>
  <c r="F24" i="2" s="1"/>
  <c r="E20" i="2"/>
  <c r="F20" i="2" s="1"/>
  <c r="E16" i="2"/>
  <c r="F16" i="2" s="1"/>
  <c r="E12" i="2"/>
  <c r="F12" i="2" s="1"/>
  <c r="E364" i="2"/>
  <c r="F364" i="2" s="1"/>
  <c r="E348" i="2"/>
  <c r="F348" i="2" s="1"/>
  <c r="E332" i="2"/>
  <c r="F332" i="2" s="1"/>
  <c r="E316" i="2"/>
  <c r="F316" i="2" s="1"/>
  <c r="E300" i="2"/>
  <c r="F300" i="2" s="1"/>
  <c r="E284" i="2"/>
  <c r="F284" i="2" s="1"/>
  <c r="E268" i="2"/>
  <c r="F268" i="2" s="1"/>
  <c r="E252" i="2"/>
  <c r="F252" i="2" s="1"/>
  <c r="E236" i="2"/>
  <c r="F236" i="2" s="1"/>
  <c r="E220" i="2"/>
  <c r="F220" i="2" s="1"/>
  <c r="E204" i="2"/>
  <c r="F204" i="2" s="1"/>
  <c r="E188" i="2"/>
  <c r="F188" i="2" s="1"/>
  <c r="E5" i="2"/>
  <c r="F5" i="2" s="1"/>
  <c r="F503" i="2" s="1"/>
  <c r="E8" i="2"/>
  <c r="F8" i="2" s="1"/>
  <c r="E303" i="2"/>
  <c r="F303" i="2" s="1"/>
  <c r="E311" i="2"/>
  <c r="F311" i="2" s="1"/>
  <c r="E319" i="2"/>
  <c r="F319" i="2" s="1"/>
  <c r="E327" i="2"/>
  <c r="F327" i="2" s="1"/>
  <c r="E335" i="2"/>
  <c r="F335" i="2" s="1"/>
  <c r="E343" i="2"/>
  <c r="F343" i="2" s="1"/>
  <c r="E351" i="2"/>
  <c r="F351" i="2" s="1"/>
  <c r="E359" i="2"/>
  <c r="F359" i="2" s="1"/>
  <c r="E367" i="2"/>
  <c r="F367" i="2" s="1"/>
  <c r="E382" i="2"/>
  <c r="F382" i="2" s="1"/>
  <c r="E480" i="2"/>
  <c r="F480" i="2" s="1"/>
  <c r="E375" i="2"/>
  <c r="F375" i="2" s="1"/>
  <c r="E383" i="2"/>
  <c r="F383" i="2" s="1"/>
  <c r="E391" i="2"/>
  <c r="F391" i="2" s="1"/>
  <c r="E399" i="2"/>
  <c r="F399" i="2" s="1"/>
  <c r="E407" i="2"/>
  <c r="F407" i="2" s="1"/>
  <c r="E415" i="2"/>
  <c r="F415" i="2" s="1"/>
  <c r="E423" i="2"/>
  <c r="F423" i="2" s="1"/>
  <c r="E431" i="2"/>
  <c r="F431" i="2" s="1"/>
  <c r="E439" i="2"/>
  <c r="F439" i="2" s="1"/>
  <c r="E447" i="2"/>
  <c r="F447" i="2" s="1"/>
  <c r="E455" i="2"/>
  <c r="F455" i="2" s="1"/>
  <c r="E463" i="2"/>
  <c r="F463" i="2" s="1"/>
  <c r="E471" i="2"/>
  <c r="F471" i="2" s="1"/>
  <c r="E479" i="2"/>
  <c r="F479" i="2" s="1"/>
  <c r="E394" i="2"/>
  <c r="F394" i="2" s="1"/>
  <c r="E402" i="2"/>
  <c r="F402" i="2" s="1"/>
  <c r="E410" i="2"/>
  <c r="F410" i="2" s="1"/>
  <c r="E418" i="2"/>
  <c r="F418" i="2" s="1"/>
  <c r="E426" i="2"/>
  <c r="F426" i="2" s="1"/>
  <c r="E434" i="2"/>
  <c r="F434" i="2" s="1"/>
  <c r="E442" i="2"/>
  <c r="F442" i="2" s="1"/>
  <c r="E450" i="2"/>
  <c r="F450" i="2" s="1"/>
  <c r="E458" i="2"/>
  <c r="F458" i="2" s="1"/>
  <c r="E466" i="2"/>
  <c r="F466" i="2" s="1"/>
  <c r="E474" i="2"/>
  <c r="F474" i="2" s="1"/>
  <c r="E481" i="2"/>
  <c r="F481" i="2" s="1"/>
  <c r="E489" i="2"/>
  <c r="F489" i="2" s="1"/>
  <c r="E497" i="2"/>
  <c r="F497" i="2" s="1"/>
  <c r="E486" i="2"/>
  <c r="F486" i="2" s="1"/>
  <c r="E494" i="2"/>
  <c r="F494" i="2" s="1"/>
  <c r="E443" i="2"/>
  <c r="F443" i="2" s="1"/>
  <c r="E451" i="2"/>
  <c r="F451" i="2" s="1"/>
  <c r="E459" i="2"/>
  <c r="F459" i="2" s="1"/>
  <c r="E467" i="2"/>
  <c r="F467" i="2" s="1"/>
  <c r="E475" i="2"/>
  <c r="F475" i="2" s="1"/>
  <c r="E390" i="2"/>
  <c r="F390" i="2" s="1"/>
  <c r="E398" i="2"/>
  <c r="F398" i="2" s="1"/>
  <c r="E406" i="2"/>
  <c r="F406" i="2" s="1"/>
  <c r="E414" i="2"/>
  <c r="F414" i="2" s="1"/>
  <c r="E422" i="2"/>
  <c r="F422" i="2" s="1"/>
  <c r="E430" i="2"/>
  <c r="F430" i="2" s="1"/>
  <c r="E438" i="2"/>
  <c r="F438" i="2" s="1"/>
  <c r="E446" i="2"/>
  <c r="F446" i="2" s="1"/>
  <c r="E454" i="2"/>
  <c r="F454" i="2" s="1"/>
  <c r="E462" i="2"/>
  <c r="F462" i="2" s="1"/>
  <c r="E470" i="2"/>
  <c r="F470" i="2" s="1"/>
  <c r="E478" i="2"/>
  <c r="F478" i="2" s="1"/>
  <c r="E485" i="2"/>
  <c r="F485" i="2" s="1"/>
  <c r="E493" i="2"/>
  <c r="F493" i="2" s="1"/>
  <c r="E501" i="2"/>
  <c r="F501" i="2" s="1"/>
  <c r="E490" i="2"/>
  <c r="F490" i="2" s="1"/>
  <c r="E498" i="2"/>
  <c r="F498" i="2" s="1"/>
  <c r="K15" i="3"/>
  <c r="G10" i="2"/>
  <c r="H10" i="2" s="1"/>
  <c r="G499" i="2"/>
  <c r="H499" i="2" s="1"/>
  <c r="G495" i="2"/>
  <c r="H495" i="2" s="1"/>
  <c r="G491" i="2"/>
  <c r="H491" i="2" s="1"/>
  <c r="G487" i="2"/>
  <c r="H487" i="2" s="1"/>
  <c r="G500" i="2"/>
  <c r="H500" i="2" s="1"/>
  <c r="G496" i="2"/>
  <c r="H496" i="2" s="1"/>
  <c r="G492" i="2"/>
  <c r="H492" i="2" s="1"/>
  <c r="G488" i="2"/>
  <c r="H488" i="2" s="1"/>
  <c r="G484" i="2"/>
  <c r="H484" i="2" s="1"/>
  <c r="G480" i="2"/>
  <c r="H480" i="2" s="1"/>
  <c r="G479" i="2"/>
  <c r="H479" i="2" s="1"/>
  <c r="G475" i="2"/>
  <c r="H475" i="2" s="1"/>
  <c r="G471" i="2"/>
  <c r="H471" i="2" s="1"/>
  <c r="G467" i="2"/>
  <c r="H467" i="2" s="1"/>
  <c r="G463" i="2"/>
  <c r="H463" i="2" s="1"/>
  <c r="G459" i="2"/>
  <c r="H459" i="2" s="1"/>
  <c r="G455" i="2"/>
  <c r="H455" i="2" s="1"/>
  <c r="G451" i="2"/>
  <c r="H451" i="2" s="1"/>
  <c r="G447" i="2"/>
  <c r="H447" i="2" s="1"/>
  <c r="G443" i="2"/>
  <c r="H443" i="2" s="1"/>
  <c r="G439" i="2"/>
  <c r="H439" i="2" s="1"/>
  <c r="G435" i="2"/>
  <c r="H435" i="2" s="1"/>
  <c r="G431" i="2"/>
  <c r="H431" i="2" s="1"/>
  <c r="G427" i="2"/>
  <c r="H427" i="2" s="1"/>
  <c r="G423" i="2"/>
  <c r="H423" i="2" s="1"/>
  <c r="G419" i="2"/>
  <c r="H419" i="2" s="1"/>
  <c r="G415" i="2"/>
  <c r="H415" i="2" s="1"/>
  <c r="G411" i="2"/>
  <c r="H411" i="2" s="1"/>
  <c r="G407" i="2"/>
  <c r="H407" i="2" s="1"/>
  <c r="G403" i="2"/>
  <c r="H403" i="2" s="1"/>
  <c r="G399" i="2"/>
  <c r="H399" i="2" s="1"/>
  <c r="G395" i="2"/>
  <c r="H395" i="2" s="1"/>
  <c r="G391" i="2"/>
  <c r="H391" i="2" s="1"/>
  <c r="G387" i="2"/>
  <c r="H387" i="2" s="1"/>
  <c r="G476" i="2"/>
  <c r="H476" i="2" s="1"/>
  <c r="G472" i="2"/>
  <c r="H472" i="2" s="1"/>
  <c r="G468" i="2"/>
  <c r="H468" i="2" s="1"/>
  <c r="G464" i="2"/>
  <c r="H464" i="2" s="1"/>
  <c r="G460" i="2"/>
  <c r="H460" i="2" s="1"/>
  <c r="G456" i="2"/>
  <c r="H456" i="2" s="1"/>
  <c r="G452" i="2"/>
  <c r="H452" i="2" s="1"/>
  <c r="G448" i="2"/>
  <c r="H448" i="2" s="1"/>
  <c r="G444" i="2"/>
  <c r="H444" i="2" s="1"/>
  <c r="G440" i="2"/>
  <c r="H440" i="2" s="1"/>
  <c r="G436" i="2"/>
  <c r="H436" i="2" s="1"/>
  <c r="G432" i="2"/>
  <c r="H432" i="2" s="1"/>
  <c r="G428" i="2"/>
  <c r="H428" i="2" s="1"/>
  <c r="G424" i="2"/>
  <c r="H424" i="2" s="1"/>
  <c r="G420" i="2"/>
  <c r="H420" i="2" s="1"/>
  <c r="G416" i="2"/>
  <c r="H416" i="2" s="1"/>
  <c r="G412" i="2"/>
  <c r="H412" i="2" s="1"/>
  <c r="G408" i="2"/>
  <c r="H408" i="2" s="1"/>
  <c r="G404" i="2"/>
  <c r="H404" i="2" s="1"/>
  <c r="G400" i="2"/>
  <c r="H400" i="2" s="1"/>
  <c r="G396" i="2"/>
  <c r="H396" i="2" s="1"/>
  <c r="G392" i="2"/>
  <c r="H392" i="2" s="1"/>
  <c r="G388" i="2"/>
  <c r="H388" i="2" s="1"/>
  <c r="G384" i="2"/>
  <c r="H384" i="2" s="1"/>
  <c r="G380" i="2"/>
  <c r="H380" i="2" s="1"/>
  <c r="G376" i="2"/>
  <c r="H376" i="2" s="1"/>
  <c r="G372" i="2"/>
  <c r="H372" i="2" s="1"/>
  <c r="G368" i="2"/>
  <c r="H368" i="2" s="1"/>
  <c r="G383" i="2"/>
  <c r="H383" i="2" s="1"/>
  <c r="G483" i="2"/>
  <c r="H483" i="2" s="1"/>
  <c r="G371" i="2"/>
  <c r="H371" i="2" s="1"/>
  <c r="G369" i="2"/>
  <c r="H369" i="2" s="1"/>
  <c r="G364" i="2"/>
  <c r="H364" i="2" s="1"/>
  <c r="G360" i="2"/>
  <c r="H360" i="2" s="1"/>
  <c r="G356" i="2"/>
  <c r="H356" i="2" s="1"/>
  <c r="G352" i="2"/>
  <c r="H352" i="2" s="1"/>
  <c r="G348" i="2"/>
  <c r="H348" i="2" s="1"/>
  <c r="G344" i="2"/>
  <c r="H344" i="2" s="1"/>
  <c r="G340" i="2"/>
  <c r="H340" i="2" s="1"/>
  <c r="G336" i="2"/>
  <c r="H336" i="2" s="1"/>
  <c r="G332" i="2"/>
  <c r="H332" i="2" s="1"/>
  <c r="G328" i="2"/>
  <c r="H328" i="2" s="1"/>
  <c r="G324" i="2"/>
  <c r="H324" i="2" s="1"/>
  <c r="G501" i="2"/>
  <c r="H501" i="2" s="1"/>
  <c r="G497" i="2"/>
  <c r="H497" i="2" s="1"/>
  <c r="G493" i="2"/>
  <c r="H493" i="2" s="1"/>
  <c r="G489" i="2"/>
  <c r="H489" i="2" s="1"/>
  <c r="G485" i="2"/>
  <c r="H485" i="2" s="1"/>
  <c r="G498" i="2"/>
  <c r="H498" i="2" s="1"/>
  <c r="G494" i="2"/>
  <c r="H494" i="2" s="1"/>
  <c r="G490" i="2"/>
  <c r="H490" i="2" s="1"/>
  <c r="G486" i="2"/>
  <c r="H486" i="2" s="1"/>
  <c r="G482" i="2"/>
  <c r="H482" i="2" s="1"/>
  <c r="G481" i="2"/>
  <c r="H481" i="2" s="1"/>
  <c r="G477" i="2"/>
  <c r="H477" i="2" s="1"/>
  <c r="G473" i="2"/>
  <c r="H473" i="2" s="1"/>
  <c r="G469" i="2"/>
  <c r="H469" i="2" s="1"/>
  <c r="G465" i="2"/>
  <c r="H465" i="2" s="1"/>
  <c r="G461" i="2"/>
  <c r="H461" i="2" s="1"/>
  <c r="G457" i="2"/>
  <c r="H457" i="2" s="1"/>
  <c r="G453" i="2"/>
  <c r="H453" i="2" s="1"/>
  <c r="G449" i="2"/>
  <c r="H449" i="2" s="1"/>
  <c r="G445" i="2"/>
  <c r="H445" i="2" s="1"/>
  <c r="G441" i="2"/>
  <c r="H441" i="2" s="1"/>
  <c r="G437" i="2"/>
  <c r="H437" i="2" s="1"/>
  <c r="G433" i="2"/>
  <c r="H433" i="2" s="1"/>
  <c r="G429" i="2"/>
  <c r="H429" i="2" s="1"/>
  <c r="G425" i="2"/>
  <c r="H425" i="2" s="1"/>
  <c r="G421" i="2"/>
  <c r="H421" i="2" s="1"/>
  <c r="G417" i="2"/>
  <c r="H417" i="2" s="1"/>
  <c r="G413" i="2"/>
  <c r="H413" i="2" s="1"/>
  <c r="G409" i="2"/>
  <c r="H409" i="2" s="1"/>
  <c r="G405" i="2"/>
  <c r="H405" i="2" s="1"/>
  <c r="G401" i="2"/>
  <c r="H401" i="2" s="1"/>
  <c r="G397" i="2"/>
  <c r="H397" i="2" s="1"/>
  <c r="G393" i="2"/>
  <c r="H393" i="2" s="1"/>
  <c r="G389" i="2"/>
  <c r="H389" i="2" s="1"/>
  <c r="G478" i="2"/>
  <c r="H478" i="2" s="1"/>
  <c r="G474" i="2"/>
  <c r="H474" i="2" s="1"/>
  <c r="G470" i="2"/>
  <c r="H470" i="2" s="1"/>
  <c r="G466" i="2"/>
  <c r="H466" i="2" s="1"/>
  <c r="G462" i="2"/>
  <c r="H462" i="2" s="1"/>
  <c r="G458" i="2"/>
  <c r="H458" i="2" s="1"/>
  <c r="G454" i="2"/>
  <c r="H454" i="2" s="1"/>
  <c r="G450" i="2"/>
  <c r="H450" i="2" s="1"/>
  <c r="G446" i="2"/>
  <c r="H446" i="2" s="1"/>
  <c r="G442" i="2"/>
  <c r="H442" i="2" s="1"/>
  <c r="G438" i="2"/>
  <c r="H438" i="2" s="1"/>
  <c r="G434" i="2"/>
  <c r="H434" i="2" s="1"/>
  <c r="G430" i="2"/>
  <c r="H430" i="2" s="1"/>
  <c r="G426" i="2"/>
  <c r="H426" i="2" s="1"/>
  <c r="G422" i="2"/>
  <c r="H422" i="2" s="1"/>
  <c r="G418" i="2"/>
  <c r="H418" i="2" s="1"/>
  <c r="G414" i="2"/>
  <c r="H414" i="2" s="1"/>
  <c r="G410" i="2"/>
  <c r="H410" i="2" s="1"/>
  <c r="G406" i="2"/>
  <c r="H406" i="2" s="1"/>
  <c r="G402" i="2"/>
  <c r="H402" i="2" s="1"/>
  <c r="G398" i="2"/>
  <c r="H398" i="2" s="1"/>
  <c r="G394" i="2"/>
  <c r="H394" i="2" s="1"/>
  <c r="G390" i="2"/>
  <c r="H390" i="2" s="1"/>
  <c r="G386" i="2"/>
  <c r="H386" i="2" s="1"/>
  <c r="G382" i="2"/>
  <c r="H382" i="2" s="1"/>
  <c r="G378" i="2"/>
  <c r="H378" i="2" s="1"/>
  <c r="G374" i="2"/>
  <c r="H374" i="2" s="1"/>
  <c r="G370" i="2"/>
  <c r="H370" i="2" s="1"/>
  <c r="G385" i="2"/>
  <c r="H385" i="2" s="1"/>
  <c r="G375" i="2"/>
  <c r="H375" i="2" s="1"/>
  <c r="G379" i="2"/>
  <c r="H379" i="2" s="1"/>
  <c r="G377" i="2"/>
  <c r="H377" i="2" s="1"/>
  <c r="G366" i="2"/>
  <c r="H366" i="2" s="1"/>
  <c r="G362" i="2"/>
  <c r="H362" i="2" s="1"/>
  <c r="G358" i="2"/>
  <c r="H358" i="2" s="1"/>
  <c r="G354" i="2"/>
  <c r="H354" i="2" s="1"/>
  <c r="G350" i="2"/>
  <c r="H350" i="2" s="1"/>
  <c r="G346" i="2"/>
  <c r="H346" i="2" s="1"/>
  <c r="G342" i="2"/>
  <c r="H342" i="2" s="1"/>
  <c r="G338" i="2"/>
  <c r="H338" i="2" s="1"/>
  <c r="G334" i="2"/>
  <c r="H334" i="2" s="1"/>
  <c r="G330" i="2"/>
  <c r="H330" i="2" s="1"/>
  <c r="G326" i="2"/>
  <c r="H326" i="2" s="1"/>
  <c r="G320" i="2"/>
  <c r="H320" i="2" s="1"/>
  <c r="G316" i="2"/>
  <c r="H316" i="2" s="1"/>
  <c r="G312" i="2"/>
  <c r="H312" i="2" s="1"/>
  <c r="G308" i="2"/>
  <c r="H308" i="2" s="1"/>
  <c r="G304" i="2"/>
  <c r="H304" i="2" s="1"/>
  <c r="G300" i="2"/>
  <c r="H300" i="2" s="1"/>
  <c r="G296" i="2"/>
  <c r="H296" i="2" s="1"/>
  <c r="G292" i="2"/>
  <c r="H292" i="2" s="1"/>
  <c r="G288" i="2"/>
  <c r="H288" i="2" s="1"/>
  <c r="G284" i="2"/>
  <c r="H284" i="2" s="1"/>
  <c r="G280" i="2"/>
  <c r="H280" i="2" s="1"/>
  <c r="G276" i="2"/>
  <c r="H276" i="2" s="1"/>
  <c r="G272" i="2"/>
  <c r="H272" i="2" s="1"/>
  <c r="G268" i="2"/>
  <c r="H268" i="2" s="1"/>
  <c r="G264" i="2"/>
  <c r="H264" i="2" s="1"/>
  <c r="G260" i="2"/>
  <c r="H260" i="2" s="1"/>
  <c r="G256" i="2"/>
  <c r="H256" i="2" s="1"/>
  <c r="G252" i="2"/>
  <c r="H252" i="2" s="1"/>
  <c r="G248" i="2"/>
  <c r="H248" i="2" s="1"/>
  <c r="G244" i="2"/>
  <c r="H244" i="2" s="1"/>
  <c r="G240" i="2"/>
  <c r="H240" i="2" s="1"/>
  <c r="G236" i="2"/>
  <c r="H236" i="2" s="1"/>
  <c r="G232" i="2"/>
  <c r="H232" i="2" s="1"/>
  <c r="G228" i="2"/>
  <c r="H228" i="2" s="1"/>
  <c r="G224" i="2"/>
  <c r="H224" i="2" s="1"/>
  <c r="G220" i="2"/>
  <c r="H220" i="2" s="1"/>
  <c r="G216" i="2"/>
  <c r="H216" i="2" s="1"/>
  <c r="G212" i="2"/>
  <c r="H212" i="2" s="1"/>
  <c r="G208" i="2"/>
  <c r="H208" i="2" s="1"/>
  <c r="G204" i="2"/>
  <c r="H204" i="2" s="1"/>
  <c r="G200" i="2"/>
  <c r="H200" i="2" s="1"/>
  <c r="G196" i="2"/>
  <c r="H196" i="2" s="1"/>
  <c r="G192" i="2"/>
  <c r="H192" i="2" s="1"/>
  <c r="G188" i="2"/>
  <c r="H188" i="2" s="1"/>
  <c r="G184" i="2"/>
  <c r="H184" i="2" s="1"/>
  <c r="G180" i="2"/>
  <c r="H180" i="2" s="1"/>
  <c r="G355" i="2"/>
  <c r="H355" i="2" s="1"/>
  <c r="G339" i="2"/>
  <c r="H339" i="2" s="1"/>
  <c r="G323" i="2"/>
  <c r="H323" i="2" s="1"/>
  <c r="G307" i="2"/>
  <c r="H307" i="2" s="1"/>
  <c r="G291" i="2"/>
  <c r="H291" i="2" s="1"/>
  <c r="G275" i="2"/>
  <c r="H275" i="2" s="1"/>
  <c r="G259" i="2"/>
  <c r="H259" i="2" s="1"/>
  <c r="G243" i="2"/>
  <c r="H243" i="2" s="1"/>
  <c r="G227" i="2"/>
  <c r="H227" i="2" s="1"/>
  <c r="G211" i="2"/>
  <c r="H211" i="2" s="1"/>
  <c r="G195" i="2"/>
  <c r="H195" i="2" s="1"/>
  <c r="G176" i="2"/>
  <c r="H176" i="2" s="1"/>
  <c r="G172" i="2"/>
  <c r="H172" i="2" s="1"/>
  <c r="G168" i="2"/>
  <c r="H168" i="2" s="1"/>
  <c r="G164" i="2"/>
  <c r="H164" i="2" s="1"/>
  <c r="G160" i="2"/>
  <c r="H160" i="2" s="1"/>
  <c r="G156" i="2"/>
  <c r="H156" i="2" s="1"/>
  <c r="G152" i="2"/>
  <c r="H152" i="2" s="1"/>
  <c r="G148" i="2"/>
  <c r="H148" i="2" s="1"/>
  <c r="G144" i="2"/>
  <c r="H144" i="2" s="1"/>
  <c r="G140" i="2"/>
  <c r="H140" i="2" s="1"/>
  <c r="G136" i="2"/>
  <c r="H136" i="2" s="1"/>
  <c r="G132" i="2"/>
  <c r="H132" i="2" s="1"/>
  <c r="G128" i="2"/>
  <c r="H128" i="2" s="1"/>
  <c r="G124" i="2"/>
  <c r="H124" i="2" s="1"/>
  <c r="G120" i="2"/>
  <c r="H120" i="2" s="1"/>
  <c r="G116" i="2"/>
  <c r="H116" i="2" s="1"/>
  <c r="G112" i="2"/>
  <c r="H112" i="2" s="1"/>
  <c r="G108" i="2"/>
  <c r="H108" i="2" s="1"/>
  <c r="G104" i="2"/>
  <c r="H104" i="2" s="1"/>
  <c r="G100" i="2"/>
  <c r="H100" i="2" s="1"/>
  <c r="G96" i="2"/>
  <c r="H96" i="2" s="1"/>
  <c r="G92" i="2"/>
  <c r="H92" i="2" s="1"/>
  <c r="G88" i="2"/>
  <c r="H88" i="2" s="1"/>
  <c r="G84" i="2"/>
  <c r="H84" i="2" s="1"/>
  <c r="G80" i="2"/>
  <c r="H80" i="2" s="1"/>
  <c r="G76" i="2"/>
  <c r="H76" i="2" s="1"/>
  <c r="G72" i="2"/>
  <c r="H72" i="2" s="1"/>
  <c r="G68" i="2"/>
  <c r="H68" i="2" s="1"/>
  <c r="G64" i="2"/>
  <c r="H64" i="2" s="1"/>
  <c r="G60" i="2"/>
  <c r="H60" i="2" s="1"/>
  <c r="G56" i="2"/>
  <c r="H56" i="2" s="1"/>
  <c r="G52" i="2"/>
  <c r="H52" i="2" s="1"/>
  <c r="G48" i="2"/>
  <c r="H48" i="2" s="1"/>
  <c r="G44" i="2"/>
  <c r="H44" i="2" s="1"/>
  <c r="G40" i="2"/>
  <c r="H40" i="2" s="1"/>
  <c r="G36" i="2"/>
  <c r="H36" i="2" s="1"/>
  <c r="G32" i="2"/>
  <c r="H32" i="2" s="1"/>
  <c r="G28" i="2"/>
  <c r="H28" i="2" s="1"/>
  <c r="G318" i="2"/>
  <c r="H318" i="2" s="1"/>
  <c r="G310" i="2"/>
  <c r="H310" i="2" s="1"/>
  <c r="G302" i="2"/>
  <c r="H302" i="2" s="1"/>
  <c r="G294" i="2"/>
  <c r="H294" i="2" s="1"/>
  <c r="G286" i="2"/>
  <c r="H286" i="2" s="1"/>
  <c r="G278" i="2"/>
  <c r="H278" i="2" s="1"/>
  <c r="G270" i="2"/>
  <c r="H270" i="2" s="1"/>
  <c r="G262" i="2"/>
  <c r="H262" i="2" s="1"/>
  <c r="G254" i="2"/>
  <c r="H254" i="2" s="1"/>
  <c r="G246" i="2"/>
  <c r="H246" i="2" s="1"/>
  <c r="G238" i="2"/>
  <c r="H238" i="2" s="1"/>
  <c r="G230" i="2"/>
  <c r="H230" i="2" s="1"/>
  <c r="G222" i="2"/>
  <c r="H222" i="2" s="1"/>
  <c r="G214" i="2"/>
  <c r="H214" i="2" s="1"/>
  <c r="G206" i="2"/>
  <c r="H206" i="2" s="1"/>
  <c r="G198" i="2"/>
  <c r="H198" i="2" s="1"/>
  <c r="G190" i="2"/>
  <c r="H190" i="2" s="1"/>
  <c r="G182" i="2"/>
  <c r="H182" i="2" s="1"/>
  <c r="G347" i="2"/>
  <c r="H347" i="2" s="1"/>
  <c r="G315" i="2"/>
  <c r="H315" i="2" s="1"/>
  <c r="G283" i="2"/>
  <c r="H283" i="2" s="1"/>
  <c r="G251" i="2"/>
  <c r="H251" i="2" s="1"/>
  <c r="G219" i="2"/>
  <c r="H219" i="2" s="1"/>
  <c r="G187" i="2"/>
  <c r="H187" i="2" s="1"/>
  <c r="G170" i="2"/>
  <c r="H170" i="2" s="1"/>
  <c r="G162" i="2"/>
  <c r="H162" i="2" s="1"/>
  <c r="G154" i="2"/>
  <c r="H154" i="2" s="1"/>
  <c r="G146" i="2"/>
  <c r="H146" i="2" s="1"/>
  <c r="G138" i="2"/>
  <c r="H138" i="2" s="1"/>
  <c r="G130" i="2"/>
  <c r="H130" i="2" s="1"/>
  <c r="G122" i="2"/>
  <c r="H122" i="2" s="1"/>
  <c r="G114" i="2"/>
  <c r="H114" i="2" s="1"/>
  <c r="G106" i="2"/>
  <c r="H106" i="2" s="1"/>
  <c r="G98" i="2"/>
  <c r="H98" i="2" s="1"/>
  <c r="G90" i="2"/>
  <c r="H90" i="2" s="1"/>
  <c r="G82" i="2"/>
  <c r="H82" i="2" s="1"/>
  <c r="G74" i="2"/>
  <c r="H74" i="2" s="1"/>
  <c r="G66" i="2"/>
  <c r="H66" i="2" s="1"/>
  <c r="G58" i="2"/>
  <c r="H58" i="2" s="1"/>
  <c r="G50" i="2"/>
  <c r="H50" i="2" s="1"/>
  <c r="G42" i="2"/>
  <c r="H42" i="2" s="1"/>
  <c r="G34" i="2"/>
  <c r="H34" i="2" s="1"/>
  <c r="G26" i="2"/>
  <c r="H26" i="2" s="1"/>
  <c r="G22" i="2"/>
  <c r="H22" i="2" s="1"/>
  <c r="G18" i="2"/>
  <c r="H18" i="2" s="1"/>
  <c r="G14" i="2"/>
  <c r="H14" i="2" s="1"/>
  <c r="G9" i="2"/>
  <c r="H9" i="2" s="1"/>
  <c r="G357" i="2"/>
  <c r="H357" i="2" s="1"/>
  <c r="G341" i="2"/>
  <c r="H341" i="2" s="1"/>
  <c r="G325" i="2"/>
  <c r="H325" i="2" s="1"/>
  <c r="G309" i="2"/>
  <c r="H309" i="2" s="1"/>
  <c r="G293" i="2"/>
  <c r="H293" i="2" s="1"/>
  <c r="G277" i="2"/>
  <c r="H277" i="2" s="1"/>
  <c r="G261" i="2"/>
  <c r="H261" i="2" s="1"/>
  <c r="G245" i="2"/>
  <c r="H245" i="2" s="1"/>
  <c r="G229" i="2"/>
  <c r="H229" i="2" s="1"/>
  <c r="G213" i="2"/>
  <c r="H213" i="2" s="1"/>
  <c r="G197" i="2"/>
  <c r="H197" i="2" s="1"/>
  <c r="G181" i="2"/>
  <c r="H181" i="2" s="1"/>
  <c r="G178" i="2"/>
  <c r="H178" i="2" s="1"/>
  <c r="G367" i="2"/>
  <c r="H367" i="2" s="1"/>
  <c r="G351" i="2"/>
  <c r="H351" i="2" s="1"/>
  <c r="G335" i="2"/>
  <c r="H335" i="2" s="1"/>
  <c r="G319" i="2"/>
  <c r="H319" i="2" s="1"/>
  <c r="G303" i="2"/>
  <c r="H303" i="2" s="1"/>
  <c r="G287" i="2"/>
  <c r="H287" i="2" s="1"/>
  <c r="G271" i="2"/>
  <c r="H271" i="2" s="1"/>
  <c r="G255" i="2"/>
  <c r="H255" i="2" s="1"/>
  <c r="G239" i="2"/>
  <c r="H239" i="2" s="1"/>
  <c r="G223" i="2"/>
  <c r="H223" i="2" s="1"/>
  <c r="G207" i="2"/>
  <c r="H207" i="2" s="1"/>
  <c r="G191" i="2"/>
  <c r="H191" i="2" s="1"/>
  <c r="G177" i="2"/>
  <c r="H177" i="2" s="1"/>
  <c r="G173" i="2"/>
  <c r="H173" i="2" s="1"/>
  <c r="G169" i="2"/>
  <c r="H169" i="2" s="1"/>
  <c r="G165" i="2"/>
  <c r="H165" i="2" s="1"/>
  <c r="G161" i="2"/>
  <c r="H161" i="2" s="1"/>
  <c r="G157" i="2"/>
  <c r="H157" i="2" s="1"/>
  <c r="G153" i="2"/>
  <c r="H153" i="2" s="1"/>
  <c r="G149" i="2"/>
  <c r="H149" i="2" s="1"/>
  <c r="G145" i="2"/>
  <c r="H145" i="2" s="1"/>
  <c r="G141" i="2"/>
  <c r="H141" i="2" s="1"/>
  <c r="G137" i="2"/>
  <c r="H137" i="2" s="1"/>
  <c r="G133" i="2"/>
  <c r="H133" i="2" s="1"/>
  <c r="G129" i="2"/>
  <c r="H129" i="2" s="1"/>
  <c r="G125" i="2"/>
  <c r="H125" i="2" s="1"/>
  <c r="G121" i="2"/>
  <c r="H121" i="2" s="1"/>
  <c r="G117" i="2"/>
  <c r="H117" i="2" s="1"/>
  <c r="G113" i="2"/>
  <c r="H113" i="2" s="1"/>
  <c r="G109" i="2"/>
  <c r="H109" i="2" s="1"/>
  <c r="G105" i="2"/>
  <c r="H105" i="2" s="1"/>
  <c r="G101" i="2"/>
  <c r="H101" i="2" s="1"/>
  <c r="G97" i="2"/>
  <c r="H97" i="2" s="1"/>
  <c r="G93" i="2"/>
  <c r="H93" i="2" s="1"/>
  <c r="G89" i="2"/>
  <c r="H89" i="2" s="1"/>
  <c r="G85" i="2"/>
  <c r="H85" i="2" s="1"/>
  <c r="G81" i="2"/>
  <c r="H81" i="2" s="1"/>
  <c r="G77" i="2"/>
  <c r="H77" i="2" s="1"/>
  <c r="G73" i="2"/>
  <c r="H73" i="2" s="1"/>
  <c r="G69" i="2"/>
  <c r="H69" i="2" s="1"/>
  <c r="G65" i="2"/>
  <c r="H65" i="2" s="1"/>
  <c r="G61" i="2"/>
  <c r="H61" i="2" s="1"/>
  <c r="G57" i="2"/>
  <c r="H57" i="2" s="1"/>
  <c r="G53" i="2"/>
  <c r="H53" i="2" s="1"/>
  <c r="G49" i="2"/>
  <c r="H49" i="2" s="1"/>
  <c r="G45" i="2"/>
  <c r="H45" i="2" s="1"/>
  <c r="G41" i="2"/>
  <c r="H41" i="2" s="1"/>
  <c r="G37" i="2"/>
  <c r="H37" i="2" s="1"/>
  <c r="G33" i="2"/>
  <c r="H33" i="2" s="1"/>
  <c r="G29" i="2"/>
  <c r="H29" i="2" s="1"/>
  <c r="G25" i="2"/>
  <c r="H25" i="2" s="1"/>
  <c r="G21" i="2"/>
  <c r="H21" i="2" s="1"/>
  <c r="G17" i="2"/>
  <c r="H17" i="2" s="1"/>
  <c r="G13" i="2"/>
  <c r="H13" i="2" s="1"/>
  <c r="G373" i="2"/>
  <c r="H373" i="2" s="1"/>
  <c r="G353" i="2"/>
  <c r="H353" i="2" s="1"/>
  <c r="G337" i="2"/>
  <c r="H337" i="2" s="1"/>
  <c r="G321" i="2"/>
  <c r="H321" i="2" s="1"/>
  <c r="G305" i="2"/>
  <c r="H305" i="2" s="1"/>
  <c r="G289" i="2"/>
  <c r="H289" i="2" s="1"/>
  <c r="G273" i="2"/>
  <c r="H273" i="2" s="1"/>
  <c r="G257" i="2"/>
  <c r="H257" i="2" s="1"/>
  <c r="G241" i="2"/>
  <c r="H241" i="2" s="1"/>
  <c r="G225" i="2"/>
  <c r="H225" i="2" s="1"/>
  <c r="G209" i="2"/>
  <c r="H209" i="2" s="1"/>
  <c r="G193" i="2"/>
  <c r="H193" i="2" s="1"/>
  <c r="G8" i="2"/>
  <c r="H8" i="2" s="1"/>
  <c r="G2" i="2"/>
  <c r="H2" i="2" s="1"/>
  <c r="G4" i="2"/>
  <c r="H4" i="2" s="1"/>
  <c r="G7" i="2"/>
  <c r="H7" i="2" s="1"/>
  <c r="G322" i="2"/>
  <c r="H322" i="2" s="1"/>
  <c r="G314" i="2"/>
  <c r="H314" i="2" s="1"/>
  <c r="G306" i="2"/>
  <c r="H306" i="2" s="1"/>
  <c r="G298" i="2"/>
  <c r="H298" i="2" s="1"/>
  <c r="G290" i="2"/>
  <c r="H290" i="2" s="1"/>
  <c r="G282" i="2"/>
  <c r="H282" i="2" s="1"/>
  <c r="G274" i="2"/>
  <c r="H274" i="2" s="1"/>
  <c r="G266" i="2"/>
  <c r="H266" i="2" s="1"/>
  <c r="G258" i="2"/>
  <c r="H258" i="2" s="1"/>
  <c r="G250" i="2"/>
  <c r="H250" i="2" s="1"/>
  <c r="G242" i="2"/>
  <c r="H242" i="2" s="1"/>
  <c r="G234" i="2"/>
  <c r="H234" i="2" s="1"/>
  <c r="G226" i="2"/>
  <c r="H226" i="2" s="1"/>
  <c r="G218" i="2"/>
  <c r="H218" i="2" s="1"/>
  <c r="G210" i="2"/>
  <c r="H210" i="2" s="1"/>
  <c r="G202" i="2"/>
  <c r="H202" i="2" s="1"/>
  <c r="G194" i="2"/>
  <c r="H194" i="2" s="1"/>
  <c r="G186" i="2"/>
  <c r="H186" i="2" s="1"/>
  <c r="G363" i="2"/>
  <c r="H363" i="2" s="1"/>
  <c r="G331" i="2"/>
  <c r="H331" i="2" s="1"/>
  <c r="G299" i="2"/>
  <c r="H299" i="2" s="1"/>
  <c r="G267" i="2"/>
  <c r="H267" i="2" s="1"/>
  <c r="G235" i="2"/>
  <c r="H235" i="2" s="1"/>
  <c r="G203" i="2"/>
  <c r="H203" i="2" s="1"/>
  <c r="G174" i="2"/>
  <c r="H174" i="2" s="1"/>
  <c r="G166" i="2"/>
  <c r="H166" i="2" s="1"/>
  <c r="G158" i="2"/>
  <c r="H158" i="2" s="1"/>
  <c r="G150" i="2"/>
  <c r="H150" i="2" s="1"/>
  <c r="G142" i="2"/>
  <c r="H142" i="2" s="1"/>
  <c r="G134" i="2"/>
  <c r="H134" i="2" s="1"/>
  <c r="G126" i="2"/>
  <c r="H126" i="2" s="1"/>
  <c r="G118" i="2"/>
  <c r="H118" i="2" s="1"/>
  <c r="G110" i="2"/>
  <c r="H110" i="2" s="1"/>
  <c r="G102" i="2"/>
  <c r="H102" i="2" s="1"/>
  <c r="G94" i="2"/>
  <c r="H94" i="2" s="1"/>
  <c r="G86" i="2"/>
  <c r="H86" i="2" s="1"/>
  <c r="G78" i="2"/>
  <c r="H78" i="2" s="1"/>
  <c r="G70" i="2"/>
  <c r="H70" i="2" s="1"/>
  <c r="G62" i="2"/>
  <c r="H62" i="2" s="1"/>
  <c r="G54" i="2"/>
  <c r="H54" i="2" s="1"/>
  <c r="G46" i="2"/>
  <c r="H46" i="2" s="1"/>
  <c r="G38" i="2"/>
  <c r="H38" i="2" s="1"/>
  <c r="G30" i="2"/>
  <c r="H30" i="2" s="1"/>
  <c r="G24" i="2"/>
  <c r="H24" i="2" s="1"/>
  <c r="G20" i="2"/>
  <c r="H20" i="2" s="1"/>
  <c r="G16" i="2"/>
  <c r="H16" i="2" s="1"/>
  <c r="G12" i="2"/>
  <c r="H12" i="2" s="1"/>
  <c r="G365" i="2"/>
  <c r="H365" i="2" s="1"/>
  <c r="G349" i="2"/>
  <c r="H349" i="2" s="1"/>
  <c r="G333" i="2"/>
  <c r="H333" i="2" s="1"/>
  <c r="G317" i="2"/>
  <c r="H317" i="2" s="1"/>
  <c r="G301" i="2"/>
  <c r="H301" i="2" s="1"/>
  <c r="G285" i="2"/>
  <c r="H285" i="2" s="1"/>
  <c r="G269" i="2"/>
  <c r="H269" i="2" s="1"/>
  <c r="G253" i="2"/>
  <c r="H253" i="2" s="1"/>
  <c r="G237" i="2"/>
  <c r="H237" i="2" s="1"/>
  <c r="G221" i="2"/>
  <c r="H221" i="2" s="1"/>
  <c r="G205" i="2"/>
  <c r="H205" i="2" s="1"/>
  <c r="G189" i="2"/>
  <c r="H189" i="2" s="1"/>
  <c r="G179" i="2"/>
  <c r="H179" i="2" s="1"/>
  <c r="G381" i="2"/>
  <c r="H381" i="2" s="1"/>
  <c r="G359" i="2"/>
  <c r="H359" i="2" s="1"/>
  <c r="G343" i="2"/>
  <c r="H343" i="2" s="1"/>
  <c r="G327" i="2"/>
  <c r="H327" i="2" s="1"/>
  <c r="G311" i="2"/>
  <c r="H311" i="2" s="1"/>
  <c r="G295" i="2"/>
  <c r="H295" i="2" s="1"/>
  <c r="G279" i="2"/>
  <c r="H279" i="2" s="1"/>
  <c r="G263" i="2"/>
  <c r="H263" i="2" s="1"/>
  <c r="G247" i="2"/>
  <c r="H247" i="2" s="1"/>
  <c r="G231" i="2"/>
  <c r="H231" i="2" s="1"/>
  <c r="G215" i="2"/>
  <c r="H215" i="2" s="1"/>
  <c r="G199" i="2"/>
  <c r="H199" i="2" s="1"/>
  <c r="G183" i="2"/>
  <c r="H183" i="2" s="1"/>
  <c r="G175" i="2"/>
  <c r="H175" i="2" s="1"/>
  <c r="G171" i="2"/>
  <c r="H171" i="2" s="1"/>
  <c r="G167" i="2"/>
  <c r="H167" i="2" s="1"/>
  <c r="G163" i="2"/>
  <c r="H163" i="2" s="1"/>
  <c r="G159" i="2"/>
  <c r="H159" i="2" s="1"/>
  <c r="G155" i="2"/>
  <c r="H155" i="2" s="1"/>
  <c r="G151" i="2"/>
  <c r="H151" i="2" s="1"/>
  <c r="G147" i="2"/>
  <c r="H147" i="2" s="1"/>
  <c r="G143" i="2"/>
  <c r="H143" i="2" s="1"/>
  <c r="G139" i="2"/>
  <c r="H139" i="2" s="1"/>
  <c r="G135" i="2"/>
  <c r="H135" i="2" s="1"/>
  <c r="G131" i="2"/>
  <c r="H131" i="2" s="1"/>
  <c r="G127" i="2"/>
  <c r="H127" i="2" s="1"/>
  <c r="G123" i="2"/>
  <c r="H123" i="2" s="1"/>
  <c r="G119" i="2"/>
  <c r="H119" i="2" s="1"/>
  <c r="G115" i="2"/>
  <c r="H115" i="2" s="1"/>
  <c r="G111" i="2"/>
  <c r="H111" i="2" s="1"/>
  <c r="G107" i="2"/>
  <c r="H107" i="2" s="1"/>
  <c r="G103" i="2"/>
  <c r="H103" i="2" s="1"/>
  <c r="G99" i="2"/>
  <c r="H99" i="2" s="1"/>
  <c r="G95" i="2"/>
  <c r="H95" i="2" s="1"/>
  <c r="G91" i="2"/>
  <c r="H91" i="2" s="1"/>
  <c r="G87" i="2"/>
  <c r="H87" i="2" s="1"/>
  <c r="G83" i="2"/>
  <c r="H83" i="2" s="1"/>
  <c r="G79" i="2"/>
  <c r="H79" i="2" s="1"/>
  <c r="G75" i="2"/>
  <c r="H75" i="2" s="1"/>
  <c r="G71" i="2"/>
  <c r="H71" i="2" s="1"/>
  <c r="G67" i="2"/>
  <c r="H67" i="2" s="1"/>
  <c r="G63" i="2"/>
  <c r="H63" i="2" s="1"/>
  <c r="G59" i="2"/>
  <c r="H59" i="2" s="1"/>
  <c r="G55" i="2"/>
  <c r="H55" i="2" s="1"/>
  <c r="G51" i="2"/>
  <c r="H51" i="2" s="1"/>
  <c r="G47" i="2"/>
  <c r="H47" i="2" s="1"/>
  <c r="G43" i="2"/>
  <c r="H43" i="2" s="1"/>
  <c r="G39" i="2"/>
  <c r="H39" i="2" s="1"/>
  <c r="G35" i="2"/>
  <c r="H35" i="2" s="1"/>
  <c r="G31" i="2"/>
  <c r="H31" i="2" s="1"/>
  <c r="G27" i="2"/>
  <c r="H27" i="2" s="1"/>
  <c r="G23" i="2"/>
  <c r="H23" i="2" s="1"/>
  <c r="G19" i="2"/>
  <c r="H19" i="2" s="1"/>
  <c r="G15" i="2"/>
  <c r="H15" i="2" s="1"/>
  <c r="G11" i="2"/>
  <c r="H11" i="2" s="1"/>
  <c r="G361" i="2"/>
  <c r="H361" i="2" s="1"/>
  <c r="G345" i="2"/>
  <c r="H345" i="2" s="1"/>
  <c r="G329" i="2"/>
  <c r="H329" i="2" s="1"/>
  <c r="G313" i="2"/>
  <c r="H313" i="2" s="1"/>
  <c r="G297" i="2"/>
  <c r="H297" i="2" s="1"/>
  <c r="G281" i="2"/>
  <c r="H281" i="2" s="1"/>
  <c r="G265" i="2"/>
  <c r="H265" i="2" s="1"/>
  <c r="G249" i="2"/>
  <c r="H249" i="2" s="1"/>
  <c r="G233" i="2"/>
  <c r="H233" i="2" s="1"/>
  <c r="G217" i="2"/>
  <c r="H217" i="2" s="1"/>
  <c r="G201" i="2"/>
  <c r="H201" i="2" s="1"/>
  <c r="G185" i="2"/>
  <c r="H185" i="2" s="1"/>
  <c r="G5" i="2"/>
  <c r="H5" i="2" s="1"/>
  <c r="L19" i="2" s="1"/>
  <c r="G3" i="2"/>
  <c r="H3" i="2" s="1"/>
  <c r="G6" i="2"/>
  <c r="H6" i="2" s="1"/>
  <c r="J6" i="1"/>
  <c r="L5" i="1"/>
  <c r="K5" i="1"/>
  <c r="F6" i="1"/>
  <c r="H5" i="1"/>
  <c r="G5" i="1"/>
  <c r="H503" i="3"/>
  <c r="H503" i="2" l="1"/>
  <c r="H6" i="1"/>
  <c r="G6" i="1"/>
  <c r="F7" i="1"/>
  <c r="J7" i="1"/>
  <c r="L6" i="1"/>
  <c r="K6" i="1"/>
  <c r="J8" i="1" l="1"/>
  <c r="L7" i="1"/>
  <c r="K7" i="1"/>
  <c r="F8" i="1"/>
  <c r="H7" i="1"/>
  <c r="G7" i="1"/>
  <c r="J9" i="1" l="1"/>
  <c r="L8" i="1"/>
  <c r="K8" i="1"/>
  <c r="H8" i="1"/>
  <c r="G8" i="1"/>
  <c r="F9" i="1"/>
  <c r="F10" i="1" l="1"/>
  <c r="H9" i="1"/>
  <c r="G9" i="1"/>
  <c r="J10" i="1"/>
  <c r="L9" i="1"/>
  <c r="K9" i="1"/>
  <c r="F11" i="1" l="1"/>
  <c r="G10" i="1"/>
  <c r="H10" i="1"/>
  <c r="J11" i="1"/>
  <c r="L10" i="1"/>
  <c r="K10" i="1"/>
  <c r="K11" i="1" l="1"/>
  <c r="J12" i="1"/>
  <c r="L11" i="1"/>
  <c r="F12" i="1"/>
  <c r="H11" i="1"/>
  <c r="G11" i="1"/>
  <c r="F13" i="1" l="1"/>
  <c r="H12" i="1"/>
  <c r="G12" i="1"/>
  <c r="J13" i="1"/>
  <c r="L12" i="1"/>
  <c r="K12" i="1"/>
  <c r="F14" i="1" l="1"/>
  <c r="H13" i="1"/>
  <c r="G13" i="1"/>
  <c r="K13" i="1"/>
  <c r="J14" i="1"/>
  <c r="L13" i="1"/>
  <c r="J15" i="1" l="1"/>
  <c r="L14" i="1"/>
  <c r="K14" i="1"/>
  <c r="F15" i="1"/>
  <c r="H14" i="1"/>
  <c r="G14" i="1"/>
  <c r="K15" i="1" l="1"/>
  <c r="J16" i="1"/>
  <c r="L15" i="1"/>
  <c r="F16" i="1"/>
  <c r="H15" i="1"/>
  <c r="G15" i="1"/>
  <c r="F17" i="1" l="1"/>
  <c r="H16" i="1"/>
  <c r="G16" i="1"/>
  <c r="J17" i="1"/>
  <c r="L16" i="1"/>
  <c r="K16" i="1"/>
  <c r="K17" i="1" l="1"/>
  <c r="J18" i="1"/>
  <c r="L17" i="1"/>
  <c r="F18" i="1"/>
  <c r="H17" i="1"/>
  <c r="G17" i="1"/>
  <c r="F19" i="1" l="1"/>
  <c r="H18" i="1"/>
  <c r="G18" i="1"/>
  <c r="J19" i="1"/>
  <c r="L18" i="1"/>
  <c r="K18" i="1"/>
  <c r="K19" i="1" l="1"/>
  <c r="J20" i="1"/>
  <c r="L19" i="1"/>
  <c r="F20" i="1"/>
  <c r="H19" i="1"/>
  <c r="G19" i="1"/>
  <c r="F21" i="1" l="1"/>
  <c r="H20" i="1"/>
  <c r="G20" i="1"/>
  <c r="J21" i="1"/>
  <c r="L20" i="1"/>
  <c r="K20" i="1"/>
  <c r="K21" i="1" l="1"/>
  <c r="L21" i="1"/>
  <c r="H21" i="1"/>
  <c r="G21" i="1"/>
</calcChain>
</file>

<file path=xl/sharedStrings.xml><?xml version="1.0" encoding="utf-8"?>
<sst xmlns="http://schemas.openxmlformats.org/spreadsheetml/2006/main" count="55" uniqueCount="34">
  <si>
    <t>OLD_init</t>
  </si>
  <si>
    <t>NEW_init</t>
  </si>
  <si>
    <t>OLD_event</t>
  </si>
  <si>
    <t>NEW_event</t>
  </si>
  <si>
    <t>CUM</t>
  </si>
  <si>
    <t>MEAN</t>
  </si>
  <si>
    <t>THRESHOLD OLD INIT</t>
  </si>
  <si>
    <t>THRESHOLD NEW INIT</t>
  </si>
  <si>
    <t>IQR</t>
  </si>
  <si>
    <t>Q 25%</t>
  </si>
  <si>
    <t>Q 75%</t>
  </si>
  <si>
    <t>&lt; p = 0.01</t>
  </si>
  <si>
    <t>&gt; 99% sure</t>
  </si>
  <si>
    <t>&gt; p = 0.01</t>
  </si>
  <si>
    <t>NOT SIGN</t>
  </si>
  <si>
    <t>t-Test: Two-Sample Assuming Unequal Variances</t>
  </si>
  <si>
    <t>Variable 1</t>
  </si>
  <si>
    <t>Variable 2</t>
  </si>
  <si>
    <t>Mean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</si>
  <si>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</si>
  <si>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</si>
  <si>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</si>
  <si>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</si>
  <si>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</si>
  <si>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</si>
  <si>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</si>
  <si>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</si>
  <si>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</si>
  <si>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r>
      <t>Reject H0, because P(T&lt;=t) &lt; 0.05(</t>
    </r>
    <r>
      <rPr>
        <sz val="11"/>
        <color rgb="FF000000"/>
        <rFont val="Calibri"/>
        <family val="2"/>
      </rPr>
      <t>α</t>
    </r>
    <r>
      <rPr>
        <sz val="11"/>
        <color rgb="FF000000"/>
        <rFont val="Calibri"/>
        <family val="2"/>
        <charset val="1"/>
      </rPr>
      <t>)</t>
    </r>
  </si>
  <si>
    <t>one-tail</t>
  </si>
  <si>
    <t>&gt; H1 : old &gt; new ---&gt; NEW sign faster than OLD</t>
  </si>
  <si>
    <t>Average</t>
  </si>
  <si>
    <t>Standard dev</t>
  </si>
  <si>
    <t>Confidence interval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</si>
</sst>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i/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/>
    <xf numFmtId="0" fontId="0" fillId="0" borderId="0" xfId="0" applyFont="1"/>
    <xf numFmtId="0" fontId="0" fillId="0" borderId="0" xfId="0" applyFont="1" applyAlignment="1">
      <alignment horizontal="right"/>
    </xf>
    <xf numFmtId="0" fontId="0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2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0" fillId="2" borderId="0" xfId="0" applyFill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3"/>
  <sheetViews>
    <sheetView zoomScaleNormal="100" workbookViewId="0">
      <selection activeCell="A2" sqref="A2:D501"/>
    </sheetView>
  </sheetViews>
  <sheetFormatPr defaultRowHeight="15" x14ac:dyDescent="0.25"/>
  <cols>
    <col min="1" max="1025" width="8.5703125"/>
  </cols>
  <sheetData>
    <row r="1" spans="1:12" ht="14.45" customHeight="1" x14ac:dyDescent="0.25">
      <c r="A1" t="s">
        <v>0</v>
      </c>
      <c r="B1" t="s">
        <v>1</v>
      </c>
      <c r="C1" t="s">
        <v>2</v>
      </c>
      <c r="D1" t="s">
        <v>3</v>
      </c>
      <c r="F1">
        <v>0</v>
      </c>
      <c r="G1" t="s">
        <v>4</v>
      </c>
      <c r="J1">
        <v>0</v>
      </c>
      <c r="K1" t="s">
        <v>4</v>
      </c>
    </row>
    <row r="2" spans="1:12" ht="14.45" customHeight="1" x14ac:dyDescent="0.25">
      <c r="A2" s="1">
        <v>141</v>
      </c>
      <c r="B2" s="1">
        <v>153</v>
      </c>
      <c r="C2" s="1">
        <v>2</v>
      </c>
      <c r="D2" s="1">
        <v>1</v>
      </c>
      <c r="F2" s="1">
        <f t="shared" ref="F2:F21" si="0">F1+100</f>
        <v>100</v>
      </c>
      <c r="G2" s="2">
        <f>COUNTIF(A$2:A$502, "&lt;="&amp;$F2)</f>
        <v>22</v>
      </c>
      <c r="H2" s="2">
        <f>COUNTIF(B$2:B$502, "&lt;="&amp;$F2)</f>
        <v>22</v>
      </c>
      <c r="J2" s="1">
        <f t="shared" ref="J2:J21" si="1">J1+100</f>
        <v>100</v>
      </c>
      <c r="K2" s="2">
        <f>COUNTIF(B$2:B$502, "&lt;="&amp;$H2)</f>
        <v>0</v>
      </c>
      <c r="L2" s="2">
        <f>COUNTIF(D$2:D$502, "&lt;="&amp;$J2)</f>
        <v>500</v>
      </c>
    </row>
    <row r="3" spans="1:12" ht="14.45" customHeight="1" x14ac:dyDescent="0.25">
      <c r="A3" s="1">
        <v>118</v>
      </c>
      <c r="B3" s="1">
        <v>114</v>
      </c>
      <c r="C3" s="1">
        <v>2</v>
      </c>
      <c r="D3" s="1">
        <v>2</v>
      </c>
      <c r="F3" s="1">
        <f t="shared" si="0"/>
        <v>200</v>
      </c>
      <c r="G3" s="2">
        <f t="shared" ref="G3:G21" si="2">COUNTIF(A$2:A$502, "&lt;="&amp;$F3)</f>
        <v>500</v>
      </c>
      <c r="H3" s="2">
        <f t="shared" ref="H3:H21" si="3">COUNTIF(A$2:A$502, "&lt;="&amp;$F3)-G2</f>
        <v>478</v>
      </c>
      <c r="J3" s="1">
        <f t="shared" si="1"/>
        <v>200</v>
      </c>
      <c r="K3" s="2">
        <f t="shared" ref="K3:K21" si="4">COUNTIF(C$2:C$502, "&lt;="&amp;$J3)</f>
        <v>500</v>
      </c>
      <c r="L3" s="2">
        <f t="shared" ref="L3:L21" si="5">COUNTIF(D$2:D$502, "&lt;="&amp;$J3)-K2</f>
        <v>500</v>
      </c>
    </row>
    <row r="4" spans="1:12" ht="14.45" customHeight="1" x14ac:dyDescent="0.25">
      <c r="A4" s="1">
        <v>108</v>
      </c>
      <c r="B4" s="1">
        <v>126</v>
      </c>
      <c r="C4" s="1">
        <v>3</v>
      </c>
      <c r="D4" s="1">
        <v>1</v>
      </c>
      <c r="F4" s="1">
        <f t="shared" si="0"/>
        <v>300</v>
      </c>
      <c r="G4" s="2">
        <f t="shared" si="2"/>
        <v>500</v>
      </c>
      <c r="H4" s="2">
        <f t="shared" si="3"/>
        <v>0</v>
      </c>
      <c r="J4" s="1">
        <f t="shared" si="1"/>
        <v>300</v>
      </c>
      <c r="K4" s="2">
        <f t="shared" si="4"/>
        <v>500</v>
      </c>
      <c r="L4" s="2">
        <f t="shared" si="5"/>
        <v>0</v>
      </c>
    </row>
    <row r="5" spans="1:12" ht="14.45" customHeight="1" x14ac:dyDescent="0.25">
      <c r="A5" s="1">
        <v>170</v>
      </c>
      <c r="B5" s="1">
        <v>108</v>
      </c>
      <c r="C5" s="1">
        <v>2</v>
      </c>
      <c r="D5" s="1">
        <v>1</v>
      </c>
      <c r="F5" s="1">
        <f t="shared" si="0"/>
        <v>400</v>
      </c>
      <c r="G5" s="2">
        <f t="shared" si="2"/>
        <v>500</v>
      </c>
      <c r="H5" s="2">
        <f t="shared" si="3"/>
        <v>0</v>
      </c>
      <c r="J5" s="1">
        <f t="shared" si="1"/>
        <v>400</v>
      </c>
      <c r="K5" s="2">
        <f t="shared" si="4"/>
        <v>500</v>
      </c>
      <c r="L5" s="2">
        <f t="shared" si="5"/>
        <v>0</v>
      </c>
    </row>
    <row r="6" spans="1:12" ht="14.45" customHeight="1" x14ac:dyDescent="0.25">
      <c r="A6" s="1">
        <v>111</v>
      </c>
      <c r="B6" s="1">
        <v>104</v>
      </c>
      <c r="C6" s="1">
        <v>2</v>
      </c>
      <c r="D6" s="1">
        <v>1</v>
      </c>
      <c r="F6" s="1">
        <f t="shared" si="0"/>
        <v>500</v>
      </c>
      <c r="G6" s="2">
        <f t="shared" si="2"/>
        <v>500</v>
      </c>
      <c r="H6" s="2">
        <f t="shared" si="3"/>
        <v>0</v>
      </c>
      <c r="J6" s="1">
        <f t="shared" si="1"/>
        <v>500</v>
      </c>
      <c r="K6" s="2">
        <f t="shared" si="4"/>
        <v>500</v>
      </c>
      <c r="L6" s="2">
        <f t="shared" si="5"/>
        <v>0</v>
      </c>
    </row>
    <row r="7" spans="1:12" ht="14.45" customHeight="1" x14ac:dyDescent="0.25">
      <c r="A7" s="1">
        <v>110</v>
      </c>
      <c r="B7" s="1">
        <v>151</v>
      </c>
      <c r="C7" s="1">
        <v>2</v>
      </c>
      <c r="D7" s="1">
        <v>2</v>
      </c>
      <c r="F7" s="1">
        <f t="shared" si="0"/>
        <v>600</v>
      </c>
      <c r="G7" s="2">
        <f t="shared" si="2"/>
        <v>500</v>
      </c>
      <c r="H7" s="2">
        <f t="shared" si="3"/>
        <v>0</v>
      </c>
      <c r="J7" s="1">
        <f t="shared" si="1"/>
        <v>600</v>
      </c>
      <c r="K7" s="2">
        <f t="shared" si="4"/>
        <v>500</v>
      </c>
      <c r="L7" s="2">
        <f t="shared" si="5"/>
        <v>0</v>
      </c>
    </row>
    <row r="8" spans="1:12" ht="14.45" customHeight="1" x14ac:dyDescent="0.25">
      <c r="A8" s="1">
        <v>158</v>
      </c>
      <c r="B8" s="1">
        <v>119</v>
      </c>
      <c r="C8" s="1">
        <v>2</v>
      </c>
      <c r="D8" s="1">
        <v>1</v>
      </c>
      <c r="F8" s="1">
        <f t="shared" si="0"/>
        <v>700</v>
      </c>
      <c r="G8" s="2">
        <f t="shared" si="2"/>
        <v>500</v>
      </c>
      <c r="H8" s="2">
        <f t="shared" si="3"/>
        <v>0</v>
      </c>
      <c r="J8" s="1">
        <f t="shared" si="1"/>
        <v>700</v>
      </c>
      <c r="K8" s="2">
        <f t="shared" si="4"/>
        <v>500</v>
      </c>
      <c r="L8" s="2">
        <f t="shared" si="5"/>
        <v>0</v>
      </c>
    </row>
    <row r="9" spans="1:12" ht="14.45" customHeight="1" x14ac:dyDescent="0.25">
      <c r="A9" s="1">
        <v>109</v>
      </c>
      <c r="B9" s="1">
        <v>163</v>
      </c>
      <c r="C9" s="1">
        <v>2</v>
      </c>
      <c r="D9" s="1">
        <v>3</v>
      </c>
      <c r="F9" s="1">
        <f t="shared" si="0"/>
        <v>800</v>
      </c>
      <c r="G9" s="2">
        <f t="shared" si="2"/>
        <v>500</v>
      </c>
      <c r="H9" s="2">
        <f t="shared" si="3"/>
        <v>0</v>
      </c>
      <c r="J9" s="1">
        <f t="shared" si="1"/>
        <v>800</v>
      </c>
      <c r="K9" s="2">
        <f t="shared" si="4"/>
        <v>500</v>
      </c>
      <c r="L9" s="2">
        <f t="shared" si="5"/>
        <v>0</v>
      </c>
    </row>
    <row r="10" spans="1:12" ht="14.45" customHeight="1" x14ac:dyDescent="0.25">
      <c r="A10" s="1">
        <v>114</v>
      </c>
      <c r="B10" s="1">
        <v>140</v>
      </c>
      <c r="C10" s="1">
        <v>2</v>
      </c>
      <c r="D10" s="1">
        <v>2</v>
      </c>
      <c r="F10" s="1">
        <f t="shared" si="0"/>
        <v>900</v>
      </c>
      <c r="G10" s="2">
        <f t="shared" si="2"/>
        <v>500</v>
      </c>
      <c r="H10" s="2">
        <f t="shared" si="3"/>
        <v>0</v>
      </c>
      <c r="J10" s="1">
        <f t="shared" si="1"/>
        <v>900</v>
      </c>
      <c r="K10" s="2">
        <f t="shared" si="4"/>
        <v>500</v>
      </c>
      <c r="L10" s="2">
        <f t="shared" si="5"/>
        <v>0</v>
      </c>
    </row>
    <row r="11" spans="1:12" ht="14.45" customHeight="1" x14ac:dyDescent="0.25">
      <c r="A11" s="1">
        <v>134</v>
      </c>
      <c r="B11" s="1">
        <v>104</v>
      </c>
      <c r="C11" s="1">
        <v>2</v>
      </c>
      <c r="D11" s="1">
        <v>1</v>
      </c>
      <c r="F11" s="1">
        <f t="shared" si="0"/>
        <v>1000</v>
      </c>
      <c r="G11" s="2">
        <f t="shared" si="2"/>
        <v>500</v>
      </c>
      <c r="H11" s="2">
        <f t="shared" si="3"/>
        <v>0</v>
      </c>
      <c r="J11" s="1">
        <f t="shared" si="1"/>
        <v>1000</v>
      </c>
      <c r="K11" s="2">
        <f t="shared" si="4"/>
        <v>500</v>
      </c>
      <c r="L11" s="2">
        <f t="shared" si="5"/>
        <v>0</v>
      </c>
    </row>
    <row r="12" spans="1:12" ht="14.45" customHeight="1" x14ac:dyDescent="0.25">
      <c r="A12" s="1">
        <v>153</v>
      </c>
      <c r="B12" s="1">
        <v>115</v>
      </c>
      <c r="C12" s="1">
        <v>1</v>
      </c>
      <c r="D12" s="1">
        <v>2</v>
      </c>
      <c r="F12" s="1">
        <f t="shared" si="0"/>
        <v>1100</v>
      </c>
      <c r="G12" s="2">
        <f t="shared" si="2"/>
        <v>500</v>
      </c>
      <c r="H12" s="2">
        <f t="shared" si="3"/>
        <v>0</v>
      </c>
      <c r="J12" s="1">
        <f t="shared" si="1"/>
        <v>1100</v>
      </c>
      <c r="K12" s="2">
        <f t="shared" si="4"/>
        <v>500</v>
      </c>
      <c r="L12" s="2">
        <f t="shared" si="5"/>
        <v>0</v>
      </c>
    </row>
    <row r="13" spans="1:12" ht="14.45" customHeight="1" x14ac:dyDescent="0.25">
      <c r="A13" s="1">
        <v>114</v>
      </c>
      <c r="B13" s="1">
        <v>118</v>
      </c>
      <c r="C13" s="1">
        <v>2</v>
      </c>
      <c r="D13" s="1">
        <v>2</v>
      </c>
      <c r="F13" s="1">
        <f t="shared" si="0"/>
        <v>1200</v>
      </c>
      <c r="G13" s="2">
        <f t="shared" si="2"/>
        <v>500</v>
      </c>
      <c r="H13" s="2">
        <f t="shared" si="3"/>
        <v>0</v>
      </c>
      <c r="J13" s="1">
        <f t="shared" si="1"/>
        <v>1200</v>
      </c>
      <c r="K13" s="2">
        <f t="shared" si="4"/>
        <v>500</v>
      </c>
      <c r="L13" s="2">
        <f t="shared" si="5"/>
        <v>0</v>
      </c>
    </row>
    <row r="14" spans="1:12" ht="14.45" customHeight="1" x14ac:dyDescent="0.25">
      <c r="A14" s="1">
        <v>126</v>
      </c>
      <c r="B14" s="1">
        <v>143</v>
      </c>
      <c r="C14" s="1">
        <v>1</v>
      </c>
      <c r="D14" s="1">
        <v>2</v>
      </c>
      <c r="F14" s="1">
        <f t="shared" si="0"/>
        <v>1300</v>
      </c>
      <c r="G14" s="2">
        <f t="shared" si="2"/>
        <v>500</v>
      </c>
      <c r="H14" s="2">
        <f t="shared" si="3"/>
        <v>0</v>
      </c>
      <c r="J14" s="1">
        <f t="shared" si="1"/>
        <v>1300</v>
      </c>
      <c r="K14" s="2">
        <f t="shared" si="4"/>
        <v>500</v>
      </c>
      <c r="L14" s="2">
        <f t="shared" si="5"/>
        <v>0</v>
      </c>
    </row>
    <row r="15" spans="1:12" ht="14.45" customHeight="1" x14ac:dyDescent="0.25">
      <c r="A15" s="1">
        <v>108</v>
      </c>
      <c r="B15" s="1">
        <v>198</v>
      </c>
      <c r="C15" s="1">
        <v>1</v>
      </c>
      <c r="D15" s="1">
        <v>2</v>
      </c>
      <c r="F15" s="1">
        <f t="shared" si="0"/>
        <v>1400</v>
      </c>
      <c r="G15" s="2">
        <f t="shared" si="2"/>
        <v>500</v>
      </c>
      <c r="H15" s="2">
        <f t="shared" si="3"/>
        <v>0</v>
      </c>
      <c r="J15" s="1">
        <f t="shared" si="1"/>
        <v>1400</v>
      </c>
      <c r="K15" s="2">
        <f t="shared" si="4"/>
        <v>500</v>
      </c>
      <c r="L15" s="2">
        <f t="shared" si="5"/>
        <v>0</v>
      </c>
    </row>
    <row r="16" spans="1:12" ht="14.45" customHeight="1" x14ac:dyDescent="0.25">
      <c r="A16" s="1">
        <v>104</v>
      </c>
      <c r="B16" s="1">
        <v>121</v>
      </c>
      <c r="C16" s="1">
        <v>1</v>
      </c>
      <c r="D16" s="1">
        <v>2</v>
      </c>
      <c r="F16" s="1">
        <f t="shared" si="0"/>
        <v>1500</v>
      </c>
      <c r="G16" s="2">
        <f t="shared" si="2"/>
        <v>500</v>
      </c>
      <c r="H16" s="2">
        <f t="shared" si="3"/>
        <v>0</v>
      </c>
      <c r="J16" s="1">
        <f t="shared" si="1"/>
        <v>1500</v>
      </c>
      <c r="K16" s="2">
        <f t="shared" si="4"/>
        <v>500</v>
      </c>
      <c r="L16" s="2">
        <f t="shared" si="5"/>
        <v>0</v>
      </c>
    </row>
    <row r="17" spans="1:12" ht="14.45" customHeight="1" x14ac:dyDescent="0.25">
      <c r="A17" s="1">
        <v>151</v>
      </c>
      <c r="B17" s="1">
        <v>115</v>
      </c>
      <c r="C17" s="1">
        <v>2</v>
      </c>
      <c r="D17" s="1">
        <v>2</v>
      </c>
      <c r="F17" s="1">
        <f t="shared" si="0"/>
        <v>1600</v>
      </c>
      <c r="G17" s="2">
        <f t="shared" si="2"/>
        <v>500</v>
      </c>
      <c r="H17" s="2">
        <f t="shared" si="3"/>
        <v>0</v>
      </c>
      <c r="J17" s="1">
        <f t="shared" si="1"/>
        <v>1600</v>
      </c>
      <c r="K17" s="2">
        <f t="shared" si="4"/>
        <v>500</v>
      </c>
      <c r="L17" s="2">
        <f t="shared" si="5"/>
        <v>0</v>
      </c>
    </row>
    <row r="18" spans="1:12" ht="14.45" customHeight="1" x14ac:dyDescent="0.25">
      <c r="A18" s="1">
        <v>119</v>
      </c>
      <c r="B18" s="1">
        <v>120</v>
      </c>
      <c r="C18" s="1">
        <v>1</v>
      </c>
      <c r="D18" s="1">
        <v>1</v>
      </c>
      <c r="F18" s="1">
        <f t="shared" si="0"/>
        <v>1700</v>
      </c>
      <c r="G18" s="2">
        <f t="shared" si="2"/>
        <v>500</v>
      </c>
      <c r="H18" s="2">
        <f t="shared" si="3"/>
        <v>0</v>
      </c>
      <c r="J18" s="1">
        <f t="shared" si="1"/>
        <v>1700</v>
      </c>
      <c r="K18" s="2">
        <f t="shared" si="4"/>
        <v>500</v>
      </c>
      <c r="L18" s="2">
        <f t="shared" si="5"/>
        <v>0</v>
      </c>
    </row>
    <row r="19" spans="1:12" ht="14.45" customHeight="1" x14ac:dyDescent="0.25">
      <c r="A19" s="1">
        <v>163</v>
      </c>
      <c r="B19" s="1">
        <v>126</v>
      </c>
      <c r="C19" s="1">
        <v>3</v>
      </c>
      <c r="D19" s="1">
        <v>3</v>
      </c>
      <c r="F19" s="1">
        <f t="shared" si="0"/>
        <v>1800</v>
      </c>
      <c r="G19" s="2">
        <f t="shared" si="2"/>
        <v>500</v>
      </c>
      <c r="H19" s="2">
        <f t="shared" si="3"/>
        <v>0</v>
      </c>
      <c r="J19" s="1">
        <f t="shared" si="1"/>
        <v>1800</v>
      </c>
      <c r="K19" s="2">
        <f t="shared" si="4"/>
        <v>500</v>
      </c>
      <c r="L19" s="2">
        <f t="shared" si="5"/>
        <v>0</v>
      </c>
    </row>
    <row r="20" spans="1:12" ht="14.45" customHeight="1" x14ac:dyDescent="0.25">
      <c r="A20" s="1">
        <v>140</v>
      </c>
      <c r="B20" s="1">
        <v>103</v>
      </c>
      <c r="C20" s="1">
        <v>2</v>
      </c>
      <c r="D20" s="1">
        <v>2</v>
      </c>
      <c r="F20" s="1">
        <f t="shared" si="0"/>
        <v>1900</v>
      </c>
      <c r="G20" s="2">
        <f t="shared" si="2"/>
        <v>500</v>
      </c>
      <c r="H20" s="2">
        <f t="shared" si="3"/>
        <v>0</v>
      </c>
      <c r="J20" s="1">
        <f t="shared" si="1"/>
        <v>1900</v>
      </c>
      <c r="K20" s="2">
        <f t="shared" si="4"/>
        <v>500</v>
      </c>
      <c r="L20" s="2">
        <f t="shared" si="5"/>
        <v>0</v>
      </c>
    </row>
    <row r="21" spans="1:12" ht="14.45" customHeight="1" x14ac:dyDescent="0.25">
      <c r="A21" s="1">
        <v>104</v>
      </c>
      <c r="B21" s="1">
        <v>111</v>
      </c>
      <c r="C21" s="1">
        <v>1</v>
      </c>
      <c r="D21" s="1">
        <v>2</v>
      </c>
      <c r="F21" s="1">
        <f t="shared" si="0"/>
        <v>2000</v>
      </c>
      <c r="G21" s="2">
        <f t="shared" si="2"/>
        <v>500</v>
      </c>
      <c r="H21" s="2">
        <f t="shared" si="3"/>
        <v>0</v>
      </c>
      <c r="J21" s="1">
        <f t="shared" si="1"/>
        <v>2000</v>
      </c>
      <c r="K21" s="2">
        <f t="shared" si="4"/>
        <v>500</v>
      </c>
      <c r="L21" s="2">
        <f t="shared" si="5"/>
        <v>0</v>
      </c>
    </row>
    <row r="22" spans="1:12" ht="14.45" customHeight="1" x14ac:dyDescent="0.25">
      <c r="A22" s="1">
        <v>115</v>
      </c>
      <c r="B22" s="1">
        <v>147</v>
      </c>
      <c r="C22" s="1">
        <v>2</v>
      </c>
      <c r="D22" s="1">
        <v>2</v>
      </c>
    </row>
    <row r="23" spans="1:12" ht="14.45" customHeight="1" x14ac:dyDescent="0.25">
      <c r="A23" s="1">
        <v>118</v>
      </c>
      <c r="B23" s="1">
        <v>103</v>
      </c>
      <c r="C23" s="1">
        <v>2</v>
      </c>
      <c r="D23" s="1">
        <v>2</v>
      </c>
    </row>
    <row r="24" spans="1:12" ht="14.45" customHeight="1" x14ac:dyDescent="0.25">
      <c r="A24" s="1">
        <v>143</v>
      </c>
      <c r="B24" s="1">
        <v>115</v>
      </c>
      <c r="C24" s="1">
        <v>2</v>
      </c>
      <c r="D24" s="1">
        <v>2</v>
      </c>
    </row>
    <row r="25" spans="1:12" ht="14.45" customHeight="1" x14ac:dyDescent="0.25">
      <c r="A25" s="1">
        <v>198</v>
      </c>
      <c r="B25" s="1">
        <v>117</v>
      </c>
      <c r="C25" s="1">
        <v>2</v>
      </c>
      <c r="D25" s="1">
        <v>2</v>
      </c>
    </row>
    <row r="26" spans="1:12" ht="14.45" customHeight="1" x14ac:dyDescent="0.25">
      <c r="A26" s="1">
        <v>121</v>
      </c>
      <c r="B26" s="1">
        <v>102</v>
      </c>
      <c r="C26" s="1">
        <v>2</v>
      </c>
      <c r="D26" s="1">
        <v>2</v>
      </c>
    </row>
    <row r="27" spans="1:12" ht="14.45" customHeight="1" x14ac:dyDescent="0.25">
      <c r="A27" s="1">
        <v>115</v>
      </c>
      <c r="B27" s="1">
        <v>110</v>
      </c>
      <c r="C27" s="1">
        <v>2</v>
      </c>
      <c r="D27" s="1">
        <v>2</v>
      </c>
    </row>
    <row r="28" spans="1:12" ht="14.45" customHeight="1" x14ac:dyDescent="0.25">
      <c r="A28" s="1">
        <v>120</v>
      </c>
      <c r="B28" s="1">
        <v>111</v>
      </c>
      <c r="C28" s="1">
        <v>1</v>
      </c>
      <c r="D28" s="1">
        <v>2</v>
      </c>
      <c r="I28">
        <f>_xlfn.T.TEST(A2:A501,B2:B501,2,3)</f>
        <v>0.95764507354712336</v>
      </c>
    </row>
    <row r="29" spans="1:12" ht="14.45" customHeight="1" x14ac:dyDescent="0.25">
      <c r="A29" s="1">
        <v>126</v>
      </c>
      <c r="B29" s="1">
        <v>108</v>
      </c>
      <c r="C29" s="1">
        <v>3</v>
      </c>
      <c r="D29" s="1">
        <v>2</v>
      </c>
      <c r="I29">
        <f>_xlfn.F.TEST(A2:A501,B2:B501)</f>
        <v>0.84656349502780348</v>
      </c>
    </row>
    <row r="30" spans="1:12" ht="14.45" customHeight="1" x14ac:dyDescent="0.25">
      <c r="A30" s="1">
        <v>103</v>
      </c>
      <c r="B30" s="1">
        <v>135</v>
      </c>
      <c r="C30" s="1">
        <v>2</v>
      </c>
      <c r="D30" s="1">
        <v>3</v>
      </c>
    </row>
    <row r="31" spans="1:12" ht="14.45" customHeight="1" x14ac:dyDescent="0.25">
      <c r="A31" s="1">
        <v>111</v>
      </c>
      <c r="B31" s="1">
        <v>137</v>
      </c>
      <c r="C31" s="1">
        <v>2</v>
      </c>
      <c r="D31" s="1">
        <v>2</v>
      </c>
    </row>
    <row r="32" spans="1:12" ht="14.45" customHeight="1" x14ac:dyDescent="0.25">
      <c r="A32" s="1">
        <v>147</v>
      </c>
      <c r="B32" s="1">
        <v>110</v>
      </c>
      <c r="C32" s="1">
        <v>2</v>
      </c>
      <c r="D32" s="1">
        <v>2</v>
      </c>
    </row>
    <row r="33" spans="1:4" ht="14.45" customHeight="1" x14ac:dyDescent="0.25">
      <c r="A33" s="1">
        <v>103</v>
      </c>
      <c r="B33" s="1">
        <v>111</v>
      </c>
      <c r="C33" s="1">
        <v>2</v>
      </c>
      <c r="D33" s="1">
        <v>2</v>
      </c>
    </row>
    <row r="34" spans="1:4" ht="14.45" customHeight="1" x14ac:dyDescent="0.25">
      <c r="A34" s="1">
        <v>115</v>
      </c>
      <c r="B34" s="1">
        <v>105</v>
      </c>
      <c r="C34" s="1">
        <v>2</v>
      </c>
      <c r="D34" s="1">
        <v>2</v>
      </c>
    </row>
    <row r="35" spans="1:4" ht="14.45" customHeight="1" x14ac:dyDescent="0.25">
      <c r="A35" s="1">
        <v>117</v>
      </c>
      <c r="B35" s="1">
        <v>106</v>
      </c>
      <c r="C35" s="1">
        <v>2</v>
      </c>
      <c r="D35" s="1">
        <v>2</v>
      </c>
    </row>
    <row r="36" spans="1:4" ht="14.45" customHeight="1" x14ac:dyDescent="0.25">
      <c r="A36" s="1">
        <v>102</v>
      </c>
      <c r="B36" s="1">
        <v>104</v>
      </c>
      <c r="C36" s="1">
        <v>2</v>
      </c>
      <c r="D36" s="1">
        <v>1</v>
      </c>
    </row>
    <row r="37" spans="1:4" ht="14.45" customHeight="1" x14ac:dyDescent="0.25">
      <c r="A37" s="1">
        <v>110</v>
      </c>
      <c r="B37" s="1">
        <v>127</v>
      </c>
      <c r="C37" s="1">
        <v>2</v>
      </c>
      <c r="D37" s="1">
        <v>2</v>
      </c>
    </row>
    <row r="38" spans="1:4" ht="14.45" customHeight="1" x14ac:dyDescent="0.25">
      <c r="A38" s="1">
        <v>111</v>
      </c>
      <c r="B38" s="1">
        <v>115</v>
      </c>
      <c r="C38" s="1">
        <v>2</v>
      </c>
      <c r="D38" s="1">
        <v>2</v>
      </c>
    </row>
    <row r="39" spans="1:4" ht="14.45" customHeight="1" x14ac:dyDescent="0.25">
      <c r="A39" s="1">
        <v>108</v>
      </c>
      <c r="B39" s="1">
        <v>113</v>
      </c>
      <c r="C39" s="1">
        <v>2</v>
      </c>
      <c r="D39" s="1">
        <v>2</v>
      </c>
    </row>
    <row r="40" spans="1:4" ht="14.45" customHeight="1" x14ac:dyDescent="0.25">
      <c r="A40" s="1">
        <v>135</v>
      </c>
      <c r="B40" s="1">
        <v>106</v>
      </c>
      <c r="C40" s="1">
        <v>3</v>
      </c>
      <c r="D40" s="1">
        <v>2</v>
      </c>
    </row>
    <row r="41" spans="1:4" ht="14.45" customHeight="1" x14ac:dyDescent="0.25">
      <c r="A41" s="1">
        <v>137</v>
      </c>
      <c r="B41" s="1">
        <v>104</v>
      </c>
      <c r="C41" s="1">
        <v>2</v>
      </c>
      <c r="D41" s="1">
        <v>1</v>
      </c>
    </row>
    <row r="42" spans="1:4" ht="14.45" customHeight="1" x14ac:dyDescent="0.25">
      <c r="A42" s="1">
        <v>110</v>
      </c>
      <c r="B42" s="1">
        <v>112</v>
      </c>
      <c r="C42" s="1">
        <v>2</v>
      </c>
      <c r="D42" s="1">
        <v>1</v>
      </c>
    </row>
    <row r="43" spans="1:4" ht="14.45" customHeight="1" x14ac:dyDescent="0.25">
      <c r="A43" s="1">
        <v>111</v>
      </c>
      <c r="B43" s="1">
        <v>117</v>
      </c>
      <c r="C43" s="1">
        <v>2</v>
      </c>
      <c r="D43" s="1">
        <v>2</v>
      </c>
    </row>
    <row r="44" spans="1:4" ht="14.45" customHeight="1" x14ac:dyDescent="0.25">
      <c r="A44" s="1">
        <v>105</v>
      </c>
      <c r="B44" s="1">
        <v>108</v>
      </c>
      <c r="C44" s="1">
        <v>2</v>
      </c>
      <c r="D44" s="1">
        <v>1</v>
      </c>
    </row>
    <row r="45" spans="1:4" ht="14.45" customHeight="1" x14ac:dyDescent="0.25">
      <c r="A45" s="1">
        <v>106</v>
      </c>
      <c r="B45" s="1">
        <v>186</v>
      </c>
      <c r="C45" s="1">
        <v>2</v>
      </c>
      <c r="D45" s="1">
        <v>2</v>
      </c>
    </row>
    <row r="46" spans="1:4" ht="14.45" customHeight="1" x14ac:dyDescent="0.25">
      <c r="A46" s="1">
        <v>104</v>
      </c>
      <c r="B46" s="1">
        <v>129</v>
      </c>
      <c r="C46" s="1">
        <v>1</v>
      </c>
      <c r="D46" s="1">
        <v>2</v>
      </c>
    </row>
    <row r="47" spans="1:4" ht="14.45" customHeight="1" x14ac:dyDescent="0.25">
      <c r="A47" s="1">
        <v>127</v>
      </c>
      <c r="B47" s="1">
        <v>107</v>
      </c>
      <c r="C47" s="1">
        <v>2</v>
      </c>
      <c r="D47" s="1">
        <v>2</v>
      </c>
    </row>
    <row r="48" spans="1:4" ht="14.45" customHeight="1" x14ac:dyDescent="0.25">
      <c r="A48" s="1">
        <v>115</v>
      </c>
      <c r="B48" s="1">
        <v>115</v>
      </c>
      <c r="C48" s="1">
        <v>2</v>
      </c>
      <c r="D48" s="1">
        <v>2</v>
      </c>
    </row>
    <row r="49" spans="1:4" ht="14.45" customHeight="1" x14ac:dyDescent="0.25">
      <c r="A49" s="1">
        <v>113</v>
      </c>
      <c r="B49" s="1">
        <v>103</v>
      </c>
      <c r="C49" s="1">
        <v>2</v>
      </c>
      <c r="D49" s="1">
        <v>2</v>
      </c>
    </row>
    <row r="50" spans="1:4" ht="14.45" customHeight="1" x14ac:dyDescent="0.25">
      <c r="A50" s="1">
        <v>106</v>
      </c>
      <c r="B50" s="1">
        <v>107</v>
      </c>
      <c r="C50" s="1">
        <v>2</v>
      </c>
      <c r="D50" s="1">
        <v>1</v>
      </c>
    </row>
    <row r="51" spans="1:4" ht="14.45" customHeight="1" x14ac:dyDescent="0.25">
      <c r="A51" s="1">
        <v>104</v>
      </c>
      <c r="B51" s="1">
        <v>155</v>
      </c>
      <c r="C51" s="1">
        <v>1</v>
      </c>
      <c r="D51" s="1">
        <v>1</v>
      </c>
    </row>
    <row r="52" spans="1:4" ht="14.45" customHeight="1" x14ac:dyDescent="0.25">
      <c r="A52" s="1">
        <v>112</v>
      </c>
      <c r="B52" s="1">
        <v>122</v>
      </c>
      <c r="C52" s="1">
        <v>1</v>
      </c>
      <c r="D52" s="1">
        <v>1</v>
      </c>
    </row>
    <row r="53" spans="1:4" ht="14.45" customHeight="1" x14ac:dyDescent="0.25">
      <c r="A53" s="1">
        <v>117</v>
      </c>
      <c r="B53" s="1">
        <v>106</v>
      </c>
      <c r="C53" s="1">
        <v>2</v>
      </c>
      <c r="D53" s="1">
        <v>2</v>
      </c>
    </row>
    <row r="54" spans="1:4" ht="14.45" customHeight="1" x14ac:dyDescent="0.25">
      <c r="A54" s="1">
        <v>108</v>
      </c>
      <c r="B54" s="1">
        <v>108</v>
      </c>
      <c r="C54" s="1">
        <v>1</v>
      </c>
      <c r="D54" s="1">
        <v>3</v>
      </c>
    </row>
    <row r="55" spans="1:4" ht="14.45" customHeight="1" x14ac:dyDescent="0.25">
      <c r="A55" s="1">
        <v>186</v>
      </c>
      <c r="B55" s="1">
        <v>111</v>
      </c>
      <c r="C55" s="1">
        <v>2</v>
      </c>
      <c r="D55" s="1">
        <v>2</v>
      </c>
    </row>
    <row r="56" spans="1:4" ht="14.45" customHeight="1" x14ac:dyDescent="0.25">
      <c r="A56" s="1">
        <v>129</v>
      </c>
      <c r="B56" s="1">
        <v>105</v>
      </c>
      <c r="C56" s="1">
        <v>2</v>
      </c>
      <c r="D56" s="1">
        <v>1</v>
      </c>
    </row>
    <row r="57" spans="1:4" ht="14.45" customHeight="1" x14ac:dyDescent="0.25">
      <c r="A57" s="1">
        <v>107</v>
      </c>
      <c r="B57" s="1">
        <v>132</v>
      </c>
      <c r="C57" s="1">
        <v>2</v>
      </c>
      <c r="D57" s="1">
        <v>2</v>
      </c>
    </row>
    <row r="58" spans="1:4" ht="14.45" customHeight="1" x14ac:dyDescent="0.25">
      <c r="A58" s="1">
        <v>115</v>
      </c>
      <c r="B58" s="1">
        <v>109</v>
      </c>
      <c r="C58" s="1">
        <v>2</v>
      </c>
      <c r="D58" s="1">
        <v>2</v>
      </c>
    </row>
    <row r="59" spans="1:4" ht="14.45" customHeight="1" x14ac:dyDescent="0.25">
      <c r="A59" s="1">
        <v>103</v>
      </c>
      <c r="B59" s="1">
        <v>107</v>
      </c>
      <c r="C59" s="1">
        <v>2</v>
      </c>
      <c r="D59" s="1">
        <v>2</v>
      </c>
    </row>
    <row r="60" spans="1:4" ht="14.45" customHeight="1" x14ac:dyDescent="0.25">
      <c r="A60" s="1">
        <v>107</v>
      </c>
      <c r="B60" s="1">
        <v>103</v>
      </c>
      <c r="C60" s="1">
        <v>1</v>
      </c>
      <c r="D60" s="1">
        <v>2</v>
      </c>
    </row>
    <row r="61" spans="1:4" ht="14.45" customHeight="1" x14ac:dyDescent="0.25">
      <c r="A61" s="1">
        <v>155</v>
      </c>
      <c r="B61" s="1">
        <v>106</v>
      </c>
      <c r="C61" s="1">
        <v>1</v>
      </c>
      <c r="D61" s="1">
        <v>2</v>
      </c>
    </row>
    <row r="62" spans="1:4" ht="14.45" customHeight="1" x14ac:dyDescent="0.25">
      <c r="A62" s="1">
        <v>122</v>
      </c>
      <c r="B62" s="1">
        <v>119</v>
      </c>
      <c r="C62" s="1">
        <v>1</v>
      </c>
      <c r="D62" s="1">
        <v>2</v>
      </c>
    </row>
    <row r="63" spans="1:4" ht="14.45" customHeight="1" x14ac:dyDescent="0.25">
      <c r="A63" s="1">
        <v>106</v>
      </c>
      <c r="B63" s="1">
        <v>121</v>
      </c>
      <c r="C63" s="1">
        <v>2</v>
      </c>
      <c r="D63" s="1">
        <v>2</v>
      </c>
    </row>
    <row r="64" spans="1:4" ht="14.45" customHeight="1" x14ac:dyDescent="0.25">
      <c r="A64" s="1">
        <v>108</v>
      </c>
      <c r="B64" s="1">
        <v>143</v>
      </c>
      <c r="C64" s="1">
        <v>3</v>
      </c>
      <c r="D64" s="1">
        <v>2</v>
      </c>
    </row>
    <row r="65" spans="1:4" ht="14.45" customHeight="1" x14ac:dyDescent="0.25">
      <c r="A65" s="1">
        <v>111</v>
      </c>
      <c r="B65" s="1">
        <v>141</v>
      </c>
      <c r="C65" s="1">
        <v>2</v>
      </c>
      <c r="D65" s="1">
        <v>2</v>
      </c>
    </row>
    <row r="66" spans="1:4" ht="14.45" customHeight="1" x14ac:dyDescent="0.25">
      <c r="A66" s="1">
        <v>105</v>
      </c>
      <c r="B66" s="1">
        <v>103</v>
      </c>
      <c r="C66" s="1">
        <v>1</v>
      </c>
      <c r="D66" s="1">
        <v>2</v>
      </c>
    </row>
    <row r="67" spans="1:4" ht="14.45" customHeight="1" x14ac:dyDescent="0.25">
      <c r="A67" s="1">
        <v>132</v>
      </c>
      <c r="B67" s="1">
        <v>110</v>
      </c>
      <c r="C67" s="1">
        <v>2</v>
      </c>
      <c r="D67" s="1">
        <v>2</v>
      </c>
    </row>
    <row r="68" spans="1:4" ht="14.45" customHeight="1" x14ac:dyDescent="0.25">
      <c r="A68" s="1">
        <v>109</v>
      </c>
      <c r="B68" s="1">
        <v>101</v>
      </c>
      <c r="C68" s="1">
        <v>2</v>
      </c>
      <c r="D68" s="1">
        <v>1</v>
      </c>
    </row>
    <row r="69" spans="1:4" ht="14.45" customHeight="1" x14ac:dyDescent="0.25">
      <c r="A69" s="1">
        <v>107</v>
      </c>
      <c r="B69" s="1">
        <v>148</v>
      </c>
      <c r="C69" s="1">
        <v>2</v>
      </c>
      <c r="D69" s="1">
        <v>2</v>
      </c>
    </row>
    <row r="70" spans="1:4" ht="14.45" customHeight="1" x14ac:dyDescent="0.25">
      <c r="A70" s="1">
        <v>103</v>
      </c>
      <c r="B70" s="1">
        <v>110</v>
      </c>
      <c r="C70" s="1">
        <v>2</v>
      </c>
      <c r="D70" s="1">
        <v>2</v>
      </c>
    </row>
    <row r="71" spans="1:4" ht="14.45" customHeight="1" x14ac:dyDescent="0.25">
      <c r="A71" s="1">
        <v>106</v>
      </c>
      <c r="B71" s="1">
        <v>104</v>
      </c>
      <c r="C71" s="1">
        <v>2</v>
      </c>
      <c r="D71" s="1">
        <v>2</v>
      </c>
    </row>
    <row r="72" spans="1:4" ht="14.45" customHeight="1" x14ac:dyDescent="0.25">
      <c r="A72" s="1">
        <v>119</v>
      </c>
      <c r="B72" s="1">
        <v>103</v>
      </c>
      <c r="C72" s="1">
        <v>2</v>
      </c>
      <c r="D72" s="1">
        <v>2</v>
      </c>
    </row>
    <row r="73" spans="1:4" ht="14.45" customHeight="1" x14ac:dyDescent="0.25">
      <c r="A73" s="1">
        <v>121</v>
      </c>
      <c r="B73" s="1">
        <v>102</v>
      </c>
      <c r="C73" s="1">
        <v>2</v>
      </c>
      <c r="D73" s="1">
        <v>2</v>
      </c>
    </row>
    <row r="74" spans="1:4" ht="14.45" customHeight="1" x14ac:dyDescent="0.25">
      <c r="A74" s="1">
        <v>143</v>
      </c>
      <c r="B74" s="1">
        <v>102</v>
      </c>
      <c r="C74" s="1">
        <v>2</v>
      </c>
      <c r="D74" s="1">
        <v>1</v>
      </c>
    </row>
    <row r="75" spans="1:4" ht="14.45" customHeight="1" x14ac:dyDescent="0.25">
      <c r="A75" s="1">
        <v>141</v>
      </c>
      <c r="B75" s="1">
        <v>111</v>
      </c>
      <c r="C75" s="1">
        <v>2</v>
      </c>
      <c r="D75" s="1">
        <v>2</v>
      </c>
    </row>
    <row r="76" spans="1:4" ht="14.45" customHeight="1" x14ac:dyDescent="0.25">
      <c r="A76" s="1">
        <v>103</v>
      </c>
      <c r="B76" s="1">
        <v>105</v>
      </c>
      <c r="C76" s="1">
        <v>2</v>
      </c>
      <c r="D76" s="1">
        <v>2</v>
      </c>
    </row>
    <row r="77" spans="1:4" ht="14.45" customHeight="1" x14ac:dyDescent="0.25">
      <c r="A77" s="1">
        <v>110</v>
      </c>
      <c r="B77" s="1">
        <v>103</v>
      </c>
      <c r="C77" s="1">
        <v>2</v>
      </c>
      <c r="D77" s="1">
        <v>1</v>
      </c>
    </row>
    <row r="78" spans="1:4" ht="14.45" customHeight="1" x14ac:dyDescent="0.25">
      <c r="A78" s="1">
        <v>101</v>
      </c>
      <c r="B78" s="1">
        <v>105</v>
      </c>
      <c r="C78" s="1">
        <v>1</v>
      </c>
      <c r="D78" s="1">
        <v>1</v>
      </c>
    </row>
    <row r="79" spans="1:4" ht="14.45" customHeight="1" x14ac:dyDescent="0.25">
      <c r="A79" s="1">
        <v>148</v>
      </c>
      <c r="B79" s="1">
        <v>104</v>
      </c>
      <c r="C79" s="1">
        <v>2</v>
      </c>
      <c r="D79" s="1">
        <v>1</v>
      </c>
    </row>
    <row r="80" spans="1:4" ht="14.45" customHeight="1" x14ac:dyDescent="0.25">
      <c r="A80" s="1">
        <v>110</v>
      </c>
      <c r="B80" s="1">
        <v>104</v>
      </c>
      <c r="C80" s="1">
        <v>2</v>
      </c>
      <c r="D80" s="1">
        <v>1</v>
      </c>
    </row>
    <row r="81" spans="1:4" ht="14.45" customHeight="1" x14ac:dyDescent="0.25">
      <c r="A81" s="1">
        <v>104</v>
      </c>
      <c r="B81" s="1">
        <v>159</v>
      </c>
      <c r="C81" s="1">
        <v>2</v>
      </c>
      <c r="D81" s="1">
        <v>1</v>
      </c>
    </row>
    <row r="82" spans="1:4" ht="14.45" customHeight="1" x14ac:dyDescent="0.25">
      <c r="A82" s="1">
        <v>103</v>
      </c>
      <c r="B82" s="1">
        <v>111</v>
      </c>
      <c r="C82" s="1">
        <v>2</v>
      </c>
      <c r="D82" s="1">
        <v>1</v>
      </c>
    </row>
    <row r="83" spans="1:4" ht="14.45" customHeight="1" x14ac:dyDescent="0.25">
      <c r="A83" s="1">
        <v>102</v>
      </c>
      <c r="B83" s="1">
        <v>109</v>
      </c>
      <c r="C83" s="1">
        <v>2</v>
      </c>
      <c r="D83" s="1">
        <v>2</v>
      </c>
    </row>
    <row r="84" spans="1:4" ht="14.45" customHeight="1" x14ac:dyDescent="0.25">
      <c r="A84" s="1">
        <v>102</v>
      </c>
      <c r="B84" s="1">
        <v>103</v>
      </c>
      <c r="C84" s="1">
        <v>1</v>
      </c>
      <c r="D84" s="1">
        <v>2</v>
      </c>
    </row>
    <row r="85" spans="1:4" ht="14.45" customHeight="1" x14ac:dyDescent="0.25">
      <c r="A85" s="1">
        <v>111</v>
      </c>
      <c r="B85" s="1">
        <v>103</v>
      </c>
      <c r="C85" s="1">
        <v>2</v>
      </c>
      <c r="D85" s="1">
        <v>2</v>
      </c>
    </row>
    <row r="86" spans="1:4" ht="14.45" customHeight="1" x14ac:dyDescent="0.25">
      <c r="A86" s="1">
        <v>105</v>
      </c>
      <c r="B86" s="1">
        <v>107</v>
      </c>
      <c r="C86" s="1">
        <v>2</v>
      </c>
      <c r="D86" s="1">
        <v>1</v>
      </c>
    </row>
    <row r="87" spans="1:4" ht="14.45" customHeight="1" x14ac:dyDescent="0.25">
      <c r="A87" s="1">
        <v>103</v>
      </c>
      <c r="B87" s="1">
        <v>147</v>
      </c>
      <c r="C87" s="1">
        <v>1</v>
      </c>
      <c r="D87" s="1">
        <v>2</v>
      </c>
    </row>
    <row r="88" spans="1:4" ht="14.45" customHeight="1" x14ac:dyDescent="0.25">
      <c r="A88" s="1">
        <v>105</v>
      </c>
      <c r="B88" s="1">
        <v>142</v>
      </c>
      <c r="C88" s="1">
        <v>1</v>
      </c>
      <c r="D88" s="1">
        <v>2</v>
      </c>
    </row>
    <row r="89" spans="1:4" ht="14.45" customHeight="1" x14ac:dyDescent="0.25">
      <c r="A89" s="1">
        <v>104</v>
      </c>
      <c r="B89" s="1">
        <v>106</v>
      </c>
      <c r="C89" s="1">
        <v>1</v>
      </c>
      <c r="D89" s="1">
        <v>1</v>
      </c>
    </row>
    <row r="90" spans="1:4" ht="14.45" customHeight="1" x14ac:dyDescent="0.25">
      <c r="A90" s="1">
        <v>104</v>
      </c>
      <c r="B90" s="1">
        <v>107</v>
      </c>
      <c r="C90" s="1">
        <v>1</v>
      </c>
      <c r="D90" s="1">
        <v>2</v>
      </c>
    </row>
    <row r="91" spans="1:4" ht="14.45" customHeight="1" x14ac:dyDescent="0.25">
      <c r="A91" s="1">
        <v>159</v>
      </c>
      <c r="B91" s="1">
        <v>103</v>
      </c>
      <c r="C91" s="1">
        <v>1</v>
      </c>
      <c r="D91" s="1">
        <v>1</v>
      </c>
    </row>
    <row r="92" spans="1:4" ht="14.45" customHeight="1" x14ac:dyDescent="0.25">
      <c r="A92" s="1">
        <v>111</v>
      </c>
      <c r="B92" s="1">
        <v>104</v>
      </c>
      <c r="C92" s="1">
        <v>1</v>
      </c>
      <c r="D92" s="1">
        <v>2</v>
      </c>
    </row>
    <row r="93" spans="1:4" ht="14.45" customHeight="1" x14ac:dyDescent="0.25">
      <c r="A93" s="1">
        <v>109</v>
      </c>
      <c r="B93" s="1">
        <v>109</v>
      </c>
      <c r="C93" s="1">
        <v>2</v>
      </c>
      <c r="D93" s="1">
        <v>2</v>
      </c>
    </row>
    <row r="94" spans="1:4" ht="14.45" customHeight="1" x14ac:dyDescent="0.25">
      <c r="A94" s="1">
        <v>103</v>
      </c>
      <c r="B94" s="1">
        <v>144</v>
      </c>
      <c r="C94" s="1">
        <v>2</v>
      </c>
      <c r="D94" s="1">
        <v>2</v>
      </c>
    </row>
    <row r="95" spans="1:4" ht="14.45" customHeight="1" x14ac:dyDescent="0.25">
      <c r="A95" s="1">
        <v>103</v>
      </c>
      <c r="B95" s="1">
        <v>135</v>
      </c>
      <c r="C95" s="1">
        <v>2</v>
      </c>
      <c r="D95" s="1">
        <v>1</v>
      </c>
    </row>
    <row r="96" spans="1:4" ht="14.45" customHeight="1" x14ac:dyDescent="0.25">
      <c r="A96" s="1">
        <v>107</v>
      </c>
      <c r="B96" s="1">
        <v>102</v>
      </c>
      <c r="C96" s="1">
        <v>1</v>
      </c>
      <c r="D96" s="1">
        <v>2</v>
      </c>
    </row>
    <row r="97" spans="1:4" ht="14.45" customHeight="1" x14ac:dyDescent="0.25">
      <c r="A97" s="1">
        <v>147</v>
      </c>
      <c r="B97" s="1">
        <v>103</v>
      </c>
      <c r="C97" s="1">
        <v>2</v>
      </c>
      <c r="D97" s="1">
        <v>2</v>
      </c>
    </row>
    <row r="98" spans="1:4" ht="14.45" customHeight="1" x14ac:dyDescent="0.25">
      <c r="A98" s="1">
        <v>142</v>
      </c>
      <c r="B98" s="1">
        <v>104</v>
      </c>
      <c r="C98" s="1">
        <v>2</v>
      </c>
      <c r="D98" s="1">
        <v>1</v>
      </c>
    </row>
    <row r="99" spans="1:4" ht="14.45" customHeight="1" x14ac:dyDescent="0.25">
      <c r="A99" s="1">
        <v>106</v>
      </c>
      <c r="B99" s="1">
        <v>184</v>
      </c>
      <c r="C99" s="1">
        <v>1</v>
      </c>
      <c r="D99" s="1">
        <v>2</v>
      </c>
    </row>
    <row r="100" spans="1:4" ht="14.45" customHeight="1" x14ac:dyDescent="0.25">
      <c r="A100" s="1">
        <v>107</v>
      </c>
      <c r="B100" s="1">
        <v>139</v>
      </c>
      <c r="C100" s="1">
        <v>2</v>
      </c>
      <c r="D100" s="1">
        <v>1</v>
      </c>
    </row>
    <row r="101" spans="1:4" ht="14.45" customHeight="1" x14ac:dyDescent="0.25">
      <c r="A101" s="1">
        <v>103</v>
      </c>
      <c r="B101" s="1">
        <v>105</v>
      </c>
      <c r="C101" s="1">
        <v>1</v>
      </c>
      <c r="D101" s="1">
        <v>1</v>
      </c>
    </row>
    <row r="102" spans="1:4" ht="14.45" customHeight="1" x14ac:dyDescent="0.25">
      <c r="A102" s="1">
        <v>104</v>
      </c>
      <c r="B102" s="1">
        <v>144</v>
      </c>
      <c r="C102" s="1">
        <v>2</v>
      </c>
      <c r="D102" s="1">
        <v>2</v>
      </c>
    </row>
    <row r="103" spans="1:4" ht="14.45" customHeight="1" x14ac:dyDescent="0.25">
      <c r="A103" s="1">
        <v>109</v>
      </c>
      <c r="B103" s="1">
        <v>114</v>
      </c>
      <c r="C103" s="1">
        <v>2</v>
      </c>
      <c r="D103" s="1">
        <v>2</v>
      </c>
    </row>
    <row r="104" spans="1:4" ht="14.45" customHeight="1" x14ac:dyDescent="0.25">
      <c r="A104" s="1">
        <v>144</v>
      </c>
      <c r="B104" s="1">
        <v>106</v>
      </c>
      <c r="C104" s="1">
        <v>2</v>
      </c>
      <c r="D104" s="1">
        <v>1</v>
      </c>
    </row>
    <row r="105" spans="1:4" ht="14.45" customHeight="1" x14ac:dyDescent="0.25">
      <c r="A105" s="1">
        <v>135</v>
      </c>
      <c r="B105" s="1">
        <v>113</v>
      </c>
      <c r="C105" s="1">
        <v>1</v>
      </c>
      <c r="D105" s="1">
        <v>2</v>
      </c>
    </row>
    <row r="106" spans="1:4" ht="14.45" customHeight="1" x14ac:dyDescent="0.25">
      <c r="A106" s="1">
        <v>102</v>
      </c>
      <c r="B106" s="1">
        <v>108</v>
      </c>
      <c r="C106" s="1">
        <v>2</v>
      </c>
      <c r="D106" s="1">
        <v>2</v>
      </c>
    </row>
    <row r="107" spans="1:4" ht="14.45" customHeight="1" x14ac:dyDescent="0.25">
      <c r="A107" s="1">
        <v>103</v>
      </c>
      <c r="B107" s="1">
        <v>102</v>
      </c>
      <c r="C107" s="1">
        <v>2</v>
      </c>
      <c r="D107" s="1">
        <v>2</v>
      </c>
    </row>
    <row r="108" spans="1:4" ht="14.45" customHeight="1" x14ac:dyDescent="0.25">
      <c r="A108" s="1">
        <v>104</v>
      </c>
      <c r="B108" s="1">
        <v>104</v>
      </c>
      <c r="C108" s="1">
        <v>1</v>
      </c>
      <c r="D108" s="1">
        <v>2</v>
      </c>
    </row>
    <row r="109" spans="1:4" ht="14.45" customHeight="1" x14ac:dyDescent="0.25">
      <c r="A109" s="1">
        <v>184</v>
      </c>
      <c r="B109" s="1">
        <v>102</v>
      </c>
      <c r="C109" s="1">
        <v>2</v>
      </c>
      <c r="D109" s="1">
        <v>2</v>
      </c>
    </row>
    <row r="110" spans="1:4" ht="14.45" customHeight="1" x14ac:dyDescent="0.25">
      <c r="A110" s="1">
        <v>139</v>
      </c>
      <c r="B110" s="1">
        <v>107</v>
      </c>
      <c r="C110" s="1">
        <v>1</v>
      </c>
      <c r="D110" s="1">
        <v>2</v>
      </c>
    </row>
    <row r="111" spans="1:4" ht="14.45" customHeight="1" x14ac:dyDescent="0.25">
      <c r="A111" s="1">
        <v>105</v>
      </c>
      <c r="B111" s="1">
        <v>108</v>
      </c>
      <c r="C111" s="1">
        <v>1</v>
      </c>
      <c r="D111" s="1">
        <v>2</v>
      </c>
    </row>
    <row r="112" spans="1:4" ht="14.45" customHeight="1" x14ac:dyDescent="0.25">
      <c r="A112" s="1">
        <v>144</v>
      </c>
      <c r="B112" s="1">
        <v>113</v>
      </c>
      <c r="C112" s="1">
        <v>2</v>
      </c>
      <c r="D112" s="1">
        <v>2</v>
      </c>
    </row>
    <row r="113" spans="1:4" ht="14.45" customHeight="1" x14ac:dyDescent="0.25">
      <c r="A113" s="1">
        <v>114</v>
      </c>
      <c r="B113" s="1">
        <v>118</v>
      </c>
      <c r="C113" s="1">
        <v>2</v>
      </c>
      <c r="D113" s="1">
        <v>2</v>
      </c>
    </row>
    <row r="114" spans="1:4" ht="14.45" customHeight="1" x14ac:dyDescent="0.25">
      <c r="A114" s="1">
        <v>106</v>
      </c>
      <c r="B114" s="1">
        <v>102</v>
      </c>
      <c r="C114" s="1">
        <v>1</v>
      </c>
      <c r="D114" s="1">
        <v>1</v>
      </c>
    </row>
    <row r="115" spans="1:4" ht="14.45" customHeight="1" x14ac:dyDescent="0.25">
      <c r="A115" s="1">
        <v>113</v>
      </c>
      <c r="B115" s="1">
        <v>104</v>
      </c>
      <c r="C115" s="1">
        <v>2</v>
      </c>
      <c r="D115" s="1">
        <v>2</v>
      </c>
    </row>
    <row r="116" spans="1:4" ht="14.45" customHeight="1" x14ac:dyDescent="0.25">
      <c r="A116" s="1">
        <v>108</v>
      </c>
      <c r="B116" s="1">
        <v>106</v>
      </c>
      <c r="C116" s="1">
        <v>2</v>
      </c>
      <c r="D116" s="1">
        <v>2</v>
      </c>
    </row>
    <row r="117" spans="1:4" ht="14.45" customHeight="1" x14ac:dyDescent="0.25">
      <c r="A117" s="1">
        <v>102</v>
      </c>
      <c r="B117" s="1">
        <v>112</v>
      </c>
      <c r="C117" s="1">
        <v>2</v>
      </c>
      <c r="D117" s="1">
        <v>2</v>
      </c>
    </row>
    <row r="118" spans="1:4" ht="14.45" customHeight="1" x14ac:dyDescent="0.25">
      <c r="A118" s="1">
        <v>104</v>
      </c>
      <c r="B118" s="1">
        <v>154</v>
      </c>
      <c r="C118" s="1">
        <v>2</v>
      </c>
      <c r="D118" s="1">
        <v>2</v>
      </c>
    </row>
    <row r="119" spans="1:4" ht="14.45" customHeight="1" x14ac:dyDescent="0.25">
      <c r="A119" s="1">
        <v>102</v>
      </c>
      <c r="B119" s="1">
        <v>111</v>
      </c>
      <c r="C119" s="1">
        <v>2</v>
      </c>
      <c r="D119" s="1">
        <v>1</v>
      </c>
    </row>
    <row r="120" spans="1:4" ht="14.45" customHeight="1" x14ac:dyDescent="0.25">
      <c r="A120" s="1">
        <v>107</v>
      </c>
      <c r="B120" s="1">
        <v>103</v>
      </c>
      <c r="C120" s="1">
        <v>2</v>
      </c>
      <c r="D120" s="1">
        <v>1</v>
      </c>
    </row>
    <row r="121" spans="1:4" ht="14.45" customHeight="1" x14ac:dyDescent="0.25">
      <c r="A121" s="1">
        <v>108</v>
      </c>
      <c r="B121" s="1">
        <v>109</v>
      </c>
      <c r="C121" s="1">
        <v>2</v>
      </c>
      <c r="D121" s="1">
        <v>2</v>
      </c>
    </row>
    <row r="122" spans="1:4" ht="14.45" customHeight="1" x14ac:dyDescent="0.25">
      <c r="A122" s="1">
        <v>113</v>
      </c>
      <c r="B122" s="1">
        <v>107</v>
      </c>
      <c r="C122" s="1">
        <v>2</v>
      </c>
      <c r="D122" s="1">
        <v>2</v>
      </c>
    </row>
    <row r="123" spans="1:4" ht="14.45" customHeight="1" x14ac:dyDescent="0.25">
      <c r="A123" s="1">
        <v>118</v>
      </c>
      <c r="B123" s="1">
        <v>192</v>
      </c>
      <c r="C123" s="1">
        <v>2</v>
      </c>
      <c r="D123" s="1">
        <v>2</v>
      </c>
    </row>
    <row r="124" spans="1:4" ht="14.45" customHeight="1" x14ac:dyDescent="0.25">
      <c r="A124" s="1">
        <v>102</v>
      </c>
      <c r="B124" s="1">
        <v>146</v>
      </c>
      <c r="C124" s="1">
        <v>1</v>
      </c>
      <c r="D124" s="1">
        <v>2</v>
      </c>
    </row>
    <row r="125" spans="1:4" ht="14.45" customHeight="1" x14ac:dyDescent="0.25">
      <c r="A125" s="1">
        <v>104</v>
      </c>
      <c r="B125" s="1">
        <v>144</v>
      </c>
      <c r="C125" s="1">
        <v>2</v>
      </c>
      <c r="D125" s="1">
        <v>1</v>
      </c>
    </row>
    <row r="126" spans="1:4" ht="14.45" customHeight="1" x14ac:dyDescent="0.25">
      <c r="A126" s="1">
        <v>106</v>
      </c>
      <c r="B126" s="1">
        <v>108</v>
      </c>
      <c r="C126" s="1">
        <v>2</v>
      </c>
      <c r="D126" s="1">
        <v>1</v>
      </c>
    </row>
    <row r="127" spans="1:4" ht="14.45" customHeight="1" x14ac:dyDescent="0.25">
      <c r="A127" s="1">
        <v>112</v>
      </c>
      <c r="B127" s="1">
        <v>102</v>
      </c>
      <c r="C127" s="1">
        <v>2</v>
      </c>
      <c r="D127" s="1">
        <v>1</v>
      </c>
    </row>
    <row r="128" spans="1:4" ht="14.45" customHeight="1" x14ac:dyDescent="0.25">
      <c r="A128" s="1">
        <v>154</v>
      </c>
      <c r="B128" s="1">
        <v>104</v>
      </c>
      <c r="C128" s="1">
        <v>2</v>
      </c>
      <c r="D128" s="1">
        <v>2</v>
      </c>
    </row>
    <row r="129" spans="1:4" ht="14.45" customHeight="1" x14ac:dyDescent="0.25">
      <c r="A129" s="1">
        <v>111</v>
      </c>
      <c r="B129" s="1">
        <v>111</v>
      </c>
      <c r="C129" s="1">
        <v>1</v>
      </c>
      <c r="D129" s="1">
        <v>3</v>
      </c>
    </row>
    <row r="130" spans="1:4" ht="14.45" customHeight="1" x14ac:dyDescent="0.25">
      <c r="A130" s="1">
        <v>103</v>
      </c>
      <c r="B130" s="1">
        <v>106</v>
      </c>
      <c r="C130" s="1">
        <v>1</v>
      </c>
      <c r="D130" s="1">
        <v>1</v>
      </c>
    </row>
    <row r="131" spans="1:4" ht="14.45" customHeight="1" x14ac:dyDescent="0.25">
      <c r="A131" s="1">
        <v>109</v>
      </c>
      <c r="B131" s="1">
        <v>104</v>
      </c>
      <c r="C131" s="1">
        <v>2</v>
      </c>
      <c r="D131" s="1">
        <v>2</v>
      </c>
    </row>
    <row r="132" spans="1:4" ht="14.45" customHeight="1" x14ac:dyDescent="0.25">
      <c r="A132" s="1">
        <v>107</v>
      </c>
      <c r="B132" s="1">
        <v>102</v>
      </c>
      <c r="C132" s="1">
        <v>2</v>
      </c>
      <c r="D132" s="1">
        <v>2</v>
      </c>
    </row>
    <row r="133" spans="1:4" ht="14.45" customHeight="1" x14ac:dyDescent="0.25">
      <c r="A133" s="1">
        <v>192</v>
      </c>
      <c r="B133" s="1">
        <v>139</v>
      </c>
      <c r="C133" s="1">
        <v>2</v>
      </c>
      <c r="D133" s="1">
        <v>1</v>
      </c>
    </row>
    <row r="134" spans="1:4" ht="14.45" customHeight="1" x14ac:dyDescent="0.25">
      <c r="A134" s="1">
        <v>146</v>
      </c>
      <c r="B134" s="1">
        <v>100</v>
      </c>
      <c r="C134" s="1">
        <v>2</v>
      </c>
      <c r="D134" s="1">
        <v>1</v>
      </c>
    </row>
    <row r="135" spans="1:4" ht="14.45" customHeight="1" x14ac:dyDescent="0.25">
      <c r="A135" s="1">
        <v>144</v>
      </c>
      <c r="B135" s="1">
        <v>150</v>
      </c>
      <c r="C135" s="1">
        <v>1</v>
      </c>
      <c r="D135" s="1">
        <v>1</v>
      </c>
    </row>
    <row r="136" spans="1:4" ht="14.45" customHeight="1" x14ac:dyDescent="0.25">
      <c r="A136" s="1">
        <v>108</v>
      </c>
      <c r="B136" s="1">
        <v>114</v>
      </c>
      <c r="C136" s="1">
        <v>1</v>
      </c>
      <c r="D136" s="1">
        <v>2</v>
      </c>
    </row>
    <row r="137" spans="1:4" ht="14.45" customHeight="1" x14ac:dyDescent="0.25">
      <c r="A137" s="1">
        <v>102</v>
      </c>
      <c r="B137" s="1">
        <v>109</v>
      </c>
      <c r="C137" s="1">
        <v>1</v>
      </c>
      <c r="D137" s="1">
        <v>2</v>
      </c>
    </row>
    <row r="138" spans="1:4" ht="14.45" customHeight="1" x14ac:dyDescent="0.25">
      <c r="A138" s="1">
        <v>104</v>
      </c>
      <c r="B138" s="1">
        <v>103</v>
      </c>
      <c r="C138" s="1">
        <v>2</v>
      </c>
      <c r="D138" s="1">
        <v>2</v>
      </c>
    </row>
    <row r="139" spans="1:4" ht="14.45" customHeight="1" x14ac:dyDescent="0.25">
      <c r="A139" s="1">
        <v>111</v>
      </c>
      <c r="B139" s="1">
        <v>103</v>
      </c>
      <c r="C139" s="1">
        <v>3</v>
      </c>
      <c r="D139" s="1">
        <v>1</v>
      </c>
    </row>
    <row r="140" spans="1:4" ht="14.45" customHeight="1" x14ac:dyDescent="0.25">
      <c r="A140" s="1">
        <v>106</v>
      </c>
      <c r="B140" s="1">
        <v>103</v>
      </c>
      <c r="C140" s="1">
        <v>1</v>
      </c>
      <c r="D140" s="1">
        <v>2</v>
      </c>
    </row>
    <row r="141" spans="1:4" ht="14.45" customHeight="1" x14ac:dyDescent="0.25">
      <c r="A141" s="1">
        <v>104</v>
      </c>
      <c r="B141" s="1">
        <v>108</v>
      </c>
      <c r="C141" s="1">
        <v>2</v>
      </c>
      <c r="D141" s="1">
        <v>1</v>
      </c>
    </row>
    <row r="142" spans="1:4" ht="14.45" customHeight="1" x14ac:dyDescent="0.25">
      <c r="A142" s="1">
        <v>102</v>
      </c>
      <c r="B142" s="1">
        <v>105</v>
      </c>
      <c r="C142" s="1">
        <v>2</v>
      </c>
      <c r="D142" s="1">
        <v>1</v>
      </c>
    </row>
    <row r="143" spans="1:4" ht="14.45" customHeight="1" x14ac:dyDescent="0.25">
      <c r="A143" s="1">
        <v>139</v>
      </c>
      <c r="B143" s="1">
        <v>102</v>
      </c>
      <c r="C143" s="1">
        <v>1</v>
      </c>
      <c r="D143" s="1">
        <v>2</v>
      </c>
    </row>
    <row r="144" spans="1:4" ht="14.45" customHeight="1" x14ac:dyDescent="0.25">
      <c r="A144" s="1">
        <v>100</v>
      </c>
      <c r="B144" s="1">
        <v>102</v>
      </c>
      <c r="C144" s="1">
        <v>1</v>
      </c>
      <c r="D144" s="1">
        <v>1</v>
      </c>
    </row>
    <row r="145" spans="1:4" ht="14.45" customHeight="1" x14ac:dyDescent="0.25">
      <c r="A145" s="1">
        <v>150</v>
      </c>
      <c r="B145" s="1">
        <v>144</v>
      </c>
      <c r="C145" s="1">
        <v>1</v>
      </c>
      <c r="D145" s="1">
        <v>2</v>
      </c>
    </row>
    <row r="146" spans="1:4" ht="14.45" customHeight="1" x14ac:dyDescent="0.25">
      <c r="A146" s="1">
        <v>114</v>
      </c>
      <c r="B146" s="1">
        <v>101</v>
      </c>
      <c r="C146" s="1">
        <v>2</v>
      </c>
      <c r="D146" s="1">
        <v>1</v>
      </c>
    </row>
    <row r="147" spans="1:4" ht="14.45" customHeight="1" x14ac:dyDescent="0.25">
      <c r="A147" s="1">
        <v>109</v>
      </c>
      <c r="B147" s="1">
        <v>108</v>
      </c>
      <c r="C147" s="1">
        <v>2</v>
      </c>
      <c r="D147" s="1">
        <v>2</v>
      </c>
    </row>
    <row r="148" spans="1:4" ht="14.45" customHeight="1" x14ac:dyDescent="0.25">
      <c r="A148" s="1">
        <v>103</v>
      </c>
      <c r="B148" s="1">
        <v>107</v>
      </c>
      <c r="C148" s="1">
        <v>2</v>
      </c>
      <c r="D148" s="1">
        <v>1</v>
      </c>
    </row>
    <row r="149" spans="1:4" ht="14.45" customHeight="1" x14ac:dyDescent="0.25">
      <c r="A149" s="1">
        <v>103</v>
      </c>
      <c r="B149" s="1">
        <v>111</v>
      </c>
      <c r="C149" s="1">
        <v>1</v>
      </c>
      <c r="D149" s="1">
        <v>1</v>
      </c>
    </row>
    <row r="150" spans="1:4" ht="14.45" customHeight="1" x14ac:dyDescent="0.25">
      <c r="A150" s="1">
        <v>103</v>
      </c>
      <c r="B150" s="1">
        <v>104</v>
      </c>
      <c r="C150" s="1">
        <v>2</v>
      </c>
      <c r="D150" s="1">
        <v>1</v>
      </c>
    </row>
    <row r="151" spans="1:4" ht="14.45" customHeight="1" x14ac:dyDescent="0.25">
      <c r="A151" s="1">
        <v>108</v>
      </c>
      <c r="B151" s="1">
        <v>102</v>
      </c>
      <c r="C151" s="1">
        <v>1</v>
      </c>
      <c r="D151" s="1">
        <v>1</v>
      </c>
    </row>
    <row r="152" spans="1:4" ht="14.45" customHeight="1" x14ac:dyDescent="0.25">
      <c r="A152" s="1">
        <v>105</v>
      </c>
      <c r="B152" s="1">
        <v>102</v>
      </c>
      <c r="C152" s="1">
        <v>1</v>
      </c>
      <c r="D152" s="1">
        <v>1</v>
      </c>
    </row>
    <row r="153" spans="1:4" ht="14.45" customHeight="1" x14ac:dyDescent="0.25">
      <c r="A153" s="1">
        <v>102</v>
      </c>
      <c r="B153" s="1">
        <v>145</v>
      </c>
      <c r="C153" s="1">
        <v>2</v>
      </c>
      <c r="D153" s="1">
        <v>2</v>
      </c>
    </row>
    <row r="154" spans="1:4" ht="14.45" customHeight="1" x14ac:dyDescent="0.25">
      <c r="A154" s="1">
        <v>102</v>
      </c>
      <c r="B154" s="1">
        <v>106</v>
      </c>
      <c r="C154" s="1">
        <v>1</v>
      </c>
      <c r="D154" s="1">
        <v>2</v>
      </c>
    </row>
    <row r="155" spans="1:4" ht="14.45" customHeight="1" x14ac:dyDescent="0.25">
      <c r="A155" s="1">
        <v>144</v>
      </c>
      <c r="B155" s="1">
        <v>104</v>
      </c>
      <c r="C155" s="1">
        <v>2</v>
      </c>
      <c r="D155" s="1">
        <v>2</v>
      </c>
    </row>
    <row r="156" spans="1:4" ht="14.45" customHeight="1" x14ac:dyDescent="0.25">
      <c r="A156" s="1">
        <v>101</v>
      </c>
      <c r="B156" s="1">
        <v>105</v>
      </c>
      <c r="C156" s="1">
        <v>1</v>
      </c>
      <c r="D156" s="1">
        <v>2</v>
      </c>
    </row>
    <row r="157" spans="1:4" ht="14.45" customHeight="1" x14ac:dyDescent="0.25">
      <c r="A157" s="1">
        <v>108</v>
      </c>
      <c r="B157" s="1">
        <v>136</v>
      </c>
      <c r="C157" s="1">
        <v>2</v>
      </c>
      <c r="D157" s="1">
        <v>3</v>
      </c>
    </row>
    <row r="158" spans="1:4" ht="14.45" customHeight="1" x14ac:dyDescent="0.25">
      <c r="A158" s="1">
        <v>107</v>
      </c>
      <c r="B158" s="1">
        <v>109</v>
      </c>
      <c r="C158" s="1">
        <v>1</v>
      </c>
      <c r="D158" s="1">
        <v>2</v>
      </c>
    </row>
    <row r="159" spans="1:4" ht="14.45" customHeight="1" x14ac:dyDescent="0.25">
      <c r="A159" s="1">
        <v>111</v>
      </c>
      <c r="B159" s="1">
        <v>138</v>
      </c>
      <c r="C159" s="1">
        <v>1</v>
      </c>
      <c r="D159" s="1">
        <v>2</v>
      </c>
    </row>
    <row r="160" spans="1:4" ht="14.45" customHeight="1" x14ac:dyDescent="0.25">
      <c r="A160" s="1">
        <v>104</v>
      </c>
      <c r="B160" s="1">
        <v>108</v>
      </c>
      <c r="C160" s="1">
        <v>1</v>
      </c>
      <c r="D160" s="1">
        <v>2</v>
      </c>
    </row>
    <row r="161" spans="1:4" ht="14.45" customHeight="1" x14ac:dyDescent="0.25">
      <c r="A161" s="1">
        <v>102</v>
      </c>
      <c r="B161" s="1">
        <v>103</v>
      </c>
      <c r="C161" s="1">
        <v>1</v>
      </c>
      <c r="D161" s="1">
        <v>1</v>
      </c>
    </row>
    <row r="162" spans="1:4" ht="14.45" customHeight="1" x14ac:dyDescent="0.25">
      <c r="A162" s="1">
        <v>102</v>
      </c>
      <c r="B162" s="1">
        <v>121</v>
      </c>
      <c r="C162" s="1">
        <v>1</v>
      </c>
      <c r="D162" s="1">
        <v>2</v>
      </c>
    </row>
    <row r="163" spans="1:4" ht="14.45" customHeight="1" x14ac:dyDescent="0.25">
      <c r="A163" s="1">
        <v>145</v>
      </c>
      <c r="B163" s="1">
        <v>102</v>
      </c>
      <c r="C163" s="1">
        <v>2</v>
      </c>
      <c r="D163" s="1">
        <v>1</v>
      </c>
    </row>
    <row r="164" spans="1:4" ht="14.45" customHeight="1" x14ac:dyDescent="0.25">
      <c r="A164" s="1">
        <v>106</v>
      </c>
      <c r="B164" s="1">
        <v>107</v>
      </c>
      <c r="C164" s="1">
        <v>2</v>
      </c>
      <c r="D164" s="1">
        <v>1</v>
      </c>
    </row>
    <row r="165" spans="1:4" ht="14.45" customHeight="1" x14ac:dyDescent="0.25">
      <c r="A165" s="1">
        <v>104</v>
      </c>
      <c r="B165" s="1">
        <v>106</v>
      </c>
      <c r="C165" s="1">
        <v>2</v>
      </c>
      <c r="D165" s="1">
        <v>2</v>
      </c>
    </row>
    <row r="166" spans="1:4" ht="14.45" customHeight="1" x14ac:dyDescent="0.25">
      <c r="A166" s="1">
        <v>105</v>
      </c>
      <c r="B166" s="1">
        <v>108</v>
      </c>
      <c r="C166" s="1">
        <v>2</v>
      </c>
      <c r="D166" s="1">
        <v>2</v>
      </c>
    </row>
    <row r="167" spans="1:4" ht="14.45" customHeight="1" x14ac:dyDescent="0.25">
      <c r="A167" s="1">
        <v>136</v>
      </c>
      <c r="B167" s="1">
        <v>104</v>
      </c>
      <c r="C167" s="1">
        <v>3</v>
      </c>
      <c r="D167" s="1">
        <v>2</v>
      </c>
    </row>
    <row r="168" spans="1:4" ht="14.45" customHeight="1" x14ac:dyDescent="0.25">
      <c r="A168" s="1">
        <v>109</v>
      </c>
      <c r="B168" s="1">
        <v>105</v>
      </c>
      <c r="C168" s="1">
        <v>2</v>
      </c>
      <c r="D168" s="1">
        <v>1</v>
      </c>
    </row>
    <row r="169" spans="1:4" ht="14.45" customHeight="1" x14ac:dyDescent="0.25">
      <c r="A169" s="1">
        <v>138</v>
      </c>
      <c r="B169" s="1">
        <v>105</v>
      </c>
      <c r="C169" s="1">
        <v>2</v>
      </c>
      <c r="D169" s="1">
        <v>2</v>
      </c>
    </row>
    <row r="170" spans="1:4" ht="14.45" customHeight="1" x14ac:dyDescent="0.25">
      <c r="A170" s="1">
        <v>108</v>
      </c>
      <c r="B170" s="1">
        <v>103</v>
      </c>
      <c r="C170" s="1">
        <v>2</v>
      </c>
      <c r="D170" s="1">
        <v>1</v>
      </c>
    </row>
    <row r="171" spans="1:4" ht="14.45" customHeight="1" x14ac:dyDescent="0.25">
      <c r="A171" s="1">
        <v>103</v>
      </c>
      <c r="B171" s="1">
        <v>110</v>
      </c>
      <c r="C171" s="1">
        <v>1</v>
      </c>
      <c r="D171" s="1">
        <v>2</v>
      </c>
    </row>
    <row r="172" spans="1:4" ht="14.45" customHeight="1" x14ac:dyDescent="0.25">
      <c r="A172" s="1">
        <v>121</v>
      </c>
      <c r="B172" s="1">
        <v>112</v>
      </c>
      <c r="C172" s="1">
        <v>2</v>
      </c>
      <c r="D172" s="1">
        <v>2</v>
      </c>
    </row>
    <row r="173" spans="1:4" ht="14.45" customHeight="1" x14ac:dyDescent="0.25">
      <c r="A173" s="1">
        <v>102</v>
      </c>
      <c r="B173" s="1">
        <v>101</v>
      </c>
      <c r="C173" s="1">
        <v>1</v>
      </c>
      <c r="D173" s="1">
        <v>2</v>
      </c>
    </row>
    <row r="174" spans="1:4" ht="14.45" customHeight="1" x14ac:dyDescent="0.25">
      <c r="A174" s="1">
        <v>107</v>
      </c>
      <c r="B174" s="1">
        <v>110</v>
      </c>
      <c r="C174" s="1">
        <v>1</v>
      </c>
      <c r="D174" s="1">
        <v>1</v>
      </c>
    </row>
    <row r="175" spans="1:4" ht="14.45" customHeight="1" x14ac:dyDescent="0.25">
      <c r="A175" s="1">
        <v>106</v>
      </c>
      <c r="B175" s="1">
        <v>114</v>
      </c>
      <c r="C175" s="1">
        <v>2</v>
      </c>
      <c r="D175" s="1">
        <v>2</v>
      </c>
    </row>
    <row r="176" spans="1:4" ht="14.45" customHeight="1" x14ac:dyDescent="0.25">
      <c r="A176" s="1">
        <v>108</v>
      </c>
      <c r="B176" s="1">
        <v>110</v>
      </c>
      <c r="C176" s="1">
        <v>2</v>
      </c>
      <c r="D176" s="1">
        <v>2</v>
      </c>
    </row>
    <row r="177" spans="1:4" ht="14.45" customHeight="1" x14ac:dyDescent="0.25">
      <c r="A177" s="1">
        <v>104</v>
      </c>
      <c r="B177" s="1">
        <v>180</v>
      </c>
      <c r="C177" s="1">
        <v>2</v>
      </c>
      <c r="D177" s="1">
        <v>2</v>
      </c>
    </row>
    <row r="178" spans="1:4" ht="14.45" customHeight="1" x14ac:dyDescent="0.25">
      <c r="A178" s="1">
        <v>105</v>
      </c>
      <c r="B178" s="1">
        <v>103</v>
      </c>
      <c r="C178" s="1">
        <v>1</v>
      </c>
      <c r="D178" s="1">
        <v>1</v>
      </c>
    </row>
    <row r="179" spans="1:4" ht="14.45" customHeight="1" x14ac:dyDescent="0.25">
      <c r="A179" s="1">
        <v>105</v>
      </c>
      <c r="B179" s="1">
        <v>105</v>
      </c>
      <c r="C179" s="1">
        <v>2</v>
      </c>
      <c r="D179" s="1">
        <v>2</v>
      </c>
    </row>
    <row r="180" spans="1:4" ht="14.45" customHeight="1" x14ac:dyDescent="0.25">
      <c r="A180" s="1">
        <v>103</v>
      </c>
      <c r="B180" s="1">
        <v>102</v>
      </c>
      <c r="C180" s="1">
        <v>1</v>
      </c>
      <c r="D180" s="1">
        <v>2</v>
      </c>
    </row>
    <row r="181" spans="1:4" ht="14.45" customHeight="1" x14ac:dyDescent="0.25">
      <c r="A181" s="1">
        <v>110</v>
      </c>
      <c r="B181" s="1">
        <v>101</v>
      </c>
      <c r="C181" s="1">
        <v>2</v>
      </c>
      <c r="D181" s="1">
        <v>1</v>
      </c>
    </row>
    <row r="182" spans="1:4" ht="14.45" customHeight="1" x14ac:dyDescent="0.25">
      <c r="A182" s="1">
        <v>112</v>
      </c>
      <c r="B182" s="1">
        <v>107</v>
      </c>
      <c r="C182" s="1">
        <v>2</v>
      </c>
      <c r="D182" s="1">
        <v>2</v>
      </c>
    </row>
    <row r="183" spans="1:4" ht="14.45" customHeight="1" x14ac:dyDescent="0.25">
      <c r="A183" s="1">
        <v>101</v>
      </c>
      <c r="B183" s="1">
        <v>184</v>
      </c>
      <c r="C183" s="1">
        <v>2</v>
      </c>
      <c r="D183" s="1">
        <v>1</v>
      </c>
    </row>
    <row r="184" spans="1:4" ht="14.45" customHeight="1" x14ac:dyDescent="0.25">
      <c r="A184" s="1">
        <v>110</v>
      </c>
      <c r="B184" s="1">
        <v>104</v>
      </c>
      <c r="C184" s="1">
        <v>1</v>
      </c>
      <c r="D184" s="1">
        <v>2</v>
      </c>
    </row>
    <row r="185" spans="1:4" ht="14.45" customHeight="1" x14ac:dyDescent="0.25">
      <c r="A185" s="1">
        <v>114</v>
      </c>
      <c r="B185" s="1">
        <v>110</v>
      </c>
      <c r="C185" s="1">
        <v>2</v>
      </c>
      <c r="D185" s="1">
        <v>2</v>
      </c>
    </row>
    <row r="186" spans="1:4" ht="14.45" customHeight="1" x14ac:dyDescent="0.25">
      <c r="A186" s="1">
        <v>110</v>
      </c>
      <c r="B186" s="1">
        <v>103</v>
      </c>
      <c r="C186" s="1">
        <v>2</v>
      </c>
      <c r="D186" s="1">
        <v>2</v>
      </c>
    </row>
    <row r="187" spans="1:4" ht="14.45" customHeight="1" x14ac:dyDescent="0.25">
      <c r="A187" s="1">
        <v>180</v>
      </c>
      <c r="B187" s="1">
        <v>103</v>
      </c>
      <c r="C187" s="1">
        <v>2</v>
      </c>
      <c r="D187" s="1">
        <v>1</v>
      </c>
    </row>
    <row r="188" spans="1:4" ht="14.45" customHeight="1" x14ac:dyDescent="0.25">
      <c r="A188" s="1">
        <v>103</v>
      </c>
      <c r="B188" s="1">
        <v>101</v>
      </c>
      <c r="C188" s="1">
        <v>1</v>
      </c>
      <c r="D188" s="1">
        <v>1</v>
      </c>
    </row>
    <row r="189" spans="1:4" ht="14.45" customHeight="1" x14ac:dyDescent="0.25">
      <c r="A189" s="1">
        <v>105</v>
      </c>
      <c r="B189" s="1">
        <v>192</v>
      </c>
      <c r="C189" s="1">
        <v>2</v>
      </c>
      <c r="D189" s="1">
        <v>2</v>
      </c>
    </row>
    <row r="190" spans="1:4" ht="14.45" customHeight="1" x14ac:dyDescent="0.25">
      <c r="A190" s="1">
        <v>102</v>
      </c>
      <c r="B190" s="1">
        <v>108</v>
      </c>
      <c r="C190" s="1">
        <v>2</v>
      </c>
      <c r="D190" s="1">
        <v>1</v>
      </c>
    </row>
    <row r="191" spans="1:4" ht="14.45" customHeight="1" x14ac:dyDescent="0.25">
      <c r="A191" s="1">
        <v>101</v>
      </c>
      <c r="B191" s="1">
        <v>105</v>
      </c>
      <c r="C191" s="1">
        <v>1</v>
      </c>
      <c r="D191" s="1">
        <v>2</v>
      </c>
    </row>
    <row r="192" spans="1:4" ht="14.45" customHeight="1" x14ac:dyDescent="0.25">
      <c r="A192" s="1">
        <v>107</v>
      </c>
      <c r="B192" s="1">
        <v>137</v>
      </c>
      <c r="C192" s="1">
        <v>2</v>
      </c>
      <c r="D192" s="1">
        <v>1</v>
      </c>
    </row>
    <row r="193" spans="1:4" ht="14.45" customHeight="1" x14ac:dyDescent="0.25">
      <c r="A193" s="1">
        <v>184</v>
      </c>
      <c r="B193" s="1">
        <v>106</v>
      </c>
      <c r="C193" s="1">
        <v>1</v>
      </c>
      <c r="D193" s="1">
        <v>1</v>
      </c>
    </row>
    <row r="194" spans="1:4" ht="14.45" customHeight="1" x14ac:dyDescent="0.25">
      <c r="A194" s="1">
        <v>104</v>
      </c>
      <c r="B194" s="1">
        <v>111</v>
      </c>
      <c r="C194" s="1">
        <v>2</v>
      </c>
      <c r="D194" s="1">
        <v>2</v>
      </c>
    </row>
    <row r="195" spans="1:4" ht="14.45" customHeight="1" x14ac:dyDescent="0.25">
      <c r="A195" s="1">
        <v>110</v>
      </c>
      <c r="B195" s="1">
        <v>111</v>
      </c>
      <c r="C195" s="1">
        <v>2</v>
      </c>
      <c r="D195" s="1">
        <v>2</v>
      </c>
    </row>
    <row r="196" spans="1:4" ht="14.45" customHeight="1" x14ac:dyDescent="0.25">
      <c r="A196" s="1">
        <v>103</v>
      </c>
      <c r="B196" s="1">
        <v>104</v>
      </c>
      <c r="C196" s="1">
        <v>2</v>
      </c>
      <c r="D196" s="1">
        <v>2</v>
      </c>
    </row>
    <row r="197" spans="1:4" ht="14.45" customHeight="1" x14ac:dyDescent="0.25">
      <c r="A197" s="1">
        <v>103</v>
      </c>
      <c r="B197" s="1">
        <v>108</v>
      </c>
      <c r="C197" s="1">
        <v>1</v>
      </c>
      <c r="D197" s="1">
        <v>1</v>
      </c>
    </row>
    <row r="198" spans="1:4" ht="14.45" customHeight="1" x14ac:dyDescent="0.25">
      <c r="A198" s="1">
        <v>101</v>
      </c>
      <c r="B198" s="1">
        <v>108</v>
      </c>
      <c r="C198" s="1">
        <v>1</v>
      </c>
      <c r="D198" s="1">
        <v>1</v>
      </c>
    </row>
    <row r="199" spans="1:4" ht="14.45" customHeight="1" x14ac:dyDescent="0.25">
      <c r="A199" s="1">
        <v>192</v>
      </c>
      <c r="B199" s="1">
        <v>108</v>
      </c>
      <c r="C199" s="1">
        <v>2</v>
      </c>
      <c r="D199" s="1">
        <v>1</v>
      </c>
    </row>
    <row r="200" spans="1:4" ht="14.45" customHeight="1" x14ac:dyDescent="0.25">
      <c r="A200" s="1">
        <v>108</v>
      </c>
      <c r="B200" s="1">
        <v>136</v>
      </c>
      <c r="C200" s="1">
        <v>1</v>
      </c>
      <c r="D200" s="1">
        <v>2</v>
      </c>
    </row>
    <row r="201" spans="1:4" ht="14.45" customHeight="1" x14ac:dyDescent="0.25">
      <c r="A201" s="1">
        <v>105</v>
      </c>
      <c r="B201" s="1">
        <v>121</v>
      </c>
      <c r="C201" s="1">
        <v>2</v>
      </c>
      <c r="D201" s="1">
        <v>2</v>
      </c>
    </row>
    <row r="202" spans="1:4" ht="14.45" customHeight="1" x14ac:dyDescent="0.25">
      <c r="A202" s="1">
        <v>137</v>
      </c>
      <c r="B202" s="1">
        <v>149</v>
      </c>
      <c r="C202" s="1">
        <v>1</v>
      </c>
      <c r="D202" s="1">
        <v>2</v>
      </c>
    </row>
    <row r="203" spans="1:4" ht="14.45" customHeight="1" x14ac:dyDescent="0.25">
      <c r="A203" s="1">
        <v>106</v>
      </c>
      <c r="B203" s="1">
        <v>108</v>
      </c>
      <c r="C203" s="1">
        <v>1</v>
      </c>
      <c r="D203" s="1">
        <v>2</v>
      </c>
    </row>
    <row r="204" spans="1:4" ht="14.45" customHeight="1" x14ac:dyDescent="0.25">
      <c r="A204" s="1">
        <v>111</v>
      </c>
      <c r="B204" s="1">
        <v>104</v>
      </c>
      <c r="C204" s="1">
        <v>2</v>
      </c>
      <c r="D204" s="1">
        <v>2</v>
      </c>
    </row>
    <row r="205" spans="1:4" ht="14.45" customHeight="1" x14ac:dyDescent="0.25">
      <c r="A205" s="1">
        <v>111</v>
      </c>
      <c r="B205" s="1">
        <v>101</v>
      </c>
      <c r="C205" s="1">
        <v>2</v>
      </c>
      <c r="D205" s="1">
        <v>2</v>
      </c>
    </row>
    <row r="206" spans="1:4" ht="14.45" customHeight="1" x14ac:dyDescent="0.25">
      <c r="A206" s="1">
        <v>104</v>
      </c>
      <c r="B206" s="1">
        <v>104</v>
      </c>
      <c r="C206" s="1">
        <v>2</v>
      </c>
      <c r="D206" s="1">
        <v>2</v>
      </c>
    </row>
    <row r="207" spans="1:4" ht="14.45" customHeight="1" x14ac:dyDescent="0.25">
      <c r="A207" s="1">
        <v>108</v>
      </c>
      <c r="B207" s="1">
        <v>105</v>
      </c>
      <c r="C207" s="1">
        <v>1</v>
      </c>
      <c r="D207" s="1">
        <v>2</v>
      </c>
    </row>
    <row r="208" spans="1:4" ht="14.45" customHeight="1" x14ac:dyDescent="0.25">
      <c r="A208" s="1">
        <v>108</v>
      </c>
      <c r="B208" s="1">
        <v>104</v>
      </c>
      <c r="C208" s="1">
        <v>1</v>
      </c>
      <c r="D208" s="1">
        <v>1</v>
      </c>
    </row>
    <row r="209" spans="1:4" ht="14.45" customHeight="1" x14ac:dyDescent="0.25">
      <c r="A209" s="1">
        <v>108</v>
      </c>
      <c r="B209" s="1">
        <v>106</v>
      </c>
      <c r="C209" s="1">
        <v>1</v>
      </c>
      <c r="D209" s="1">
        <v>2</v>
      </c>
    </row>
    <row r="210" spans="1:4" ht="14.45" customHeight="1" x14ac:dyDescent="0.25">
      <c r="A210" s="1">
        <v>136</v>
      </c>
      <c r="B210" s="1">
        <v>106</v>
      </c>
      <c r="C210" s="1">
        <v>2</v>
      </c>
      <c r="D210" s="1">
        <v>1</v>
      </c>
    </row>
    <row r="211" spans="1:4" ht="14.45" customHeight="1" x14ac:dyDescent="0.25">
      <c r="A211" s="1">
        <v>121</v>
      </c>
      <c r="B211" s="1">
        <v>100</v>
      </c>
      <c r="C211" s="1">
        <v>2</v>
      </c>
      <c r="D211" s="1">
        <v>2</v>
      </c>
    </row>
    <row r="212" spans="1:4" ht="14.45" customHeight="1" x14ac:dyDescent="0.25">
      <c r="A212" s="1">
        <v>149</v>
      </c>
      <c r="B212" s="1">
        <v>100</v>
      </c>
      <c r="C212" s="1">
        <v>2</v>
      </c>
      <c r="D212" s="1">
        <v>2</v>
      </c>
    </row>
    <row r="213" spans="1:4" ht="14.45" customHeight="1" x14ac:dyDescent="0.25">
      <c r="A213" s="1">
        <v>108</v>
      </c>
      <c r="B213" s="1">
        <v>147</v>
      </c>
      <c r="C213" s="1">
        <v>2</v>
      </c>
      <c r="D213" s="1">
        <v>2</v>
      </c>
    </row>
    <row r="214" spans="1:4" ht="14.45" customHeight="1" x14ac:dyDescent="0.25">
      <c r="A214" s="1">
        <v>104</v>
      </c>
      <c r="B214" s="1">
        <v>107</v>
      </c>
      <c r="C214" s="1">
        <v>2</v>
      </c>
      <c r="D214" s="1">
        <v>1</v>
      </c>
    </row>
    <row r="215" spans="1:4" ht="14.45" customHeight="1" x14ac:dyDescent="0.25">
      <c r="A215" s="1">
        <v>101</v>
      </c>
      <c r="B215" s="1">
        <v>104</v>
      </c>
      <c r="C215" s="1">
        <v>2</v>
      </c>
      <c r="D215" s="1">
        <v>1</v>
      </c>
    </row>
    <row r="216" spans="1:4" ht="14.45" customHeight="1" x14ac:dyDescent="0.25">
      <c r="A216" s="1">
        <v>104</v>
      </c>
      <c r="B216" s="1">
        <v>106</v>
      </c>
      <c r="C216" s="1">
        <v>2</v>
      </c>
      <c r="D216" s="1">
        <v>1</v>
      </c>
    </row>
    <row r="217" spans="1:4" ht="14.45" customHeight="1" x14ac:dyDescent="0.25">
      <c r="A217" s="1">
        <v>105</v>
      </c>
      <c r="B217" s="1">
        <v>106</v>
      </c>
      <c r="C217" s="1">
        <v>2</v>
      </c>
      <c r="D217" s="1">
        <v>2</v>
      </c>
    </row>
    <row r="218" spans="1:4" ht="14.45" customHeight="1" x14ac:dyDescent="0.25">
      <c r="A218" s="1">
        <v>104</v>
      </c>
      <c r="B218" s="1">
        <v>103</v>
      </c>
      <c r="C218" s="1">
        <v>1</v>
      </c>
      <c r="D218" s="1">
        <v>1</v>
      </c>
    </row>
    <row r="219" spans="1:4" ht="14.45" customHeight="1" x14ac:dyDescent="0.25">
      <c r="A219" s="1">
        <v>106</v>
      </c>
      <c r="B219" s="1">
        <v>108</v>
      </c>
      <c r="C219" s="1">
        <v>2</v>
      </c>
      <c r="D219" s="1">
        <v>2</v>
      </c>
    </row>
    <row r="220" spans="1:4" ht="14.45" customHeight="1" x14ac:dyDescent="0.25">
      <c r="A220" s="1">
        <v>106</v>
      </c>
      <c r="B220" s="1">
        <v>113</v>
      </c>
      <c r="C220" s="1">
        <v>1</v>
      </c>
      <c r="D220" s="1">
        <v>2</v>
      </c>
    </row>
    <row r="221" spans="1:4" ht="14.45" customHeight="1" x14ac:dyDescent="0.25">
      <c r="A221" s="1">
        <v>100</v>
      </c>
      <c r="B221" s="1">
        <v>105</v>
      </c>
      <c r="C221" s="1">
        <v>2</v>
      </c>
      <c r="D221" s="1">
        <v>1</v>
      </c>
    </row>
    <row r="222" spans="1:4" ht="14.45" customHeight="1" x14ac:dyDescent="0.25">
      <c r="A222" s="1">
        <v>100</v>
      </c>
      <c r="B222" s="1">
        <v>113</v>
      </c>
      <c r="C222" s="1">
        <v>2</v>
      </c>
      <c r="D222" s="1">
        <v>2</v>
      </c>
    </row>
    <row r="223" spans="1:4" ht="14.45" customHeight="1" x14ac:dyDescent="0.25">
      <c r="A223" s="1">
        <v>147</v>
      </c>
      <c r="B223" s="1">
        <v>102</v>
      </c>
      <c r="C223" s="1">
        <v>2</v>
      </c>
      <c r="D223" s="1">
        <v>2</v>
      </c>
    </row>
    <row r="224" spans="1:4" ht="14.45" customHeight="1" x14ac:dyDescent="0.25">
      <c r="A224" s="1">
        <v>107</v>
      </c>
      <c r="B224" s="1">
        <v>107</v>
      </c>
      <c r="C224" s="1">
        <v>1</v>
      </c>
      <c r="D224" s="1">
        <v>2</v>
      </c>
    </row>
    <row r="225" spans="1:4" ht="14.45" customHeight="1" x14ac:dyDescent="0.25">
      <c r="A225" s="1">
        <v>104</v>
      </c>
      <c r="B225" s="1">
        <v>112</v>
      </c>
      <c r="C225" s="1">
        <v>1</v>
      </c>
      <c r="D225" s="1">
        <v>1</v>
      </c>
    </row>
    <row r="226" spans="1:4" ht="14.45" customHeight="1" x14ac:dyDescent="0.25">
      <c r="A226" s="1">
        <v>106</v>
      </c>
      <c r="B226" s="1">
        <v>102</v>
      </c>
      <c r="C226" s="1">
        <v>1</v>
      </c>
      <c r="D226" s="1">
        <v>1</v>
      </c>
    </row>
    <row r="227" spans="1:4" ht="14.45" customHeight="1" x14ac:dyDescent="0.25">
      <c r="A227" s="1">
        <v>106</v>
      </c>
      <c r="B227" s="1">
        <v>141</v>
      </c>
      <c r="C227" s="1">
        <v>2</v>
      </c>
      <c r="D227" s="1">
        <v>2</v>
      </c>
    </row>
    <row r="228" spans="1:4" ht="14.45" customHeight="1" x14ac:dyDescent="0.25">
      <c r="A228" s="1">
        <v>103</v>
      </c>
      <c r="B228" s="1">
        <v>102</v>
      </c>
      <c r="C228" s="1">
        <v>1</v>
      </c>
      <c r="D228" s="1">
        <v>2</v>
      </c>
    </row>
    <row r="229" spans="1:4" ht="14.45" customHeight="1" x14ac:dyDescent="0.25">
      <c r="A229" s="1">
        <v>108</v>
      </c>
      <c r="B229" s="1">
        <v>102</v>
      </c>
      <c r="C229" s="1">
        <v>2</v>
      </c>
      <c r="D229" s="1">
        <v>2</v>
      </c>
    </row>
    <row r="230" spans="1:4" ht="14.45" customHeight="1" x14ac:dyDescent="0.25">
      <c r="A230" s="1">
        <v>113</v>
      </c>
      <c r="B230" s="1">
        <v>139</v>
      </c>
      <c r="C230" s="1">
        <v>2</v>
      </c>
      <c r="D230" s="1">
        <v>2</v>
      </c>
    </row>
    <row r="231" spans="1:4" ht="14.45" customHeight="1" x14ac:dyDescent="0.25">
      <c r="A231" s="1">
        <v>105</v>
      </c>
      <c r="B231" s="1">
        <v>104</v>
      </c>
      <c r="C231" s="1">
        <v>1</v>
      </c>
      <c r="D231" s="1">
        <v>1</v>
      </c>
    </row>
    <row r="232" spans="1:4" ht="14.45" customHeight="1" x14ac:dyDescent="0.25">
      <c r="A232" s="1">
        <v>113</v>
      </c>
      <c r="B232" s="1">
        <v>104</v>
      </c>
      <c r="C232" s="1">
        <v>2</v>
      </c>
      <c r="D232" s="1">
        <v>1</v>
      </c>
    </row>
    <row r="233" spans="1:4" ht="14.45" customHeight="1" x14ac:dyDescent="0.25">
      <c r="A233" s="1">
        <v>102</v>
      </c>
      <c r="B233" s="1">
        <v>107</v>
      </c>
      <c r="C233" s="1">
        <v>2</v>
      </c>
      <c r="D233" s="1">
        <v>1</v>
      </c>
    </row>
    <row r="234" spans="1:4" ht="14.45" customHeight="1" x14ac:dyDescent="0.25">
      <c r="A234" s="1">
        <v>107</v>
      </c>
      <c r="B234" s="1">
        <v>101</v>
      </c>
      <c r="C234" s="1">
        <v>2</v>
      </c>
      <c r="D234" s="1">
        <v>1</v>
      </c>
    </row>
    <row r="235" spans="1:4" ht="14.45" customHeight="1" x14ac:dyDescent="0.25">
      <c r="A235" s="1">
        <v>112</v>
      </c>
      <c r="B235" s="1">
        <v>136</v>
      </c>
      <c r="C235" s="1">
        <v>1</v>
      </c>
      <c r="D235" s="1">
        <v>2</v>
      </c>
    </row>
    <row r="236" spans="1:4" ht="14.45" customHeight="1" x14ac:dyDescent="0.25">
      <c r="A236" s="1">
        <v>102</v>
      </c>
      <c r="B236" s="1">
        <v>102</v>
      </c>
      <c r="C236" s="1">
        <v>1</v>
      </c>
      <c r="D236" s="1">
        <v>2</v>
      </c>
    </row>
    <row r="237" spans="1:4" ht="14.45" customHeight="1" x14ac:dyDescent="0.25">
      <c r="A237" s="1">
        <v>141</v>
      </c>
      <c r="B237" s="1">
        <v>191</v>
      </c>
      <c r="C237" s="1">
        <v>2</v>
      </c>
      <c r="D237" s="1">
        <v>2</v>
      </c>
    </row>
    <row r="238" spans="1:4" ht="14.45" customHeight="1" x14ac:dyDescent="0.25">
      <c r="A238" s="1">
        <v>102</v>
      </c>
      <c r="B238" s="1">
        <v>104</v>
      </c>
      <c r="C238" s="1">
        <v>2</v>
      </c>
      <c r="D238" s="1">
        <v>2</v>
      </c>
    </row>
    <row r="239" spans="1:4" ht="14.45" customHeight="1" x14ac:dyDescent="0.25">
      <c r="A239" s="1">
        <v>102</v>
      </c>
      <c r="B239" s="1">
        <v>103</v>
      </c>
      <c r="C239" s="1">
        <v>2</v>
      </c>
      <c r="D239" s="1">
        <v>1</v>
      </c>
    </row>
    <row r="240" spans="1:4" ht="14.45" customHeight="1" x14ac:dyDescent="0.25">
      <c r="A240" s="1">
        <v>139</v>
      </c>
      <c r="B240" s="1">
        <v>102</v>
      </c>
      <c r="C240" s="1">
        <v>2</v>
      </c>
      <c r="D240" s="1">
        <v>2</v>
      </c>
    </row>
    <row r="241" spans="1:4" ht="14.45" customHeight="1" x14ac:dyDescent="0.25">
      <c r="A241" s="1">
        <v>104</v>
      </c>
      <c r="B241" s="1">
        <v>106</v>
      </c>
      <c r="C241" s="1">
        <v>1</v>
      </c>
      <c r="D241" s="1">
        <v>1</v>
      </c>
    </row>
    <row r="242" spans="1:4" ht="14.45" customHeight="1" x14ac:dyDescent="0.25">
      <c r="A242" s="1">
        <v>104</v>
      </c>
      <c r="B242" s="1">
        <v>105</v>
      </c>
      <c r="C242" s="1">
        <v>1</v>
      </c>
      <c r="D242" s="1">
        <v>2</v>
      </c>
    </row>
    <row r="243" spans="1:4" ht="14.45" customHeight="1" x14ac:dyDescent="0.25">
      <c r="A243" s="1">
        <v>107</v>
      </c>
      <c r="B243" s="1">
        <v>109</v>
      </c>
      <c r="C243" s="1">
        <v>1</v>
      </c>
      <c r="D243" s="1">
        <v>2</v>
      </c>
    </row>
    <row r="244" spans="1:4" ht="14.45" customHeight="1" x14ac:dyDescent="0.25">
      <c r="A244" s="1">
        <v>101</v>
      </c>
      <c r="B244" s="1">
        <v>107</v>
      </c>
      <c r="C244" s="1">
        <v>1</v>
      </c>
      <c r="D244" s="1">
        <v>2</v>
      </c>
    </row>
    <row r="245" spans="1:4" ht="14.45" customHeight="1" x14ac:dyDescent="0.25">
      <c r="A245" s="1">
        <v>136</v>
      </c>
      <c r="B245" s="1">
        <v>108</v>
      </c>
      <c r="C245" s="1">
        <v>2</v>
      </c>
      <c r="D245" s="1">
        <v>1</v>
      </c>
    </row>
    <row r="246" spans="1:4" ht="14.45" customHeight="1" x14ac:dyDescent="0.25">
      <c r="A246" s="1">
        <v>102</v>
      </c>
      <c r="B246" s="1">
        <v>99</v>
      </c>
      <c r="C246" s="1">
        <v>2</v>
      </c>
      <c r="D246" s="1">
        <v>2</v>
      </c>
    </row>
    <row r="247" spans="1:4" ht="14.45" customHeight="1" x14ac:dyDescent="0.25">
      <c r="A247" s="1">
        <v>191</v>
      </c>
      <c r="B247" s="1">
        <v>107</v>
      </c>
      <c r="C247" s="1">
        <v>2</v>
      </c>
      <c r="D247" s="1">
        <v>1</v>
      </c>
    </row>
    <row r="248" spans="1:4" ht="14.45" customHeight="1" x14ac:dyDescent="0.25">
      <c r="A248" s="1">
        <v>104</v>
      </c>
      <c r="B248" s="1">
        <v>137</v>
      </c>
      <c r="C248" s="1">
        <v>2</v>
      </c>
      <c r="D248" s="1">
        <v>2</v>
      </c>
    </row>
    <row r="249" spans="1:4" ht="14.45" customHeight="1" x14ac:dyDescent="0.25">
      <c r="A249" s="1">
        <v>103</v>
      </c>
      <c r="B249" s="1">
        <v>192</v>
      </c>
      <c r="C249" s="1">
        <v>1</v>
      </c>
      <c r="D249" s="1">
        <v>2</v>
      </c>
    </row>
    <row r="250" spans="1:4" ht="14.45" customHeight="1" x14ac:dyDescent="0.25">
      <c r="A250" s="1">
        <v>102</v>
      </c>
      <c r="B250" s="1">
        <v>108</v>
      </c>
      <c r="C250" s="1">
        <v>2</v>
      </c>
      <c r="D250" s="1">
        <v>2</v>
      </c>
    </row>
    <row r="251" spans="1:4" ht="14.45" customHeight="1" x14ac:dyDescent="0.25">
      <c r="A251" s="1">
        <v>106</v>
      </c>
      <c r="B251" s="1">
        <v>104</v>
      </c>
      <c r="C251" s="1">
        <v>1</v>
      </c>
      <c r="D251" s="1">
        <v>2</v>
      </c>
    </row>
    <row r="252" spans="1:4" ht="14.45" customHeight="1" x14ac:dyDescent="0.25">
      <c r="A252" s="1">
        <v>105</v>
      </c>
      <c r="B252" s="1">
        <v>108</v>
      </c>
      <c r="C252" s="1">
        <v>2</v>
      </c>
      <c r="D252" s="1">
        <v>1</v>
      </c>
    </row>
    <row r="253" spans="1:4" ht="14.45" customHeight="1" x14ac:dyDescent="0.25">
      <c r="A253" s="1">
        <v>109</v>
      </c>
      <c r="B253" s="1">
        <v>104</v>
      </c>
      <c r="C253" s="1">
        <v>2</v>
      </c>
      <c r="D253" s="1">
        <v>2</v>
      </c>
    </row>
    <row r="254" spans="1:4" ht="14.45" customHeight="1" x14ac:dyDescent="0.25">
      <c r="A254" s="1">
        <v>107</v>
      </c>
      <c r="B254" s="1">
        <v>102</v>
      </c>
      <c r="C254" s="1">
        <v>2</v>
      </c>
      <c r="D254" s="1">
        <v>2</v>
      </c>
    </row>
    <row r="255" spans="1:4" ht="14.45" customHeight="1" x14ac:dyDescent="0.25">
      <c r="A255" s="1">
        <v>108</v>
      </c>
      <c r="B255" s="1">
        <v>108</v>
      </c>
      <c r="C255" s="1">
        <v>1</v>
      </c>
      <c r="D255" s="1">
        <v>1</v>
      </c>
    </row>
    <row r="256" spans="1:4" ht="14.45" customHeight="1" x14ac:dyDescent="0.25">
      <c r="A256" s="1">
        <v>99</v>
      </c>
      <c r="B256" s="1">
        <v>104</v>
      </c>
      <c r="C256" s="1">
        <v>2</v>
      </c>
      <c r="D256" s="1">
        <v>1</v>
      </c>
    </row>
    <row r="257" spans="1:4" ht="14.45" customHeight="1" x14ac:dyDescent="0.25">
      <c r="A257" s="1">
        <v>107</v>
      </c>
      <c r="B257" s="1">
        <v>105</v>
      </c>
      <c r="C257" s="1">
        <v>1</v>
      </c>
      <c r="D257" s="1">
        <v>2</v>
      </c>
    </row>
    <row r="258" spans="1:4" ht="14.45" customHeight="1" x14ac:dyDescent="0.25">
      <c r="A258" s="1">
        <v>137</v>
      </c>
      <c r="B258" s="1">
        <v>105</v>
      </c>
      <c r="C258" s="1">
        <v>2</v>
      </c>
      <c r="D258" s="1">
        <v>2</v>
      </c>
    </row>
    <row r="259" spans="1:4" ht="14.45" customHeight="1" x14ac:dyDescent="0.25">
      <c r="A259" s="1">
        <v>192</v>
      </c>
      <c r="B259" s="1">
        <v>103</v>
      </c>
      <c r="C259" s="1">
        <v>2</v>
      </c>
      <c r="D259" s="1">
        <v>2</v>
      </c>
    </row>
    <row r="260" spans="1:4" ht="14.45" customHeight="1" x14ac:dyDescent="0.25">
      <c r="A260" s="1">
        <v>108</v>
      </c>
      <c r="B260" s="1">
        <v>111</v>
      </c>
      <c r="C260" s="1">
        <v>2</v>
      </c>
      <c r="D260" s="1">
        <v>2</v>
      </c>
    </row>
    <row r="261" spans="1:4" ht="14.45" customHeight="1" x14ac:dyDescent="0.25">
      <c r="A261" s="1">
        <v>104</v>
      </c>
      <c r="B261" s="1">
        <v>107</v>
      </c>
      <c r="C261" s="1">
        <v>2</v>
      </c>
      <c r="D261" s="1">
        <v>2</v>
      </c>
    </row>
    <row r="262" spans="1:4" ht="14.45" customHeight="1" x14ac:dyDescent="0.25">
      <c r="A262" s="1">
        <v>108</v>
      </c>
      <c r="B262" s="1">
        <v>113</v>
      </c>
      <c r="C262" s="1">
        <v>1</v>
      </c>
      <c r="D262" s="1">
        <v>2</v>
      </c>
    </row>
    <row r="263" spans="1:4" ht="14.45" customHeight="1" x14ac:dyDescent="0.25">
      <c r="A263" s="1">
        <v>104</v>
      </c>
      <c r="B263" s="1">
        <v>106</v>
      </c>
      <c r="C263" s="1">
        <v>2</v>
      </c>
      <c r="D263" s="1">
        <v>2</v>
      </c>
    </row>
    <row r="264" spans="1:4" ht="14.45" customHeight="1" x14ac:dyDescent="0.25">
      <c r="A264" s="1">
        <v>102</v>
      </c>
      <c r="B264" s="1">
        <v>107</v>
      </c>
      <c r="C264" s="1">
        <v>2</v>
      </c>
      <c r="D264" s="1">
        <v>2</v>
      </c>
    </row>
    <row r="265" spans="1:4" ht="14.45" customHeight="1" x14ac:dyDescent="0.25">
      <c r="A265" s="1">
        <v>108</v>
      </c>
      <c r="B265" s="1">
        <v>102</v>
      </c>
      <c r="C265" s="1">
        <v>1</v>
      </c>
      <c r="D265" s="1">
        <v>1</v>
      </c>
    </row>
    <row r="266" spans="1:4" ht="14.45" customHeight="1" x14ac:dyDescent="0.25">
      <c r="A266" s="1">
        <v>104</v>
      </c>
      <c r="B266" s="1">
        <v>114</v>
      </c>
      <c r="C266" s="1">
        <v>1</v>
      </c>
      <c r="D266" s="1">
        <v>1</v>
      </c>
    </row>
    <row r="267" spans="1:4" ht="14.45" customHeight="1" x14ac:dyDescent="0.25">
      <c r="A267" s="1">
        <v>105</v>
      </c>
      <c r="B267" s="1">
        <v>108</v>
      </c>
      <c r="C267" s="1">
        <v>2</v>
      </c>
      <c r="D267" s="1">
        <v>2</v>
      </c>
    </row>
    <row r="268" spans="1:4" ht="14.45" customHeight="1" x14ac:dyDescent="0.25">
      <c r="A268" s="1">
        <v>105</v>
      </c>
      <c r="B268" s="1">
        <v>108</v>
      </c>
      <c r="C268" s="1">
        <v>2</v>
      </c>
      <c r="D268" s="1">
        <v>2</v>
      </c>
    </row>
    <row r="269" spans="1:4" ht="14.45" customHeight="1" x14ac:dyDescent="0.25">
      <c r="A269" s="1">
        <v>103</v>
      </c>
      <c r="B269" s="1">
        <v>101</v>
      </c>
      <c r="C269" s="1">
        <v>2</v>
      </c>
      <c r="D269" s="1">
        <v>2</v>
      </c>
    </row>
    <row r="270" spans="1:4" ht="14.45" customHeight="1" x14ac:dyDescent="0.25">
      <c r="A270" s="1">
        <v>111</v>
      </c>
      <c r="B270" s="1">
        <v>107</v>
      </c>
      <c r="C270" s="1">
        <v>2</v>
      </c>
      <c r="D270" s="1">
        <v>2</v>
      </c>
    </row>
    <row r="271" spans="1:4" ht="14.45" customHeight="1" x14ac:dyDescent="0.25">
      <c r="A271" s="1">
        <v>107</v>
      </c>
      <c r="B271" s="1">
        <v>104</v>
      </c>
      <c r="C271" s="1">
        <v>2</v>
      </c>
      <c r="D271" s="1">
        <v>2</v>
      </c>
    </row>
    <row r="272" spans="1:4" ht="14.45" customHeight="1" x14ac:dyDescent="0.25">
      <c r="A272" s="1">
        <v>113</v>
      </c>
      <c r="B272" s="1">
        <v>107</v>
      </c>
      <c r="C272" s="1">
        <v>2</v>
      </c>
      <c r="D272" s="1">
        <v>2</v>
      </c>
    </row>
    <row r="273" spans="1:4" ht="14.45" customHeight="1" x14ac:dyDescent="0.25">
      <c r="A273" s="1">
        <v>106</v>
      </c>
      <c r="B273" s="1">
        <v>107</v>
      </c>
      <c r="C273" s="1">
        <v>2</v>
      </c>
      <c r="D273" s="1">
        <v>2</v>
      </c>
    </row>
    <row r="274" spans="1:4" ht="14.45" customHeight="1" x14ac:dyDescent="0.25">
      <c r="A274" s="1">
        <v>107</v>
      </c>
      <c r="B274" s="1">
        <v>107</v>
      </c>
      <c r="C274" s="1">
        <v>2</v>
      </c>
      <c r="D274" s="1">
        <v>2</v>
      </c>
    </row>
    <row r="275" spans="1:4" ht="14.45" customHeight="1" x14ac:dyDescent="0.25">
      <c r="A275" s="1">
        <v>102</v>
      </c>
      <c r="B275" s="1">
        <v>100</v>
      </c>
      <c r="C275" s="1">
        <v>1</v>
      </c>
      <c r="D275" s="1">
        <v>2</v>
      </c>
    </row>
    <row r="276" spans="1:4" ht="14.45" customHeight="1" x14ac:dyDescent="0.25">
      <c r="A276" s="1">
        <v>114</v>
      </c>
      <c r="B276" s="1">
        <v>107</v>
      </c>
      <c r="C276" s="1">
        <v>1</v>
      </c>
      <c r="D276" s="1">
        <v>1</v>
      </c>
    </row>
    <row r="277" spans="1:4" ht="14.45" customHeight="1" x14ac:dyDescent="0.25">
      <c r="A277" s="1">
        <v>108</v>
      </c>
      <c r="B277" s="1">
        <v>101</v>
      </c>
      <c r="C277" s="1">
        <v>2</v>
      </c>
      <c r="D277" s="1">
        <v>1</v>
      </c>
    </row>
    <row r="278" spans="1:4" ht="14.45" customHeight="1" x14ac:dyDescent="0.25">
      <c r="A278" s="1">
        <v>108</v>
      </c>
      <c r="B278" s="1">
        <v>102</v>
      </c>
      <c r="C278" s="1">
        <v>2</v>
      </c>
      <c r="D278" s="1">
        <v>2</v>
      </c>
    </row>
    <row r="279" spans="1:4" ht="14.45" customHeight="1" x14ac:dyDescent="0.25">
      <c r="A279" s="1">
        <v>101</v>
      </c>
      <c r="B279" s="1">
        <v>134</v>
      </c>
      <c r="C279" s="1">
        <v>2</v>
      </c>
      <c r="D279" s="1">
        <v>1</v>
      </c>
    </row>
    <row r="280" spans="1:4" ht="14.45" customHeight="1" x14ac:dyDescent="0.25">
      <c r="A280" s="1">
        <v>107</v>
      </c>
      <c r="B280" s="1">
        <v>114</v>
      </c>
      <c r="C280" s="1">
        <v>2</v>
      </c>
      <c r="D280" s="1">
        <v>1</v>
      </c>
    </row>
    <row r="281" spans="1:4" ht="14.45" customHeight="1" x14ac:dyDescent="0.25">
      <c r="A281" s="1">
        <v>104</v>
      </c>
      <c r="B281" s="1">
        <v>104</v>
      </c>
      <c r="C281" s="1">
        <v>2</v>
      </c>
      <c r="D281" s="1">
        <v>2</v>
      </c>
    </row>
    <row r="282" spans="1:4" ht="14.45" customHeight="1" x14ac:dyDescent="0.25">
      <c r="A282" s="1">
        <v>107</v>
      </c>
      <c r="B282" s="1">
        <v>107</v>
      </c>
      <c r="C282" s="1">
        <v>2</v>
      </c>
      <c r="D282" s="1">
        <v>2</v>
      </c>
    </row>
    <row r="283" spans="1:4" ht="14.45" customHeight="1" x14ac:dyDescent="0.25">
      <c r="A283" s="1">
        <v>107</v>
      </c>
      <c r="B283" s="1">
        <v>103</v>
      </c>
      <c r="C283" s="1">
        <v>2</v>
      </c>
      <c r="D283" s="1">
        <v>1</v>
      </c>
    </row>
    <row r="284" spans="1:4" ht="14.45" customHeight="1" x14ac:dyDescent="0.25">
      <c r="A284" s="1">
        <v>107</v>
      </c>
      <c r="B284" s="1">
        <v>102</v>
      </c>
      <c r="C284" s="1">
        <v>2</v>
      </c>
      <c r="D284" s="1">
        <v>1</v>
      </c>
    </row>
    <row r="285" spans="1:4" ht="14.45" customHeight="1" x14ac:dyDescent="0.25">
      <c r="A285" s="1">
        <v>100</v>
      </c>
      <c r="B285" s="1">
        <v>183</v>
      </c>
      <c r="C285" s="1">
        <v>2</v>
      </c>
      <c r="D285" s="1">
        <v>2</v>
      </c>
    </row>
    <row r="286" spans="1:4" ht="14.45" customHeight="1" x14ac:dyDescent="0.25">
      <c r="A286" s="1">
        <v>107</v>
      </c>
      <c r="B286" s="1">
        <v>104</v>
      </c>
      <c r="C286" s="1">
        <v>1</v>
      </c>
      <c r="D286" s="1">
        <v>2</v>
      </c>
    </row>
    <row r="287" spans="1:4" ht="14.45" customHeight="1" x14ac:dyDescent="0.25">
      <c r="A287" s="1">
        <v>101</v>
      </c>
      <c r="B287" s="1">
        <v>112</v>
      </c>
      <c r="C287" s="1">
        <v>1</v>
      </c>
      <c r="D287" s="1">
        <v>1</v>
      </c>
    </row>
    <row r="288" spans="1:4" ht="14.45" customHeight="1" x14ac:dyDescent="0.25">
      <c r="A288" s="1">
        <v>102</v>
      </c>
      <c r="B288" s="1">
        <v>102</v>
      </c>
      <c r="C288" s="1">
        <v>2</v>
      </c>
      <c r="D288" s="1">
        <v>2</v>
      </c>
    </row>
    <row r="289" spans="1:4" ht="14.45" customHeight="1" x14ac:dyDescent="0.25">
      <c r="A289" s="1">
        <v>134</v>
      </c>
      <c r="B289" s="1">
        <v>102</v>
      </c>
      <c r="C289" s="1">
        <v>1</v>
      </c>
      <c r="D289" s="1">
        <v>1</v>
      </c>
    </row>
    <row r="290" spans="1:4" ht="14.45" customHeight="1" x14ac:dyDescent="0.25">
      <c r="A290" s="1">
        <v>114</v>
      </c>
      <c r="B290" s="1">
        <v>101</v>
      </c>
      <c r="C290" s="1">
        <v>1</v>
      </c>
      <c r="D290" s="1">
        <v>2</v>
      </c>
    </row>
    <row r="291" spans="1:4" ht="14.45" customHeight="1" x14ac:dyDescent="0.25">
      <c r="A291" s="1">
        <v>104</v>
      </c>
      <c r="B291" s="1">
        <v>109</v>
      </c>
      <c r="C291" s="1">
        <v>2</v>
      </c>
      <c r="D291" s="1">
        <v>2</v>
      </c>
    </row>
    <row r="292" spans="1:4" ht="14.45" customHeight="1" x14ac:dyDescent="0.25">
      <c r="A292" s="1">
        <v>107</v>
      </c>
      <c r="B292" s="1">
        <v>104</v>
      </c>
      <c r="C292" s="1">
        <v>2</v>
      </c>
      <c r="D292" s="1">
        <v>2</v>
      </c>
    </row>
    <row r="293" spans="1:4" ht="14.45" customHeight="1" x14ac:dyDescent="0.25">
      <c r="A293" s="1">
        <v>103</v>
      </c>
      <c r="B293" s="1">
        <v>101</v>
      </c>
      <c r="C293" s="1">
        <v>1</v>
      </c>
      <c r="D293" s="1">
        <v>2</v>
      </c>
    </row>
    <row r="294" spans="1:4" ht="14.45" customHeight="1" x14ac:dyDescent="0.25">
      <c r="A294" s="1">
        <v>102</v>
      </c>
      <c r="B294" s="1">
        <v>104</v>
      </c>
      <c r="C294" s="1">
        <v>1</v>
      </c>
      <c r="D294" s="1">
        <v>1</v>
      </c>
    </row>
    <row r="295" spans="1:4" ht="14.45" customHeight="1" x14ac:dyDescent="0.25">
      <c r="A295" s="1">
        <v>183</v>
      </c>
      <c r="B295" s="1">
        <v>105</v>
      </c>
      <c r="C295" s="1">
        <v>2</v>
      </c>
      <c r="D295" s="1">
        <v>2</v>
      </c>
    </row>
    <row r="296" spans="1:4" ht="14.45" customHeight="1" x14ac:dyDescent="0.25">
      <c r="A296" s="1">
        <v>104</v>
      </c>
      <c r="B296" s="1">
        <v>137</v>
      </c>
      <c r="C296" s="1">
        <v>2</v>
      </c>
      <c r="D296" s="1">
        <v>2</v>
      </c>
    </row>
    <row r="297" spans="1:4" ht="14.45" customHeight="1" x14ac:dyDescent="0.25">
      <c r="A297" s="1">
        <v>112</v>
      </c>
      <c r="B297" s="1">
        <v>113</v>
      </c>
      <c r="C297" s="1">
        <v>1</v>
      </c>
      <c r="D297" s="1">
        <v>2</v>
      </c>
    </row>
    <row r="298" spans="1:4" ht="14.45" customHeight="1" x14ac:dyDescent="0.25">
      <c r="A298" s="1">
        <v>102</v>
      </c>
      <c r="B298" s="1">
        <v>103</v>
      </c>
      <c r="C298" s="1">
        <v>2</v>
      </c>
      <c r="D298" s="1">
        <v>2</v>
      </c>
    </row>
    <row r="299" spans="1:4" ht="14.45" customHeight="1" x14ac:dyDescent="0.25">
      <c r="A299" s="1">
        <v>102</v>
      </c>
      <c r="B299" s="1">
        <v>118</v>
      </c>
      <c r="C299" s="1">
        <v>1</v>
      </c>
      <c r="D299" s="1">
        <v>1</v>
      </c>
    </row>
    <row r="300" spans="1:4" ht="14.45" customHeight="1" x14ac:dyDescent="0.25">
      <c r="A300" s="1">
        <v>101</v>
      </c>
      <c r="B300" s="1">
        <v>101</v>
      </c>
      <c r="C300" s="1">
        <v>2</v>
      </c>
      <c r="D300" s="1">
        <v>2</v>
      </c>
    </row>
    <row r="301" spans="1:4" ht="14.45" customHeight="1" x14ac:dyDescent="0.25">
      <c r="A301" s="1">
        <v>109</v>
      </c>
      <c r="B301" s="1">
        <v>103</v>
      </c>
      <c r="C301" s="1">
        <v>2</v>
      </c>
      <c r="D301" s="1">
        <v>2</v>
      </c>
    </row>
    <row r="302" spans="1:4" ht="14.45" customHeight="1" x14ac:dyDescent="0.25">
      <c r="A302" s="1">
        <v>104</v>
      </c>
      <c r="B302" s="1">
        <v>141</v>
      </c>
      <c r="C302" s="1">
        <v>2</v>
      </c>
      <c r="D302" s="1">
        <v>2</v>
      </c>
    </row>
    <row r="303" spans="1:4" ht="14.45" customHeight="1" x14ac:dyDescent="0.25">
      <c r="A303" s="1">
        <v>101</v>
      </c>
      <c r="B303" s="1">
        <v>187</v>
      </c>
      <c r="C303" s="1">
        <v>2</v>
      </c>
      <c r="D303" s="1">
        <v>2</v>
      </c>
    </row>
    <row r="304" spans="1:4" ht="14.45" customHeight="1" x14ac:dyDescent="0.25">
      <c r="A304" s="1">
        <v>104</v>
      </c>
      <c r="B304" s="1">
        <v>102</v>
      </c>
      <c r="C304" s="1">
        <v>1</v>
      </c>
      <c r="D304" s="1">
        <v>1</v>
      </c>
    </row>
    <row r="305" spans="1:4" ht="14.45" customHeight="1" x14ac:dyDescent="0.25">
      <c r="A305" s="1">
        <v>105</v>
      </c>
      <c r="B305" s="1">
        <v>146</v>
      </c>
      <c r="C305" s="1">
        <v>2</v>
      </c>
      <c r="D305" s="1">
        <v>2</v>
      </c>
    </row>
    <row r="306" spans="1:4" ht="14.45" customHeight="1" x14ac:dyDescent="0.25">
      <c r="A306" s="1">
        <v>137</v>
      </c>
      <c r="B306" s="1">
        <v>101</v>
      </c>
      <c r="C306" s="1">
        <v>2</v>
      </c>
      <c r="D306" s="1">
        <v>2</v>
      </c>
    </row>
    <row r="307" spans="1:4" ht="14.45" customHeight="1" x14ac:dyDescent="0.25">
      <c r="A307" s="1">
        <v>113</v>
      </c>
      <c r="B307" s="1">
        <v>108</v>
      </c>
      <c r="C307" s="1">
        <v>2</v>
      </c>
      <c r="D307" s="1">
        <v>2</v>
      </c>
    </row>
    <row r="308" spans="1:4" ht="14.45" customHeight="1" x14ac:dyDescent="0.25">
      <c r="A308" s="1">
        <v>103</v>
      </c>
      <c r="B308" s="1">
        <v>114</v>
      </c>
      <c r="C308" s="1">
        <v>2</v>
      </c>
      <c r="D308" s="1">
        <v>2</v>
      </c>
    </row>
    <row r="309" spans="1:4" ht="14.45" customHeight="1" x14ac:dyDescent="0.25">
      <c r="A309" s="1">
        <v>118</v>
      </c>
      <c r="B309" s="1">
        <v>105</v>
      </c>
      <c r="C309" s="1">
        <v>1</v>
      </c>
      <c r="D309" s="1">
        <v>1</v>
      </c>
    </row>
    <row r="310" spans="1:4" ht="14.45" customHeight="1" x14ac:dyDescent="0.25">
      <c r="A310" s="1">
        <v>101</v>
      </c>
      <c r="B310" s="1">
        <v>103</v>
      </c>
      <c r="C310" s="1">
        <v>2</v>
      </c>
      <c r="D310" s="1">
        <v>2</v>
      </c>
    </row>
    <row r="311" spans="1:4" ht="14.45" customHeight="1" x14ac:dyDescent="0.25">
      <c r="A311" s="1">
        <v>103</v>
      </c>
      <c r="B311" s="1">
        <v>112</v>
      </c>
      <c r="C311" s="1">
        <v>2</v>
      </c>
      <c r="D311" s="1">
        <v>1</v>
      </c>
    </row>
    <row r="312" spans="1:4" ht="14.45" customHeight="1" x14ac:dyDescent="0.25">
      <c r="A312" s="1">
        <v>141</v>
      </c>
      <c r="B312" s="1">
        <v>99</v>
      </c>
      <c r="C312" s="1">
        <v>2</v>
      </c>
      <c r="D312" s="1">
        <v>2</v>
      </c>
    </row>
    <row r="313" spans="1:4" ht="14.45" customHeight="1" x14ac:dyDescent="0.25">
      <c r="A313" s="1">
        <v>187</v>
      </c>
      <c r="B313" s="1">
        <v>108</v>
      </c>
      <c r="C313" s="1">
        <v>2</v>
      </c>
      <c r="D313" s="1">
        <v>2</v>
      </c>
    </row>
    <row r="314" spans="1:4" ht="14.45" customHeight="1" x14ac:dyDescent="0.25">
      <c r="A314" s="1">
        <v>102</v>
      </c>
      <c r="B314" s="1">
        <v>103</v>
      </c>
      <c r="C314" s="1">
        <v>1</v>
      </c>
      <c r="D314" s="1">
        <v>2</v>
      </c>
    </row>
    <row r="315" spans="1:4" ht="14.45" customHeight="1" x14ac:dyDescent="0.25">
      <c r="A315" s="1">
        <v>146</v>
      </c>
      <c r="B315" s="1">
        <v>101</v>
      </c>
      <c r="C315" s="1">
        <v>2</v>
      </c>
      <c r="D315" s="1">
        <v>2</v>
      </c>
    </row>
    <row r="316" spans="1:4" ht="14.45" customHeight="1" x14ac:dyDescent="0.25">
      <c r="A316" s="1">
        <v>101</v>
      </c>
      <c r="B316" s="1">
        <v>102</v>
      </c>
      <c r="C316" s="1">
        <v>2</v>
      </c>
      <c r="D316" s="1">
        <v>1</v>
      </c>
    </row>
    <row r="317" spans="1:4" ht="14.45" customHeight="1" x14ac:dyDescent="0.25">
      <c r="A317" s="1">
        <v>108</v>
      </c>
      <c r="B317" s="1">
        <v>105</v>
      </c>
      <c r="C317" s="1">
        <v>2</v>
      </c>
      <c r="D317" s="1">
        <v>2</v>
      </c>
    </row>
    <row r="318" spans="1:4" ht="14.45" customHeight="1" x14ac:dyDescent="0.25">
      <c r="A318" s="1">
        <v>114</v>
      </c>
      <c r="B318" s="1">
        <v>105</v>
      </c>
      <c r="C318" s="1">
        <v>2</v>
      </c>
      <c r="D318" s="1">
        <v>2</v>
      </c>
    </row>
    <row r="319" spans="1:4" ht="14.45" customHeight="1" x14ac:dyDescent="0.25">
      <c r="A319" s="1">
        <v>105</v>
      </c>
      <c r="B319" s="1">
        <v>110</v>
      </c>
      <c r="C319" s="1">
        <v>1</v>
      </c>
      <c r="D319" s="1">
        <v>2</v>
      </c>
    </row>
    <row r="320" spans="1:4" ht="14.45" customHeight="1" x14ac:dyDescent="0.25">
      <c r="A320" s="1">
        <v>103</v>
      </c>
      <c r="B320" s="1">
        <v>105</v>
      </c>
      <c r="C320" s="1">
        <v>2</v>
      </c>
      <c r="D320" s="1">
        <v>2</v>
      </c>
    </row>
    <row r="321" spans="1:4" ht="14.45" customHeight="1" x14ac:dyDescent="0.25">
      <c r="A321" s="1">
        <v>112</v>
      </c>
      <c r="B321" s="1">
        <v>105</v>
      </c>
      <c r="C321" s="1">
        <v>1</v>
      </c>
      <c r="D321" s="1">
        <v>2</v>
      </c>
    </row>
    <row r="322" spans="1:4" ht="14.45" customHeight="1" x14ac:dyDescent="0.25">
      <c r="A322" s="1">
        <v>99</v>
      </c>
      <c r="B322" s="1">
        <v>105</v>
      </c>
      <c r="C322" s="1">
        <v>2</v>
      </c>
      <c r="D322" s="1">
        <v>2</v>
      </c>
    </row>
    <row r="323" spans="1:4" ht="14.45" customHeight="1" x14ac:dyDescent="0.25">
      <c r="A323" s="1">
        <v>108</v>
      </c>
      <c r="B323" s="1">
        <v>103</v>
      </c>
      <c r="C323" s="1">
        <v>2</v>
      </c>
      <c r="D323" s="1">
        <v>2</v>
      </c>
    </row>
    <row r="324" spans="1:4" ht="14.45" customHeight="1" x14ac:dyDescent="0.25">
      <c r="A324" s="1">
        <v>103</v>
      </c>
      <c r="B324" s="1">
        <v>101</v>
      </c>
      <c r="C324" s="1">
        <v>2</v>
      </c>
      <c r="D324" s="1">
        <v>2</v>
      </c>
    </row>
    <row r="325" spans="1:4" ht="14.45" customHeight="1" x14ac:dyDescent="0.25">
      <c r="A325" s="1">
        <v>101</v>
      </c>
      <c r="B325" s="1">
        <v>121</v>
      </c>
      <c r="C325" s="1">
        <v>2</v>
      </c>
      <c r="D325" s="1">
        <v>2</v>
      </c>
    </row>
    <row r="326" spans="1:4" ht="14.45" customHeight="1" x14ac:dyDescent="0.25">
      <c r="A326" s="1">
        <v>102</v>
      </c>
      <c r="B326" s="1">
        <v>112</v>
      </c>
      <c r="C326" s="1">
        <v>1</v>
      </c>
      <c r="D326" s="1">
        <v>1</v>
      </c>
    </row>
    <row r="327" spans="1:4" ht="14.45" customHeight="1" x14ac:dyDescent="0.25">
      <c r="A327" s="1">
        <v>105</v>
      </c>
      <c r="B327" s="1">
        <v>103</v>
      </c>
      <c r="C327" s="1">
        <v>2</v>
      </c>
      <c r="D327" s="1">
        <v>2</v>
      </c>
    </row>
    <row r="328" spans="1:4" ht="14.45" customHeight="1" x14ac:dyDescent="0.25">
      <c r="A328" s="1">
        <v>105</v>
      </c>
      <c r="B328" s="1">
        <v>102</v>
      </c>
      <c r="C328" s="1">
        <v>2</v>
      </c>
      <c r="D328" s="1">
        <v>1</v>
      </c>
    </row>
    <row r="329" spans="1:4" ht="14.45" customHeight="1" x14ac:dyDescent="0.25">
      <c r="A329" s="1">
        <v>110</v>
      </c>
      <c r="B329" s="1">
        <v>103</v>
      </c>
      <c r="C329" s="1">
        <v>2</v>
      </c>
      <c r="D329" s="1">
        <v>2</v>
      </c>
    </row>
    <row r="330" spans="1:4" ht="14.45" customHeight="1" x14ac:dyDescent="0.25">
      <c r="A330" s="1">
        <v>105</v>
      </c>
      <c r="B330" s="1">
        <v>103</v>
      </c>
      <c r="C330" s="1">
        <v>2</v>
      </c>
      <c r="D330" s="1">
        <v>1</v>
      </c>
    </row>
    <row r="331" spans="1:4" ht="14.45" customHeight="1" x14ac:dyDescent="0.25">
      <c r="A331" s="1">
        <v>105</v>
      </c>
      <c r="B331" s="1">
        <v>146</v>
      </c>
      <c r="C331" s="1">
        <v>2</v>
      </c>
      <c r="D331" s="1">
        <v>2</v>
      </c>
    </row>
    <row r="332" spans="1:4" ht="14.45" customHeight="1" x14ac:dyDescent="0.25">
      <c r="A332" s="1">
        <v>105</v>
      </c>
      <c r="B332" s="1">
        <v>103</v>
      </c>
      <c r="C332" s="1">
        <v>2</v>
      </c>
      <c r="D332" s="1">
        <v>2</v>
      </c>
    </row>
    <row r="333" spans="1:4" ht="14.45" customHeight="1" x14ac:dyDescent="0.25">
      <c r="A333" s="1">
        <v>103</v>
      </c>
      <c r="B333" s="1">
        <v>104</v>
      </c>
      <c r="C333" s="1">
        <v>2</v>
      </c>
      <c r="D333" s="1">
        <v>1</v>
      </c>
    </row>
    <row r="334" spans="1:4" ht="14.45" customHeight="1" x14ac:dyDescent="0.25">
      <c r="A334" s="1">
        <v>101</v>
      </c>
      <c r="B334" s="1">
        <v>102</v>
      </c>
      <c r="C334" s="1">
        <v>2</v>
      </c>
      <c r="D334" s="1">
        <v>1</v>
      </c>
    </row>
    <row r="335" spans="1:4" ht="14.45" customHeight="1" x14ac:dyDescent="0.25">
      <c r="A335" s="1">
        <v>121</v>
      </c>
      <c r="B335" s="1">
        <v>134</v>
      </c>
      <c r="C335" s="1">
        <v>2</v>
      </c>
      <c r="D335" s="1">
        <v>1</v>
      </c>
    </row>
    <row r="336" spans="1:4" ht="14.45" customHeight="1" x14ac:dyDescent="0.25">
      <c r="A336" s="1">
        <v>112</v>
      </c>
      <c r="B336" s="1">
        <v>98</v>
      </c>
      <c r="C336" s="1">
        <v>1</v>
      </c>
      <c r="D336" s="1">
        <v>1</v>
      </c>
    </row>
    <row r="337" spans="1:4" ht="14.45" customHeight="1" x14ac:dyDescent="0.25">
      <c r="A337" s="1">
        <v>103</v>
      </c>
      <c r="B337" s="1">
        <v>109</v>
      </c>
      <c r="C337" s="1">
        <v>2</v>
      </c>
      <c r="D337" s="1">
        <v>2</v>
      </c>
    </row>
    <row r="338" spans="1:4" ht="14.45" customHeight="1" x14ac:dyDescent="0.25">
      <c r="A338" s="1">
        <v>102</v>
      </c>
      <c r="B338" s="1">
        <v>104</v>
      </c>
      <c r="C338" s="1">
        <v>1</v>
      </c>
      <c r="D338" s="1">
        <v>2</v>
      </c>
    </row>
    <row r="339" spans="1:4" ht="14.45" customHeight="1" x14ac:dyDescent="0.25">
      <c r="A339" s="1">
        <v>103</v>
      </c>
      <c r="B339" s="1">
        <v>102</v>
      </c>
      <c r="C339" s="1">
        <v>2</v>
      </c>
      <c r="D339" s="1">
        <v>2</v>
      </c>
    </row>
    <row r="340" spans="1:4" ht="14.45" customHeight="1" x14ac:dyDescent="0.25">
      <c r="A340" s="1">
        <v>103</v>
      </c>
      <c r="B340" s="1">
        <v>101</v>
      </c>
      <c r="C340" s="1">
        <v>1</v>
      </c>
      <c r="D340" s="1">
        <v>1</v>
      </c>
    </row>
    <row r="341" spans="1:4" ht="14.45" customHeight="1" x14ac:dyDescent="0.25">
      <c r="A341" s="1">
        <v>146</v>
      </c>
      <c r="B341" s="1">
        <v>105</v>
      </c>
      <c r="C341" s="1">
        <v>2</v>
      </c>
      <c r="D341" s="1">
        <v>2</v>
      </c>
    </row>
    <row r="342" spans="1:4" ht="14.45" customHeight="1" x14ac:dyDescent="0.25">
      <c r="A342" s="1">
        <v>103</v>
      </c>
      <c r="B342" s="1">
        <v>101</v>
      </c>
      <c r="C342" s="1">
        <v>2</v>
      </c>
      <c r="D342" s="1">
        <v>2</v>
      </c>
    </row>
    <row r="343" spans="1:4" ht="14.45" customHeight="1" x14ac:dyDescent="0.25">
      <c r="A343" s="1">
        <v>104</v>
      </c>
      <c r="B343" s="1">
        <v>160</v>
      </c>
      <c r="C343" s="1">
        <v>1</v>
      </c>
      <c r="D343" s="1">
        <v>2</v>
      </c>
    </row>
    <row r="344" spans="1:4" ht="14.45" customHeight="1" x14ac:dyDescent="0.25">
      <c r="A344" s="1">
        <v>102</v>
      </c>
      <c r="B344" s="1">
        <v>102</v>
      </c>
      <c r="C344" s="1">
        <v>1</v>
      </c>
      <c r="D344" s="1">
        <v>1</v>
      </c>
    </row>
    <row r="345" spans="1:4" ht="14.45" customHeight="1" x14ac:dyDescent="0.25">
      <c r="A345" s="1">
        <v>134</v>
      </c>
      <c r="B345" s="1">
        <v>107</v>
      </c>
      <c r="C345" s="1">
        <v>1</v>
      </c>
      <c r="D345" s="1">
        <v>1</v>
      </c>
    </row>
    <row r="346" spans="1:4" ht="14.45" customHeight="1" x14ac:dyDescent="0.25">
      <c r="A346" s="1">
        <v>98</v>
      </c>
      <c r="B346" s="1">
        <v>102</v>
      </c>
      <c r="C346" s="1">
        <v>1</v>
      </c>
      <c r="D346" s="1">
        <v>2</v>
      </c>
    </row>
    <row r="347" spans="1:4" ht="14.45" customHeight="1" x14ac:dyDescent="0.25">
      <c r="A347" s="1">
        <v>109</v>
      </c>
      <c r="B347" s="1">
        <v>101</v>
      </c>
      <c r="C347" s="1">
        <v>2</v>
      </c>
      <c r="D347" s="1">
        <v>2</v>
      </c>
    </row>
    <row r="348" spans="1:4" ht="14.45" customHeight="1" x14ac:dyDescent="0.25">
      <c r="A348" s="1">
        <v>104</v>
      </c>
      <c r="B348" s="1">
        <v>101</v>
      </c>
      <c r="C348" s="1">
        <v>2</v>
      </c>
      <c r="D348" s="1">
        <v>1</v>
      </c>
    </row>
    <row r="349" spans="1:4" ht="14.45" customHeight="1" x14ac:dyDescent="0.25">
      <c r="A349" s="1">
        <v>102</v>
      </c>
      <c r="B349" s="1">
        <v>109</v>
      </c>
      <c r="C349" s="1">
        <v>2</v>
      </c>
      <c r="D349" s="1">
        <v>2</v>
      </c>
    </row>
    <row r="350" spans="1:4" ht="14.45" customHeight="1" x14ac:dyDescent="0.25">
      <c r="A350" s="1">
        <v>101</v>
      </c>
      <c r="B350" s="1">
        <v>105</v>
      </c>
      <c r="C350" s="1">
        <v>1</v>
      </c>
      <c r="D350" s="1">
        <v>1</v>
      </c>
    </row>
    <row r="351" spans="1:4" ht="14.45" customHeight="1" x14ac:dyDescent="0.25">
      <c r="A351" s="1">
        <v>105</v>
      </c>
      <c r="B351" s="1">
        <v>120</v>
      </c>
      <c r="C351" s="1">
        <v>2</v>
      </c>
      <c r="D351" s="1">
        <v>2</v>
      </c>
    </row>
    <row r="352" spans="1:4" ht="14.45" customHeight="1" x14ac:dyDescent="0.25">
      <c r="A352" s="1">
        <v>101</v>
      </c>
      <c r="B352" s="1">
        <v>109</v>
      </c>
      <c r="C352" s="1">
        <v>2</v>
      </c>
      <c r="D352" s="1">
        <v>2</v>
      </c>
    </row>
    <row r="353" spans="1:4" ht="14.45" customHeight="1" x14ac:dyDescent="0.25">
      <c r="A353" s="1">
        <v>160</v>
      </c>
      <c r="B353" s="1">
        <v>103</v>
      </c>
      <c r="C353" s="1">
        <v>2</v>
      </c>
      <c r="D353" s="1">
        <v>2</v>
      </c>
    </row>
    <row r="354" spans="1:4" ht="14.45" customHeight="1" x14ac:dyDescent="0.25">
      <c r="A354" s="1">
        <v>102</v>
      </c>
      <c r="B354" s="1">
        <v>100</v>
      </c>
      <c r="C354" s="1">
        <v>1</v>
      </c>
      <c r="D354" s="1">
        <v>1</v>
      </c>
    </row>
    <row r="355" spans="1:4" ht="14.45" customHeight="1" x14ac:dyDescent="0.25">
      <c r="A355" s="1">
        <v>107</v>
      </c>
      <c r="B355" s="1">
        <v>103</v>
      </c>
      <c r="C355" s="1">
        <v>1</v>
      </c>
      <c r="D355" s="1">
        <v>2</v>
      </c>
    </row>
    <row r="356" spans="1:4" ht="14.45" customHeight="1" x14ac:dyDescent="0.25">
      <c r="A356" s="1">
        <v>102</v>
      </c>
      <c r="B356" s="1">
        <v>103</v>
      </c>
      <c r="C356" s="1">
        <v>2</v>
      </c>
      <c r="D356" s="1">
        <v>2</v>
      </c>
    </row>
    <row r="357" spans="1:4" ht="14.45" customHeight="1" x14ac:dyDescent="0.25">
      <c r="A357" s="1">
        <v>101</v>
      </c>
      <c r="B357" s="1">
        <v>104</v>
      </c>
      <c r="C357" s="1">
        <v>2</v>
      </c>
      <c r="D357" s="1">
        <v>1</v>
      </c>
    </row>
    <row r="358" spans="1:4" ht="14.45" customHeight="1" x14ac:dyDescent="0.25">
      <c r="A358" s="1">
        <v>101</v>
      </c>
      <c r="B358" s="1">
        <v>102</v>
      </c>
      <c r="C358" s="1">
        <v>1</v>
      </c>
      <c r="D358" s="1">
        <v>1</v>
      </c>
    </row>
    <row r="359" spans="1:4" ht="14.45" customHeight="1" x14ac:dyDescent="0.25">
      <c r="A359" s="1">
        <v>109</v>
      </c>
      <c r="B359" s="1">
        <v>135</v>
      </c>
      <c r="C359" s="1">
        <v>2</v>
      </c>
      <c r="D359" s="1">
        <v>1</v>
      </c>
    </row>
    <row r="360" spans="1:4" ht="14.45" customHeight="1" x14ac:dyDescent="0.25">
      <c r="A360" s="1">
        <v>105</v>
      </c>
      <c r="B360" s="1">
        <v>100</v>
      </c>
      <c r="C360" s="1">
        <v>1</v>
      </c>
      <c r="D360" s="1">
        <v>2</v>
      </c>
    </row>
    <row r="361" spans="1:4" ht="14.45" customHeight="1" x14ac:dyDescent="0.25">
      <c r="A361" s="1">
        <v>120</v>
      </c>
      <c r="B361" s="1">
        <v>108</v>
      </c>
      <c r="C361" s="1">
        <v>2</v>
      </c>
      <c r="D361" s="1">
        <v>2</v>
      </c>
    </row>
    <row r="362" spans="1:4" ht="14.45" customHeight="1" x14ac:dyDescent="0.25">
      <c r="A362" s="1">
        <v>109</v>
      </c>
      <c r="B362" s="1">
        <v>107</v>
      </c>
      <c r="C362" s="1">
        <v>2</v>
      </c>
      <c r="D362" s="1">
        <v>1</v>
      </c>
    </row>
    <row r="363" spans="1:4" ht="14.45" customHeight="1" x14ac:dyDescent="0.25">
      <c r="A363" s="1">
        <v>103</v>
      </c>
      <c r="B363" s="1">
        <v>120</v>
      </c>
      <c r="C363" s="1">
        <v>2</v>
      </c>
      <c r="D363" s="1">
        <v>2</v>
      </c>
    </row>
    <row r="364" spans="1:4" ht="14.45" customHeight="1" x14ac:dyDescent="0.25">
      <c r="A364" s="1">
        <v>100</v>
      </c>
      <c r="B364" s="1">
        <v>102</v>
      </c>
      <c r="C364" s="1">
        <v>1</v>
      </c>
      <c r="D364" s="1">
        <v>2</v>
      </c>
    </row>
    <row r="365" spans="1:4" ht="14.45" customHeight="1" x14ac:dyDescent="0.25">
      <c r="A365" s="1">
        <v>103</v>
      </c>
      <c r="B365" s="1">
        <v>100</v>
      </c>
      <c r="C365" s="1">
        <v>2</v>
      </c>
      <c r="D365" s="1">
        <v>1</v>
      </c>
    </row>
    <row r="366" spans="1:4" ht="14.45" customHeight="1" x14ac:dyDescent="0.25">
      <c r="A366" s="1">
        <v>103</v>
      </c>
      <c r="B366" s="1">
        <v>114</v>
      </c>
      <c r="C366" s="1">
        <v>2</v>
      </c>
      <c r="D366" s="1">
        <v>2</v>
      </c>
    </row>
    <row r="367" spans="1:4" ht="14.45" customHeight="1" x14ac:dyDescent="0.25">
      <c r="A367" s="1">
        <v>104</v>
      </c>
      <c r="B367" s="1">
        <v>107</v>
      </c>
      <c r="C367" s="1">
        <v>1</v>
      </c>
      <c r="D367" s="1">
        <v>1</v>
      </c>
    </row>
    <row r="368" spans="1:4" ht="14.45" customHeight="1" x14ac:dyDescent="0.25">
      <c r="A368" s="1">
        <v>102</v>
      </c>
      <c r="B368" s="1">
        <v>107</v>
      </c>
      <c r="C368" s="1">
        <v>1</v>
      </c>
      <c r="D368" s="1">
        <v>2</v>
      </c>
    </row>
    <row r="369" spans="1:4" ht="14.45" customHeight="1" x14ac:dyDescent="0.25">
      <c r="A369" s="1">
        <v>135</v>
      </c>
      <c r="B369" s="1">
        <v>104</v>
      </c>
      <c r="C369" s="1">
        <v>1</v>
      </c>
      <c r="D369" s="1">
        <v>1</v>
      </c>
    </row>
    <row r="370" spans="1:4" ht="14.45" customHeight="1" x14ac:dyDescent="0.25">
      <c r="A370" s="1">
        <v>100</v>
      </c>
      <c r="B370" s="1">
        <v>102</v>
      </c>
      <c r="C370" s="1">
        <v>2</v>
      </c>
      <c r="D370" s="1">
        <v>1</v>
      </c>
    </row>
    <row r="371" spans="1:4" ht="14.45" customHeight="1" x14ac:dyDescent="0.25">
      <c r="A371" s="1">
        <v>108</v>
      </c>
      <c r="B371" s="1">
        <v>140</v>
      </c>
      <c r="C371" s="1">
        <v>2</v>
      </c>
      <c r="D371" s="1">
        <v>2</v>
      </c>
    </row>
    <row r="372" spans="1:4" ht="14.45" customHeight="1" x14ac:dyDescent="0.25">
      <c r="A372" s="1">
        <v>107</v>
      </c>
      <c r="B372" s="1">
        <v>100</v>
      </c>
      <c r="C372" s="1">
        <v>1</v>
      </c>
      <c r="D372" s="1">
        <v>1</v>
      </c>
    </row>
    <row r="373" spans="1:4" ht="14.45" customHeight="1" x14ac:dyDescent="0.25">
      <c r="A373" s="1">
        <v>120</v>
      </c>
      <c r="B373" s="1">
        <v>108</v>
      </c>
      <c r="C373" s="1">
        <v>2</v>
      </c>
      <c r="D373" s="1">
        <v>2</v>
      </c>
    </row>
    <row r="374" spans="1:4" ht="14.45" customHeight="1" x14ac:dyDescent="0.25">
      <c r="A374" s="1">
        <v>102</v>
      </c>
      <c r="B374" s="1">
        <v>103</v>
      </c>
      <c r="C374" s="1">
        <v>2</v>
      </c>
      <c r="D374" s="1">
        <v>2</v>
      </c>
    </row>
    <row r="375" spans="1:4" ht="14.45" customHeight="1" x14ac:dyDescent="0.25">
      <c r="A375" s="1">
        <v>100</v>
      </c>
      <c r="B375" s="1">
        <v>103</v>
      </c>
      <c r="C375" s="1">
        <v>1</v>
      </c>
      <c r="D375" s="1">
        <v>2</v>
      </c>
    </row>
    <row r="376" spans="1:4" ht="14.45" customHeight="1" x14ac:dyDescent="0.25">
      <c r="A376" s="1">
        <v>114</v>
      </c>
      <c r="B376" s="1">
        <v>102</v>
      </c>
      <c r="C376" s="1">
        <v>2</v>
      </c>
      <c r="D376" s="1">
        <v>1</v>
      </c>
    </row>
    <row r="377" spans="1:4" ht="14.45" customHeight="1" x14ac:dyDescent="0.25">
      <c r="A377" s="1">
        <v>107</v>
      </c>
      <c r="B377" s="1">
        <v>102</v>
      </c>
      <c r="C377" s="1">
        <v>1</v>
      </c>
      <c r="D377" s="1">
        <v>1</v>
      </c>
    </row>
    <row r="378" spans="1:4" ht="14.45" customHeight="1" x14ac:dyDescent="0.25">
      <c r="A378" s="1">
        <v>107</v>
      </c>
      <c r="B378" s="1">
        <v>101</v>
      </c>
      <c r="C378" s="1">
        <v>2</v>
      </c>
      <c r="D378" s="1">
        <v>1</v>
      </c>
    </row>
    <row r="379" spans="1:4" ht="14.45" customHeight="1" x14ac:dyDescent="0.25">
      <c r="A379" s="1">
        <v>104</v>
      </c>
      <c r="B379" s="1">
        <v>123</v>
      </c>
      <c r="C379" s="1">
        <v>1</v>
      </c>
      <c r="D379" s="1">
        <v>3</v>
      </c>
    </row>
    <row r="380" spans="1:4" ht="14.45" customHeight="1" x14ac:dyDescent="0.25">
      <c r="A380" s="1">
        <v>102</v>
      </c>
      <c r="B380" s="1">
        <v>107</v>
      </c>
      <c r="C380" s="1">
        <v>1</v>
      </c>
      <c r="D380" s="1">
        <v>2</v>
      </c>
    </row>
    <row r="381" spans="1:4" ht="14.45" customHeight="1" x14ac:dyDescent="0.25">
      <c r="A381" s="1">
        <v>140</v>
      </c>
      <c r="B381" s="1">
        <v>102</v>
      </c>
      <c r="C381" s="1">
        <v>2</v>
      </c>
      <c r="D381" s="1">
        <v>1</v>
      </c>
    </row>
    <row r="382" spans="1:4" ht="14.45" customHeight="1" x14ac:dyDescent="0.25">
      <c r="A382" s="1">
        <v>100</v>
      </c>
      <c r="B382" s="1">
        <v>105</v>
      </c>
      <c r="C382" s="1">
        <v>1</v>
      </c>
      <c r="D382" s="1">
        <v>1</v>
      </c>
    </row>
    <row r="383" spans="1:4" ht="14.45" customHeight="1" x14ac:dyDescent="0.25">
      <c r="A383" s="1">
        <v>108</v>
      </c>
      <c r="B383" s="1">
        <v>104</v>
      </c>
      <c r="C383" s="1">
        <v>2</v>
      </c>
      <c r="D383" s="1">
        <v>1</v>
      </c>
    </row>
    <row r="384" spans="1:4" ht="14.45" customHeight="1" x14ac:dyDescent="0.25">
      <c r="A384" s="1">
        <v>103</v>
      </c>
      <c r="B384" s="1">
        <v>102</v>
      </c>
      <c r="C384" s="1">
        <v>2</v>
      </c>
      <c r="D384" s="1">
        <v>2</v>
      </c>
    </row>
    <row r="385" spans="1:4" ht="14.45" customHeight="1" x14ac:dyDescent="0.25">
      <c r="A385" s="1">
        <v>103</v>
      </c>
      <c r="B385" s="1">
        <v>182</v>
      </c>
      <c r="C385" s="1">
        <v>2</v>
      </c>
      <c r="D385" s="1">
        <v>2</v>
      </c>
    </row>
    <row r="386" spans="1:4" ht="14.45" customHeight="1" x14ac:dyDescent="0.25">
      <c r="A386" s="1">
        <v>102</v>
      </c>
      <c r="B386" s="1">
        <v>107</v>
      </c>
      <c r="C386" s="1">
        <v>1</v>
      </c>
      <c r="D386" s="1">
        <v>1</v>
      </c>
    </row>
    <row r="387" spans="1:4" ht="14.45" customHeight="1" x14ac:dyDescent="0.25">
      <c r="A387" s="1">
        <v>102</v>
      </c>
      <c r="B387" s="1">
        <v>103</v>
      </c>
      <c r="C387" s="1">
        <v>1</v>
      </c>
      <c r="D387" s="1">
        <v>2</v>
      </c>
    </row>
    <row r="388" spans="1:4" ht="14.45" customHeight="1" x14ac:dyDescent="0.25">
      <c r="A388" s="1">
        <v>101</v>
      </c>
      <c r="B388" s="1">
        <v>100</v>
      </c>
      <c r="C388" s="1">
        <v>1</v>
      </c>
      <c r="D388" s="1">
        <v>1</v>
      </c>
    </row>
    <row r="389" spans="1:4" ht="14.45" customHeight="1" x14ac:dyDescent="0.25">
      <c r="A389" s="1">
        <v>123</v>
      </c>
      <c r="B389" s="1">
        <v>122</v>
      </c>
      <c r="C389" s="1">
        <v>3</v>
      </c>
      <c r="D389" s="1">
        <v>2</v>
      </c>
    </row>
    <row r="390" spans="1:4" ht="14.45" customHeight="1" x14ac:dyDescent="0.25">
      <c r="A390" s="1">
        <v>107</v>
      </c>
      <c r="B390" s="1">
        <v>115</v>
      </c>
      <c r="C390" s="1">
        <v>2</v>
      </c>
      <c r="D390" s="1">
        <v>1</v>
      </c>
    </row>
    <row r="391" spans="1:4" ht="14.45" customHeight="1" x14ac:dyDescent="0.25">
      <c r="A391" s="1">
        <v>102</v>
      </c>
      <c r="B391" s="1">
        <v>112</v>
      </c>
      <c r="C391" s="1">
        <v>1</v>
      </c>
      <c r="D391" s="1">
        <v>2</v>
      </c>
    </row>
    <row r="392" spans="1:4" ht="14.45" customHeight="1" x14ac:dyDescent="0.25">
      <c r="A392" s="1">
        <v>105</v>
      </c>
      <c r="B392" s="1">
        <v>140</v>
      </c>
      <c r="C392" s="1">
        <v>1</v>
      </c>
      <c r="D392" s="1">
        <v>2</v>
      </c>
    </row>
    <row r="393" spans="1:4" ht="14.45" customHeight="1" x14ac:dyDescent="0.25">
      <c r="A393" s="1">
        <v>104</v>
      </c>
      <c r="B393" s="1">
        <v>109</v>
      </c>
      <c r="C393" s="1">
        <v>1</v>
      </c>
      <c r="D393" s="1">
        <v>2</v>
      </c>
    </row>
    <row r="394" spans="1:4" ht="14.45" customHeight="1" x14ac:dyDescent="0.25">
      <c r="A394" s="1">
        <v>102</v>
      </c>
      <c r="B394" s="1">
        <v>102</v>
      </c>
      <c r="C394" s="1">
        <v>2</v>
      </c>
      <c r="D394" s="1">
        <v>2</v>
      </c>
    </row>
    <row r="395" spans="1:4" ht="14.45" customHeight="1" x14ac:dyDescent="0.25">
      <c r="A395" s="1">
        <v>182</v>
      </c>
      <c r="B395" s="1">
        <v>100</v>
      </c>
      <c r="C395" s="1">
        <v>2</v>
      </c>
      <c r="D395" s="1">
        <v>1</v>
      </c>
    </row>
    <row r="396" spans="1:4" ht="14.45" customHeight="1" x14ac:dyDescent="0.25">
      <c r="A396" s="1">
        <v>107</v>
      </c>
      <c r="B396" s="1">
        <v>110</v>
      </c>
      <c r="C396" s="1">
        <v>1</v>
      </c>
      <c r="D396" s="1">
        <v>1</v>
      </c>
    </row>
    <row r="397" spans="1:4" ht="14.45" customHeight="1" x14ac:dyDescent="0.25">
      <c r="A397" s="1">
        <v>103</v>
      </c>
      <c r="B397" s="1">
        <v>106</v>
      </c>
      <c r="C397" s="1">
        <v>2</v>
      </c>
      <c r="D397" s="1">
        <v>2</v>
      </c>
    </row>
    <row r="398" spans="1:4" ht="14.45" customHeight="1" x14ac:dyDescent="0.25">
      <c r="A398" s="1">
        <v>100</v>
      </c>
      <c r="B398" s="1">
        <v>104</v>
      </c>
      <c r="C398" s="1">
        <v>1</v>
      </c>
      <c r="D398" s="1">
        <v>2</v>
      </c>
    </row>
    <row r="399" spans="1:4" ht="14.45" customHeight="1" x14ac:dyDescent="0.25">
      <c r="A399" s="1">
        <v>122</v>
      </c>
      <c r="B399" s="1">
        <v>102</v>
      </c>
      <c r="C399" s="1">
        <v>2</v>
      </c>
      <c r="D399" s="1">
        <v>2</v>
      </c>
    </row>
    <row r="400" spans="1:4" ht="14.45" customHeight="1" x14ac:dyDescent="0.25">
      <c r="A400" s="1">
        <v>115</v>
      </c>
      <c r="B400" s="1">
        <v>103</v>
      </c>
      <c r="C400" s="1">
        <v>1</v>
      </c>
      <c r="D400" s="1">
        <v>2</v>
      </c>
    </row>
    <row r="401" spans="1:4" ht="14.45" customHeight="1" x14ac:dyDescent="0.25">
      <c r="A401" s="1">
        <v>112</v>
      </c>
      <c r="B401" s="1">
        <v>112</v>
      </c>
      <c r="C401" s="1">
        <v>2</v>
      </c>
      <c r="D401" s="1">
        <v>3</v>
      </c>
    </row>
    <row r="402" spans="1:4" ht="14.45" customHeight="1" x14ac:dyDescent="0.25">
      <c r="A402" s="1">
        <v>140</v>
      </c>
      <c r="B402" s="1">
        <v>130</v>
      </c>
      <c r="C402" s="1">
        <v>2</v>
      </c>
      <c r="D402" s="1">
        <v>2</v>
      </c>
    </row>
    <row r="403" spans="1:4" ht="14.45" customHeight="1" x14ac:dyDescent="0.25">
      <c r="A403" s="1">
        <v>109</v>
      </c>
      <c r="B403" s="1">
        <v>107</v>
      </c>
      <c r="C403" s="1">
        <v>2</v>
      </c>
      <c r="D403" s="1">
        <v>2</v>
      </c>
    </row>
    <row r="404" spans="1:4" ht="14.45" customHeight="1" x14ac:dyDescent="0.25">
      <c r="A404" s="1">
        <v>102</v>
      </c>
      <c r="B404" s="1">
        <v>117</v>
      </c>
      <c r="C404" s="1">
        <v>2</v>
      </c>
      <c r="D404" s="1">
        <v>1</v>
      </c>
    </row>
    <row r="405" spans="1:4" ht="14.45" customHeight="1" x14ac:dyDescent="0.25">
      <c r="A405" s="1">
        <v>100</v>
      </c>
      <c r="B405" s="1">
        <v>104</v>
      </c>
      <c r="C405" s="1">
        <v>1</v>
      </c>
      <c r="D405" s="1">
        <v>1</v>
      </c>
    </row>
    <row r="406" spans="1:4" ht="14.45" customHeight="1" x14ac:dyDescent="0.25">
      <c r="A406" s="1">
        <v>110</v>
      </c>
      <c r="B406" s="1">
        <v>101</v>
      </c>
      <c r="C406" s="1">
        <v>1</v>
      </c>
      <c r="D406" s="1">
        <v>1</v>
      </c>
    </row>
    <row r="407" spans="1:4" ht="14.45" customHeight="1" x14ac:dyDescent="0.25">
      <c r="A407" s="1">
        <v>106</v>
      </c>
      <c r="B407" s="1">
        <v>123</v>
      </c>
      <c r="C407" s="1">
        <v>2</v>
      </c>
      <c r="D407" s="1">
        <v>2</v>
      </c>
    </row>
    <row r="408" spans="1:4" ht="14.45" customHeight="1" x14ac:dyDescent="0.25">
      <c r="A408" s="1">
        <v>104</v>
      </c>
      <c r="B408" s="1">
        <v>100</v>
      </c>
      <c r="C408" s="1">
        <v>2</v>
      </c>
      <c r="D408" s="1">
        <v>2</v>
      </c>
    </row>
    <row r="409" spans="1:4" ht="14.45" customHeight="1" x14ac:dyDescent="0.25">
      <c r="A409" s="1">
        <v>102</v>
      </c>
      <c r="B409" s="1">
        <v>110</v>
      </c>
      <c r="C409" s="1">
        <v>2</v>
      </c>
      <c r="D409" s="1">
        <v>2</v>
      </c>
    </row>
    <row r="410" spans="1:4" ht="14.45" customHeight="1" x14ac:dyDescent="0.25">
      <c r="A410" s="1">
        <v>103</v>
      </c>
      <c r="B410" s="1">
        <v>103</v>
      </c>
      <c r="C410" s="1">
        <v>2</v>
      </c>
      <c r="D410" s="1">
        <v>2</v>
      </c>
    </row>
    <row r="411" spans="1:4" ht="14.45" customHeight="1" x14ac:dyDescent="0.25">
      <c r="A411" s="1">
        <v>112</v>
      </c>
      <c r="B411" s="1">
        <v>101</v>
      </c>
      <c r="C411" s="1">
        <v>3</v>
      </c>
      <c r="D411" s="1">
        <v>1</v>
      </c>
    </row>
    <row r="412" spans="1:4" ht="14.45" customHeight="1" x14ac:dyDescent="0.25">
      <c r="A412" s="1">
        <v>130</v>
      </c>
      <c r="B412" s="1">
        <v>103</v>
      </c>
      <c r="C412" s="1">
        <v>2</v>
      </c>
      <c r="D412" s="1">
        <v>2</v>
      </c>
    </row>
    <row r="413" spans="1:4" ht="14.45" customHeight="1" x14ac:dyDescent="0.25">
      <c r="A413" s="1">
        <v>107</v>
      </c>
      <c r="B413" s="1">
        <v>101</v>
      </c>
      <c r="C413" s="1">
        <v>2</v>
      </c>
      <c r="D413" s="1">
        <v>2</v>
      </c>
    </row>
    <row r="414" spans="1:4" ht="14.45" customHeight="1" x14ac:dyDescent="0.25">
      <c r="A414" s="1">
        <v>117</v>
      </c>
      <c r="B414" s="1">
        <v>101</v>
      </c>
      <c r="C414" s="1">
        <v>1</v>
      </c>
      <c r="D414" s="1">
        <v>1</v>
      </c>
    </row>
    <row r="415" spans="1:4" ht="14.45" customHeight="1" x14ac:dyDescent="0.25">
      <c r="A415" s="1">
        <v>104</v>
      </c>
      <c r="B415" s="1">
        <v>109</v>
      </c>
      <c r="C415" s="1">
        <v>1</v>
      </c>
      <c r="D415" s="1">
        <v>1</v>
      </c>
    </row>
    <row r="416" spans="1:4" ht="14.45" customHeight="1" x14ac:dyDescent="0.25">
      <c r="A416" s="1">
        <v>101</v>
      </c>
      <c r="B416" s="1">
        <v>108</v>
      </c>
      <c r="C416" s="1">
        <v>1</v>
      </c>
      <c r="D416" s="1">
        <v>2</v>
      </c>
    </row>
    <row r="417" spans="1:4" ht="14.45" customHeight="1" x14ac:dyDescent="0.25">
      <c r="A417" s="1">
        <v>123</v>
      </c>
      <c r="B417" s="1">
        <v>123</v>
      </c>
      <c r="C417" s="1">
        <v>2</v>
      </c>
      <c r="D417" s="1">
        <v>1</v>
      </c>
    </row>
    <row r="418" spans="1:4" ht="14.45" customHeight="1" x14ac:dyDescent="0.25">
      <c r="A418" s="1">
        <v>100</v>
      </c>
      <c r="B418" s="1">
        <v>101</v>
      </c>
      <c r="C418" s="1">
        <v>2</v>
      </c>
      <c r="D418" s="1">
        <v>1</v>
      </c>
    </row>
    <row r="419" spans="1:4" ht="14.45" customHeight="1" x14ac:dyDescent="0.25">
      <c r="A419" s="1">
        <v>110</v>
      </c>
      <c r="B419" s="1">
        <v>101</v>
      </c>
      <c r="C419" s="1">
        <v>2</v>
      </c>
      <c r="D419" s="1">
        <v>2</v>
      </c>
    </row>
    <row r="420" spans="1:4" ht="14.45" customHeight="1" x14ac:dyDescent="0.25">
      <c r="A420" s="1">
        <v>103</v>
      </c>
      <c r="B420" s="1">
        <v>135</v>
      </c>
      <c r="C420" s="1">
        <v>2</v>
      </c>
      <c r="D420" s="1">
        <v>2</v>
      </c>
    </row>
    <row r="421" spans="1:4" ht="14.45" customHeight="1" x14ac:dyDescent="0.25">
      <c r="A421" s="1">
        <v>101</v>
      </c>
      <c r="B421" s="1">
        <v>106</v>
      </c>
      <c r="C421" s="1">
        <v>1</v>
      </c>
      <c r="D421" s="1">
        <v>2</v>
      </c>
    </row>
    <row r="422" spans="1:4" ht="14.45" customHeight="1" x14ac:dyDescent="0.25">
      <c r="A422" s="1">
        <v>103</v>
      </c>
      <c r="B422" s="1">
        <v>110</v>
      </c>
      <c r="C422" s="1">
        <v>2</v>
      </c>
      <c r="D422" s="1">
        <v>2</v>
      </c>
    </row>
    <row r="423" spans="1:4" ht="14.45" customHeight="1" x14ac:dyDescent="0.25">
      <c r="A423" s="1">
        <v>101</v>
      </c>
      <c r="B423" s="1">
        <v>122</v>
      </c>
      <c r="C423" s="1">
        <v>2</v>
      </c>
      <c r="D423" s="1">
        <v>2</v>
      </c>
    </row>
    <row r="424" spans="1:4" ht="14.45" customHeight="1" x14ac:dyDescent="0.25">
      <c r="A424" s="1">
        <v>101</v>
      </c>
      <c r="B424" s="1">
        <v>110</v>
      </c>
      <c r="C424" s="1">
        <v>1</v>
      </c>
      <c r="D424" s="1">
        <v>2</v>
      </c>
    </row>
    <row r="425" spans="1:4" ht="14.45" customHeight="1" x14ac:dyDescent="0.25">
      <c r="A425" s="1">
        <v>109</v>
      </c>
      <c r="B425" s="1">
        <v>110</v>
      </c>
      <c r="C425" s="1">
        <v>1</v>
      </c>
      <c r="D425" s="1">
        <v>2</v>
      </c>
    </row>
    <row r="426" spans="1:4" ht="14.45" customHeight="1" x14ac:dyDescent="0.25">
      <c r="A426" s="1">
        <v>108</v>
      </c>
      <c r="B426" s="1">
        <v>104</v>
      </c>
      <c r="C426" s="1">
        <v>2</v>
      </c>
      <c r="D426" s="1">
        <v>1</v>
      </c>
    </row>
    <row r="427" spans="1:4" ht="14.45" customHeight="1" x14ac:dyDescent="0.25">
      <c r="A427" s="1">
        <v>123</v>
      </c>
      <c r="B427" s="1">
        <v>145</v>
      </c>
      <c r="C427" s="1">
        <v>1</v>
      </c>
      <c r="D427" s="1">
        <v>2</v>
      </c>
    </row>
    <row r="428" spans="1:4" ht="14.45" customHeight="1" x14ac:dyDescent="0.25">
      <c r="A428" s="1">
        <v>101</v>
      </c>
      <c r="B428" s="1">
        <v>101</v>
      </c>
      <c r="C428" s="1">
        <v>1</v>
      </c>
      <c r="D428" s="1">
        <v>1</v>
      </c>
    </row>
    <row r="429" spans="1:4" ht="14.45" customHeight="1" x14ac:dyDescent="0.25">
      <c r="A429" s="1">
        <v>101</v>
      </c>
      <c r="B429" s="1">
        <v>118</v>
      </c>
      <c r="C429" s="1">
        <v>2</v>
      </c>
      <c r="D429" s="1">
        <v>2</v>
      </c>
    </row>
    <row r="430" spans="1:4" ht="14.45" customHeight="1" x14ac:dyDescent="0.25">
      <c r="A430" s="1">
        <v>135</v>
      </c>
      <c r="B430" s="1">
        <v>102</v>
      </c>
      <c r="C430" s="1">
        <v>2</v>
      </c>
      <c r="D430" s="1">
        <v>2</v>
      </c>
    </row>
    <row r="431" spans="1:4" ht="14.45" customHeight="1" x14ac:dyDescent="0.25">
      <c r="A431" s="1">
        <v>106</v>
      </c>
      <c r="B431" s="1">
        <v>112</v>
      </c>
      <c r="C431" s="1">
        <v>2</v>
      </c>
      <c r="D431" s="1">
        <v>1</v>
      </c>
    </row>
    <row r="432" spans="1:4" ht="14.45" customHeight="1" x14ac:dyDescent="0.25">
      <c r="A432" s="1">
        <v>110</v>
      </c>
      <c r="B432" s="1">
        <v>103</v>
      </c>
      <c r="C432" s="1">
        <v>2</v>
      </c>
      <c r="D432" s="1">
        <v>1</v>
      </c>
    </row>
    <row r="433" spans="1:4" ht="14.45" customHeight="1" x14ac:dyDescent="0.25">
      <c r="A433" s="1">
        <v>122</v>
      </c>
      <c r="B433" s="1">
        <v>112</v>
      </c>
      <c r="C433" s="1">
        <v>2</v>
      </c>
      <c r="D433" s="1">
        <v>2</v>
      </c>
    </row>
    <row r="434" spans="1:4" ht="14.45" customHeight="1" x14ac:dyDescent="0.25">
      <c r="A434" s="1">
        <v>110</v>
      </c>
      <c r="B434" s="1">
        <v>103</v>
      </c>
      <c r="C434" s="1">
        <v>2</v>
      </c>
      <c r="D434" s="1">
        <v>2</v>
      </c>
    </row>
    <row r="435" spans="1:4" ht="14.45" customHeight="1" x14ac:dyDescent="0.25">
      <c r="A435" s="1">
        <v>110</v>
      </c>
      <c r="B435" s="1">
        <v>103</v>
      </c>
      <c r="C435" s="1">
        <v>2</v>
      </c>
      <c r="D435" s="1">
        <v>1</v>
      </c>
    </row>
    <row r="436" spans="1:4" ht="14.45" customHeight="1" x14ac:dyDescent="0.25">
      <c r="A436" s="1">
        <v>104</v>
      </c>
      <c r="B436" s="1">
        <v>103</v>
      </c>
      <c r="C436" s="1">
        <v>1</v>
      </c>
      <c r="D436" s="1">
        <v>2</v>
      </c>
    </row>
    <row r="437" spans="1:4" ht="14.45" customHeight="1" x14ac:dyDescent="0.25">
      <c r="A437" s="1">
        <v>145</v>
      </c>
      <c r="B437" s="1">
        <v>102</v>
      </c>
      <c r="C437" s="1">
        <v>2</v>
      </c>
      <c r="D437" s="1">
        <v>2</v>
      </c>
    </row>
    <row r="438" spans="1:4" ht="14.45" customHeight="1" x14ac:dyDescent="0.25">
      <c r="A438" s="1">
        <v>101</v>
      </c>
      <c r="B438" s="1">
        <v>140</v>
      </c>
      <c r="C438" s="1">
        <v>1</v>
      </c>
      <c r="D438" s="1">
        <v>2</v>
      </c>
    </row>
    <row r="439" spans="1:4" ht="14.45" customHeight="1" x14ac:dyDescent="0.25">
      <c r="A439" s="1">
        <v>118</v>
      </c>
      <c r="B439" s="1">
        <v>111</v>
      </c>
      <c r="C439" s="1">
        <v>2</v>
      </c>
      <c r="D439" s="1">
        <v>2</v>
      </c>
    </row>
    <row r="440" spans="1:4" ht="14.45" customHeight="1" x14ac:dyDescent="0.25">
      <c r="A440" s="1">
        <v>102</v>
      </c>
      <c r="B440" s="1">
        <v>103</v>
      </c>
      <c r="C440" s="1">
        <v>2</v>
      </c>
      <c r="D440" s="1">
        <v>2</v>
      </c>
    </row>
    <row r="441" spans="1:4" ht="14.45" customHeight="1" x14ac:dyDescent="0.25">
      <c r="A441" s="1">
        <v>112</v>
      </c>
      <c r="B441" s="1">
        <v>105</v>
      </c>
      <c r="C441" s="1">
        <v>1</v>
      </c>
      <c r="D441" s="1">
        <v>2</v>
      </c>
    </row>
    <row r="442" spans="1:4" ht="14.45" customHeight="1" x14ac:dyDescent="0.25">
      <c r="A442" s="1">
        <v>103</v>
      </c>
      <c r="B442" s="1">
        <v>117</v>
      </c>
      <c r="C442" s="1">
        <v>1</v>
      </c>
      <c r="D442" s="1">
        <v>1</v>
      </c>
    </row>
    <row r="443" spans="1:4" ht="14.45" customHeight="1" x14ac:dyDescent="0.25">
      <c r="A443" s="1">
        <v>112</v>
      </c>
      <c r="B443" s="1">
        <v>102</v>
      </c>
      <c r="C443" s="1">
        <v>2</v>
      </c>
      <c r="D443" s="1">
        <v>1</v>
      </c>
    </row>
    <row r="444" spans="1:4" ht="14.45" customHeight="1" x14ac:dyDescent="0.25">
      <c r="A444" s="1">
        <v>103</v>
      </c>
      <c r="B444" s="1">
        <v>100</v>
      </c>
      <c r="C444" s="1">
        <v>2</v>
      </c>
      <c r="D444" s="1">
        <v>1</v>
      </c>
    </row>
    <row r="445" spans="1:4" ht="14.45" customHeight="1" x14ac:dyDescent="0.25">
      <c r="A445" s="1">
        <v>103</v>
      </c>
      <c r="B445" s="1">
        <v>105</v>
      </c>
      <c r="C445" s="1">
        <v>1</v>
      </c>
      <c r="D445" s="1">
        <v>1</v>
      </c>
    </row>
    <row r="446" spans="1:4" ht="14.45" customHeight="1" x14ac:dyDescent="0.25">
      <c r="A446" s="1">
        <v>103</v>
      </c>
      <c r="B446" s="1">
        <v>130</v>
      </c>
      <c r="C446" s="1">
        <v>2</v>
      </c>
      <c r="D446" s="1">
        <v>2</v>
      </c>
    </row>
    <row r="447" spans="1:4" ht="14.45" customHeight="1" x14ac:dyDescent="0.25">
      <c r="A447" s="1">
        <v>102</v>
      </c>
      <c r="B447" s="1">
        <v>100</v>
      </c>
      <c r="C447" s="1">
        <v>2</v>
      </c>
      <c r="D447" s="1">
        <v>1</v>
      </c>
    </row>
    <row r="448" spans="1:4" ht="14.45" customHeight="1" x14ac:dyDescent="0.25">
      <c r="A448" s="1">
        <v>140</v>
      </c>
      <c r="B448" s="1">
        <v>103</v>
      </c>
      <c r="C448" s="1">
        <v>2</v>
      </c>
      <c r="D448" s="1">
        <v>2</v>
      </c>
    </row>
    <row r="449" spans="1:4" ht="14.45" customHeight="1" x14ac:dyDescent="0.25">
      <c r="A449" s="1">
        <v>111</v>
      </c>
      <c r="B449" s="1">
        <v>162</v>
      </c>
      <c r="C449" s="1">
        <v>2</v>
      </c>
      <c r="D449" s="1">
        <v>2</v>
      </c>
    </row>
    <row r="450" spans="1:4" ht="14.45" customHeight="1" x14ac:dyDescent="0.25">
      <c r="A450" s="1">
        <v>103</v>
      </c>
      <c r="B450" s="1">
        <v>102</v>
      </c>
      <c r="C450" s="1">
        <v>2</v>
      </c>
      <c r="D450" s="1">
        <v>2</v>
      </c>
    </row>
    <row r="451" spans="1:4" ht="14.45" customHeight="1" x14ac:dyDescent="0.25">
      <c r="A451" s="1">
        <v>105</v>
      </c>
      <c r="B451" s="1">
        <v>107</v>
      </c>
      <c r="C451" s="1">
        <v>2</v>
      </c>
      <c r="D451" s="1">
        <v>1</v>
      </c>
    </row>
    <row r="452" spans="1:4" ht="14.45" customHeight="1" x14ac:dyDescent="0.25">
      <c r="A452" s="1">
        <v>117</v>
      </c>
      <c r="B452" s="1">
        <v>122</v>
      </c>
      <c r="C452" s="1">
        <v>1</v>
      </c>
      <c r="D452" s="1">
        <v>1</v>
      </c>
    </row>
    <row r="453" spans="1:4" ht="14.45" customHeight="1" x14ac:dyDescent="0.25">
      <c r="A453" s="1">
        <v>102</v>
      </c>
      <c r="B453" s="1">
        <v>101</v>
      </c>
      <c r="C453" s="1">
        <v>1</v>
      </c>
      <c r="D453" s="1">
        <v>1</v>
      </c>
    </row>
    <row r="454" spans="1:4" ht="14.45" customHeight="1" x14ac:dyDescent="0.25">
      <c r="A454" s="1">
        <v>100</v>
      </c>
      <c r="B454" s="1">
        <v>99</v>
      </c>
      <c r="C454" s="1">
        <v>1</v>
      </c>
      <c r="D454" s="1">
        <v>1</v>
      </c>
    </row>
    <row r="455" spans="1:4" ht="14.45" customHeight="1" x14ac:dyDescent="0.25">
      <c r="A455" s="1">
        <v>105</v>
      </c>
      <c r="B455" s="1">
        <v>101</v>
      </c>
      <c r="C455" s="1">
        <v>1</v>
      </c>
      <c r="D455" s="1">
        <v>1</v>
      </c>
    </row>
    <row r="456" spans="1:4" ht="14.45" customHeight="1" x14ac:dyDescent="0.25">
      <c r="A456" s="1">
        <v>130</v>
      </c>
      <c r="B456" s="1">
        <v>100</v>
      </c>
      <c r="C456" s="1">
        <v>2</v>
      </c>
      <c r="D456" s="1">
        <v>1</v>
      </c>
    </row>
    <row r="457" spans="1:4" ht="14.45" customHeight="1" x14ac:dyDescent="0.25">
      <c r="A457" s="1">
        <v>100</v>
      </c>
      <c r="B457" s="1">
        <v>121</v>
      </c>
      <c r="C457" s="1">
        <v>1</v>
      </c>
      <c r="D457" s="1">
        <v>2</v>
      </c>
    </row>
    <row r="458" spans="1:4" ht="14.45" customHeight="1" x14ac:dyDescent="0.25">
      <c r="A458" s="1">
        <v>103</v>
      </c>
      <c r="B458" s="1">
        <v>103</v>
      </c>
      <c r="C458" s="1">
        <v>2</v>
      </c>
      <c r="D458" s="1">
        <v>2</v>
      </c>
    </row>
    <row r="459" spans="1:4" ht="14.45" customHeight="1" x14ac:dyDescent="0.25">
      <c r="A459" s="1">
        <v>162</v>
      </c>
      <c r="B459" s="1">
        <v>103</v>
      </c>
      <c r="C459" s="1">
        <v>2</v>
      </c>
      <c r="D459" s="1">
        <v>2</v>
      </c>
    </row>
    <row r="460" spans="1:4" ht="14.45" customHeight="1" x14ac:dyDescent="0.25">
      <c r="A460" s="1">
        <v>102</v>
      </c>
      <c r="B460" s="1">
        <v>109</v>
      </c>
      <c r="C460" s="1">
        <v>2</v>
      </c>
      <c r="D460" s="1">
        <v>2</v>
      </c>
    </row>
    <row r="461" spans="1:4" ht="14.45" customHeight="1" x14ac:dyDescent="0.25">
      <c r="A461" s="1">
        <v>107</v>
      </c>
      <c r="B461" s="1">
        <v>100</v>
      </c>
      <c r="C461" s="1">
        <v>1</v>
      </c>
      <c r="D461" s="1">
        <v>2</v>
      </c>
    </row>
    <row r="462" spans="1:4" ht="14.45" customHeight="1" x14ac:dyDescent="0.25">
      <c r="A462" s="1">
        <v>122</v>
      </c>
      <c r="B462" s="1">
        <v>114</v>
      </c>
      <c r="C462" s="1">
        <v>1</v>
      </c>
      <c r="D462" s="1">
        <v>2</v>
      </c>
    </row>
    <row r="463" spans="1:4" ht="14.45" customHeight="1" x14ac:dyDescent="0.25">
      <c r="A463" s="1">
        <v>101</v>
      </c>
      <c r="B463" s="1">
        <v>106</v>
      </c>
      <c r="C463" s="1">
        <v>1</v>
      </c>
      <c r="D463" s="1">
        <v>1</v>
      </c>
    </row>
    <row r="464" spans="1:4" ht="14.45" customHeight="1" x14ac:dyDescent="0.25">
      <c r="A464" s="1">
        <v>99</v>
      </c>
      <c r="B464" s="1">
        <v>106</v>
      </c>
      <c r="C464" s="1">
        <v>1</v>
      </c>
      <c r="D464" s="1">
        <v>1</v>
      </c>
    </row>
    <row r="465" spans="1:4" ht="14.45" customHeight="1" x14ac:dyDescent="0.25">
      <c r="A465" s="1">
        <v>101</v>
      </c>
      <c r="B465" s="1">
        <v>124</v>
      </c>
      <c r="C465" s="1">
        <v>1</v>
      </c>
      <c r="D465" s="1">
        <v>2</v>
      </c>
    </row>
    <row r="466" spans="1:4" ht="14.45" customHeight="1" x14ac:dyDescent="0.25">
      <c r="A466" s="1">
        <v>100</v>
      </c>
      <c r="B466" s="1">
        <v>100</v>
      </c>
      <c r="C466" s="1">
        <v>1</v>
      </c>
      <c r="D466" s="1">
        <v>1</v>
      </c>
    </row>
    <row r="467" spans="1:4" ht="14.45" customHeight="1" x14ac:dyDescent="0.25">
      <c r="A467" s="1">
        <v>121</v>
      </c>
      <c r="B467" s="1">
        <v>134</v>
      </c>
      <c r="C467" s="1">
        <v>2</v>
      </c>
      <c r="D467" s="1">
        <v>2</v>
      </c>
    </row>
    <row r="468" spans="1:4" ht="14.45" customHeight="1" x14ac:dyDescent="0.25">
      <c r="A468" s="1">
        <v>103</v>
      </c>
      <c r="B468" s="1">
        <v>101</v>
      </c>
      <c r="C468" s="1">
        <v>2</v>
      </c>
      <c r="D468" s="1">
        <v>2</v>
      </c>
    </row>
    <row r="469" spans="1:4" ht="14.45" customHeight="1" x14ac:dyDescent="0.25">
      <c r="A469" s="1">
        <v>103</v>
      </c>
      <c r="B469" s="1">
        <v>186</v>
      </c>
      <c r="C469" s="1">
        <v>2</v>
      </c>
      <c r="D469" s="1">
        <v>2</v>
      </c>
    </row>
    <row r="470" spans="1:4" ht="14.45" customHeight="1" x14ac:dyDescent="0.25">
      <c r="A470" s="1">
        <v>109</v>
      </c>
      <c r="B470" s="1">
        <v>106</v>
      </c>
      <c r="C470" s="1">
        <v>2</v>
      </c>
      <c r="D470" s="1">
        <v>1</v>
      </c>
    </row>
    <row r="471" spans="1:4" ht="14.45" customHeight="1" x14ac:dyDescent="0.25">
      <c r="A471" s="1">
        <v>100</v>
      </c>
      <c r="B471" s="1">
        <v>107</v>
      </c>
      <c r="C471" s="1">
        <v>2</v>
      </c>
      <c r="D471" s="1">
        <v>2</v>
      </c>
    </row>
    <row r="472" spans="1:4" ht="14.45" customHeight="1" x14ac:dyDescent="0.25">
      <c r="A472" s="1">
        <v>114</v>
      </c>
      <c r="B472" s="1">
        <v>101</v>
      </c>
      <c r="C472" s="1">
        <v>2</v>
      </c>
      <c r="D472" s="1">
        <v>2</v>
      </c>
    </row>
    <row r="473" spans="1:4" ht="14.45" customHeight="1" x14ac:dyDescent="0.25">
      <c r="A473" s="1">
        <v>106</v>
      </c>
      <c r="B473" s="1">
        <v>103</v>
      </c>
      <c r="C473" s="1">
        <v>1</v>
      </c>
      <c r="D473" s="1">
        <v>2</v>
      </c>
    </row>
    <row r="474" spans="1:4" ht="14.45" customHeight="1" x14ac:dyDescent="0.25">
      <c r="A474" s="1">
        <v>106</v>
      </c>
      <c r="B474" s="1">
        <v>101</v>
      </c>
      <c r="C474" s="1">
        <v>1</v>
      </c>
      <c r="D474" s="1">
        <v>2</v>
      </c>
    </row>
    <row r="475" spans="1:4" ht="14.45" customHeight="1" x14ac:dyDescent="0.25">
      <c r="A475" s="1">
        <v>124</v>
      </c>
      <c r="B475" s="1">
        <v>109</v>
      </c>
      <c r="C475" s="1">
        <v>2</v>
      </c>
      <c r="D475" s="1">
        <v>2</v>
      </c>
    </row>
    <row r="476" spans="1:4" ht="14.45" customHeight="1" x14ac:dyDescent="0.25">
      <c r="A476" s="1">
        <v>100</v>
      </c>
      <c r="B476" s="1">
        <v>102</v>
      </c>
      <c r="C476" s="1">
        <v>1</v>
      </c>
      <c r="D476" s="1">
        <v>2</v>
      </c>
    </row>
    <row r="477" spans="1:4" ht="14.45" customHeight="1" x14ac:dyDescent="0.25">
      <c r="A477" s="1">
        <v>134</v>
      </c>
      <c r="B477" s="1">
        <v>102</v>
      </c>
      <c r="C477" s="1">
        <v>2</v>
      </c>
      <c r="D477" s="1">
        <v>2</v>
      </c>
    </row>
    <row r="478" spans="1:4" ht="14.45" customHeight="1" x14ac:dyDescent="0.25">
      <c r="A478" s="1">
        <v>101</v>
      </c>
      <c r="B478" s="1">
        <v>102</v>
      </c>
      <c r="C478" s="1">
        <v>2</v>
      </c>
      <c r="D478" s="1">
        <v>2</v>
      </c>
    </row>
    <row r="479" spans="1:4" ht="14.45" customHeight="1" x14ac:dyDescent="0.25">
      <c r="A479" s="1">
        <v>186</v>
      </c>
      <c r="B479" s="1">
        <v>102</v>
      </c>
      <c r="C479" s="1">
        <v>2</v>
      </c>
      <c r="D479" s="1">
        <v>2</v>
      </c>
    </row>
    <row r="480" spans="1:4" ht="14.45" customHeight="1" x14ac:dyDescent="0.25">
      <c r="A480" s="1">
        <v>106</v>
      </c>
      <c r="B480" s="1">
        <v>113</v>
      </c>
      <c r="C480" s="1">
        <v>1</v>
      </c>
      <c r="D480" s="1">
        <v>2</v>
      </c>
    </row>
    <row r="481" spans="1:4" ht="14.45" customHeight="1" x14ac:dyDescent="0.25">
      <c r="A481" s="1">
        <v>107</v>
      </c>
      <c r="B481" s="1">
        <v>105</v>
      </c>
      <c r="C481" s="1">
        <v>2</v>
      </c>
      <c r="D481" s="1">
        <v>2</v>
      </c>
    </row>
    <row r="482" spans="1:4" ht="14.45" customHeight="1" x14ac:dyDescent="0.25">
      <c r="A482" s="1">
        <v>101</v>
      </c>
      <c r="B482" s="1">
        <v>153</v>
      </c>
      <c r="C482" s="1">
        <v>2</v>
      </c>
      <c r="D482" s="1">
        <v>1</v>
      </c>
    </row>
    <row r="483" spans="1:4" ht="14.45" customHeight="1" x14ac:dyDescent="0.25">
      <c r="A483" s="1">
        <v>103</v>
      </c>
      <c r="B483" s="1">
        <v>139</v>
      </c>
      <c r="C483" s="1">
        <v>2</v>
      </c>
      <c r="D483" s="1">
        <v>1</v>
      </c>
    </row>
    <row r="484" spans="1:4" ht="14.45" customHeight="1" x14ac:dyDescent="0.25">
      <c r="A484" s="1">
        <v>101</v>
      </c>
      <c r="B484" s="1">
        <v>103</v>
      </c>
      <c r="C484" s="1">
        <v>2</v>
      </c>
      <c r="D484" s="1">
        <v>2</v>
      </c>
    </row>
    <row r="485" spans="1:4" ht="14.45" customHeight="1" x14ac:dyDescent="0.25">
      <c r="A485" s="1">
        <v>109</v>
      </c>
      <c r="B485" s="1">
        <v>137</v>
      </c>
      <c r="C485" s="1">
        <v>2</v>
      </c>
      <c r="D485" s="1">
        <v>1</v>
      </c>
    </row>
    <row r="486" spans="1:4" ht="14.45" customHeight="1" x14ac:dyDescent="0.25">
      <c r="A486" s="1">
        <v>102</v>
      </c>
      <c r="B486" s="1">
        <v>100</v>
      </c>
      <c r="C486" s="1">
        <v>2</v>
      </c>
      <c r="D486" s="1">
        <v>1</v>
      </c>
    </row>
    <row r="487" spans="1:4" ht="14.45" customHeight="1" x14ac:dyDescent="0.25">
      <c r="A487" s="1">
        <v>102</v>
      </c>
      <c r="B487" s="1">
        <v>182</v>
      </c>
      <c r="C487" s="1">
        <v>2</v>
      </c>
      <c r="D487" s="1">
        <v>1</v>
      </c>
    </row>
    <row r="488" spans="1:4" ht="14.45" customHeight="1" x14ac:dyDescent="0.25">
      <c r="A488" s="1">
        <v>102</v>
      </c>
      <c r="B488" s="1">
        <v>100</v>
      </c>
      <c r="C488" s="1">
        <v>2</v>
      </c>
      <c r="D488" s="1">
        <v>2</v>
      </c>
    </row>
    <row r="489" spans="1:4" ht="14.45" customHeight="1" x14ac:dyDescent="0.25">
      <c r="A489" s="1">
        <v>102</v>
      </c>
      <c r="B489" s="1">
        <v>106</v>
      </c>
      <c r="C489" s="1">
        <v>2</v>
      </c>
      <c r="D489" s="1">
        <v>2</v>
      </c>
    </row>
    <row r="490" spans="1:4" ht="14.45" customHeight="1" x14ac:dyDescent="0.25">
      <c r="A490" s="1">
        <v>113</v>
      </c>
      <c r="B490" s="1">
        <v>102</v>
      </c>
      <c r="C490" s="1">
        <v>2</v>
      </c>
      <c r="D490" s="1">
        <v>1</v>
      </c>
    </row>
    <row r="491" spans="1:4" ht="14.45" customHeight="1" x14ac:dyDescent="0.25">
      <c r="A491" s="1">
        <v>105</v>
      </c>
      <c r="B491" s="1">
        <v>101</v>
      </c>
      <c r="C491" s="1">
        <v>2</v>
      </c>
      <c r="D491" s="1">
        <v>1</v>
      </c>
    </row>
    <row r="492" spans="1:4" ht="14.45" customHeight="1" x14ac:dyDescent="0.25">
      <c r="A492" s="1">
        <v>153</v>
      </c>
      <c r="B492" s="1">
        <v>101</v>
      </c>
      <c r="C492" s="1">
        <v>1</v>
      </c>
      <c r="D492" s="1">
        <v>2</v>
      </c>
    </row>
    <row r="493" spans="1:4" ht="14.45" customHeight="1" x14ac:dyDescent="0.25">
      <c r="A493" s="1">
        <v>139</v>
      </c>
      <c r="B493" s="1">
        <v>146</v>
      </c>
      <c r="C493" s="1">
        <v>1</v>
      </c>
      <c r="D493" s="1">
        <v>1</v>
      </c>
    </row>
    <row r="494" spans="1:4" ht="14.45" customHeight="1" x14ac:dyDescent="0.25">
      <c r="A494" s="1">
        <v>103</v>
      </c>
      <c r="B494" s="1">
        <v>121</v>
      </c>
      <c r="C494" s="1">
        <v>2</v>
      </c>
      <c r="D494" s="1">
        <v>2</v>
      </c>
    </row>
    <row r="495" spans="1:4" ht="14.45" customHeight="1" x14ac:dyDescent="0.25">
      <c r="A495" s="1">
        <v>137</v>
      </c>
      <c r="B495" s="1">
        <v>193</v>
      </c>
      <c r="C495" s="1">
        <v>1</v>
      </c>
      <c r="D495" s="1">
        <v>1</v>
      </c>
    </row>
    <row r="496" spans="1:4" ht="14.45" customHeight="1" x14ac:dyDescent="0.25">
      <c r="A496" s="1">
        <v>100</v>
      </c>
      <c r="B496" s="1">
        <v>102</v>
      </c>
      <c r="C496" s="1">
        <v>1</v>
      </c>
      <c r="D496" s="1">
        <v>2</v>
      </c>
    </row>
    <row r="497" spans="1:5" ht="14.45" customHeight="1" x14ac:dyDescent="0.25">
      <c r="A497" s="1">
        <v>182</v>
      </c>
      <c r="B497" s="1">
        <v>102</v>
      </c>
      <c r="C497" s="1">
        <v>1</v>
      </c>
      <c r="D497" s="1">
        <v>1</v>
      </c>
    </row>
    <row r="498" spans="1:5" ht="14.45" customHeight="1" x14ac:dyDescent="0.25">
      <c r="A498" s="1">
        <v>100</v>
      </c>
      <c r="B498" s="1">
        <v>101</v>
      </c>
      <c r="C498" s="1">
        <v>2</v>
      </c>
      <c r="D498" s="1">
        <v>2</v>
      </c>
    </row>
    <row r="499" spans="1:5" ht="14.45" customHeight="1" x14ac:dyDescent="0.25">
      <c r="A499" s="1">
        <v>106</v>
      </c>
      <c r="B499" s="1">
        <v>148</v>
      </c>
      <c r="C499" s="1">
        <v>2</v>
      </c>
      <c r="D499" s="1">
        <v>2</v>
      </c>
    </row>
    <row r="500" spans="1:5" ht="14.45" customHeight="1" x14ac:dyDescent="0.25">
      <c r="A500" s="1">
        <v>102</v>
      </c>
      <c r="B500" s="1">
        <v>124</v>
      </c>
      <c r="C500" s="1">
        <v>1</v>
      </c>
      <c r="D500" s="1">
        <v>2</v>
      </c>
    </row>
    <row r="501" spans="1:5" ht="14.45" customHeight="1" x14ac:dyDescent="0.25">
      <c r="A501" s="1">
        <v>101</v>
      </c>
      <c r="B501" s="1">
        <v>104</v>
      </c>
      <c r="C501" s="1">
        <v>1</v>
      </c>
      <c r="D501" s="1">
        <v>2</v>
      </c>
    </row>
    <row r="503" spans="1:5" ht="14.45" customHeight="1" x14ac:dyDescent="0.25">
      <c r="A503" s="1">
        <f>AVERAGE(A2:A501)</f>
        <v>113.264</v>
      </c>
      <c r="B503" s="1">
        <f>AVERAGE(B2:B501)</f>
        <v>113.202</v>
      </c>
      <c r="C503" s="1">
        <f>AVERAGE(C2:C501)</f>
        <v>1.6739999999999999</v>
      </c>
      <c r="D503" s="1">
        <f>AVERAGE(D2:D501)</f>
        <v>1.6659999999999999</v>
      </c>
      <c r="E503" t="s">
        <v>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03"/>
  <sheetViews>
    <sheetView tabSelected="1" zoomScaleNormal="100" workbookViewId="0">
      <selection activeCell="K26" sqref="K26"/>
    </sheetView>
  </sheetViews>
  <sheetFormatPr defaultRowHeight="15" x14ac:dyDescent="0.25"/>
  <cols>
    <col min="11" max="11" width="22.42578125"/>
    <col min="12" max="12" width="18.7109375"/>
    <col min="14" max="14" width="11.140625" customWidth="1"/>
  </cols>
  <sheetData>
    <row r="1" spans="1:12" x14ac:dyDescent="0.25">
      <c r="A1" t="s">
        <v>0</v>
      </c>
      <c r="B1" t="s">
        <v>1</v>
      </c>
      <c r="K1" s="3" t="s">
        <v>6</v>
      </c>
      <c r="L1" s="3" t="s">
        <v>7</v>
      </c>
    </row>
    <row r="2" spans="1:12" x14ac:dyDescent="0.25">
      <c r="A2">
        <f>'Results Accordion'!A2</f>
        <v>141</v>
      </c>
      <c r="B2">
        <f>'Results Accordion'!B2</f>
        <v>153</v>
      </c>
      <c r="E2" t="b">
        <f t="shared" ref="E2:E65" si="0">AND((A17&lt;=$K$3),(A17&gt;=$K$2))</f>
        <v>0</v>
      </c>
      <c r="F2" s="1" t="str">
        <f t="shared" ref="F2:F65" si="1">IF(E2,A2,"")</f>
        <v/>
      </c>
      <c r="G2" t="b">
        <f t="shared" ref="G2:G65" si="2">AND((B2&lt;=$L$3),(B2&gt;=$L$2))</f>
        <v>0</v>
      </c>
      <c r="H2" s="1" t="str">
        <f t="shared" ref="H2:H65" si="3">IF(G2,B2,"")</f>
        <v/>
      </c>
      <c r="I2" s="1">
        <f>IF((EVENT!A2&lt;=SUM($A$503+$L$2)),EVENT!A2,"")</f>
        <v>2</v>
      </c>
      <c r="J2" s="1">
        <f>IF((EVENT!B2&lt;=SUM($A$503+$L$2)),EVENT!B2,"")</f>
        <v>1</v>
      </c>
      <c r="K2" s="1">
        <f>K8-1.5*K6</f>
        <v>88</v>
      </c>
      <c r="L2" s="1">
        <f>L8-1.5*L6</f>
        <v>88</v>
      </c>
    </row>
    <row r="3" spans="1:12" x14ac:dyDescent="0.25">
      <c r="A3" s="1">
        <f>'Results Accordion'!A3</f>
        <v>118</v>
      </c>
      <c r="B3" s="1">
        <f>'Results Accordion'!B3</f>
        <v>114</v>
      </c>
      <c r="E3" t="b">
        <f t="shared" si="0"/>
        <v>1</v>
      </c>
      <c r="F3">
        <f t="shared" si="1"/>
        <v>118</v>
      </c>
      <c r="G3" t="b">
        <f t="shared" si="2"/>
        <v>1</v>
      </c>
      <c r="H3" s="1">
        <f t="shared" si="3"/>
        <v>114</v>
      </c>
      <c r="I3" s="1">
        <f>IF((EVENT!A3&lt;=SUM($A$503+$L$2)),EVENT!A3,"")</f>
        <v>2</v>
      </c>
      <c r="J3" s="1">
        <f>IF((EVENT!B3&lt;=SUM($A$503+$L$2)),EVENT!B3,"")</f>
        <v>2</v>
      </c>
      <c r="K3" s="1">
        <f>K10+1.5*K6</f>
        <v>128</v>
      </c>
      <c r="L3" s="1">
        <f>L10+1.5*L6</f>
        <v>128</v>
      </c>
    </row>
    <row r="4" spans="1:12" x14ac:dyDescent="0.25">
      <c r="A4" s="1">
        <f>'Results Accordion'!A4</f>
        <v>108</v>
      </c>
      <c r="B4" s="1">
        <f>'Results Accordion'!B4</f>
        <v>126</v>
      </c>
      <c r="E4" t="b">
        <f t="shared" si="0"/>
        <v>0</v>
      </c>
      <c r="F4" s="1" t="str">
        <f t="shared" si="1"/>
        <v/>
      </c>
      <c r="G4" t="b">
        <f t="shared" si="2"/>
        <v>1</v>
      </c>
      <c r="H4" s="1">
        <f t="shared" si="3"/>
        <v>126</v>
      </c>
      <c r="I4" s="1">
        <f>IF((EVENT!A4&lt;=SUM($A$503+$L$2)),EVENT!A4,"")</f>
        <v>3</v>
      </c>
      <c r="J4" s="1">
        <f>IF((EVENT!B4&lt;=SUM($A$503+$L$2)),EVENT!B4,"")</f>
        <v>1</v>
      </c>
    </row>
    <row r="5" spans="1:12" x14ac:dyDescent="0.25">
      <c r="A5" s="1">
        <f>'Results Accordion'!A5</f>
        <v>170</v>
      </c>
      <c r="B5" s="1">
        <f>'Results Accordion'!B5</f>
        <v>108</v>
      </c>
      <c r="E5" t="b">
        <f t="shared" si="0"/>
        <v>0</v>
      </c>
      <c r="F5" s="1" t="str">
        <f t="shared" si="1"/>
        <v/>
      </c>
      <c r="G5" t="b">
        <f t="shared" si="2"/>
        <v>1</v>
      </c>
      <c r="H5" s="1">
        <f t="shared" si="3"/>
        <v>108</v>
      </c>
      <c r="I5" s="1">
        <f>IF((EVENT!A5&lt;=SUM($A$503+$L$2)),EVENT!A5,"")</f>
        <v>2</v>
      </c>
      <c r="J5" s="1">
        <f>IF((EVENT!B5&lt;=SUM($A$503+$L$2)),EVENT!B5,"")</f>
        <v>1</v>
      </c>
      <c r="K5" s="4" t="s">
        <v>8</v>
      </c>
      <c r="L5" s="4" t="s">
        <v>8</v>
      </c>
    </row>
    <row r="6" spans="1:12" x14ac:dyDescent="0.25">
      <c r="A6" s="1">
        <f>'Results Accordion'!A6</f>
        <v>111</v>
      </c>
      <c r="B6" s="1">
        <f>'Results Accordion'!B6</f>
        <v>104</v>
      </c>
      <c r="E6" t="b">
        <f t="shared" si="0"/>
        <v>1</v>
      </c>
      <c r="F6" s="1">
        <f t="shared" si="1"/>
        <v>111</v>
      </c>
      <c r="G6" t="b">
        <f t="shared" si="2"/>
        <v>1</v>
      </c>
      <c r="H6">
        <f t="shared" si="3"/>
        <v>104</v>
      </c>
      <c r="I6" s="1">
        <f>IF((EVENT!A6&lt;=SUM($A$503+$L$2)),EVENT!A6,"")</f>
        <v>2</v>
      </c>
      <c r="J6" s="1">
        <f>IF((EVENT!B6&lt;=SUM($A$503+$L$2)),EVENT!B6,"")</f>
        <v>1</v>
      </c>
      <c r="K6" s="1">
        <f>K10-K8</f>
        <v>10</v>
      </c>
      <c r="L6" s="1">
        <f>L10-L8</f>
        <v>10</v>
      </c>
    </row>
    <row r="7" spans="1:12" x14ac:dyDescent="0.25">
      <c r="A7" s="1">
        <f>'Results Accordion'!A7</f>
        <v>110</v>
      </c>
      <c r="B7" s="1">
        <f>'Results Accordion'!B7</f>
        <v>151</v>
      </c>
      <c r="E7" t="b">
        <f t="shared" si="0"/>
        <v>1</v>
      </c>
      <c r="F7" s="1">
        <f t="shared" si="1"/>
        <v>110</v>
      </c>
      <c r="G7" t="b">
        <f t="shared" si="2"/>
        <v>0</v>
      </c>
      <c r="H7" s="1" t="str">
        <f t="shared" si="3"/>
        <v/>
      </c>
      <c r="I7">
        <f>IF((EVENT!A7&lt;=SUM($A$503+$L$2)),EVENT!A7,"")</f>
        <v>2</v>
      </c>
      <c r="J7" s="1">
        <f>IF((EVENT!B7&lt;=SUM($A$503+$L$2)),EVENT!B7,"")</f>
        <v>2</v>
      </c>
      <c r="K7" t="s">
        <v>9</v>
      </c>
      <c r="L7" t="s">
        <v>9</v>
      </c>
    </row>
    <row r="8" spans="1:12" x14ac:dyDescent="0.25">
      <c r="A8" s="1">
        <f>'Results Accordion'!A8</f>
        <v>158</v>
      </c>
      <c r="B8" s="1">
        <f>'Results Accordion'!B8</f>
        <v>119</v>
      </c>
      <c r="E8" t="b">
        <f t="shared" si="0"/>
        <v>1</v>
      </c>
      <c r="F8" s="1">
        <f t="shared" si="1"/>
        <v>158</v>
      </c>
      <c r="G8" t="b">
        <f t="shared" si="2"/>
        <v>1</v>
      </c>
      <c r="H8">
        <f t="shared" si="3"/>
        <v>119</v>
      </c>
      <c r="I8" s="1">
        <f>IF((EVENT!A8&lt;=SUM($A$503+$L$2)),EVENT!A8,"")</f>
        <v>2</v>
      </c>
      <c r="J8" s="1">
        <f>IF((EVENT!B8&lt;=SUM($A$503+$L$2)),EVENT!B8,"")</f>
        <v>1</v>
      </c>
      <c r="K8">
        <f>QUARTILE($A$2:$A$502,1)</f>
        <v>103</v>
      </c>
      <c r="L8" s="1">
        <f>QUARTILE(B2:B502,1)</f>
        <v>103</v>
      </c>
    </row>
    <row r="9" spans="1:12" x14ac:dyDescent="0.25">
      <c r="A9" s="1">
        <f>'Results Accordion'!A9</f>
        <v>109</v>
      </c>
      <c r="B9" s="1">
        <f>'Results Accordion'!B9</f>
        <v>163</v>
      </c>
      <c r="E9" t="b">
        <f t="shared" si="0"/>
        <v>0</v>
      </c>
      <c r="F9" s="1" t="str">
        <f t="shared" si="1"/>
        <v/>
      </c>
      <c r="G9" t="b">
        <f t="shared" si="2"/>
        <v>0</v>
      </c>
      <c r="H9" s="1" t="str">
        <f t="shared" si="3"/>
        <v/>
      </c>
      <c r="I9" s="1">
        <f>IF((EVENT!A9&lt;=SUM($A$503+$L$2)),EVENT!A9,"")</f>
        <v>2</v>
      </c>
      <c r="J9" s="1">
        <f>IF((EVENT!B9&lt;=SUM($A$503+$L$2)),EVENT!B9,"")</f>
        <v>3</v>
      </c>
      <c r="K9" t="s">
        <v>10</v>
      </c>
      <c r="L9" t="s">
        <v>10</v>
      </c>
    </row>
    <row r="10" spans="1:12" x14ac:dyDescent="0.25">
      <c r="A10" s="1">
        <f>'Results Accordion'!A10</f>
        <v>114</v>
      </c>
      <c r="B10" s="1">
        <f>'Results Accordion'!B10</f>
        <v>140</v>
      </c>
      <c r="E10" t="b">
        <f t="shared" si="0"/>
        <v>0</v>
      </c>
      <c r="F10" s="1" t="str">
        <f t="shared" si="1"/>
        <v/>
      </c>
      <c r="G10" t="b">
        <f t="shared" si="2"/>
        <v>0</v>
      </c>
      <c r="H10" s="1" t="str">
        <f t="shared" si="3"/>
        <v/>
      </c>
      <c r="I10" s="1">
        <f>IF((EVENT!A10&lt;=SUM($A$503+$L$2)),EVENT!A10,"")</f>
        <v>2</v>
      </c>
      <c r="J10" s="1">
        <f>IF((EVENT!B10&lt;=SUM($A$503+$L$2)),EVENT!B10,"")</f>
        <v>2</v>
      </c>
      <c r="K10">
        <f>QUARTILE($A$2:$A$502,3)</f>
        <v>113</v>
      </c>
      <c r="L10" s="1">
        <f>QUARTILE(B2:B502,3)</f>
        <v>113</v>
      </c>
    </row>
    <row r="11" spans="1:12" x14ac:dyDescent="0.25">
      <c r="A11" s="1">
        <f>'Results Accordion'!A11</f>
        <v>134</v>
      </c>
      <c r="B11" s="1">
        <f>'Results Accordion'!B11</f>
        <v>104</v>
      </c>
      <c r="E11" t="b">
        <f t="shared" si="0"/>
        <v>1</v>
      </c>
      <c r="F11" s="1">
        <f t="shared" si="1"/>
        <v>134</v>
      </c>
      <c r="G11" t="b">
        <f t="shared" si="2"/>
        <v>1</v>
      </c>
      <c r="H11" s="1">
        <f t="shared" si="3"/>
        <v>104</v>
      </c>
      <c r="I11" s="1">
        <f>IF((EVENT!A11&lt;=SUM($A$503+$L$2)),EVENT!A11,"")</f>
        <v>2</v>
      </c>
      <c r="J11" s="1">
        <f>IF((EVENT!B11&lt;=SUM($A$503+$L$2)),EVENT!B11,"")</f>
        <v>1</v>
      </c>
    </row>
    <row r="12" spans="1:12" x14ac:dyDescent="0.25">
      <c r="A12" s="1">
        <f>'Results Accordion'!A12</f>
        <v>153</v>
      </c>
      <c r="B12" s="1">
        <f>'Results Accordion'!B12</f>
        <v>115</v>
      </c>
      <c r="E12" t="b">
        <f t="shared" si="0"/>
        <v>1</v>
      </c>
      <c r="F12" s="1">
        <f t="shared" si="1"/>
        <v>153</v>
      </c>
      <c r="G12" t="b">
        <f t="shared" si="2"/>
        <v>1</v>
      </c>
      <c r="H12" s="1">
        <f t="shared" si="3"/>
        <v>115</v>
      </c>
      <c r="I12" s="1">
        <f>IF((EVENT!A12&lt;=SUM($A$503+$L$2)),EVENT!A12,"")</f>
        <v>1</v>
      </c>
      <c r="J12" s="1">
        <f>IF((EVENT!B12&lt;=SUM($A$503+$L$2)),EVENT!B12,"")</f>
        <v>2</v>
      </c>
    </row>
    <row r="13" spans="1:12" x14ac:dyDescent="0.25">
      <c r="A13" s="1">
        <f>'Results Accordion'!A13</f>
        <v>114</v>
      </c>
      <c r="B13" s="1">
        <f>'Results Accordion'!B13</f>
        <v>118</v>
      </c>
      <c r="E13" t="b">
        <f t="shared" si="0"/>
        <v>1</v>
      </c>
      <c r="F13" s="1">
        <f t="shared" si="1"/>
        <v>114</v>
      </c>
      <c r="G13" t="b">
        <f t="shared" si="2"/>
        <v>1</v>
      </c>
      <c r="H13" s="1">
        <f t="shared" si="3"/>
        <v>118</v>
      </c>
      <c r="I13" s="1">
        <f>IF((EVENT!A13&lt;=SUM($A$503+$L$2)),EVENT!A13,"")</f>
        <v>2</v>
      </c>
      <c r="J13" s="1">
        <f>IF((EVENT!B13&lt;=SUM($A$503+$L$2)),EVENT!B13,"")</f>
        <v>2</v>
      </c>
    </row>
    <row r="14" spans="1:12" x14ac:dyDescent="0.25">
      <c r="A14" s="1">
        <f>'Results Accordion'!A14</f>
        <v>126</v>
      </c>
      <c r="B14" s="1">
        <f>'Results Accordion'!B14</f>
        <v>143</v>
      </c>
      <c r="E14" t="b">
        <f t="shared" si="0"/>
        <v>1</v>
      </c>
      <c r="F14" s="1">
        <f t="shared" si="1"/>
        <v>126</v>
      </c>
      <c r="G14" t="b">
        <f t="shared" si="2"/>
        <v>0</v>
      </c>
      <c r="H14" s="1" t="str">
        <f t="shared" si="3"/>
        <v/>
      </c>
      <c r="I14" s="1">
        <f>IF((EVENT!A14&lt;=SUM($A$503+$L$2)),EVENT!A14,"")</f>
        <v>1</v>
      </c>
      <c r="J14" s="1">
        <f>IF((EVENT!B14&lt;=SUM($A$503+$L$2)),EVENT!B14,"")</f>
        <v>2</v>
      </c>
    </row>
    <row r="15" spans="1:12" x14ac:dyDescent="0.25">
      <c r="A15" s="1">
        <f>'Results Accordion'!A15</f>
        <v>108</v>
      </c>
      <c r="B15" s="1">
        <f>'Results Accordion'!B15</f>
        <v>198</v>
      </c>
      <c r="E15" t="b">
        <f t="shared" si="0"/>
        <v>1</v>
      </c>
      <c r="F15" s="1">
        <f t="shared" si="1"/>
        <v>108</v>
      </c>
      <c r="G15" t="b">
        <f t="shared" si="2"/>
        <v>0</v>
      </c>
      <c r="H15" s="1" t="str">
        <f t="shared" si="3"/>
        <v/>
      </c>
      <c r="I15" s="1">
        <f>IF((EVENT!A15&lt;=SUM($A$503+$L$2)),EVENT!A15,"")</f>
        <v>1</v>
      </c>
      <c r="J15" s="1">
        <f>IF((EVENT!B15&lt;=SUM($A$503+$L$2)),EVENT!B15,"")</f>
        <v>2</v>
      </c>
    </row>
    <row r="16" spans="1:12" x14ac:dyDescent="0.25">
      <c r="A16" s="1">
        <f>'Results Accordion'!A16</f>
        <v>104</v>
      </c>
      <c r="B16" s="1">
        <f>'Results Accordion'!B16</f>
        <v>121</v>
      </c>
      <c r="E16" t="b">
        <f t="shared" si="0"/>
        <v>1</v>
      </c>
      <c r="F16" s="1">
        <f t="shared" si="1"/>
        <v>104</v>
      </c>
      <c r="G16" t="b">
        <f t="shared" si="2"/>
        <v>1</v>
      </c>
      <c r="H16" s="1">
        <f t="shared" si="3"/>
        <v>121</v>
      </c>
      <c r="I16" s="1">
        <f>IF((EVENT!A16&lt;=SUM($A$503+$L$2)),EVENT!A16,"")</f>
        <v>1</v>
      </c>
      <c r="J16" s="1">
        <f>IF((EVENT!B16&lt;=SUM($A$503+$L$2)),EVENT!B16,"")</f>
        <v>2</v>
      </c>
    </row>
    <row r="17" spans="1:14" x14ac:dyDescent="0.25">
      <c r="A17" s="1">
        <f>'Results Accordion'!A17</f>
        <v>151</v>
      </c>
      <c r="B17" s="1">
        <f>'Results Accordion'!B17</f>
        <v>115</v>
      </c>
      <c r="E17" t="b">
        <f t="shared" si="0"/>
        <v>0</v>
      </c>
      <c r="F17" s="1" t="str">
        <f t="shared" si="1"/>
        <v/>
      </c>
      <c r="G17" t="b">
        <f t="shared" si="2"/>
        <v>1</v>
      </c>
      <c r="H17" s="1">
        <f t="shared" si="3"/>
        <v>115</v>
      </c>
      <c r="I17" s="1">
        <f>IF((EVENT!A17&lt;=SUM($A$503+$L$2)),EVENT!A17,"")</f>
        <v>2</v>
      </c>
      <c r="J17" s="1">
        <f>IF((EVENT!B17&lt;=SUM($A$503+$L$2)),EVENT!B17,"")</f>
        <v>2</v>
      </c>
    </row>
    <row r="18" spans="1:14" x14ac:dyDescent="0.25">
      <c r="A18" s="1">
        <f>'Results Accordion'!A18</f>
        <v>119</v>
      </c>
      <c r="B18" s="1">
        <f>'Results Accordion'!B18</f>
        <v>120</v>
      </c>
      <c r="E18" t="b">
        <f t="shared" si="0"/>
        <v>1</v>
      </c>
      <c r="F18" s="1">
        <f t="shared" si="1"/>
        <v>119</v>
      </c>
      <c r="G18" t="b">
        <f t="shared" si="2"/>
        <v>1</v>
      </c>
      <c r="H18" s="1">
        <f t="shared" si="3"/>
        <v>120</v>
      </c>
      <c r="I18" s="1">
        <f>IF((EVENT!A18&lt;=SUM($A$503+$L$2)),EVENT!A18,"")</f>
        <v>1</v>
      </c>
      <c r="J18" s="1">
        <f>IF((EVENT!B18&lt;=SUM($A$503+$L$2)),EVENT!B18,"")</f>
        <v>1</v>
      </c>
    </row>
    <row r="19" spans="1:14" x14ac:dyDescent="0.25">
      <c r="A19" s="1">
        <f>'Results Accordion'!A19</f>
        <v>163</v>
      </c>
      <c r="B19" s="1">
        <f>'Results Accordion'!B19</f>
        <v>126</v>
      </c>
      <c r="E19" t="b">
        <f t="shared" si="0"/>
        <v>1</v>
      </c>
      <c r="F19" s="1">
        <f t="shared" si="1"/>
        <v>163</v>
      </c>
      <c r="G19" t="b">
        <f t="shared" si="2"/>
        <v>1</v>
      </c>
      <c r="H19" s="1">
        <f t="shared" si="3"/>
        <v>126</v>
      </c>
      <c r="I19" s="1">
        <f>IF((EVENT!A19&lt;=SUM($A$503+$L$2)),EVENT!A19,"")</f>
        <v>3</v>
      </c>
      <c r="J19" s="1">
        <f>IF((EVENT!B19&lt;=SUM($A$503+$L$2)),EVENT!B19,"")</f>
        <v>3</v>
      </c>
      <c r="L19" s="1">
        <f>_xlfn.T.TEST(F2:F502,H2:H502,2,3)</f>
        <v>1.1318949790317611E-12</v>
      </c>
      <c r="M19" t="s">
        <v>11</v>
      </c>
      <c r="N19" t="s">
        <v>12</v>
      </c>
    </row>
    <row r="20" spans="1:14" x14ac:dyDescent="0.25">
      <c r="A20" s="1">
        <f>'Results Accordion'!A20</f>
        <v>140</v>
      </c>
      <c r="B20" s="1">
        <f>'Results Accordion'!B20</f>
        <v>103</v>
      </c>
      <c r="E20" t="b">
        <f t="shared" si="0"/>
        <v>1</v>
      </c>
      <c r="F20" s="1">
        <f t="shared" si="1"/>
        <v>140</v>
      </c>
      <c r="G20" t="b">
        <f t="shared" si="2"/>
        <v>1</v>
      </c>
      <c r="H20" s="1">
        <f t="shared" si="3"/>
        <v>103</v>
      </c>
      <c r="I20" s="1">
        <f>IF((EVENT!A20&lt;=SUM($A$503+$L$2)),EVENT!A20,"")</f>
        <v>2</v>
      </c>
      <c r="J20" s="1">
        <f>IF((EVENT!B20&lt;=SUM($A$503+$L$2)),EVENT!B20,"")</f>
        <v>2</v>
      </c>
    </row>
    <row r="21" spans="1:14" x14ac:dyDescent="0.25">
      <c r="A21" s="1">
        <f>'Results Accordion'!A21</f>
        <v>104</v>
      </c>
      <c r="B21" s="1">
        <f>'Results Accordion'!B21</f>
        <v>111</v>
      </c>
      <c r="E21" t="b">
        <f t="shared" si="0"/>
        <v>1</v>
      </c>
      <c r="F21" s="1">
        <f t="shared" si="1"/>
        <v>104</v>
      </c>
      <c r="G21" t="b">
        <f t="shared" si="2"/>
        <v>1</v>
      </c>
      <c r="H21" s="1">
        <f t="shared" si="3"/>
        <v>111</v>
      </c>
      <c r="I21" s="1">
        <f>IF((EVENT!A21&lt;=SUM($A$503+$L$2)),EVENT!A21,"")</f>
        <v>1</v>
      </c>
      <c r="J21" s="1">
        <f>IF((EVENT!B21&lt;=SUM($A$503+$L$2)),EVENT!B21,"")</f>
        <v>2</v>
      </c>
    </row>
    <row r="22" spans="1:14" x14ac:dyDescent="0.25">
      <c r="A22" s="1">
        <f>'Results Accordion'!A22</f>
        <v>115</v>
      </c>
      <c r="B22" s="1">
        <f>'Results Accordion'!B22</f>
        <v>147</v>
      </c>
      <c r="E22" t="b">
        <f t="shared" si="0"/>
        <v>1</v>
      </c>
      <c r="F22">
        <f t="shared" si="1"/>
        <v>115</v>
      </c>
      <c r="G22" t="b">
        <f t="shared" si="2"/>
        <v>0</v>
      </c>
      <c r="H22" s="1" t="str">
        <f t="shared" si="3"/>
        <v/>
      </c>
      <c r="I22" s="1">
        <f>IF((EVENT!A22&lt;=SUM($A$503+$L$2)),EVENT!A22,"")</f>
        <v>2</v>
      </c>
      <c r="J22" s="1">
        <f>IF((EVENT!B22&lt;=SUM($A$503+$L$2)),EVENT!B22,"")</f>
        <v>2</v>
      </c>
      <c r="K22" s="1"/>
      <c r="L22" s="1"/>
      <c r="M22" s="11" t="s">
        <v>0</v>
      </c>
      <c r="N22" s="11" t="s">
        <v>1</v>
      </c>
    </row>
    <row r="23" spans="1:14" x14ac:dyDescent="0.25">
      <c r="A23" s="1">
        <f>'Results Accordion'!A23</f>
        <v>118</v>
      </c>
      <c r="B23" s="1">
        <f>'Results Accordion'!B23</f>
        <v>103</v>
      </c>
      <c r="E23" t="b">
        <f t="shared" si="0"/>
        <v>1</v>
      </c>
      <c r="F23" s="1">
        <f t="shared" si="1"/>
        <v>118</v>
      </c>
      <c r="G23" t="b">
        <f t="shared" si="2"/>
        <v>1</v>
      </c>
      <c r="H23" s="1">
        <f t="shared" si="3"/>
        <v>103</v>
      </c>
      <c r="I23" s="1">
        <f>IF((EVENT!A23&lt;=SUM($A$503+$L$2)),EVENT!A23,"")</f>
        <v>2</v>
      </c>
      <c r="J23" s="1">
        <f>IF((EVENT!B23&lt;=SUM($A$503+$L$2)),EVENT!B23,"")</f>
        <v>2</v>
      </c>
      <c r="K23" s="1"/>
      <c r="L23" s="11" t="s">
        <v>31</v>
      </c>
      <c r="M23" s="1">
        <f>AVERAGE(F2:F501)</f>
        <v>113.16626506024096</v>
      </c>
      <c r="N23" s="1">
        <f>AVERAGE(H2:H501)</f>
        <v>106.42823529411764</v>
      </c>
    </row>
    <row r="24" spans="1:14" x14ac:dyDescent="0.25">
      <c r="A24" s="1">
        <f>'Results Accordion'!A24</f>
        <v>143</v>
      </c>
      <c r="B24" s="1">
        <f>'Results Accordion'!B24</f>
        <v>115</v>
      </c>
      <c r="E24" t="b">
        <f t="shared" si="0"/>
        <v>1</v>
      </c>
      <c r="F24" s="1">
        <f t="shared" si="1"/>
        <v>143</v>
      </c>
      <c r="G24" t="b">
        <f t="shared" si="2"/>
        <v>1</v>
      </c>
      <c r="H24" s="1">
        <f t="shared" si="3"/>
        <v>115</v>
      </c>
      <c r="I24" s="1">
        <f>IF((EVENT!A24&lt;=SUM($A$503+$L$2)),EVENT!A24,"")</f>
        <v>2</v>
      </c>
      <c r="J24" s="1">
        <f>IF((EVENT!B24&lt;=SUM($A$503+$L$2)),EVENT!B24,"")</f>
        <v>2</v>
      </c>
      <c r="K24" s="1"/>
      <c r="L24" s="11" t="s">
        <v>32</v>
      </c>
      <c r="M24" s="1">
        <f>_xlfn.STDEV.P(F1:F501)</f>
        <v>17.94298384279368</v>
      </c>
      <c r="N24" s="1">
        <f>_xlfn.STDEV.P(H1:H501)</f>
        <v>5.5739016172475049</v>
      </c>
    </row>
    <row r="25" spans="1:14" x14ac:dyDescent="0.25">
      <c r="A25" s="1">
        <f>'Results Accordion'!A25</f>
        <v>198</v>
      </c>
      <c r="B25" s="1">
        <f>'Results Accordion'!B25</f>
        <v>117</v>
      </c>
      <c r="E25" t="b">
        <f t="shared" si="0"/>
        <v>0</v>
      </c>
      <c r="F25" s="1" t="str">
        <f t="shared" si="1"/>
        <v/>
      </c>
      <c r="G25" t="b">
        <f t="shared" si="2"/>
        <v>1</v>
      </c>
      <c r="H25" s="1">
        <f t="shared" si="3"/>
        <v>117</v>
      </c>
      <c r="I25" s="1">
        <f>IF((EVENT!A25&lt;=SUM($A$503+$L$2)),EVENT!A25,"")</f>
        <v>2</v>
      </c>
      <c r="J25" s="1">
        <f>IF((EVENT!B25&lt;=SUM($A$503+$L$2)),EVENT!B25,"")</f>
        <v>2</v>
      </c>
      <c r="K25" s="1">
        <v>0.05</v>
      </c>
      <c r="L25" s="11" t="s">
        <v>33</v>
      </c>
      <c r="M25" s="1">
        <f>_xlfn.CONFIDENCE.NORM(K25,M24,COUNT(F1:F501))</f>
        <v>1.726309691715822</v>
      </c>
      <c r="N25" s="1">
        <f>_xlfn.CONFIDENCE.NORM(K25,N24,COUNT(H1:H501))</f>
        <v>0.52992318970912144</v>
      </c>
    </row>
    <row r="26" spans="1:14" x14ac:dyDescent="0.25">
      <c r="A26" s="1">
        <f>'Results Accordion'!A26</f>
        <v>121</v>
      </c>
      <c r="B26" s="1">
        <f>'Results Accordion'!B26</f>
        <v>102</v>
      </c>
      <c r="E26" t="b">
        <f t="shared" si="0"/>
        <v>0</v>
      </c>
      <c r="F26" s="1" t="str">
        <f t="shared" si="1"/>
        <v/>
      </c>
      <c r="G26" t="b">
        <f t="shared" si="2"/>
        <v>1</v>
      </c>
      <c r="H26" s="1">
        <f t="shared" si="3"/>
        <v>102</v>
      </c>
      <c r="I26" s="1">
        <f>IF((EVENT!A26&lt;=SUM($A$503+$L$2)),EVENT!A26,"")</f>
        <v>2</v>
      </c>
      <c r="J26" s="1">
        <f>IF((EVENT!B26&lt;=SUM($A$503+$L$2)),EVENT!B26,"")</f>
        <v>2</v>
      </c>
    </row>
    <row r="27" spans="1:14" x14ac:dyDescent="0.25">
      <c r="A27" s="1">
        <f>'Results Accordion'!A27</f>
        <v>115</v>
      </c>
      <c r="B27" s="1">
        <f>'Results Accordion'!B27</f>
        <v>110</v>
      </c>
      <c r="E27" t="b">
        <f t="shared" si="0"/>
        <v>1</v>
      </c>
      <c r="F27" s="1">
        <f t="shared" si="1"/>
        <v>115</v>
      </c>
      <c r="G27" t="b">
        <f t="shared" si="2"/>
        <v>1</v>
      </c>
      <c r="H27">
        <f t="shared" si="3"/>
        <v>110</v>
      </c>
      <c r="I27" s="1">
        <f>IF((EVENT!A27&lt;=SUM($A$503+$L$2)),EVENT!A27,"")</f>
        <v>2</v>
      </c>
      <c r="J27" s="1">
        <f>IF((EVENT!B27&lt;=SUM($A$503+$L$2)),EVENT!B27,"")</f>
        <v>2</v>
      </c>
    </row>
    <row r="28" spans="1:14" x14ac:dyDescent="0.25">
      <c r="A28" s="1">
        <f>'Results Accordion'!A28</f>
        <v>120</v>
      </c>
      <c r="B28" s="1">
        <f>'Results Accordion'!B28</f>
        <v>111</v>
      </c>
      <c r="E28" t="b">
        <f t="shared" si="0"/>
        <v>1</v>
      </c>
      <c r="F28" s="1">
        <f t="shared" si="1"/>
        <v>120</v>
      </c>
      <c r="G28" t="b">
        <f t="shared" si="2"/>
        <v>1</v>
      </c>
      <c r="H28" s="1">
        <f t="shared" si="3"/>
        <v>111</v>
      </c>
      <c r="I28" s="1">
        <f>IF((EVENT!A28&lt;=SUM($A$503+$L$2)),EVENT!A28,"")</f>
        <v>1</v>
      </c>
      <c r="J28" s="1">
        <f>IF((EVENT!B28&lt;=SUM($A$503+$L$2)),EVENT!B28,"")</f>
        <v>2</v>
      </c>
    </row>
    <row r="29" spans="1:14" x14ac:dyDescent="0.25">
      <c r="A29" s="1">
        <f>'Results Accordion'!A29</f>
        <v>126</v>
      </c>
      <c r="B29" s="1">
        <f>'Results Accordion'!B29</f>
        <v>108</v>
      </c>
      <c r="E29" t="b">
        <f t="shared" si="0"/>
        <v>1</v>
      </c>
      <c r="F29" s="1">
        <f t="shared" si="1"/>
        <v>126</v>
      </c>
      <c r="G29" t="b">
        <f t="shared" si="2"/>
        <v>1</v>
      </c>
      <c r="H29" s="1">
        <f t="shared" si="3"/>
        <v>108</v>
      </c>
      <c r="I29" s="1">
        <f>IF((EVENT!A29&lt;=SUM($A$503+$L$2)),EVENT!A29,"")</f>
        <v>3</v>
      </c>
      <c r="J29" s="1">
        <f>IF((EVENT!B29&lt;=SUM($A$503+$L$2)),EVENT!B29,"")</f>
        <v>2</v>
      </c>
    </row>
    <row r="30" spans="1:14" x14ac:dyDescent="0.25">
      <c r="A30" s="1">
        <f>'Results Accordion'!A30</f>
        <v>103</v>
      </c>
      <c r="B30" s="1">
        <f>'Results Accordion'!B30</f>
        <v>135</v>
      </c>
      <c r="E30" t="b">
        <f t="shared" si="0"/>
        <v>1</v>
      </c>
      <c r="F30" s="1">
        <f t="shared" si="1"/>
        <v>103</v>
      </c>
      <c r="G30" t="b">
        <f t="shared" si="2"/>
        <v>0</v>
      </c>
      <c r="H30" s="1" t="str">
        <f t="shared" si="3"/>
        <v/>
      </c>
      <c r="I30" s="1">
        <f>IF((EVENT!A30&lt;=SUM($A$503+$L$2)),EVENT!A30,"")</f>
        <v>2</v>
      </c>
      <c r="J30" s="1">
        <f>IF((EVENT!B30&lt;=SUM($A$503+$L$2)),EVENT!B30,"")</f>
        <v>3</v>
      </c>
    </row>
    <row r="31" spans="1:14" x14ac:dyDescent="0.25">
      <c r="A31" s="1">
        <f>'Results Accordion'!A31</f>
        <v>111</v>
      </c>
      <c r="B31" s="1">
        <f>'Results Accordion'!B31</f>
        <v>137</v>
      </c>
      <c r="E31" t="b">
        <f t="shared" si="0"/>
        <v>1</v>
      </c>
      <c r="F31" s="1">
        <f t="shared" si="1"/>
        <v>111</v>
      </c>
      <c r="G31" t="b">
        <f t="shared" si="2"/>
        <v>0</v>
      </c>
      <c r="H31" s="1" t="str">
        <f t="shared" si="3"/>
        <v/>
      </c>
      <c r="I31" s="1">
        <f>IF((EVENT!A31&lt;=SUM($A$503+$L$2)),EVENT!A31,"")</f>
        <v>2</v>
      </c>
      <c r="J31" s="1">
        <f>IF((EVENT!B31&lt;=SUM($A$503+$L$2)),EVENT!B31,"")</f>
        <v>2</v>
      </c>
    </row>
    <row r="32" spans="1:14" x14ac:dyDescent="0.25">
      <c r="A32" s="1">
        <f>'Results Accordion'!A32</f>
        <v>147</v>
      </c>
      <c r="B32" s="1">
        <f>'Results Accordion'!B32</f>
        <v>110</v>
      </c>
      <c r="E32" t="b">
        <f t="shared" si="0"/>
        <v>1</v>
      </c>
      <c r="F32" s="1">
        <f t="shared" si="1"/>
        <v>147</v>
      </c>
      <c r="G32" t="b">
        <f t="shared" si="2"/>
        <v>1</v>
      </c>
      <c r="H32" s="1">
        <f t="shared" si="3"/>
        <v>110</v>
      </c>
      <c r="I32" s="1">
        <f>IF((EVENT!A32&lt;=SUM($A$503+$L$2)),EVENT!A32,"")</f>
        <v>2</v>
      </c>
      <c r="J32" s="1">
        <f>IF((EVENT!B32&lt;=SUM($A$503+$L$2)),EVENT!B32,"")</f>
        <v>2</v>
      </c>
    </row>
    <row r="33" spans="1:10" x14ac:dyDescent="0.25">
      <c r="A33" s="1">
        <f>'Results Accordion'!A33</f>
        <v>103</v>
      </c>
      <c r="B33" s="1">
        <f>'Results Accordion'!B33</f>
        <v>111</v>
      </c>
      <c r="E33" t="b">
        <f t="shared" si="0"/>
        <v>1</v>
      </c>
      <c r="F33" s="1">
        <f t="shared" si="1"/>
        <v>103</v>
      </c>
      <c r="G33" t="b">
        <f t="shared" si="2"/>
        <v>1</v>
      </c>
      <c r="H33" s="1">
        <f t="shared" si="3"/>
        <v>111</v>
      </c>
      <c r="I33" s="1">
        <f>IF((EVENT!A33&lt;=SUM($A$503+$L$2)),EVENT!A33,"")</f>
        <v>2</v>
      </c>
      <c r="J33" s="1">
        <f>IF((EVENT!B33&lt;=SUM($A$503+$L$2)),EVENT!B33,"")</f>
        <v>2</v>
      </c>
    </row>
    <row r="34" spans="1:10" x14ac:dyDescent="0.25">
      <c r="A34" s="1">
        <f>'Results Accordion'!A34</f>
        <v>115</v>
      </c>
      <c r="B34" s="1">
        <f>'Results Accordion'!B34</f>
        <v>105</v>
      </c>
      <c r="E34" t="b">
        <f t="shared" si="0"/>
        <v>1</v>
      </c>
      <c r="F34" s="1">
        <f t="shared" si="1"/>
        <v>115</v>
      </c>
      <c r="G34" t="b">
        <f t="shared" si="2"/>
        <v>1</v>
      </c>
      <c r="H34" s="1">
        <f t="shared" si="3"/>
        <v>105</v>
      </c>
      <c r="I34" s="1">
        <f>IF((EVENT!A34&lt;=SUM($A$503+$L$2)),EVENT!A34,"")</f>
        <v>2</v>
      </c>
      <c r="J34" s="1">
        <f>IF((EVENT!B34&lt;=SUM($A$503+$L$2)),EVENT!B34,"")</f>
        <v>2</v>
      </c>
    </row>
    <row r="35" spans="1:10" x14ac:dyDescent="0.25">
      <c r="A35" s="1">
        <f>'Results Accordion'!A35</f>
        <v>117</v>
      </c>
      <c r="B35" s="1">
        <f>'Results Accordion'!B35</f>
        <v>106</v>
      </c>
      <c r="E35" t="b">
        <f t="shared" si="0"/>
        <v>1</v>
      </c>
      <c r="F35" s="1">
        <f t="shared" si="1"/>
        <v>117</v>
      </c>
      <c r="G35" t="b">
        <f t="shared" si="2"/>
        <v>1</v>
      </c>
      <c r="H35" s="1">
        <f t="shared" si="3"/>
        <v>106</v>
      </c>
      <c r="I35" s="1">
        <f>IF((EVENT!A35&lt;=SUM($A$503+$L$2)),EVENT!A35,"")</f>
        <v>2</v>
      </c>
      <c r="J35" s="1">
        <f>IF((EVENT!B35&lt;=SUM($A$503+$L$2)),EVENT!B35,"")</f>
        <v>2</v>
      </c>
    </row>
    <row r="36" spans="1:10" x14ac:dyDescent="0.25">
      <c r="A36" s="1">
        <f>'Results Accordion'!A36</f>
        <v>102</v>
      </c>
      <c r="B36" s="1">
        <f>'Results Accordion'!B36</f>
        <v>104</v>
      </c>
      <c r="E36" t="b">
        <f t="shared" si="0"/>
        <v>1</v>
      </c>
      <c r="F36" s="1">
        <f t="shared" si="1"/>
        <v>102</v>
      </c>
      <c r="G36" t="b">
        <f t="shared" si="2"/>
        <v>1</v>
      </c>
      <c r="H36" s="1">
        <f t="shared" si="3"/>
        <v>104</v>
      </c>
      <c r="I36" s="1">
        <f>IF((EVENT!A36&lt;=SUM($A$503+$L$2)),EVENT!A36,"")</f>
        <v>2</v>
      </c>
      <c r="J36" s="1">
        <f>IF((EVENT!B36&lt;=SUM($A$503+$L$2)),EVENT!B36,"")</f>
        <v>1</v>
      </c>
    </row>
    <row r="37" spans="1:10" x14ac:dyDescent="0.25">
      <c r="A37" s="1">
        <f>'Results Accordion'!A37</f>
        <v>110</v>
      </c>
      <c r="B37" s="1">
        <f>'Results Accordion'!B37</f>
        <v>127</v>
      </c>
      <c r="E37" t="b">
        <f t="shared" si="0"/>
        <v>1</v>
      </c>
      <c r="F37" s="1">
        <f t="shared" si="1"/>
        <v>110</v>
      </c>
      <c r="G37" t="b">
        <f t="shared" si="2"/>
        <v>1</v>
      </c>
      <c r="H37" s="1">
        <f t="shared" si="3"/>
        <v>127</v>
      </c>
      <c r="I37" s="1">
        <f>IF((EVENT!A37&lt;=SUM($A$503+$L$2)),EVENT!A37,"")</f>
        <v>2</v>
      </c>
      <c r="J37" s="1">
        <f>IF((EVENT!B37&lt;=SUM($A$503+$L$2)),EVENT!B37,"")</f>
        <v>2</v>
      </c>
    </row>
    <row r="38" spans="1:10" x14ac:dyDescent="0.25">
      <c r="A38" s="1">
        <f>'Results Accordion'!A38</f>
        <v>111</v>
      </c>
      <c r="B38" s="1">
        <f>'Results Accordion'!B38</f>
        <v>115</v>
      </c>
      <c r="E38" t="b">
        <f t="shared" si="0"/>
        <v>1</v>
      </c>
      <c r="F38">
        <f t="shared" si="1"/>
        <v>111</v>
      </c>
      <c r="G38" t="b">
        <f t="shared" si="2"/>
        <v>1</v>
      </c>
      <c r="H38" s="1">
        <f t="shared" si="3"/>
        <v>115</v>
      </c>
      <c r="I38" s="1">
        <f>IF((EVENT!A38&lt;=SUM($A$503+$L$2)),EVENT!A38,"")</f>
        <v>2</v>
      </c>
      <c r="J38" s="1">
        <f>IF((EVENT!B38&lt;=SUM($A$503+$L$2)),EVENT!B38,"")</f>
        <v>2</v>
      </c>
    </row>
    <row r="39" spans="1:10" x14ac:dyDescent="0.25">
      <c r="A39" s="1">
        <f>'Results Accordion'!A39</f>
        <v>108</v>
      </c>
      <c r="B39" s="1">
        <f>'Results Accordion'!B39</f>
        <v>113</v>
      </c>
      <c r="E39" t="b">
        <f t="shared" si="0"/>
        <v>1</v>
      </c>
      <c r="F39" s="1">
        <f t="shared" si="1"/>
        <v>108</v>
      </c>
      <c r="G39" t="b">
        <f t="shared" si="2"/>
        <v>1</v>
      </c>
      <c r="H39" s="1">
        <f t="shared" si="3"/>
        <v>113</v>
      </c>
      <c r="I39" s="1">
        <f>IF((EVENT!A39&lt;=SUM($A$503+$L$2)),EVENT!A39,"")</f>
        <v>2</v>
      </c>
      <c r="J39" s="1">
        <f>IF((EVENT!B39&lt;=SUM($A$503+$L$2)),EVENT!B39,"")</f>
        <v>2</v>
      </c>
    </row>
    <row r="40" spans="1:10" x14ac:dyDescent="0.25">
      <c r="A40" s="1">
        <f>'Results Accordion'!A40</f>
        <v>135</v>
      </c>
      <c r="B40" s="1">
        <f>'Results Accordion'!B40</f>
        <v>106</v>
      </c>
      <c r="E40" t="b">
        <f t="shared" si="0"/>
        <v>0</v>
      </c>
      <c r="F40" s="1" t="str">
        <f t="shared" si="1"/>
        <v/>
      </c>
      <c r="G40" t="b">
        <f t="shared" si="2"/>
        <v>1</v>
      </c>
      <c r="H40" s="1">
        <f t="shared" si="3"/>
        <v>106</v>
      </c>
      <c r="I40" s="1">
        <f>IF((EVENT!A40&lt;=SUM($A$503+$L$2)),EVENT!A40,"")</f>
        <v>3</v>
      </c>
      <c r="J40" s="1">
        <f>IF((EVENT!B40&lt;=SUM($A$503+$L$2)),EVENT!B40,"")</f>
        <v>2</v>
      </c>
    </row>
    <row r="41" spans="1:10" x14ac:dyDescent="0.25">
      <c r="A41" s="1">
        <f>'Results Accordion'!A41</f>
        <v>137</v>
      </c>
      <c r="B41" s="1">
        <f>'Results Accordion'!B41</f>
        <v>104</v>
      </c>
      <c r="E41" t="b">
        <f t="shared" si="0"/>
        <v>0</v>
      </c>
      <c r="F41" t="str">
        <f t="shared" si="1"/>
        <v/>
      </c>
      <c r="G41" t="b">
        <f t="shared" si="2"/>
        <v>1</v>
      </c>
      <c r="H41" s="1">
        <f t="shared" si="3"/>
        <v>104</v>
      </c>
      <c r="I41" s="1">
        <f>IF((EVENT!A41&lt;=SUM($A$503+$L$2)),EVENT!A41,"")</f>
        <v>2</v>
      </c>
      <c r="J41" s="1">
        <f>IF((EVENT!B41&lt;=SUM($A$503+$L$2)),EVENT!B41,"")</f>
        <v>1</v>
      </c>
    </row>
    <row r="42" spans="1:10" x14ac:dyDescent="0.25">
      <c r="A42" s="1">
        <f>'Results Accordion'!A42</f>
        <v>110</v>
      </c>
      <c r="B42" s="1">
        <f>'Results Accordion'!B42</f>
        <v>112</v>
      </c>
      <c r="E42" t="b">
        <f t="shared" si="0"/>
        <v>1</v>
      </c>
      <c r="F42" s="1">
        <f t="shared" si="1"/>
        <v>110</v>
      </c>
      <c r="G42" t="b">
        <f t="shared" si="2"/>
        <v>1</v>
      </c>
      <c r="H42" s="1">
        <f t="shared" si="3"/>
        <v>112</v>
      </c>
      <c r="I42" s="1">
        <f>IF((EVENT!A42&lt;=SUM($A$503+$L$2)),EVENT!A42,"")</f>
        <v>2</v>
      </c>
      <c r="J42" s="1">
        <f>IF((EVENT!B42&lt;=SUM($A$503+$L$2)),EVENT!B42,"")</f>
        <v>1</v>
      </c>
    </row>
    <row r="43" spans="1:10" x14ac:dyDescent="0.25">
      <c r="A43" s="1">
        <f>'Results Accordion'!A43</f>
        <v>111</v>
      </c>
      <c r="B43" s="1">
        <f>'Results Accordion'!B43</f>
        <v>117</v>
      </c>
      <c r="E43" t="b">
        <f t="shared" si="0"/>
        <v>1</v>
      </c>
      <c r="F43" s="1">
        <f t="shared" si="1"/>
        <v>111</v>
      </c>
      <c r="G43" t="b">
        <f t="shared" si="2"/>
        <v>1</v>
      </c>
      <c r="H43">
        <f t="shared" si="3"/>
        <v>117</v>
      </c>
      <c r="I43" s="1">
        <f>IF((EVENT!A43&lt;=SUM($A$503+$L$2)),EVENT!A43,"")</f>
        <v>2</v>
      </c>
      <c r="J43" s="1">
        <f>IF((EVENT!B43&lt;=SUM($A$503+$L$2)),EVENT!B43,"")</f>
        <v>2</v>
      </c>
    </row>
    <row r="44" spans="1:10" x14ac:dyDescent="0.25">
      <c r="A44" s="1">
        <f>'Results Accordion'!A44</f>
        <v>105</v>
      </c>
      <c r="B44" s="1">
        <f>'Results Accordion'!B44</f>
        <v>108</v>
      </c>
      <c r="E44" t="b">
        <f t="shared" si="0"/>
        <v>1</v>
      </c>
      <c r="F44" s="1">
        <f t="shared" si="1"/>
        <v>105</v>
      </c>
      <c r="G44" t="b">
        <f t="shared" si="2"/>
        <v>1</v>
      </c>
      <c r="H44" s="1">
        <f t="shared" si="3"/>
        <v>108</v>
      </c>
      <c r="I44" s="1">
        <f>IF((EVENT!A44&lt;=SUM($A$503+$L$2)),EVENT!A44,"")</f>
        <v>2</v>
      </c>
      <c r="J44" s="1">
        <f>IF((EVENT!B44&lt;=SUM($A$503+$L$2)),EVENT!B44,"")</f>
        <v>1</v>
      </c>
    </row>
    <row r="45" spans="1:10" x14ac:dyDescent="0.25">
      <c r="A45" s="1">
        <f>'Results Accordion'!A45</f>
        <v>106</v>
      </c>
      <c r="B45" s="1">
        <f>'Results Accordion'!B45</f>
        <v>186</v>
      </c>
      <c r="E45" t="b">
        <f t="shared" si="0"/>
        <v>1</v>
      </c>
      <c r="F45" s="1">
        <f t="shared" si="1"/>
        <v>106</v>
      </c>
      <c r="G45" t="b">
        <f t="shared" si="2"/>
        <v>0</v>
      </c>
      <c r="H45" s="1" t="str">
        <f t="shared" si="3"/>
        <v/>
      </c>
      <c r="I45" s="1">
        <f>IF((EVENT!A45&lt;=SUM($A$503+$L$2)),EVENT!A45,"")</f>
        <v>2</v>
      </c>
      <c r="J45" s="1">
        <f>IF((EVENT!B45&lt;=SUM($A$503+$L$2)),EVENT!B45,"")</f>
        <v>2</v>
      </c>
    </row>
    <row r="46" spans="1:10" x14ac:dyDescent="0.25">
      <c r="A46" s="1">
        <f>'Results Accordion'!A46</f>
        <v>104</v>
      </c>
      <c r="B46" s="1">
        <f>'Results Accordion'!B46</f>
        <v>129</v>
      </c>
      <c r="E46" t="b">
        <f t="shared" si="0"/>
        <v>0</v>
      </c>
      <c r="F46" s="1" t="str">
        <f t="shared" si="1"/>
        <v/>
      </c>
      <c r="G46" t="b">
        <f t="shared" si="2"/>
        <v>0</v>
      </c>
      <c r="H46" t="str">
        <f t="shared" si="3"/>
        <v/>
      </c>
      <c r="I46" s="1">
        <f>IF((EVENT!A46&lt;=SUM($A$503+$L$2)),EVENT!A46,"")</f>
        <v>1</v>
      </c>
      <c r="J46" s="1">
        <f>IF((EVENT!B46&lt;=SUM($A$503+$L$2)),EVENT!B46,"")</f>
        <v>2</v>
      </c>
    </row>
    <row r="47" spans="1:10" x14ac:dyDescent="0.25">
      <c r="A47" s="1">
        <f>'Results Accordion'!A47</f>
        <v>127</v>
      </c>
      <c r="B47" s="1">
        <f>'Results Accordion'!B47</f>
        <v>107</v>
      </c>
      <c r="E47" t="b">
        <f t="shared" si="0"/>
        <v>1</v>
      </c>
      <c r="F47" s="1">
        <f t="shared" si="1"/>
        <v>127</v>
      </c>
      <c r="G47" t="b">
        <f t="shared" si="2"/>
        <v>1</v>
      </c>
      <c r="H47" s="1">
        <f t="shared" si="3"/>
        <v>107</v>
      </c>
      <c r="I47" s="1">
        <f>IF((EVENT!A47&lt;=SUM($A$503+$L$2)),EVENT!A47,"")</f>
        <v>2</v>
      </c>
      <c r="J47" s="1">
        <f>IF((EVENT!B47&lt;=SUM($A$503+$L$2)),EVENT!B47,"")</f>
        <v>2</v>
      </c>
    </row>
    <row r="48" spans="1:10" x14ac:dyDescent="0.25">
      <c r="A48" s="1">
        <f>'Results Accordion'!A48</f>
        <v>115</v>
      </c>
      <c r="B48" s="1">
        <f>'Results Accordion'!B48</f>
        <v>115</v>
      </c>
      <c r="E48" t="b">
        <f t="shared" si="0"/>
        <v>1</v>
      </c>
      <c r="F48">
        <f t="shared" si="1"/>
        <v>115</v>
      </c>
      <c r="G48" t="b">
        <f t="shared" si="2"/>
        <v>1</v>
      </c>
      <c r="H48" s="1">
        <f t="shared" si="3"/>
        <v>115</v>
      </c>
      <c r="I48" s="1">
        <f>IF((EVENT!A48&lt;=SUM($A$503+$L$2)),EVENT!A48,"")</f>
        <v>2</v>
      </c>
      <c r="J48" s="1">
        <f>IF((EVENT!B48&lt;=SUM($A$503+$L$2)),EVENT!B48,"")</f>
        <v>2</v>
      </c>
    </row>
    <row r="49" spans="1:10" x14ac:dyDescent="0.25">
      <c r="A49" s="1">
        <f>'Results Accordion'!A49</f>
        <v>113</v>
      </c>
      <c r="B49" s="1">
        <f>'Results Accordion'!B49</f>
        <v>103</v>
      </c>
      <c r="E49" t="b">
        <f t="shared" si="0"/>
        <v>1</v>
      </c>
      <c r="F49">
        <f t="shared" si="1"/>
        <v>113</v>
      </c>
      <c r="G49" t="b">
        <f t="shared" si="2"/>
        <v>1</v>
      </c>
      <c r="H49" s="1">
        <f t="shared" si="3"/>
        <v>103</v>
      </c>
      <c r="I49" s="1">
        <f>IF((EVENT!A49&lt;=SUM($A$503+$L$2)),EVENT!A49,"")</f>
        <v>2</v>
      </c>
      <c r="J49" s="1">
        <f>IF((EVENT!B49&lt;=SUM($A$503+$L$2)),EVENT!B49,"")</f>
        <v>2</v>
      </c>
    </row>
    <row r="50" spans="1:10" x14ac:dyDescent="0.25">
      <c r="A50" s="1">
        <f>'Results Accordion'!A50</f>
        <v>106</v>
      </c>
      <c r="B50" s="1">
        <f>'Results Accordion'!B50</f>
        <v>107</v>
      </c>
      <c r="E50" t="b">
        <f t="shared" si="0"/>
        <v>1</v>
      </c>
      <c r="F50" s="1">
        <f t="shared" si="1"/>
        <v>106</v>
      </c>
      <c r="G50" t="b">
        <f t="shared" si="2"/>
        <v>1</v>
      </c>
      <c r="H50" s="1">
        <f t="shared" si="3"/>
        <v>107</v>
      </c>
      <c r="I50" s="1">
        <f>IF((EVENT!A50&lt;=SUM($A$503+$L$2)),EVENT!A50,"")</f>
        <v>2</v>
      </c>
      <c r="J50" s="1">
        <f>IF((EVENT!B50&lt;=SUM($A$503+$L$2)),EVENT!B50,"")</f>
        <v>1</v>
      </c>
    </row>
    <row r="51" spans="1:10" x14ac:dyDescent="0.25">
      <c r="A51" s="1">
        <f>'Results Accordion'!A51</f>
        <v>104</v>
      </c>
      <c r="B51" s="1">
        <f>'Results Accordion'!B51</f>
        <v>155</v>
      </c>
      <c r="E51" t="b">
        <f t="shared" si="0"/>
        <v>1</v>
      </c>
      <c r="F51" s="1">
        <f t="shared" si="1"/>
        <v>104</v>
      </c>
      <c r="G51" t="b">
        <f t="shared" si="2"/>
        <v>0</v>
      </c>
      <c r="H51" s="1" t="str">
        <f t="shared" si="3"/>
        <v/>
      </c>
      <c r="I51" s="1">
        <f>IF((EVENT!A51&lt;=SUM($A$503+$L$2)),EVENT!A51,"")</f>
        <v>1</v>
      </c>
      <c r="J51" s="1">
        <f>IF((EVENT!B51&lt;=SUM($A$503+$L$2)),EVENT!B51,"")</f>
        <v>1</v>
      </c>
    </row>
    <row r="52" spans="1:10" x14ac:dyDescent="0.25">
      <c r="A52" s="1">
        <f>'Results Accordion'!A52</f>
        <v>112</v>
      </c>
      <c r="B52" s="1">
        <f>'Results Accordion'!B52</f>
        <v>122</v>
      </c>
      <c r="E52" t="b">
        <f t="shared" si="0"/>
        <v>0</v>
      </c>
      <c r="F52" s="1" t="str">
        <f t="shared" si="1"/>
        <v/>
      </c>
      <c r="G52" t="b">
        <f t="shared" si="2"/>
        <v>1</v>
      </c>
      <c r="H52" s="1">
        <f t="shared" si="3"/>
        <v>122</v>
      </c>
      <c r="I52" s="1">
        <f>IF((EVENT!A52&lt;=SUM($A$503+$L$2)),EVENT!A52,"")</f>
        <v>1</v>
      </c>
      <c r="J52" s="1">
        <f>IF((EVENT!B52&lt;=SUM($A$503+$L$2)),EVENT!B52,"")</f>
        <v>1</v>
      </c>
    </row>
    <row r="53" spans="1:10" x14ac:dyDescent="0.25">
      <c r="A53" s="1">
        <f>'Results Accordion'!A53</f>
        <v>117</v>
      </c>
      <c r="B53" s="1">
        <f>'Results Accordion'!B53</f>
        <v>106</v>
      </c>
      <c r="E53" t="b">
        <f t="shared" si="0"/>
        <v>1</v>
      </c>
      <c r="F53" s="1">
        <f t="shared" si="1"/>
        <v>117</v>
      </c>
      <c r="G53" t="b">
        <f t="shared" si="2"/>
        <v>1</v>
      </c>
      <c r="H53">
        <f t="shared" si="3"/>
        <v>106</v>
      </c>
      <c r="I53" s="1">
        <f>IF((EVENT!A53&lt;=SUM($A$503+$L$2)),EVENT!A53,"")</f>
        <v>2</v>
      </c>
      <c r="J53" s="1">
        <f>IF((EVENT!B53&lt;=SUM($A$503+$L$2)),EVENT!B53,"")</f>
        <v>2</v>
      </c>
    </row>
    <row r="54" spans="1:10" x14ac:dyDescent="0.25">
      <c r="A54" s="1">
        <f>'Results Accordion'!A54</f>
        <v>108</v>
      </c>
      <c r="B54" s="1">
        <f>'Results Accordion'!B54</f>
        <v>108</v>
      </c>
      <c r="E54" t="b">
        <f t="shared" si="0"/>
        <v>1</v>
      </c>
      <c r="F54">
        <f t="shared" si="1"/>
        <v>108</v>
      </c>
      <c r="G54" t="b">
        <f t="shared" si="2"/>
        <v>1</v>
      </c>
      <c r="H54">
        <f t="shared" si="3"/>
        <v>108</v>
      </c>
      <c r="I54" s="1">
        <f>IF((EVENT!A54&lt;=SUM($A$503+$L$2)),EVENT!A54,"")</f>
        <v>1</v>
      </c>
      <c r="J54" s="1">
        <f>IF((EVENT!B54&lt;=SUM($A$503+$L$2)),EVENT!B54,"")</f>
        <v>3</v>
      </c>
    </row>
    <row r="55" spans="1:10" x14ac:dyDescent="0.25">
      <c r="A55" s="1">
        <f>'Results Accordion'!A55</f>
        <v>186</v>
      </c>
      <c r="B55" s="1">
        <f>'Results Accordion'!B55</f>
        <v>111</v>
      </c>
      <c r="E55" t="b">
        <f t="shared" si="0"/>
        <v>1</v>
      </c>
      <c r="F55" s="1">
        <f t="shared" si="1"/>
        <v>186</v>
      </c>
      <c r="G55" t="b">
        <f t="shared" si="2"/>
        <v>1</v>
      </c>
      <c r="H55" s="1">
        <f t="shared" si="3"/>
        <v>111</v>
      </c>
      <c r="I55" s="1">
        <f>IF((EVENT!A55&lt;=SUM($A$503+$L$2)),EVENT!A55,"")</f>
        <v>2</v>
      </c>
      <c r="J55" s="1">
        <f>IF((EVENT!B55&lt;=SUM($A$503+$L$2)),EVENT!B55,"")</f>
        <v>2</v>
      </c>
    </row>
    <row r="56" spans="1:10" x14ac:dyDescent="0.25">
      <c r="A56" s="1">
        <f>'Results Accordion'!A56</f>
        <v>129</v>
      </c>
      <c r="B56" s="1">
        <f>'Results Accordion'!B56</f>
        <v>105</v>
      </c>
      <c r="E56" t="b">
        <f t="shared" si="0"/>
        <v>1</v>
      </c>
      <c r="F56" s="1">
        <f t="shared" si="1"/>
        <v>129</v>
      </c>
      <c r="G56" t="b">
        <f t="shared" si="2"/>
        <v>1</v>
      </c>
      <c r="H56" s="1">
        <f t="shared" si="3"/>
        <v>105</v>
      </c>
      <c r="I56" s="1">
        <f>IF((EVENT!A56&lt;=SUM($A$503+$L$2)),EVENT!A56,"")</f>
        <v>2</v>
      </c>
      <c r="J56" s="1">
        <f>IF((EVENT!B56&lt;=SUM($A$503+$L$2)),EVENT!B56,"")</f>
        <v>1</v>
      </c>
    </row>
    <row r="57" spans="1:10" x14ac:dyDescent="0.25">
      <c r="A57" s="1">
        <f>'Results Accordion'!A57</f>
        <v>107</v>
      </c>
      <c r="B57" s="1">
        <f>'Results Accordion'!B57</f>
        <v>132</v>
      </c>
      <c r="E57" t="b">
        <f t="shared" si="0"/>
        <v>1</v>
      </c>
      <c r="F57" s="1">
        <f t="shared" si="1"/>
        <v>107</v>
      </c>
      <c r="G57" t="b">
        <f t="shared" si="2"/>
        <v>0</v>
      </c>
      <c r="H57" s="1" t="str">
        <f t="shared" si="3"/>
        <v/>
      </c>
      <c r="I57" s="1">
        <f>IF((EVENT!A57&lt;=SUM($A$503+$L$2)),EVENT!A57,"")</f>
        <v>2</v>
      </c>
      <c r="J57" s="1">
        <f>IF((EVENT!B57&lt;=SUM($A$503+$L$2)),EVENT!B57,"")</f>
        <v>2</v>
      </c>
    </row>
    <row r="58" spans="1:10" x14ac:dyDescent="0.25">
      <c r="A58" s="1">
        <f>'Results Accordion'!A58</f>
        <v>115</v>
      </c>
      <c r="B58" s="1">
        <f>'Results Accordion'!B58</f>
        <v>109</v>
      </c>
      <c r="E58" t="b">
        <f t="shared" si="0"/>
        <v>1</v>
      </c>
      <c r="F58" s="1">
        <f t="shared" si="1"/>
        <v>115</v>
      </c>
      <c r="G58" t="b">
        <f t="shared" si="2"/>
        <v>1</v>
      </c>
      <c r="H58" s="1">
        <f t="shared" si="3"/>
        <v>109</v>
      </c>
      <c r="I58" s="1">
        <f>IF((EVENT!A58&lt;=SUM($A$503+$L$2)),EVENT!A58,"")</f>
        <v>2</v>
      </c>
      <c r="J58" s="1">
        <f>IF((EVENT!B58&lt;=SUM($A$503+$L$2)),EVENT!B58,"")</f>
        <v>2</v>
      </c>
    </row>
    <row r="59" spans="1:10" x14ac:dyDescent="0.25">
      <c r="A59" s="1">
        <f>'Results Accordion'!A59</f>
        <v>103</v>
      </c>
      <c r="B59" s="1">
        <f>'Results Accordion'!B59</f>
        <v>107</v>
      </c>
      <c r="E59" t="b">
        <f t="shared" si="0"/>
        <v>0</v>
      </c>
      <c r="F59" t="str">
        <f t="shared" si="1"/>
        <v/>
      </c>
      <c r="G59" t="b">
        <f t="shared" si="2"/>
        <v>1</v>
      </c>
      <c r="H59">
        <f t="shared" si="3"/>
        <v>107</v>
      </c>
      <c r="I59" s="1">
        <f>IF((EVENT!A59&lt;=SUM($A$503+$L$2)),EVENT!A59,"")</f>
        <v>2</v>
      </c>
      <c r="J59" s="1">
        <f>IF((EVENT!B59&lt;=SUM($A$503+$L$2)),EVENT!B59,"")</f>
        <v>2</v>
      </c>
    </row>
    <row r="60" spans="1:10" x14ac:dyDescent="0.25">
      <c r="A60" s="1">
        <f>'Results Accordion'!A60</f>
        <v>107</v>
      </c>
      <c r="B60" s="1">
        <f>'Results Accordion'!B60</f>
        <v>103</v>
      </c>
      <c r="E60" t="b">
        <f t="shared" si="0"/>
        <v>0</v>
      </c>
      <c r="F60" t="str">
        <f t="shared" si="1"/>
        <v/>
      </c>
      <c r="G60" t="b">
        <f t="shared" si="2"/>
        <v>1</v>
      </c>
      <c r="H60" s="1">
        <f t="shared" si="3"/>
        <v>103</v>
      </c>
      <c r="I60" s="1">
        <f>IF((EVENT!A60&lt;=SUM($A$503+$L$2)),EVENT!A60,"")</f>
        <v>1</v>
      </c>
      <c r="J60" s="1">
        <f>IF((EVENT!B60&lt;=SUM($A$503+$L$2)),EVENT!B60,"")</f>
        <v>2</v>
      </c>
    </row>
    <row r="61" spans="1:10" x14ac:dyDescent="0.25">
      <c r="A61" s="1">
        <f>'Results Accordion'!A61</f>
        <v>155</v>
      </c>
      <c r="B61" s="1">
        <f>'Results Accordion'!B61</f>
        <v>106</v>
      </c>
      <c r="E61" t="b">
        <f t="shared" si="0"/>
        <v>1</v>
      </c>
      <c r="F61" s="1">
        <f t="shared" si="1"/>
        <v>155</v>
      </c>
      <c r="G61" t="b">
        <f t="shared" si="2"/>
        <v>1</v>
      </c>
      <c r="H61" s="1">
        <f t="shared" si="3"/>
        <v>106</v>
      </c>
      <c r="I61" s="1">
        <f>IF((EVENT!A61&lt;=SUM($A$503+$L$2)),EVENT!A61,"")</f>
        <v>1</v>
      </c>
      <c r="J61" s="1">
        <f>IF((EVENT!B61&lt;=SUM($A$503+$L$2)),EVENT!B61,"")</f>
        <v>2</v>
      </c>
    </row>
    <row r="62" spans="1:10" x14ac:dyDescent="0.25">
      <c r="A62" s="1">
        <f>'Results Accordion'!A62</f>
        <v>122</v>
      </c>
      <c r="B62" s="1">
        <f>'Results Accordion'!B62</f>
        <v>119</v>
      </c>
      <c r="E62" t="b">
        <f t="shared" si="0"/>
        <v>1</v>
      </c>
      <c r="F62">
        <f t="shared" si="1"/>
        <v>122</v>
      </c>
      <c r="G62" t="b">
        <f t="shared" si="2"/>
        <v>1</v>
      </c>
      <c r="H62" s="1">
        <f t="shared" si="3"/>
        <v>119</v>
      </c>
      <c r="I62" s="1">
        <f>IF((EVENT!A62&lt;=SUM($A$503+$L$2)),EVENT!A62,"")</f>
        <v>1</v>
      </c>
      <c r="J62" s="1">
        <f>IF((EVENT!B62&lt;=SUM($A$503+$L$2)),EVENT!B62,"")</f>
        <v>2</v>
      </c>
    </row>
    <row r="63" spans="1:10" x14ac:dyDescent="0.25">
      <c r="A63" s="1">
        <f>'Results Accordion'!A63</f>
        <v>106</v>
      </c>
      <c r="B63" s="1">
        <f>'Results Accordion'!B63</f>
        <v>121</v>
      </c>
      <c r="E63" t="b">
        <f t="shared" si="0"/>
        <v>1</v>
      </c>
      <c r="F63" s="1">
        <f t="shared" si="1"/>
        <v>106</v>
      </c>
      <c r="G63" t="b">
        <f t="shared" si="2"/>
        <v>1</v>
      </c>
      <c r="H63" s="1">
        <f t="shared" si="3"/>
        <v>121</v>
      </c>
      <c r="I63" s="1">
        <f>IF((EVENT!A63&lt;=SUM($A$503+$L$2)),EVENT!A63,"")</f>
        <v>2</v>
      </c>
      <c r="J63" s="1">
        <f>IF((EVENT!B63&lt;=SUM($A$503+$L$2)),EVENT!B63,"")</f>
        <v>2</v>
      </c>
    </row>
    <row r="64" spans="1:10" x14ac:dyDescent="0.25">
      <c r="A64" s="1">
        <f>'Results Accordion'!A64</f>
        <v>108</v>
      </c>
      <c r="B64" s="1">
        <f>'Results Accordion'!B64</f>
        <v>143</v>
      </c>
      <c r="E64" t="b">
        <f t="shared" si="0"/>
        <v>0</v>
      </c>
      <c r="F64" t="str">
        <f t="shared" si="1"/>
        <v/>
      </c>
      <c r="G64" t="b">
        <f t="shared" si="2"/>
        <v>0</v>
      </c>
      <c r="H64" t="str">
        <f t="shared" si="3"/>
        <v/>
      </c>
      <c r="I64" s="1">
        <f>IF((EVENT!A64&lt;=SUM($A$503+$L$2)),EVENT!A64,"")</f>
        <v>3</v>
      </c>
      <c r="J64" s="1">
        <f>IF((EVENT!B64&lt;=SUM($A$503+$L$2)),EVENT!B64,"")</f>
        <v>2</v>
      </c>
    </row>
    <row r="65" spans="1:10" x14ac:dyDescent="0.25">
      <c r="A65" s="1">
        <f>'Results Accordion'!A65</f>
        <v>111</v>
      </c>
      <c r="B65" s="1">
        <f>'Results Accordion'!B65</f>
        <v>141</v>
      </c>
      <c r="E65" t="b">
        <f t="shared" si="0"/>
        <v>1</v>
      </c>
      <c r="F65" s="1">
        <f t="shared" si="1"/>
        <v>111</v>
      </c>
      <c r="G65" t="b">
        <f t="shared" si="2"/>
        <v>0</v>
      </c>
      <c r="H65" t="str">
        <f t="shared" si="3"/>
        <v/>
      </c>
      <c r="I65" s="1">
        <f>IF((EVENT!A65&lt;=SUM($A$503+$L$2)),EVENT!A65,"")</f>
        <v>2</v>
      </c>
      <c r="J65" s="1">
        <f>IF((EVENT!B65&lt;=SUM($A$503+$L$2)),EVENT!B65,"")</f>
        <v>2</v>
      </c>
    </row>
    <row r="66" spans="1:10" x14ac:dyDescent="0.25">
      <c r="A66" s="1">
        <f>'Results Accordion'!A66</f>
        <v>105</v>
      </c>
      <c r="B66" s="1">
        <f>'Results Accordion'!B66</f>
        <v>103</v>
      </c>
      <c r="E66" t="b">
        <f t="shared" ref="E66:E129" si="4">AND((A81&lt;=$K$3),(A81&gt;=$K$2))</f>
        <v>1</v>
      </c>
      <c r="F66" s="1">
        <f t="shared" ref="F66:F129" si="5">IF(E66,A66,"")</f>
        <v>105</v>
      </c>
      <c r="G66" t="b">
        <f t="shared" ref="G66:G129" si="6">AND((B66&lt;=$L$3),(B66&gt;=$L$2))</f>
        <v>1</v>
      </c>
      <c r="H66" s="1">
        <f t="shared" ref="H66:H129" si="7">IF(G66,B66,"")</f>
        <v>103</v>
      </c>
      <c r="I66" s="1">
        <f>IF((EVENT!A66&lt;=SUM($A$503+$L$2)),EVENT!A66,"")</f>
        <v>1</v>
      </c>
      <c r="J66" s="1">
        <f>IF((EVENT!B66&lt;=SUM($A$503+$L$2)),EVENT!B66,"")</f>
        <v>2</v>
      </c>
    </row>
    <row r="67" spans="1:10" x14ac:dyDescent="0.25">
      <c r="A67" s="1">
        <f>'Results Accordion'!A67</f>
        <v>132</v>
      </c>
      <c r="B67" s="1">
        <f>'Results Accordion'!B67</f>
        <v>110</v>
      </c>
      <c r="E67" t="b">
        <f t="shared" si="4"/>
        <v>1</v>
      </c>
      <c r="F67" s="1">
        <f t="shared" si="5"/>
        <v>132</v>
      </c>
      <c r="G67" t="b">
        <f t="shared" si="6"/>
        <v>1</v>
      </c>
      <c r="H67">
        <f t="shared" si="7"/>
        <v>110</v>
      </c>
      <c r="I67" s="1">
        <f>IF((EVENT!A67&lt;=SUM($A$503+$L$2)),EVENT!A67,"")</f>
        <v>2</v>
      </c>
      <c r="J67" s="1">
        <f>IF((EVENT!B67&lt;=SUM($A$503+$L$2)),EVENT!B67,"")</f>
        <v>2</v>
      </c>
    </row>
    <row r="68" spans="1:10" x14ac:dyDescent="0.25">
      <c r="A68" s="1">
        <f>'Results Accordion'!A68</f>
        <v>109</v>
      </c>
      <c r="B68" s="1">
        <f>'Results Accordion'!B68</f>
        <v>101</v>
      </c>
      <c r="E68" t="b">
        <f t="shared" si="4"/>
        <v>1</v>
      </c>
      <c r="F68" s="1">
        <f t="shared" si="5"/>
        <v>109</v>
      </c>
      <c r="G68" t="b">
        <f t="shared" si="6"/>
        <v>1</v>
      </c>
      <c r="H68" s="1">
        <f t="shared" si="7"/>
        <v>101</v>
      </c>
      <c r="I68" s="1">
        <f>IF((EVENT!A68&lt;=SUM($A$503+$L$2)),EVENT!A68,"")</f>
        <v>2</v>
      </c>
      <c r="J68" s="1">
        <f>IF((EVENT!B68&lt;=SUM($A$503+$L$2)),EVENT!B68,"")</f>
        <v>1</v>
      </c>
    </row>
    <row r="69" spans="1:10" x14ac:dyDescent="0.25">
      <c r="A69" s="1">
        <f>'Results Accordion'!A69</f>
        <v>107</v>
      </c>
      <c r="B69" s="1">
        <f>'Results Accordion'!B69</f>
        <v>148</v>
      </c>
      <c r="E69" t="b">
        <f t="shared" si="4"/>
        <v>1</v>
      </c>
      <c r="F69" s="1">
        <f t="shared" si="5"/>
        <v>107</v>
      </c>
      <c r="G69" t="b">
        <f t="shared" si="6"/>
        <v>0</v>
      </c>
      <c r="H69" t="str">
        <f t="shared" si="7"/>
        <v/>
      </c>
      <c r="I69" s="1">
        <f>IF((EVENT!A69&lt;=SUM($A$503+$L$2)),EVENT!A69,"")</f>
        <v>2</v>
      </c>
      <c r="J69" s="1">
        <f>IF((EVENT!B69&lt;=SUM($A$503+$L$2)),EVENT!B69,"")</f>
        <v>2</v>
      </c>
    </row>
    <row r="70" spans="1:10" x14ac:dyDescent="0.25">
      <c r="A70" s="1">
        <f>'Results Accordion'!A70</f>
        <v>103</v>
      </c>
      <c r="B70" s="1">
        <f>'Results Accordion'!B70</f>
        <v>110</v>
      </c>
      <c r="E70" t="b">
        <f t="shared" si="4"/>
        <v>1</v>
      </c>
      <c r="F70" s="1">
        <f t="shared" si="5"/>
        <v>103</v>
      </c>
      <c r="G70" t="b">
        <f t="shared" si="6"/>
        <v>1</v>
      </c>
      <c r="H70" s="1">
        <f t="shared" si="7"/>
        <v>110</v>
      </c>
      <c r="I70" s="1">
        <f>IF((EVENT!A70&lt;=SUM($A$503+$L$2)),EVENT!A70,"")</f>
        <v>2</v>
      </c>
      <c r="J70" s="1">
        <f>IF((EVENT!B70&lt;=SUM($A$503+$L$2)),EVENT!B70,"")</f>
        <v>2</v>
      </c>
    </row>
    <row r="71" spans="1:10" x14ac:dyDescent="0.25">
      <c r="A71" s="1">
        <f>'Results Accordion'!A71</f>
        <v>106</v>
      </c>
      <c r="B71" s="1">
        <f>'Results Accordion'!B71</f>
        <v>104</v>
      </c>
      <c r="E71" t="b">
        <f t="shared" si="4"/>
        <v>1</v>
      </c>
      <c r="F71" s="1">
        <f t="shared" si="5"/>
        <v>106</v>
      </c>
      <c r="G71" t="b">
        <f t="shared" si="6"/>
        <v>1</v>
      </c>
      <c r="H71" s="1">
        <f t="shared" si="7"/>
        <v>104</v>
      </c>
      <c r="I71" s="1">
        <f>IF((EVENT!A71&lt;=SUM($A$503+$L$2)),EVENT!A71,"")</f>
        <v>2</v>
      </c>
      <c r="J71" s="1">
        <f>IF((EVENT!B71&lt;=SUM($A$503+$L$2)),EVENT!B71,"")</f>
        <v>2</v>
      </c>
    </row>
    <row r="72" spans="1:10" x14ac:dyDescent="0.25">
      <c r="A72" s="1">
        <f>'Results Accordion'!A72</f>
        <v>119</v>
      </c>
      <c r="B72" s="1">
        <f>'Results Accordion'!B72</f>
        <v>103</v>
      </c>
      <c r="E72" t="b">
        <f t="shared" si="4"/>
        <v>1</v>
      </c>
      <c r="F72" s="1">
        <f t="shared" si="5"/>
        <v>119</v>
      </c>
      <c r="G72" t="b">
        <f t="shared" si="6"/>
        <v>1</v>
      </c>
      <c r="H72" s="1">
        <f t="shared" si="7"/>
        <v>103</v>
      </c>
      <c r="I72" s="1">
        <f>IF((EVENT!A72&lt;=SUM($A$503+$L$2)),EVENT!A72,"")</f>
        <v>2</v>
      </c>
      <c r="J72" s="1">
        <f>IF((EVENT!B72&lt;=SUM($A$503+$L$2)),EVENT!B72,"")</f>
        <v>2</v>
      </c>
    </row>
    <row r="73" spans="1:10" x14ac:dyDescent="0.25">
      <c r="A73" s="1">
        <f>'Results Accordion'!A73</f>
        <v>121</v>
      </c>
      <c r="B73" s="1">
        <f>'Results Accordion'!B73</f>
        <v>102</v>
      </c>
      <c r="E73" t="b">
        <f t="shared" si="4"/>
        <v>1</v>
      </c>
      <c r="F73" s="1">
        <f t="shared" si="5"/>
        <v>121</v>
      </c>
      <c r="G73" t="b">
        <f t="shared" si="6"/>
        <v>1</v>
      </c>
      <c r="H73" s="1">
        <f t="shared" si="7"/>
        <v>102</v>
      </c>
      <c r="I73" s="1">
        <f>IF((EVENT!A73&lt;=SUM($A$503+$L$2)),EVENT!A73,"")</f>
        <v>2</v>
      </c>
      <c r="J73" s="1">
        <f>IF((EVENT!B73&lt;=SUM($A$503+$L$2)),EVENT!B73,"")</f>
        <v>2</v>
      </c>
    </row>
    <row r="74" spans="1:10" x14ac:dyDescent="0.25">
      <c r="A74" s="1">
        <f>'Results Accordion'!A74</f>
        <v>143</v>
      </c>
      <c r="B74" s="1">
        <f>'Results Accordion'!B74</f>
        <v>102</v>
      </c>
      <c r="E74" t="b">
        <f t="shared" si="4"/>
        <v>1</v>
      </c>
      <c r="F74" s="1">
        <f t="shared" si="5"/>
        <v>143</v>
      </c>
      <c r="G74" t="b">
        <f t="shared" si="6"/>
        <v>1</v>
      </c>
      <c r="H74" s="1">
        <f t="shared" si="7"/>
        <v>102</v>
      </c>
      <c r="I74" s="1">
        <f>IF((EVENT!A74&lt;=SUM($A$503+$L$2)),EVENT!A74,"")</f>
        <v>2</v>
      </c>
      <c r="J74" s="1">
        <f>IF((EVENT!B74&lt;=SUM($A$503+$L$2)),EVENT!B74,"")</f>
        <v>1</v>
      </c>
    </row>
    <row r="75" spans="1:10" x14ac:dyDescent="0.25">
      <c r="A75" s="1">
        <f>'Results Accordion'!A75</f>
        <v>141</v>
      </c>
      <c r="B75" s="1">
        <f>'Results Accordion'!B75</f>
        <v>111</v>
      </c>
      <c r="E75" t="b">
        <f t="shared" si="4"/>
        <v>1</v>
      </c>
      <c r="F75" s="1">
        <f t="shared" si="5"/>
        <v>141</v>
      </c>
      <c r="G75" t="b">
        <f t="shared" si="6"/>
        <v>1</v>
      </c>
      <c r="H75" s="1">
        <f t="shared" si="7"/>
        <v>111</v>
      </c>
      <c r="I75" s="1">
        <f>IF((EVENT!A75&lt;=SUM($A$503+$L$2)),EVENT!A75,"")</f>
        <v>2</v>
      </c>
      <c r="J75" s="1">
        <f>IF((EVENT!B75&lt;=SUM($A$503+$L$2)),EVENT!B75,"")</f>
        <v>2</v>
      </c>
    </row>
    <row r="76" spans="1:10" x14ac:dyDescent="0.25">
      <c r="A76" s="1">
        <f>'Results Accordion'!A76</f>
        <v>103</v>
      </c>
      <c r="B76" s="1">
        <f>'Results Accordion'!B76</f>
        <v>105</v>
      </c>
      <c r="E76" t="b">
        <f t="shared" si="4"/>
        <v>0</v>
      </c>
      <c r="F76" s="1" t="str">
        <f t="shared" si="5"/>
        <v/>
      </c>
      <c r="G76" t="b">
        <f t="shared" si="6"/>
        <v>1</v>
      </c>
      <c r="H76" s="1">
        <f t="shared" si="7"/>
        <v>105</v>
      </c>
      <c r="I76" s="1">
        <f>IF((EVENT!A76&lt;=SUM($A$503+$L$2)),EVENT!A76,"")</f>
        <v>2</v>
      </c>
      <c r="J76" s="1">
        <f>IF((EVENT!B76&lt;=SUM($A$503+$L$2)),EVENT!B76,"")</f>
        <v>2</v>
      </c>
    </row>
    <row r="77" spans="1:10" x14ac:dyDescent="0.25">
      <c r="A77" s="1">
        <f>'Results Accordion'!A77</f>
        <v>110</v>
      </c>
      <c r="B77" s="1">
        <f>'Results Accordion'!B77</f>
        <v>103</v>
      </c>
      <c r="E77" t="b">
        <f t="shared" si="4"/>
        <v>1</v>
      </c>
      <c r="F77" s="1">
        <f t="shared" si="5"/>
        <v>110</v>
      </c>
      <c r="G77" t="b">
        <f t="shared" si="6"/>
        <v>1</v>
      </c>
      <c r="H77" s="1">
        <f t="shared" si="7"/>
        <v>103</v>
      </c>
      <c r="I77" s="1">
        <f>IF((EVENT!A77&lt;=SUM($A$503+$L$2)),EVENT!A77,"")</f>
        <v>2</v>
      </c>
      <c r="J77" s="1">
        <f>IF((EVENT!B77&lt;=SUM($A$503+$L$2)),EVENT!B77,"")</f>
        <v>1</v>
      </c>
    </row>
    <row r="78" spans="1:10" x14ac:dyDescent="0.25">
      <c r="A78" s="1">
        <f>'Results Accordion'!A78</f>
        <v>101</v>
      </c>
      <c r="B78" s="1">
        <f>'Results Accordion'!B78</f>
        <v>105</v>
      </c>
      <c r="E78" t="b">
        <f t="shared" si="4"/>
        <v>1</v>
      </c>
      <c r="F78" s="1">
        <f t="shared" si="5"/>
        <v>101</v>
      </c>
      <c r="G78" t="b">
        <f t="shared" si="6"/>
        <v>1</v>
      </c>
      <c r="H78" s="1">
        <f t="shared" si="7"/>
        <v>105</v>
      </c>
      <c r="I78" s="1">
        <f>IF((EVENT!A78&lt;=SUM($A$503+$L$2)),EVENT!A78,"")</f>
        <v>1</v>
      </c>
      <c r="J78" s="1">
        <f>IF((EVENT!B78&lt;=SUM($A$503+$L$2)),EVENT!B78,"")</f>
        <v>1</v>
      </c>
    </row>
    <row r="79" spans="1:10" x14ac:dyDescent="0.25">
      <c r="A79" s="1">
        <f>'Results Accordion'!A79</f>
        <v>148</v>
      </c>
      <c r="B79" s="1">
        <f>'Results Accordion'!B79</f>
        <v>104</v>
      </c>
      <c r="E79" t="b">
        <f t="shared" si="4"/>
        <v>1</v>
      </c>
      <c r="F79" s="1">
        <f t="shared" si="5"/>
        <v>148</v>
      </c>
      <c r="G79" t="b">
        <f t="shared" si="6"/>
        <v>1</v>
      </c>
      <c r="H79" s="1">
        <f t="shared" si="7"/>
        <v>104</v>
      </c>
      <c r="I79" s="1">
        <f>IF((EVENT!A79&lt;=SUM($A$503+$L$2)),EVENT!A79,"")</f>
        <v>2</v>
      </c>
      <c r="J79" s="1">
        <f>IF((EVENT!B79&lt;=SUM($A$503+$L$2)),EVENT!B79,"")</f>
        <v>1</v>
      </c>
    </row>
    <row r="80" spans="1:10" x14ac:dyDescent="0.25">
      <c r="A80" s="1">
        <f>'Results Accordion'!A80</f>
        <v>110</v>
      </c>
      <c r="B80" s="1">
        <f>'Results Accordion'!B80</f>
        <v>104</v>
      </c>
      <c r="E80" t="b">
        <f t="shared" si="4"/>
        <v>1</v>
      </c>
      <c r="F80" s="1">
        <f t="shared" si="5"/>
        <v>110</v>
      </c>
      <c r="G80" t="b">
        <f t="shared" si="6"/>
        <v>1</v>
      </c>
      <c r="H80" s="1">
        <f t="shared" si="7"/>
        <v>104</v>
      </c>
      <c r="I80" s="1">
        <f>IF((EVENT!A80&lt;=SUM($A$503+$L$2)),EVENT!A80,"")</f>
        <v>2</v>
      </c>
      <c r="J80" s="1">
        <f>IF((EVENT!B80&lt;=SUM($A$503+$L$2)),EVENT!B80,"")</f>
        <v>1</v>
      </c>
    </row>
    <row r="81" spans="1:10" x14ac:dyDescent="0.25">
      <c r="A81" s="1">
        <f>'Results Accordion'!A81</f>
        <v>104</v>
      </c>
      <c r="B81" s="1">
        <f>'Results Accordion'!B81</f>
        <v>159</v>
      </c>
      <c r="E81" t="b">
        <f t="shared" si="4"/>
        <v>1</v>
      </c>
      <c r="F81" s="1">
        <f t="shared" si="5"/>
        <v>104</v>
      </c>
      <c r="G81" t="b">
        <f t="shared" si="6"/>
        <v>0</v>
      </c>
      <c r="H81" s="1" t="str">
        <f t="shared" si="7"/>
        <v/>
      </c>
      <c r="I81" s="1">
        <f>IF((EVENT!A81&lt;=SUM($A$503+$L$2)),EVENT!A81,"")</f>
        <v>2</v>
      </c>
      <c r="J81" s="1">
        <f>IF((EVENT!B81&lt;=SUM($A$503+$L$2)),EVENT!B81,"")</f>
        <v>1</v>
      </c>
    </row>
    <row r="82" spans="1:10" x14ac:dyDescent="0.25">
      <c r="A82" s="1">
        <f>'Results Accordion'!A82</f>
        <v>103</v>
      </c>
      <c r="B82" s="1">
        <f>'Results Accordion'!B82</f>
        <v>111</v>
      </c>
      <c r="E82" t="b">
        <f t="shared" si="4"/>
        <v>0</v>
      </c>
      <c r="F82" s="1" t="str">
        <f t="shared" si="5"/>
        <v/>
      </c>
      <c r="G82" t="b">
        <f t="shared" si="6"/>
        <v>1</v>
      </c>
      <c r="H82" s="1">
        <f t="shared" si="7"/>
        <v>111</v>
      </c>
      <c r="I82" s="1">
        <f>IF((EVENT!A82&lt;=SUM($A$503+$L$2)),EVENT!A82,"")</f>
        <v>2</v>
      </c>
      <c r="J82" s="1">
        <f>IF((EVENT!B82&lt;=SUM($A$503+$L$2)),EVENT!B82,"")</f>
        <v>1</v>
      </c>
    </row>
    <row r="83" spans="1:10" x14ac:dyDescent="0.25">
      <c r="A83" s="1">
        <f>'Results Accordion'!A83</f>
        <v>102</v>
      </c>
      <c r="B83" s="1">
        <f>'Results Accordion'!B83</f>
        <v>109</v>
      </c>
      <c r="E83" t="b">
        <f t="shared" si="4"/>
        <v>0</v>
      </c>
      <c r="F83" s="1" t="str">
        <f t="shared" si="5"/>
        <v/>
      </c>
      <c r="G83" t="b">
        <f t="shared" si="6"/>
        <v>1</v>
      </c>
      <c r="H83" s="1">
        <f t="shared" si="7"/>
        <v>109</v>
      </c>
      <c r="I83" s="1">
        <f>IF((EVENT!A83&lt;=SUM($A$503+$L$2)),EVENT!A83,"")</f>
        <v>2</v>
      </c>
      <c r="J83" s="1">
        <f>IF((EVENT!B83&lt;=SUM($A$503+$L$2)),EVENT!B83,"")</f>
        <v>2</v>
      </c>
    </row>
    <row r="84" spans="1:10" x14ac:dyDescent="0.25">
      <c r="A84" s="1">
        <f>'Results Accordion'!A84</f>
        <v>102</v>
      </c>
      <c r="B84" s="1">
        <f>'Results Accordion'!B84</f>
        <v>103</v>
      </c>
      <c r="E84" t="b">
        <f t="shared" si="4"/>
        <v>1</v>
      </c>
      <c r="F84" s="1">
        <f t="shared" si="5"/>
        <v>102</v>
      </c>
      <c r="G84" t="b">
        <f t="shared" si="6"/>
        <v>1</v>
      </c>
      <c r="H84" s="1">
        <f t="shared" si="7"/>
        <v>103</v>
      </c>
      <c r="I84" s="1">
        <f>IF((EVENT!A84&lt;=SUM($A$503+$L$2)),EVENT!A84,"")</f>
        <v>1</v>
      </c>
      <c r="J84" s="1">
        <f>IF((EVENT!B84&lt;=SUM($A$503+$L$2)),EVENT!B84,"")</f>
        <v>2</v>
      </c>
    </row>
    <row r="85" spans="1:10" x14ac:dyDescent="0.25">
      <c r="A85" s="1">
        <f>'Results Accordion'!A85</f>
        <v>111</v>
      </c>
      <c r="B85" s="1">
        <f>'Results Accordion'!B85</f>
        <v>103</v>
      </c>
      <c r="E85" t="b">
        <f t="shared" si="4"/>
        <v>1</v>
      </c>
      <c r="F85" s="1">
        <f t="shared" si="5"/>
        <v>111</v>
      </c>
      <c r="G85" t="b">
        <f t="shared" si="6"/>
        <v>1</v>
      </c>
      <c r="H85" s="1">
        <f t="shared" si="7"/>
        <v>103</v>
      </c>
      <c r="I85" s="1">
        <f>IF((EVENT!A85&lt;=SUM($A$503+$L$2)),EVENT!A85,"")</f>
        <v>2</v>
      </c>
      <c r="J85" s="1">
        <f>IF((EVENT!B85&lt;=SUM($A$503+$L$2)),EVENT!B85,"")</f>
        <v>2</v>
      </c>
    </row>
    <row r="86" spans="1:10" x14ac:dyDescent="0.25">
      <c r="A86" s="1">
        <f>'Results Accordion'!A86</f>
        <v>105</v>
      </c>
      <c r="B86" s="1">
        <f>'Results Accordion'!B86</f>
        <v>107</v>
      </c>
      <c r="E86" t="b">
        <f t="shared" si="4"/>
        <v>1</v>
      </c>
      <c r="F86" s="1">
        <f t="shared" si="5"/>
        <v>105</v>
      </c>
      <c r="G86" t="b">
        <f t="shared" si="6"/>
        <v>1</v>
      </c>
      <c r="H86" s="1">
        <f t="shared" si="7"/>
        <v>107</v>
      </c>
      <c r="I86" s="1">
        <f>IF((EVENT!A86&lt;=SUM($A$503+$L$2)),EVENT!A86,"")</f>
        <v>2</v>
      </c>
      <c r="J86" s="1">
        <f>IF((EVENT!B86&lt;=SUM($A$503+$L$2)),EVENT!B86,"")</f>
        <v>1</v>
      </c>
    </row>
    <row r="87" spans="1:10" x14ac:dyDescent="0.25">
      <c r="A87" s="1">
        <f>'Results Accordion'!A87</f>
        <v>103</v>
      </c>
      <c r="B87" s="1">
        <f>'Results Accordion'!B87</f>
        <v>147</v>
      </c>
      <c r="E87" t="b">
        <f t="shared" si="4"/>
        <v>1</v>
      </c>
      <c r="F87" s="1">
        <f t="shared" si="5"/>
        <v>103</v>
      </c>
      <c r="G87" t="b">
        <f t="shared" si="6"/>
        <v>0</v>
      </c>
      <c r="H87" s="1" t="str">
        <f t="shared" si="7"/>
        <v/>
      </c>
      <c r="I87" s="1">
        <f>IF((EVENT!A87&lt;=SUM($A$503+$L$2)),EVENT!A87,"")</f>
        <v>1</v>
      </c>
      <c r="J87" s="1">
        <f>IF((EVENT!B87&lt;=SUM($A$503+$L$2)),EVENT!B87,"")</f>
        <v>2</v>
      </c>
    </row>
    <row r="88" spans="1:10" x14ac:dyDescent="0.25">
      <c r="A88" s="1">
        <f>'Results Accordion'!A88</f>
        <v>105</v>
      </c>
      <c r="B88" s="1">
        <f>'Results Accordion'!B88</f>
        <v>142</v>
      </c>
      <c r="E88" t="b">
        <f t="shared" si="4"/>
        <v>1</v>
      </c>
      <c r="F88">
        <f t="shared" si="5"/>
        <v>105</v>
      </c>
      <c r="G88" t="b">
        <f t="shared" si="6"/>
        <v>0</v>
      </c>
      <c r="H88" s="1" t="str">
        <f t="shared" si="7"/>
        <v/>
      </c>
      <c r="I88" s="1">
        <f>IF((EVENT!A88&lt;=SUM($A$503+$L$2)),EVENT!A88,"")</f>
        <v>1</v>
      </c>
      <c r="J88" s="1">
        <f>IF((EVENT!B88&lt;=SUM($A$503+$L$2)),EVENT!B88,"")</f>
        <v>2</v>
      </c>
    </row>
    <row r="89" spans="1:10" x14ac:dyDescent="0.25">
      <c r="A89" s="1">
        <f>'Results Accordion'!A89</f>
        <v>104</v>
      </c>
      <c r="B89" s="1">
        <f>'Results Accordion'!B89</f>
        <v>106</v>
      </c>
      <c r="E89" t="b">
        <f t="shared" si="4"/>
        <v>0</v>
      </c>
      <c r="F89" s="1" t="str">
        <f t="shared" si="5"/>
        <v/>
      </c>
      <c r="G89" t="b">
        <f t="shared" si="6"/>
        <v>1</v>
      </c>
      <c r="H89" s="1">
        <f t="shared" si="7"/>
        <v>106</v>
      </c>
      <c r="I89" s="1">
        <f>IF((EVENT!A89&lt;=SUM($A$503+$L$2)),EVENT!A89,"")</f>
        <v>1</v>
      </c>
      <c r="J89" s="1">
        <f>IF((EVENT!B89&lt;=SUM($A$503+$L$2)),EVENT!B89,"")</f>
        <v>1</v>
      </c>
    </row>
    <row r="90" spans="1:10" x14ac:dyDescent="0.25">
      <c r="A90" s="1">
        <f>'Results Accordion'!A90</f>
        <v>104</v>
      </c>
      <c r="B90" s="1">
        <f>'Results Accordion'!B90</f>
        <v>107</v>
      </c>
      <c r="E90" t="b">
        <f t="shared" si="4"/>
        <v>0</v>
      </c>
      <c r="F90" s="1" t="str">
        <f t="shared" si="5"/>
        <v/>
      </c>
      <c r="G90" t="b">
        <f t="shared" si="6"/>
        <v>1</v>
      </c>
      <c r="H90" s="1">
        <f t="shared" si="7"/>
        <v>107</v>
      </c>
      <c r="I90" s="1">
        <f>IF((EVENT!A90&lt;=SUM($A$503+$L$2)),EVENT!A90,"")</f>
        <v>1</v>
      </c>
      <c r="J90" s="1">
        <f>IF((EVENT!B90&lt;=SUM($A$503+$L$2)),EVENT!B90,"")</f>
        <v>2</v>
      </c>
    </row>
    <row r="91" spans="1:10" x14ac:dyDescent="0.25">
      <c r="A91" s="1">
        <f>'Results Accordion'!A91</f>
        <v>159</v>
      </c>
      <c r="B91" s="1">
        <f>'Results Accordion'!B91</f>
        <v>103</v>
      </c>
      <c r="E91" t="b">
        <f t="shared" si="4"/>
        <v>1</v>
      </c>
      <c r="F91" s="1">
        <f t="shared" si="5"/>
        <v>159</v>
      </c>
      <c r="G91" t="b">
        <f t="shared" si="6"/>
        <v>1</v>
      </c>
      <c r="H91" s="1">
        <f t="shared" si="7"/>
        <v>103</v>
      </c>
      <c r="I91" s="1">
        <f>IF((EVENT!A91&lt;=SUM($A$503+$L$2)),EVENT!A91,"")</f>
        <v>1</v>
      </c>
      <c r="J91" s="1">
        <f>IF((EVENT!B91&lt;=SUM($A$503+$L$2)),EVENT!B91,"")</f>
        <v>1</v>
      </c>
    </row>
    <row r="92" spans="1:10" x14ac:dyDescent="0.25">
      <c r="A92" s="1">
        <f>'Results Accordion'!A92</f>
        <v>111</v>
      </c>
      <c r="B92" s="1">
        <f>'Results Accordion'!B92</f>
        <v>104</v>
      </c>
      <c r="E92" t="b">
        <f t="shared" si="4"/>
        <v>1</v>
      </c>
      <c r="F92" s="1">
        <f t="shared" si="5"/>
        <v>111</v>
      </c>
      <c r="G92" t="b">
        <f t="shared" si="6"/>
        <v>1</v>
      </c>
      <c r="H92" s="1">
        <f t="shared" si="7"/>
        <v>104</v>
      </c>
      <c r="I92" s="1">
        <f>IF((EVENT!A92&lt;=SUM($A$503+$L$2)),EVENT!A92,"")</f>
        <v>1</v>
      </c>
      <c r="J92" s="1">
        <f>IF((EVENT!B92&lt;=SUM($A$503+$L$2)),EVENT!B92,"")</f>
        <v>2</v>
      </c>
    </row>
    <row r="93" spans="1:10" x14ac:dyDescent="0.25">
      <c r="A93" s="1">
        <f>'Results Accordion'!A93</f>
        <v>109</v>
      </c>
      <c r="B93" s="1">
        <f>'Results Accordion'!B93</f>
        <v>109</v>
      </c>
      <c r="E93" t="b">
        <f t="shared" si="4"/>
        <v>1</v>
      </c>
      <c r="F93" s="1">
        <f t="shared" si="5"/>
        <v>109</v>
      </c>
      <c r="G93" t="b">
        <f t="shared" si="6"/>
        <v>1</v>
      </c>
      <c r="H93">
        <f t="shared" si="7"/>
        <v>109</v>
      </c>
      <c r="I93" s="1">
        <f>IF((EVENT!A93&lt;=SUM($A$503+$L$2)),EVENT!A93,"")</f>
        <v>2</v>
      </c>
      <c r="J93" s="1">
        <f>IF((EVENT!B93&lt;=SUM($A$503+$L$2)),EVENT!B93,"")</f>
        <v>2</v>
      </c>
    </row>
    <row r="94" spans="1:10" x14ac:dyDescent="0.25">
      <c r="A94" s="1">
        <f>'Results Accordion'!A94</f>
        <v>103</v>
      </c>
      <c r="B94" s="1">
        <f>'Results Accordion'!B94</f>
        <v>144</v>
      </c>
      <c r="E94" t="b">
        <f t="shared" si="4"/>
        <v>0</v>
      </c>
      <c r="F94" s="1" t="str">
        <f t="shared" si="5"/>
        <v/>
      </c>
      <c r="G94" t="b">
        <f t="shared" si="6"/>
        <v>0</v>
      </c>
      <c r="H94" s="1" t="str">
        <f t="shared" si="7"/>
        <v/>
      </c>
      <c r="I94" s="1">
        <f>IF((EVENT!A94&lt;=SUM($A$503+$L$2)),EVENT!A94,"")</f>
        <v>2</v>
      </c>
      <c r="J94" s="1">
        <f>IF((EVENT!B94&lt;=SUM($A$503+$L$2)),EVENT!B94,"")</f>
        <v>2</v>
      </c>
    </row>
    <row r="95" spans="1:10" x14ac:dyDescent="0.25">
      <c r="A95" s="1">
        <f>'Results Accordion'!A95</f>
        <v>103</v>
      </c>
      <c r="B95" s="1">
        <f>'Results Accordion'!B95</f>
        <v>135</v>
      </c>
      <c r="E95" t="b">
        <f t="shared" si="4"/>
        <v>0</v>
      </c>
      <c r="F95" s="1" t="str">
        <f t="shared" si="5"/>
        <v/>
      </c>
      <c r="G95" t="b">
        <f t="shared" si="6"/>
        <v>0</v>
      </c>
      <c r="H95" s="1" t="str">
        <f t="shared" si="7"/>
        <v/>
      </c>
      <c r="I95" s="1">
        <f>IF((EVENT!A95&lt;=SUM($A$503+$L$2)),EVENT!A95,"")</f>
        <v>2</v>
      </c>
      <c r="J95" s="1">
        <f>IF((EVENT!B95&lt;=SUM($A$503+$L$2)),EVENT!B95,"")</f>
        <v>1</v>
      </c>
    </row>
    <row r="96" spans="1:10" x14ac:dyDescent="0.25">
      <c r="A96" s="1">
        <f>'Results Accordion'!A96</f>
        <v>107</v>
      </c>
      <c r="B96" s="1">
        <f>'Results Accordion'!B96</f>
        <v>102</v>
      </c>
      <c r="E96" t="b">
        <f t="shared" si="4"/>
        <v>1</v>
      </c>
      <c r="F96" s="1">
        <f t="shared" si="5"/>
        <v>107</v>
      </c>
      <c r="G96" t="b">
        <f t="shared" si="6"/>
        <v>1</v>
      </c>
      <c r="H96" s="1">
        <f t="shared" si="7"/>
        <v>102</v>
      </c>
      <c r="I96" s="1">
        <f>IF((EVENT!A96&lt;=SUM($A$503+$L$2)),EVENT!A96,"")</f>
        <v>1</v>
      </c>
      <c r="J96" s="1">
        <f>IF((EVENT!B96&lt;=SUM($A$503+$L$2)),EVENT!B96,"")</f>
        <v>2</v>
      </c>
    </row>
    <row r="97" spans="1:10" x14ac:dyDescent="0.25">
      <c r="A97" s="1">
        <f>'Results Accordion'!A97</f>
        <v>147</v>
      </c>
      <c r="B97" s="1">
        <f>'Results Accordion'!B97</f>
        <v>103</v>
      </c>
      <c r="E97" t="b">
        <f t="shared" si="4"/>
        <v>0</v>
      </c>
      <c r="F97" s="1" t="str">
        <f t="shared" si="5"/>
        <v/>
      </c>
      <c r="G97" t="b">
        <f t="shared" si="6"/>
        <v>1</v>
      </c>
      <c r="H97" s="1">
        <f t="shared" si="7"/>
        <v>103</v>
      </c>
      <c r="I97" s="1">
        <f>IF((EVENT!A97&lt;=SUM($A$503+$L$2)),EVENT!A97,"")</f>
        <v>2</v>
      </c>
      <c r="J97" s="1">
        <f>IF((EVENT!B97&lt;=SUM($A$503+$L$2)),EVENT!B97,"")</f>
        <v>2</v>
      </c>
    </row>
    <row r="98" spans="1:10" x14ac:dyDescent="0.25">
      <c r="A98" s="1">
        <f>'Results Accordion'!A98</f>
        <v>142</v>
      </c>
      <c r="B98" s="1">
        <f>'Results Accordion'!B98</f>
        <v>104</v>
      </c>
      <c r="E98" t="b">
        <f t="shared" si="4"/>
        <v>1</v>
      </c>
      <c r="F98" s="1">
        <f t="shared" si="5"/>
        <v>142</v>
      </c>
      <c r="G98" t="b">
        <f t="shared" si="6"/>
        <v>1</v>
      </c>
      <c r="H98" s="1">
        <f t="shared" si="7"/>
        <v>104</v>
      </c>
      <c r="I98" s="1">
        <f>IF((EVENT!A98&lt;=SUM($A$503+$L$2)),EVENT!A98,"")</f>
        <v>2</v>
      </c>
      <c r="J98" s="1">
        <f>IF((EVENT!B98&lt;=SUM($A$503+$L$2)),EVENT!B98,"")</f>
        <v>1</v>
      </c>
    </row>
    <row r="99" spans="1:10" x14ac:dyDescent="0.25">
      <c r="A99" s="1">
        <f>'Results Accordion'!A99</f>
        <v>106</v>
      </c>
      <c r="B99" s="1">
        <f>'Results Accordion'!B99</f>
        <v>184</v>
      </c>
      <c r="E99" t="b">
        <f t="shared" si="4"/>
        <v>1</v>
      </c>
      <c r="F99" s="1">
        <f t="shared" si="5"/>
        <v>106</v>
      </c>
      <c r="G99" t="b">
        <f t="shared" si="6"/>
        <v>0</v>
      </c>
      <c r="H99" s="1" t="str">
        <f t="shared" si="7"/>
        <v/>
      </c>
      <c r="I99" s="1">
        <f>IF((EVENT!A99&lt;=SUM($A$503+$L$2)),EVENT!A99,"")</f>
        <v>1</v>
      </c>
      <c r="J99" s="1">
        <f>IF((EVENT!B99&lt;=SUM($A$503+$L$2)),EVENT!B99,"")</f>
        <v>2</v>
      </c>
    </row>
    <row r="100" spans="1:10" x14ac:dyDescent="0.25">
      <c r="A100" s="1">
        <f>'Results Accordion'!A100</f>
        <v>107</v>
      </c>
      <c r="B100" s="1">
        <f>'Results Accordion'!B100</f>
        <v>139</v>
      </c>
      <c r="E100" t="b">
        <f t="shared" si="4"/>
        <v>1</v>
      </c>
      <c r="F100" s="1">
        <f t="shared" si="5"/>
        <v>107</v>
      </c>
      <c r="G100" t="b">
        <f t="shared" si="6"/>
        <v>0</v>
      </c>
      <c r="H100" s="1" t="str">
        <f t="shared" si="7"/>
        <v/>
      </c>
      <c r="I100" s="1">
        <f>IF((EVENT!A100&lt;=SUM($A$503+$L$2)),EVENT!A100,"")</f>
        <v>2</v>
      </c>
      <c r="J100" s="1">
        <f>IF((EVENT!B100&lt;=SUM($A$503+$L$2)),EVENT!B100,"")</f>
        <v>1</v>
      </c>
    </row>
    <row r="101" spans="1:10" x14ac:dyDescent="0.25">
      <c r="A101" s="1">
        <f>'Results Accordion'!A101</f>
        <v>103</v>
      </c>
      <c r="B101" s="1">
        <f>'Results Accordion'!B101</f>
        <v>105</v>
      </c>
      <c r="E101" t="b">
        <f t="shared" si="4"/>
        <v>1</v>
      </c>
      <c r="F101" s="1">
        <f t="shared" si="5"/>
        <v>103</v>
      </c>
      <c r="G101" t="b">
        <f t="shared" si="6"/>
        <v>1</v>
      </c>
      <c r="H101" s="1">
        <f t="shared" si="7"/>
        <v>105</v>
      </c>
      <c r="I101" s="1">
        <f>IF((EVENT!A101&lt;=SUM($A$503+$L$2)),EVENT!A101,"")</f>
        <v>1</v>
      </c>
      <c r="J101" s="1">
        <f>IF((EVENT!B101&lt;=SUM($A$503+$L$2)),EVENT!B101,"")</f>
        <v>1</v>
      </c>
    </row>
    <row r="102" spans="1:10" x14ac:dyDescent="0.25">
      <c r="A102" s="1">
        <f>'Results Accordion'!A102</f>
        <v>104</v>
      </c>
      <c r="B102" s="1">
        <f>'Results Accordion'!B102</f>
        <v>144</v>
      </c>
      <c r="E102" t="b">
        <f t="shared" si="4"/>
        <v>1</v>
      </c>
      <c r="F102">
        <f t="shared" si="5"/>
        <v>104</v>
      </c>
      <c r="G102" t="b">
        <f t="shared" si="6"/>
        <v>0</v>
      </c>
      <c r="H102" s="1" t="str">
        <f t="shared" si="7"/>
        <v/>
      </c>
      <c r="I102" s="1">
        <f>IF((EVENT!A102&lt;=SUM($A$503+$L$2)),EVENT!A102,"")</f>
        <v>2</v>
      </c>
      <c r="J102" s="1">
        <f>IF((EVENT!B102&lt;=SUM($A$503+$L$2)),EVENT!B102,"")</f>
        <v>2</v>
      </c>
    </row>
    <row r="103" spans="1:10" x14ac:dyDescent="0.25">
      <c r="A103" s="1">
        <f>'Results Accordion'!A103</f>
        <v>109</v>
      </c>
      <c r="B103" s="1">
        <f>'Results Accordion'!B103</f>
        <v>114</v>
      </c>
      <c r="E103" t="b">
        <f t="shared" si="4"/>
        <v>1</v>
      </c>
      <c r="F103" s="1">
        <f t="shared" si="5"/>
        <v>109</v>
      </c>
      <c r="G103" t="b">
        <f t="shared" si="6"/>
        <v>1</v>
      </c>
      <c r="H103" s="1">
        <f t="shared" si="7"/>
        <v>114</v>
      </c>
      <c r="I103" s="1">
        <f>IF((EVENT!A103&lt;=SUM($A$503+$L$2)),EVENT!A103,"")</f>
        <v>2</v>
      </c>
      <c r="J103" s="1">
        <f>IF((EVENT!B103&lt;=SUM($A$503+$L$2)),EVENT!B103,"")</f>
        <v>2</v>
      </c>
    </row>
    <row r="104" spans="1:10" x14ac:dyDescent="0.25">
      <c r="A104" s="1">
        <f>'Results Accordion'!A104</f>
        <v>144</v>
      </c>
      <c r="B104" s="1">
        <f>'Results Accordion'!B104</f>
        <v>106</v>
      </c>
      <c r="E104" t="b">
        <f t="shared" si="4"/>
        <v>1</v>
      </c>
      <c r="F104" s="1">
        <f t="shared" si="5"/>
        <v>144</v>
      </c>
      <c r="G104" t="b">
        <f t="shared" si="6"/>
        <v>1</v>
      </c>
      <c r="H104" s="1">
        <f t="shared" si="7"/>
        <v>106</v>
      </c>
      <c r="I104" s="1">
        <f>IF((EVENT!A104&lt;=SUM($A$503+$L$2)),EVENT!A104,"")</f>
        <v>2</v>
      </c>
      <c r="J104" s="1">
        <f>IF((EVENT!B104&lt;=SUM($A$503+$L$2)),EVENT!B104,"")</f>
        <v>1</v>
      </c>
    </row>
    <row r="105" spans="1:10" x14ac:dyDescent="0.25">
      <c r="A105" s="1">
        <f>'Results Accordion'!A105</f>
        <v>135</v>
      </c>
      <c r="B105" s="1">
        <f>'Results Accordion'!B105</f>
        <v>113</v>
      </c>
      <c r="E105" t="b">
        <f t="shared" si="4"/>
        <v>1</v>
      </c>
      <c r="F105" s="1">
        <f t="shared" si="5"/>
        <v>135</v>
      </c>
      <c r="G105" t="b">
        <f t="shared" si="6"/>
        <v>1</v>
      </c>
      <c r="H105" s="1">
        <f t="shared" si="7"/>
        <v>113</v>
      </c>
      <c r="I105" s="1">
        <f>IF((EVENT!A105&lt;=SUM($A$503+$L$2)),EVENT!A105,"")</f>
        <v>1</v>
      </c>
      <c r="J105" s="1">
        <f>IF((EVENT!B105&lt;=SUM($A$503+$L$2)),EVENT!B105,"")</f>
        <v>2</v>
      </c>
    </row>
    <row r="106" spans="1:10" x14ac:dyDescent="0.25">
      <c r="A106" s="1">
        <f>'Results Accordion'!A106</f>
        <v>102</v>
      </c>
      <c r="B106" s="1">
        <f>'Results Accordion'!B106</f>
        <v>108</v>
      </c>
      <c r="E106" t="b">
        <f t="shared" si="4"/>
        <v>1</v>
      </c>
      <c r="F106">
        <f t="shared" si="5"/>
        <v>102</v>
      </c>
      <c r="G106" t="b">
        <f t="shared" si="6"/>
        <v>1</v>
      </c>
      <c r="H106" s="1">
        <f t="shared" si="7"/>
        <v>108</v>
      </c>
      <c r="I106" s="1">
        <f>IF((EVENT!A106&lt;=SUM($A$503+$L$2)),EVENT!A106,"")</f>
        <v>2</v>
      </c>
      <c r="J106" s="1">
        <f>IF((EVENT!B106&lt;=SUM($A$503+$L$2)),EVENT!B106,"")</f>
        <v>2</v>
      </c>
    </row>
    <row r="107" spans="1:10" x14ac:dyDescent="0.25">
      <c r="A107" s="1">
        <f>'Results Accordion'!A107</f>
        <v>103</v>
      </c>
      <c r="B107" s="1">
        <f>'Results Accordion'!B107</f>
        <v>102</v>
      </c>
      <c r="E107" t="b">
        <f t="shared" si="4"/>
        <v>1</v>
      </c>
      <c r="F107" s="1">
        <f t="shared" si="5"/>
        <v>103</v>
      </c>
      <c r="G107" t="b">
        <f t="shared" si="6"/>
        <v>1</v>
      </c>
      <c r="H107">
        <f t="shared" si="7"/>
        <v>102</v>
      </c>
      <c r="I107" s="1">
        <f>IF((EVENT!A107&lt;=SUM($A$503+$L$2)),EVENT!A107,"")</f>
        <v>2</v>
      </c>
      <c r="J107" s="1">
        <f>IF((EVENT!B107&lt;=SUM($A$503+$L$2)),EVENT!B107,"")</f>
        <v>2</v>
      </c>
    </row>
    <row r="108" spans="1:10" x14ac:dyDescent="0.25">
      <c r="A108" s="1">
        <f>'Results Accordion'!A108</f>
        <v>104</v>
      </c>
      <c r="B108" s="1">
        <f>'Results Accordion'!B108</f>
        <v>104</v>
      </c>
      <c r="E108" t="b">
        <f t="shared" si="4"/>
        <v>1</v>
      </c>
      <c r="F108" s="1">
        <f t="shared" si="5"/>
        <v>104</v>
      </c>
      <c r="G108" t="b">
        <f t="shared" si="6"/>
        <v>1</v>
      </c>
      <c r="H108" s="1">
        <f t="shared" si="7"/>
        <v>104</v>
      </c>
      <c r="I108" s="1">
        <f>IF((EVENT!A108&lt;=SUM($A$503+$L$2)),EVENT!A108,"")</f>
        <v>1</v>
      </c>
      <c r="J108" s="1">
        <f>IF((EVENT!B108&lt;=SUM($A$503+$L$2)),EVENT!B108,"")</f>
        <v>2</v>
      </c>
    </row>
    <row r="109" spans="1:10" x14ac:dyDescent="0.25">
      <c r="A109" s="1">
        <f>'Results Accordion'!A109</f>
        <v>184</v>
      </c>
      <c r="B109" s="1">
        <f>'Results Accordion'!B109</f>
        <v>102</v>
      </c>
      <c r="E109" t="b">
        <f t="shared" si="4"/>
        <v>1</v>
      </c>
      <c r="F109" s="1">
        <f t="shared" si="5"/>
        <v>184</v>
      </c>
      <c r="G109" t="b">
        <f t="shared" si="6"/>
        <v>1</v>
      </c>
      <c r="H109" s="1">
        <f t="shared" si="7"/>
        <v>102</v>
      </c>
      <c r="I109" s="1">
        <f>IF((EVENT!A109&lt;=SUM($A$503+$L$2)),EVENT!A109,"")</f>
        <v>2</v>
      </c>
      <c r="J109" s="1">
        <f>IF((EVENT!B109&lt;=SUM($A$503+$L$2)),EVENT!B109,"")</f>
        <v>2</v>
      </c>
    </row>
    <row r="110" spans="1:10" x14ac:dyDescent="0.25">
      <c r="A110" s="1">
        <f>'Results Accordion'!A110</f>
        <v>139</v>
      </c>
      <c r="B110" s="1">
        <f>'Results Accordion'!B110</f>
        <v>107</v>
      </c>
      <c r="E110" t="b">
        <f t="shared" si="4"/>
        <v>1</v>
      </c>
      <c r="F110" s="1">
        <f t="shared" si="5"/>
        <v>139</v>
      </c>
      <c r="G110" t="b">
        <f t="shared" si="6"/>
        <v>1</v>
      </c>
      <c r="H110" s="1">
        <f t="shared" si="7"/>
        <v>107</v>
      </c>
      <c r="I110" s="1">
        <f>IF((EVENT!A110&lt;=SUM($A$503+$L$2)),EVENT!A110,"")</f>
        <v>1</v>
      </c>
      <c r="J110" s="1">
        <f>IF((EVENT!B110&lt;=SUM($A$503+$L$2)),EVENT!B110,"")</f>
        <v>2</v>
      </c>
    </row>
    <row r="111" spans="1:10" x14ac:dyDescent="0.25">
      <c r="A111" s="1">
        <f>'Results Accordion'!A111</f>
        <v>105</v>
      </c>
      <c r="B111" s="1">
        <f>'Results Accordion'!B111</f>
        <v>108</v>
      </c>
      <c r="E111" t="b">
        <f t="shared" si="4"/>
        <v>1</v>
      </c>
      <c r="F111" s="1">
        <f t="shared" si="5"/>
        <v>105</v>
      </c>
      <c r="G111" t="b">
        <f t="shared" si="6"/>
        <v>1</v>
      </c>
      <c r="H111">
        <f t="shared" si="7"/>
        <v>108</v>
      </c>
      <c r="I111" s="1">
        <f>IF((EVENT!A111&lt;=SUM($A$503+$L$2)),EVENT!A111,"")</f>
        <v>1</v>
      </c>
      <c r="J111" s="1">
        <f>IF((EVENT!B111&lt;=SUM($A$503+$L$2)),EVENT!B111,"")</f>
        <v>2</v>
      </c>
    </row>
    <row r="112" spans="1:10" x14ac:dyDescent="0.25">
      <c r="A112" s="1">
        <f>'Results Accordion'!A112</f>
        <v>144</v>
      </c>
      <c r="B112" s="1">
        <f>'Results Accordion'!B112</f>
        <v>113</v>
      </c>
      <c r="E112" t="b">
        <f t="shared" si="4"/>
        <v>1</v>
      </c>
      <c r="F112" s="1">
        <f t="shared" si="5"/>
        <v>144</v>
      </c>
      <c r="G112" t="b">
        <f t="shared" si="6"/>
        <v>1</v>
      </c>
      <c r="H112" s="1">
        <f t="shared" si="7"/>
        <v>113</v>
      </c>
      <c r="I112" s="1">
        <f>IF((EVENT!A112&lt;=SUM($A$503+$L$2)),EVENT!A112,"")</f>
        <v>2</v>
      </c>
      <c r="J112" s="1">
        <f>IF((EVENT!B112&lt;=SUM($A$503+$L$2)),EVENT!B112,"")</f>
        <v>2</v>
      </c>
    </row>
    <row r="113" spans="1:10" x14ac:dyDescent="0.25">
      <c r="A113" s="1">
        <f>'Results Accordion'!A113</f>
        <v>114</v>
      </c>
      <c r="B113" s="1">
        <f>'Results Accordion'!B113</f>
        <v>118</v>
      </c>
      <c r="E113" t="b">
        <f t="shared" si="4"/>
        <v>0</v>
      </c>
      <c r="F113" s="1" t="str">
        <f t="shared" si="5"/>
        <v/>
      </c>
      <c r="G113" t="b">
        <f t="shared" si="6"/>
        <v>1</v>
      </c>
      <c r="H113" s="1">
        <f t="shared" si="7"/>
        <v>118</v>
      </c>
      <c r="I113" s="1">
        <f>IF((EVENT!A113&lt;=SUM($A$503+$L$2)),EVENT!A113,"")</f>
        <v>2</v>
      </c>
      <c r="J113" s="1">
        <f>IF((EVENT!B113&lt;=SUM($A$503+$L$2)),EVENT!B113,"")</f>
        <v>2</v>
      </c>
    </row>
    <row r="114" spans="1:10" x14ac:dyDescent="0.25">
      <c r="A114" s="1">
        <f>'Results Accordion'!A114</f>
        <v>106</v>
      </c>
      <c r="B114" s="1">
        <f>'Results Accordion'!B114</f>
        <v>102</v>
      </c>
      <c r="E114" t="b">
        <f t="shared" si="4"/>
        <v>1</v>
      </c>
      <c r="F114" s="1">
        <f t="shared" si="5"/>
        <v>106</v>
      </c>
      <c r="G114" t="b">
        <f t="shared" si="6"/>
        <v>1</v>
      </c>
      <c r="H114" s="1">
        <f t="shared" si="7"/>
        <v>102</v>
      </c>
      <c r="I114" s="1">
        <f>IF((EVENT!A114&lt;=SUM($A$503+$L$2)),EVENT!A114,"")</f>
        <v>1</v>
      </c>
      <c r="J114" s="1">
        <f>IF((EVENT!B114&lt;=SUM($A$503+$L$2)),EVENT!B114,"")</f>
        <v>1</v>
      </c>
    </row>
    <row r="115" spans="1:10" x14ac:dyDescent="0.25">
      <c r="A115" s="1">
        <f>'Results Accordion'!A115</f>
        <v>113</v>
      </c>
      <c r="B115" s="1">
        <f>'Results Accordion'!B115</f>
        <v>104</v>
      </c>
      <c r="E115" t="b">
        <f t="shared" si="4"/>
        <v>1</v>
      </c>
      <c r="F115">
        <f t="shared" si="5"/>
        <v>113</v>
      </c>
      <c r="G115" t="b">
        <f t="shared" si="6"/>
        <v>1</v>
      </c>
      <c r="H115" s="1">
        <f t="shared" si="7"/>
        <v>104</v>
      </c>
      <c r="I115" s="1">
        <f>IF((EVENT!A115&lt;=SUM($A$503+$L$2)),EVENT!A115,"")</f>
        <v>2</v>
      </c>
      <c r="J115" s="1">
        <f>IF((EVENT!B115&lt;=SUM($A$503+$L$2)),EVENT!B115,"")</f>
        <v>2</v>
      </c>
    </row>
    <row r="116" spans="1:10" x14ac:dyDescent="0.25">
      <c r="A116" s="1">
        <f>'Results Accordion'!A116</f>
        <v>108</v>
      </c>
      <c r="B116" s="1">
        <f>'Results Accordion'!B116</f>
        <v>106</v>
      </c>
      <c r="E116" t="b">
        <f t="shared" si="4"/>
        <v>1</v>
      </c>
      <c r="F116" s="1">
        <f t="shared" si="5"/>
        <v>108</v>
      </c>
      <c r="G116" t="b">
        <f t="shared" si="6"/>
        <v>1</v>
      </c>
      <c r="H116" s="1">
        <f t="shared" si="7"/>
        <v>106</v>
      </c>
      <c r="I116" s="1">
        <f>IF((EVENT!A116&lt;=SUM($A$503+$L$2)),EVENT!A116,"")</f>
        <v>2</v>
      </c>
      <c r="J116" s="1">
        <f>IF((EVENT!B116&lt;=SUM($A$503+$L$2)),EVENT!B116,"")</f>
        <v>2</v>
      </c>
    </row>
    <row r="117" spans="1:10" x14ac:dyDescent="0.25">
      <c r="A117" s="1">
        <f>'Results Accordion'!A117</f>
        <v>102</v>
      </c>
      <c r="B117" s="1">
        <f>'Results Accordion'!B117</f>
        <v>112</v>
      </c>
      <c r="E117" t="b">
        <f t="shared" si="4"/>
        <v>1</v>
      </c>
      <c r="F117" s="1">
        <f t="shared" si="5"/>
        <v>102</v>
      </c>
      <c r="G117" t="b">
        <f t="shared" si="6"/>
        <v>1</v>
      </c>
      <c r="H117" s="1">
        <f t="shared" si="7"/>
        <v>112</v>
      </c>
      <c r="I117" s="1">
        <f>IF((EVENT!A117&lt;=SUM($A$503+$L$2)),EVENT!A117,"")</f>
        <v>2</v>
      </c>
      <c r="J117" s="1">
        <f>IF((EVENT!B117&lt;=SUM($A$503+$L$2)),EVENT!B117,"")</f>
        <v>2</v>
      </c>
    </row>
    <row r="118" spans="1:10" x14ac:dyDescent="0.25">
      <c r="A118" s="1">
        <f>'Results Accordion'!A118</f>
        <v>104</v>
      </c>
      <c r="B118" s="1">
        <f>'Results Accordion'!B118</f>
        <v>154</v>
      </c>
      <c r="E118" t="b">
        <f t="shared" si="4"/>
        <v>0</v>
      </c>
      <c r="F118" s="1" t="str">
        <f t="shared" si="5"/>
        <v/>
      </c>
      <c r="G118" t="b">
        <f t="shared" si="6"/>
        <v>0</v>
      </c>
      <c r="H118" s="1" t="str">
        <f t="shared" si="7"/>
        <v/>
      </c>
      <c r="I118" s="1">
        <f>IF((EVENT!A118&lt;=SUM($A$503+$L$2)),EVENT!A118,"")</f>
        <v>2</v>
      </c>
      <c r="J118" s="1">
        <f>IF((EVENT!B118&lt;=SUM($A$503+$L$2)),EVENT!B118,"")</f>
        <v>2</v>
      </c>
    </row>
    <row r="119" spans="1:10" x14ac:dyDescent="0.25">
      <c r="A119" s="1">
        <f>'Results Accordion'!A119</f>
        <v>102</v>
      </c>
      <c r="B119" s="1">
        <f>'Results Accordion'!B119</f>
        <v>111</v>
      </c>
      <c r="E119" t="b">
        <f t="shared" si="4"/>
        <v>0</v>
      </c>
      <c r="F119" s="1" t="str">
        <f t="shared" si="5"/>
        <v/>
      </c>
      <c r="G119" t="b">
        <f t="shared" si="6"/>
        <v>1</v>
      </c>
      <c r="H119" s="1">
        <f t="shared" si="7"/>
        <v>111</v>
      </c>
      <c r="I119" s="1">
        <f>IF((EVENT!A119&lt;=SUM($A$503+$L$2)),EVENT!A119,"")</f>
        <v>2</v>
      </c>
      <c r="J119" s="1">
        <f>IF((EVENT!B119&lt;=SUM($A$503+$L$2)),EVENT!B119,"")</f>
        <v>1</v>
      </c>
    </row>
    <row r="120" spans="1:10" x14ac:dyDescent="0.25">
      <c r="A120" s="1">
        <f>'Results Accordion'!A120</f>
        <v>107</v>
      </c>
      <c r="B120" s="1">
        <f>'Results Accordion'!B120</f>
        <v>103</v>
      </c>
      <c r="E120" t="b">
        <f t="shared" si="4"/>
        <v>0</v>
      </c>
      <c r="F120" t="str">
        <f t="shared" si="5"/>
        <v/>
      </c>
      <c r="G120" t="b">
        <f t="shared" si="6"/>
        <v>1</v>
      </c>
      <c r="H120">
        <f t="shared" si="7"/>
        <v>103</v>
      </c>
      <c r="I120" s="1">
        <f>IF((EVENT!A120&lt;=SUM($A$503+$L$2)),EVENT!A120,"")</f>
        <v>2</v>
      </c>
      <c r="J120" s="1">
        <f>IF((EVENT!B120&lt;=SUM($A$503+$L$2)),EVENT!B120,"")</f>
        <v>1</v>
      </c>
    </row>
    <row r="121" spans="1:10" x14ac:dyDescent="0.25">
      <c r="A121" s="1">
        <f>'Results Accordion'!A121</f>
        <v>108</v>
      </c>
      <c r="B121" s="1">
        <f>'Results Accordion'!B121</f>
        <v>109</v>
      </c>
      <c r="E121" t="b">
        <f t="shared" si="4"/>
        <v>1</v>
      </c>
      <c r="F121" s="1">
        <f t="shared" si="5"/>
        <v>108</v>
      </c>
      <c r="G121" t="b">
        <f t="shared" si="6"/>
        <v>1</v>
      </c>
      <c r="H121" s="1">
        <f t="shared" si="7"/>
        <v>109</v>
      </c>
      <c r="I121" s="1">
        <f>IF((EVENT!A121&lt;=SUM($A$503+$L$2)),EVENT!A121,"")</f>
        <v>2</v>
      </c>
      <c r="J121" s="1">
        <f>IF((EVENT!B121&lt;=SUM($A$503+$L$2)),EVENT!B121,"")</f>
        <v>2</v>
      </c>
    </row>
    <row r="122" spans="1:10" x14ac:dyDescent="0.25">
      <c r="A122" s="1">
        <f>'Results Accordion'!A122</f>
        <v>113</v>
      </c>
      <c r="B122" s="1">
        <f>'Results Accordion'!B122</f>
        <v>107</v>
      </c>
      <c r="E122" t="b">
        <f t="shared" si="4"/>
        <v>1</v>
      </c>
      <c r="F122" s="1">
        <f t="shared" si="5"/>
        <v>113</v>
      </c>
      <c r="G122" t="b">
        <f t="shared" si="6"/>
        <v>1</v>
      </c>
      <c r="H122" s="1">
        <f t="shared" si="7"/>
        <v>107</v>
      </c>
      <c r="I122" s="1">
        <f>IF((EVENT!A122&lt;=SUM($A$503+$L$2)),EVENT!A122,"")</f>
        <v>2</v>
      </c>
      <c r="J122" s="1">
        <f>IF((EVENT!B122&lt;=SUM($A$503+$L$2)),EVENT!B122,"")</f>
        <v>2</v>
      </c>
    </row>
    <row r="123" spans="1:10" x14ac:dyDescent="0.25">
      <c r="A123" s="1">
        <f>'Results Accordion'!A123</f>
        <v>118</v>
      </c>
      <c r="B123" s="1">
        <f>'Results Accordion'!B123</f>
        <v>192</v>
      </c>
      <c r="E123" t="b">
        <f t="shared" si="4"/>
        <v>1</v>
      </c>
      <c r="F123">
        <f t="shared" si="5"/>
        <v>118</v>
      </c>
      <c r="G123" t="b">
        <f t="shared" si="6"/>
        <v>0</v>
      </c>
      <c r="H123" s="1" t="str">
        <f t="shared" si="7"/>
        <v/>
      </c>
      <c r="I123" s="1">
        <f>IF((EVENT!A123&lt;=SUM($A$503+$L$2)),EVENT!A123,"")</f>
        <v>2</v>
      </c>
      <c r="J123" s="1">
        <f>IF((EVENT!B123&lt;=SUM($A$503+$L$2)),EVENT!B123,"")</f>
        <v>2</v>
      </c>
    </row>
    <row r="124" spans="1:10" x14ac:dyDescent="0.25">
      <c r="A124" s="1">
        <f>'Results Accordion'!A124</f>
        <v>102</v>
      </c>
      <c r="B124" s="1">
        <f>'Results Accordion'!B124</f>
        <v>146</v>
      </c>
      <c r="E124" t="b">
        <f t="shared" si="4"/>
        <v>1</v>
      </c>
      <c r="F124">
        <f t="shared" si="5"/>
        <v>102</v>
      </c>
      <c r="G124" t="b">
        <f t="shared" si="6"/>
        <v>0</v>
      </c>
      <c r="H124" s="1" t="str">
        <f t="shared" si="7"/>
        <v/>
      </c>
      <c r="I124" s="1">
        <f>IF((EVENT!A124&lt;=SUM($A$503+$L$2)),EVENT!A124,"")</f>
        <v>1</v>
      </c>
      <c r="J124" s="1">
        <f>IF((EVENT!B124&lt;=SUM($A$503+$L$2)),EVENT!B124,"")</f>
        <v>2</v>
      </c>
    </row>
    <row r="125" spans="1:10" x14ac:dyDescent="0.25">
      <c r="A125" s="1">
        <f>'Results Accordion'!A125</f>
        <v>104</v>
      </c>
      <c r="B125" s="1">
        <f>'Results Accordion'!B125</f>
        <v>144</v>
      </c>
      <c r="E125" t="b">
        <f t="shared" si="4"/>
        <v>1</v>
      </c>
      <c r="F125" s="1">
        <f t="shared" si="5"/>
        <v>104</v>
      </c>
      <c r="G125" t="b">
        <f t="shared" si="6"/>
        <v>0</v>
      </c>
      <c r="H125" t="str">
        <f t="shared" si="7"/>
        <v/>
      </c>
      <c r="I125" s="1">
        <f>IF((EVENT!A125&lt;=SUM($A$503+$L$2)),EVENT!A125,"")</f>
        <v>2</v>
      </c>
      <c r="J125" s="1">
        <f>IF((EVENT!B125&lt;=SUM($A$503+$L$2)),EVENT!B125,"")</f>
        <v>1</v>
      </c>
    </row>
    <row r="126" spans="1:10" x14ac:dyDescent="0.25">
      <c r="A126" s="1">
        <f>'Results Accordion'!A126</f>
        <v>106</v>
      </c>
      <c r="B126" s="1">
        <f>'Results Accordion'!B126</f>
        <v>108</v>
      </c>
      <c r="E126" t="b">
        <f t="shared" si="4"/>
        <v>1</v>
      </c>
      <c r="F126" s="1">
        <f t="shared" si="5"/>
        <v>106</v>
      </c>
      <c r="G126" t="b">
        <f t="shared" si="6"/>
        <v>1</v>
      </c>
      <c r="H126" s="1">
        <f t="shared" si="7"/>
        <v>108</v>
      </c>
      <c r="I126" s="1">
        <f>IF((EVENT!A126&lt;=SUM($A$503+$L$2)),EVENT!A126,"")</f>
        <v>2</v>
      </c>
      <c r="J126" s="1">
        <f>IF((EVENT!B126&lt;=SUM($A$503+$L$2)),EVENT!B126,"")</f>
        <v>1</v>
      </c>
    </row>
    <row r="127" spans="1:10" x14ac:dyDescent="0.25">
      <c r="A127" s="1">
        <f>'Results Accordion'!A127</f>
        <v>112</v>
      </c>
      <c r="B127" s="1">
        <f>'Results Accordion'!B127</f>
        <v>102</v>
      </c>
      <c r="E127" t="b">
        <f t="shared" si="4"/>
        <v>1</v>
      </c>
      <c r="F127" s="1">
        <f t="shared" si="5"/>
        <v>112</v>
      </c>
      <c r="G127" t="b">
        <f t="shared" si="6"/>
        <v>1</v>
      </c>
      <c r="H127" s="1">
        <f t="shared" si="7"/>
        <v>102</v>
      </c>
      <c r="I127" s="1">
        <f>IF((EVENT!A127&lt;=SUM($A$503+$L$2)),EVENT!A127,"")</f>
        <v>2</v>
      </c>
      <c r="J127" s="1">
        <f>IF((EVENT!B127&lt;=SUM($A$503+$L$2)),EVENT!B127,"")</f>
        <v>1</v>
      </c>
    </row>
    <row r="128" spans="1:10" x14ac:dyDescent="0.25">
      <c r="A128" s="1">
        <f>'Results Accordion'!A128</f>
        <v>154</v>
      </c>
      <c r="B128" s="1">
        <f>'Results Accordion'!B128</f>
        <v>104</v>
      </c>
      <c r="E128" t="b">
        <f t="shared" si="4"/>
        <v>0</v>
      </c>
      <c r="F128" s="1" t="str">
        <f t="shared" si="5"/>
        <v/>
      </c>
      <c r="G128" t="b">
        <f t="shared" si="6"/>
        <v>1</v>
      </c>
      <c r="H128">
        <f t="shared" si="7"/>
        <v>104</v>
      </c>
      <c r="I128" s="1">
        <f>IF((EVENT!A128&lt;=SUM($A$503+$L$2)),EVENT!A128,"")</f>
        <v>2</v>
      </c>
      <c r="J128" s="1">
        <f>IF((EVENT!B128&lt;=SUM($A$503+$L$2)),EVENT!B128,"")</f>
        <v>2</v>
      </c>
    </row>
    <row r="129" spans="1:10" x14ac:dyDescent="0.25">
      <c r="A129" s="1">
        <f>'Results Accordion'!A129</f>
        <v>111</v>
      </c>
      <c r="B129" s="1">
        <f>'Results Accordion'!B129</f>
        <v>111</v>
      </c>
      <c r="E129" t="b">
        <f t="shared" si="4"/>
        <v>1</v>
      </c>
      <c r="F129" s="1">
        <f t="shared" si="5"/>
        <v>111</v>
      </c>
      <c r="G129" t="b">
        <f t="shared" si="6"/>
        <v>1</v>
      </c>
      <c r="H129">
        <f t="shared" si="7"/>
        <v>111</v>
      </c>
      <c r="I129" s="1">
        <f>IF((EVENT!A129&lt;=SUM($A$503+$L$2)),EVENT!A129,"")</f>
        <v>1</v>
      </c>
      <c r="J129" s="1">
        <f>IF((EVENT!B129&lt;=SUM($A$503+$L$2)),EVENT!B129,"")</f>
        <v>3</v>
      </c>
    </row>
    <row r="130" spans="1:10" x14ac:dyDescent="0.25">
      <c r="A130" s="1">
        <f>'Results Accordion'!A130</f>
        <v>103</v>
      </c>
      <c r="B130" s="1">
        <f>'Results Accordion'!B130</f>
        <v>106</v>
      </c>
      <c r="E130" t="b">
        <f t="shared" ref="E130:E193" si="8">AND((A145&lt;=$K$3),(A145&gt;=$K$2))</f>
        <v>0</v>
      </c>
      <c r="F130" t="str">
        <f t="shared" ref="F130:F193" si="9">IF(E130,A130,"")</f>
        <v/>
      </c>
      <c r="G130" t="b">
        <f t="shared" ref="G130:G193" si="10">AND((B130&lt;=$L$3),(B130&gt;=$L$2))</f>
        <v>1</v>
      </c>
      <c r="H130" s="1">
        <f t="shared" ref="H130:H193" si="11">IF(G130,B130,"")</f>
        <v>106</v>
      </c>
      <c r="I130" s="1">
        <f>IF((EVENT!A130&lt;=SUM($A$503+$L$2)),EVENT!A130,"")</f>
        <v>1</v>
      </c>
      <c r="J130" s="1">
        <f>IF((EVENT!B130&lt;=SUM($A$503+$L$2)),EVENT!B130,"")</f>
        <v>1</v>
      </c>
    </row>
    <row r="131" spans="1:10" x14ac:dyDescent="0.25">
      <c r="A131" s="1">
        <f>'Results Accordion'!A131</f>
        <v>109</v>
      </c>
      <c r="B131" s="1">
        <f>'Results Accordion'!B131</f>
        <v>104</v>
      </c>
      <c r="E131" t="b">
        <f t="shared" si="8"/>
        <v>1</v>
      </c>
      <c r="F131" s="1">
        <f t="shared" si="9"/>
        <v>109</v>
      </c>
      <c r="G131" t="b">
        <f t="shared" si="10"/>
        <v>1</v>
      </c>
      <c r="H131" s="1">
        <f t="shared" si="11"/>
        <v>104</v>
      </c>
      <c r="I131" s="1">
        <f>IF((EVENT!A131&lt;=SUM($A$503+$L$2)),EVENT!A131,"")</f>
        <v>2</v>
      </c>
      <c r="J131" s="1">
        <f>IF((EVENT!B131&lt;=SUM($A$503+$L$2)),EVENT!B131,"")</f>
        <v>2</v>
      </c>
    </row>
    <row r="132" spans="1:10" x14ac:dyDescent="0.25">
      <c r="A132" s="1">
        <f>'Results Accordion'!A132</f>
        <v>107</v>
      </c>
      <c r="B132" s="1">
        <f>'Results Accordion'!B132</f>
        <v>102</v>
      </c>
      <c r="E132" t="b">
        <f t="shared" si="8"/>
        <v>1</v>
      </c>
      <c r="F132" s="1">
        <f t="shared" si="9"/>
        <v>107</v>
      </c>
      <c r="G132" t="b">
        <f t="shared" si="10"/>
        <v>1</v>
      </c>
      <c r="H132" s="1">
        <f t="shared" si="11"/>
        <v>102</v>
      </c>
      <c r="I132" s="1">
        <f>IF((EVENT!A132&lt;=SUM($A$503+$L$2)),EVENT!A132,"")</f>
        <v>2</v>
      </c>
      <c r="J132" s="1">
        <f>IF((EVENT!B132&lt;=SUM($A$503+$L$2)),EVENT!B132,"")</f>
        <v>2</v>
      </c>
    </row>
    <row r="133" spans="1:10" x14ac:dyDescent="0.25">
      <c r="A133" s="1">
        <f>'Results Accordion'!A133</f>
        <v>192</v>
      </c>
      <c r="B133" s="1">
        <f>'Results Accordion'!B133</f>
        <v>139</v>
      </c>
      <c r="E133" t="b">
        <f t="shared" si="8"/>
        <v>1</v>
      </c>
      <c r="F133" s="1">
        <f t="shared" si="9"/>
        <v>192</v>
      </c>
      <c r="G133" t="b">
        <f t="shared" si="10"/>
        <v>0</v>
      </c>
      <c r="H133" s="1" t="str">
        <f t="shared" si="11"/>
        <v/>
      </c>
      <c r="I133" s="1">
        <f>IF((EVENT!A133&lt;=SUM($A$503+$L$2)),EVENT!A133,"")</f>
        <v>2</v>
      </c>
      <c r="J133" s="1">
        <f>IF((EVENT!B133&lt;=SUM($A$503+$L$2)),EVENT!B133,"")</f>
        <v>1</v>
      </c>
    </row>
    <row r="134" spans="1:10" x14ac:dyDescent="0.25">
      <c r="A134" s="1">
        <f>'Results Accordion'!A134</f>
        <v>146</v>
      </c>
      <c r="B134" s="1">
        <f>'Results Accordion'!B134</f>
        <v>100</v>
      </c>
      <c r="E134" t="b">
        <f t="shared" si="8"/>
        <v>1</v>
      </c>
      <c r="F134" s="1">
        <f t="shared" si="9"/>
        <v>146</v>
      </c>
      <c r="G134" t="b">
        <f t="shared" si="10"/>
        <v>1</v>
      </c>
      <c r="H134" s="1">
        <f t="shared" si="11"/>
        <v>100</v>
      </c>
      <c r="I134" s="1">
        <f>IF((EVENT!A134&lt;=SUM($A$503+$L$2)),EVENT!A134,"")</f>
        <v>2</v>
      </c>
      <c r="J134" s="1">
        <f>IF((EVENT!B134&lt;=SUM($A$503+$L$2)),EVENT!B134,"")</f>
        <v>1</v>
      </c>
    </row>
    <row r="135" spans="1:10" x14ac:dyDescent="0.25">
      <c r="A135" s="1">
        <f>'Results Accordion'!A135</f>
        <v>144</v>
      </c>
      <c r="B135" s="1">
        <f>'Results Accordion'!B135</f>
        <v>150</v>
      </c>
      <c r="E135" t="b">
        <f t="shared" si="8"/>
        <v>1</v>
      </c>
      <c r="F135" s="1">
        <f t="shared" si="9"/>
        <v>144</v>
      </c>
      <c r="G135" t="b">
        <f t="shared" si="10"/>
        <v>0</v>
      </c>
      <c r="H135" t="str">
        <f t="shared" si="11"/>
        <v/>
      </c>
      <c r="I135" s="1">
        <f>IF((EVENT!A135&lt;=SUM($A$503+$L$2)),EVENT!A135,"")</f>
        <v>1</v>
      </c>
      <c r="J135" s="1">
        <f>IF((EVENT!B135&lt;=SUM($A$503+$L$2)),EVENT!B135,"")</f>
        <v>1</v>
      </c>
    </row>
    <row r="136" spans="1:10" x14ac:dyDescent="0.25">
      <c r="A136" s="1">
        <f>'Results Accordion'!A136</f>
        <v>108</v>
      </c>
      <c r="B136" s="1">
        <f>'Results Accordion'!B136</f>
        <v>114</v>
      </c>
      <c r="E136" t="b">
        <f t="shared" si="8"/>
        <v>1</v>
      </c>
      <c r="F136">
        <f t="shared" si="9"/>
        <v>108</v>
      </c>
      <c r="G136" t="b">
        <f t="shared" si="10"/>
        <v>1</v>
      </c>
      <c r="H136" s="1">
        <f t="shared" si="11"/>
        <v>114</v>
      </c>
      <c r="I136" s="1">
        <f>IF((EVENT!A136&lt;=SUM($A$503+$L$2)),EVENT!A136,"")</f>
        <v>1</v>
      </c>
      <c r="J136" s="1">
        <f>IF((EVENT!B136&lt;=SUM($A$503+$L$2)),EVENT!B136,"")</f>
        <v>2</v>
      </c>
    </row>
    <row r="137" spans="1:10" x14ac:dyDescent="0.25">
      <c r="A137" s="1">
        <f>'Results Accordion'!A137</f>
        <v>102</v>
      </c>
      <c r="B137" s="1">
        <f>'Results Accordion'!B137</f>
        <v>109</v>
      </c>
      <c r="E137" t="b">
        <f t="shared" si="8"/>
        <v>1</v>
      </c>
      <c r="F137" s="1">
        <f t="shared" si="9"/>
        <v>102</v>
      </c>
      <c r="G137" t="b">
        <f t="shared" si="10"/>
        <v>1</v>
      </c>
      <c r="H137" s="1">
        <f t="shared" si="11"/>
        <v>109</v>
      </c>
      <c r="I137" s="1">
        <f>IF((EVENT!A137&lt;=SUM($A$503+$L$2)),EVENT!A137,"")</f>
        <v>1</v>
      </c>
      <c r="J137" s="1">
        <f>IF((EVENT!B137&lt;=SUM($A$503+$L$2)),EVENT!B137,"")</f>
        <v>2</v>
      </c>
    </row>
    <row r="138" spans="1:10" x14ac:dyDescent="0.25">
      <c r="A138" s="1">
        <f>'Results Accordion'!A138</f>
        <v>104</v>
      </c>
      <c r="B138" s="1">
        <f>'Results Accordion'!B138</f>
        <v>103</v>
      </c>
      <c r="E138" t="b">
        <f t="shared" si="8"/>
        <v>1</v>
      </c>
      <c r="F138" s="1">
        <f t="shared" si="9"/>
        <v>104</v>
      </c>
      <c r="G138" t="b">
        <f t="shared" si="10"/>
        <v>1</v>
      </c>
      <c r="H138" s="1">
        <f t="shared" si="11"/>
        <v>103</v>
      </c>
      <c r="I138" s="1">
        <f>IF((EVENT!A138&lt;=SUM($A$503+$L$2)),EVENT!A138,"")</f>
        <v>2</v>
      </c>
      <c r="J138" s="1">
        <f>IF((EVENT!B138&lt;=SUM($A$503+$L$2)),EVENT!B138,"")</f>
        <v>2</v>
      </c>
    </row>
    <row r="139" spans="1:10" x14ac:dyDescent="0.25">
      <c r="A139" s="1">
        <f>'Results Accordion'!A139</f>
        <v>111</v>
      </c>
      <c r="B139" s="1">
        <f>'Results Accordion'!B139</f>
        <v>103</v>
      </c>
      <c r="E139" t="b">
        <f t="shared" si="8"/>
        <v>1</v>
      </c>
      <c r="F139" s="1">
        <f t="shared" si="9"/>
        <v>111</v>
      </c>
      <c r="G139" t="b">
        <f t="shared" si="10"/>
        <v>1</v>
      </c>
      <c r="H139" s="1">
        <f t="shared" si="11"/>
        <v>103</v>
      </c>
      <c r="I139" s="1">
        <f>IF((EVENT!A139&lt;=SUM($A$503+$L$2)),EVENT!A139,"")</f>
        <v>3</v>
      </c>
      <c r="J139" s="1">
        <f>IF((EVENT!B139&lt;=SUM($A$503+$L$2)),EVENT!B139,"")</f>
        <v>1</v>
      </c>
    </row>
    <row r="140" spans="1:10" x14ac:dyDescent="0.25">
      <c r="A140" s="1">
        <f>'Results Accordion'!A140</f>
        <v>106</v>
      </c>
      <c r="B140" s="1">
        <f>'Results Accordion'!B140</f>
        <v>103</v>
      </c>
      <c r="E140" t="b">
        <f t="shared" si="8"/>
        <v>0</v>
      </c>
      <c r="F140" s="1" t="str">
        <f t="shared" si="9"/>
        <v/>
      </c>
      <c r="G140" t="b">
        <f t="shared" si="10"/>
        <v>1</v>
      </c>
      <c r="H140" s="1">
        <f t="shared" si="11"/>
        <v>103</v>
      </c>
      <c r="I140" s="1">
        <f>IF((EVENT!A140&lt;=SUM($A$503+$L$2)),EVENT!A140,"")</f>
        <v>1</v>
      </c>
      <c r="J140" s="1">
        <f>IF((EVENT!B140&lt;=SUM($A$503+$L$2)),EVENT!B140,"")</f>
        <v>2</v>
      </c>
    </row>
    <row r="141" spans="1:10" x14ac:dyDescent="0.25">
      <c r="A141" s="1">
        <f>'Results Accordion'!A141</f>
        <v>104</v>
      </c>
      <c r="B141" s="1">
        <f>'Results Accordion'!B141</f>
        <v>108</v>
      </c>
      <c r="E141" t="b">
        <f t="shared" si="8"/>
        <v>1</v>
      </c>
      <c r="F141" s="1">
        <f t="shared" si="9"/>
        <v>104</v>
      </c>
      <c r="G141" t="b">
        <f t="shared" si="10"/>
        <v>1</v>
      </c>
      <c r="H141">
        <f t="shared" si="11"/>
        <v>108</v>
      </c>
      <c r="I141" s="1">
        <f>IF((EVENT!A141&lt;=SUM($A$503+$L$2)),EVENT!A141,"")</f>
        <v>2</v>
      </c>
      <c r="J141" s="1">
        <f>IF((EVENT!B141&lt;=SUM($A$503+$L$2)),EVENT!B141,"")</f>
        <v>1</v>
      </c>
    </row>
    <row r="142" spans="1:10" x14ac:dyDescent="0.25">
      <c r="A142" s="1">
        <f>'Results Accordion'!A142</f>
        <v>102</v>
      </c>
      <c r="B142" s="1">
        <f>'Results Accordion'!B142</f>
        <v>105</v>
      </c>
      <c r="E142" t="b">
        <f t="shared" si="8"/>
        <v>1</v>
      </c>
      <c r="F142" s="1">
        <f t="shared" si="9"/>
        <v>102</v>
      </c>
      <c r="G142" t="b">
        <f t="shared" si="10"/>
        <v>1</v>
      </c>
      <c r="H142" s="1">
        <f t="shared" si="11"/>
        <v>105</v>
      </c>
      <c r="I142" s="1">
        <f>IF((EVENT!A142&lt;=SUM($A$503+$L$2)),EVENT!A142,"")</f>
        <v>2</v>
      </c>
      <c r="J142" s="1">
        <f>IF((EVENT!B142&lt;=SUM($A$503+$L$2)),EVENT!B142,"")</f>
        <v>1</v>
      </c>
    </row>
    <row r="143" spans="1:10" x14ac:dyDescent="0.25">
      <c r="A143" s="1">
        <f>'Results Accordion'!A143</f>
        <v>139</v>
      </c>
      <c r="B143" s="1">
        <f>'Results Accordion'!B143</f>
        <v>102</v>
      </c>
      <c r="E143" t="b">
        <f t="shared" si="8"/>
        <v>1</v>
      </c>
      <c r="F143" s="1">
        <f t="shared" si="9"/>
        <v>139</v>
      </c>
      <c r="G143" t="b">
        <f t="shared" si="10"/>
        <v>1</v>
      </c>
      <c r="H143" s="1">
        <f t="shared" si="11"/>
        <v>102</v>
      </c>
      <c r="I143" s="1">
        <f>IF((EVENT!A143&lt;=SUM($A$503+$L$2)),EVENT!A143,"")</f>
        <v>1</v>
      </c>
      <c r="J143" s="1">
        <f>IF((EVENT!B143&lt;=SUM($A$503+$L$2)),EVENT!B143,"")</f>
        <v>2</v>
      </c>
    </row>
    <row r="144" spans="1:10" x14ac:dyDescent="0.25">
      <c r="A144" s="1">
        <f>'Results Accordion'!A144</f>
        <v>100</v>
      </c>
      <c r="B144" s="1">
        <f>'Results Accordion'!B144</f>
        <v>102</v>
      </c>
      <c r="E144" t="b">
        <f t="shared" si="8"/>
        <v>1</v>
      </c>
      <c r="F144" s="1">
        <f t="shared" si="9"/>
        <v>100</v>
      </c>
      <c r="G144" t="b">
        <f t="shared" si="10"/>
        <v>1</v>
      </c>
      <c r="H144" s="1">
        <f t="shared" si="11"/>
        <v>102</v>
      </c>
      <c r="I144" s="1">
        <f>IF((EVENT!A144&lt;=SUM($A$503+$L$2)),EVENT!A144,"")</f>
        <v>1</v>
      </c>
      <c r="J144" s="1">
        <f>IF((EVENT!B144&lt;=SUM($A$503+$L$2)),EVENT!B144,"")</f>
        <v>1</v>
      </c>
    </row>
    <row r="145" spans="1:10" x14ac:dyDescent="0.25">
      <c r="A145" s="1">
        <f>'Results Accordion'!A145</f>
        <v>150</v>
      </c>
      <c r="B145" s="1">
        <f>'Results Accordion'!B145</f>
        <v>144</v>
      </c>
      <c r="E145" t="b">
        <f t="shared" si="8"/>
        <v>1</v>
      </c>
      <c r="F145" s="1">
        <f t="shared" si="9"/>
        <v>150</v>
      </c>
      <c r="G145" t="b">
        <f t="shared" si="10"/>
        <v>0</v>
      </c>
      <c r="H145" s="1" t="str">
        <f t="shared" si="11"/>
        <v/>
      </c>
      <c r="I145" s="1">
        <f>IF((EVENT!A145&lt;=SUM($A$503+$L$2)),EVENT!A145,"")</f>
        <v>1</v>
      </c>
      <c r="J145" s="1">
        <f>IF((EVENT!B145&lt;=SUM($A$503+$L$2)),EVENT!B145,"")</f>
        <v>2</v>
      </c>
    </row>
    <row r="146" spans="1:10" x14ac:dyDescent="0.25">
      <c r="A146" s="1">
        <f>'Results Accordion'!A146</f>
        <v>114</v>
      </c>
      <c r="B146" s="1">
        <f>'Results Accordion'!B146</f>
        <v>101</v>
      </c>
      <c r="E146" t="b">
        <f t="shared" si="8"/>
        <v>1</v>
      </c>
      <c r="F146" s="1">
        <f t="shared" si="9"/>
        <v>114</v>
      </c>
      <c r="G146" t="b">
        <f t="shared" si="10"/>
        <v>1</v>
      </c>
      <c r="H146" s="1">
        <f t="shared" si="11"/>
        <v>101</v>
      </c>
      <c r="I146" s="1">
        <f>IF((EVENT!A146&lt;=SUM($A$503+$L$2)),EVENT!A146,"")</f>
        <v>2</v>
      </c>
      <c r="J146" s="1">
        <f>IF((EVENT!B146&lt;=SUM($A$503+$L$2)),EVENT!B146,"")</f>
        <v>1</v>
      </c>
    </row>
    <row r="147" spans="1:10" x14ac:dyDescent="0.25">
      <c r="A147" s="1">
        <f>'Results Accordion'!A147</f>
        <v>109</v>
      </c>
      <c r="B147" s="1">
        <f>'Results Accordion'!B147</f>
        <v>108</v>
      </c>
      <c r="E147" t="b">
        <f t="shared" si="8"/>
        <v>1</v>
      </c>
      <c r="F147" s="1">
        <f t="shared" si="9"/>
        <v>109</v>
      </c>
      <c r="G147" t="b">
        <f t="shared" si="10"/>
        <v>1</v>
      </c>
      <c r="H147" s="1">
        <f t="shared" si="11"/>
        <v>108</v>
      </c>
      <c r="I147" s="1">
        <f>IF((EVENT!A147&lt;=SUM($A$503+$L$2)),EVENT!A147,"")</f>
        <v>2</v>
      </c>
      <c r="J147" s="1">
        <f>IF((EVENT!B147&lt;=SUM($A$503+$L$2)),EVENT!B147,"")</f>
        <v>2</v>
      </c>
    </row>
    <row r="148" spans="1:10" x14ac:dyDescent="0.25">
      <c r="A148" s="1">
        <f>'Results Accordion'!A148</f>
        <v>103</v>
      </c>
      <c r="B148" s="1">
        <f>'Results Accordion'!B148</f>
        <v>107</v>
      </c>
      <c r="E148" t="b">
        <f t="shared" si="8"/>
        <v>0</v>
      </c>
      <c r="F148" t="str">
        <f t="shared" si="9"/>
        <v/>
      </c>
      <c r="G148" t="b">
        <f t="shared" si="10"/>
        <v>1</v>
      </c>
      <c r="H148" s="1">
        <f t="shared" si="11"/>
        <v>107</v>
      </c>
      <c r="I148" s="1">
        <f>IF((EVENT!A148&lt;=SUM($A$503+$L$2)),EVENT!A148,"")</f>
        <v>2</v>
      </c>
      <c r="J148" s="1">
        <f>IF((EVENT!B148&lt;=SUM($A$503+$L$2)),EVENT!B148,"")</f>
        <v>1</v>
      </c>
    </row>
    <row r="149" spans="1:10" x14ac:dyDescent="0.25">
      <c r="A149" s="1">
        <f>'Results Accordion'!A149</f>
        <v>103</v>
      </c>
      <c r="B149" s="1">
        <f>'Results Accordion'!B149</f>
        <v>111</v>
      </c>
      <c r="E149" t="b">
        <f t="shared" si="8"/>
        <v>1</v>
      </c>
      <c r="F149" s="1">
        <f t="shared" si="9"/>
        <v>103</v>
      </c>
      <c r="G149" t="b">
        <f t="shared" si="10"/>
        <v>1</v>
      </c>
      <c r="H149" s="1">
        <f t="shared" si="11"/>
        <v>111</v>
      </c>
      <c r="I149" s="1">
        <f>IF((EVENT!A149&lt;=SUM($A$503+$L$2)),EVENT!A149,"")</f>
        <v>1</v>
      </c>
      <c r="J149" s="1">
        <f>IF((EVENT!B149&lt;=SUM($A$503+$L$2)),EVENT!B149,"")</f>
        <v>1</v>
      </c>
    </row>
    <row r="150" spans="1:10" x14ac:dyDescent="0.25">
      <c r="A150" s="1">
        <f>'Results Accordion'!A150</f>
        <v>103</v>
      </c>
      <c r="B150" s="1">
        <f>'Results Accordion'!B150</f>
        <v>104</v>
      </c>
      <c r="E150" t="b">
        <f t="shared" si="8"/>
        <v>1</v>
      </c>
      <c r="F150" s="1">
        <f t="shared" si="9"/>
        <v>103</v>
      </c>
      <c r="G150" t="b">
        <f t="shared" si="10"/>
        <v>1</v>
      </c>
      <c r="H150" s="1">
        <f t="shared" si="11"/>
        <v>104</v>
      </c>
      <c r="I150" s="1">
        <f>IF((EVENT!A150&lt;=SUM($A$503+$L$2)),EVENT!A150,"")</f>
        <v>2</v>
      </c>
      <c r="J150" s="1">
        <f>IF((EVENT!B150&lt;=SUM($A$503+$L$2)),EVENT!B150,"")</f>
        <v>1</v>
      </c>
    </row>
    <row r="151" spans="1:10" x14ac:dyDescent="0.25">
      <c r="A151" s="1">
        <f>'Results Accordion'!A151</f>
        <v>108</v>
      </c>
      <c r="B151" s="1">
        <f>'Results Accordion'!B151</f>
        <v>102</v>
      </c>
      <c r="E151" t="b">
        <f t="shared" si="8"/>
        <v>1</v>
      </c>
      <c r="F151" s="1">
        <f t="shared" si="9"/>
        <v>108</v>
      </c>
      <c r="G151" t="b">
        <f t="shared" si="10"/>
        <v>1</v>
      </c>
      <c r="H151" s="1">
        <f t="shared" si="11"/>
        <v>102</v>
      </c>
      <c r="I151" s="1">
        <f>IF((EVENT!A151&lt;=SUM($A$503+$L$2)),EVENT!A151,"")</f>
        <v>1</v>
      </c>
      <c r="J151" s="1">
        <f>IF((EVENT!B151&lt;=SUM($A$503+$L$2)),EVENT!B151,"")</f>
        <v>1</v>
      </c>
    </row>
    <row r="152" spans="1:10" x14ac:dyDescent="0.25">
      <c r="A152" s="1">
        <f>'Results Accordion'!A152</f>
        <v>105</v>
      </c>
      <c r="B152" s="1">
        <f>'Results Accordion'!B152</f>
        <v>102</v>
      </c>
      <c r="E152" t="b">
        <f t="shared" si="8"/>
        <v>0</v>
      </c>
      <c r="F152" s="1" t="str">
        <f t="shared" si="9"/>
        <v/>
      </c>
      <c r="G152" t="b">
        <f t="shared" si="10"/>
        <v>1</v>
      </c>
      <c r="H152" s="1">
        <f t="shared" si="11"/>
        <v>102</v>
      </c>
      <c r="I152" s="1">
        <f>IF((EVENT!A152&lt;=SUM($A$503+$L$2)),EVENT!A152,"")</f>
        <v>1</v>
      </c>
      <c r="J152" s="1">
        <f>IF((EVENT!B152&lt;=SUM($A$503+$L$2)),EVENT!B152,"")</f>
        <v>1</v>
      </c>
    </row>
    <row r="153" spans="1:10" x14ac:dyDescent="0.25">
      <c r="A153" s="1">
        <f>'Results Accordion'!A153</f>
        <v>102</v>
      </c>
      <c r="B153" s="1">
        <f>'Results Accordion'!B153</f>
        <v>145</v>
      </c>
      <c r="E153" t="b">
        <f t="shared" si="8"/>
        <v>1</v>
      </c>
      <c r="F153" s="1">
        <f t="shared" si="9"/>
        <v>102</v>
      </c>
      <c r="G153" t="b">
        <f t="shared" si="10"/>
        <v>0</v>
      </c>
      <c r="H153" t="str">
        <f t="shared" si="11"/>
        <v/>
      </c>
      <c r="I153" s="1">
        <f>IF((EVENT!A153&lt;=SUM($A$503+$L$2)),EVENT!A153,"")</f>
        <v>2</v>
      </c>
      <c r="J153" s="1">
        <f>IF((EVENT!B153&lt;=SUM($A$503+$L$2)),EVENT!B153,"")</f>
        <v>2</v>
      </c>
    </row>
    <row r="154" spans="1:10" x14ac:dyDescent="0.25">
      <c r="A154" s="1">
        <f>'Results Accordion'!A154</f>
        <v>102</v>
      </c>
      <c r="B154" s="1">
        <f>'Results Accordion'!B154</f>
        <v>106</v>
      </c>
      <c r="E154" t="b">
        <f t="shared" si="8"/>
        <v>0</v>
      </c>
      <c r="F154" s="1" t="str">
        <f t="shared" si="9"/>
        <v/>
      </c>
      <c r="G154" t="b">
        <f t="shared" si="10"/>
        <v>1</v>
      </c>
      <c r="H154" s="1">
        <f t="shared" si="11"/>
        <v>106</v>
      </c>
      <c r="I154" s="1">
        <f>IF((EVENT!A154&lt;=SUM($A$503+$L$2)),EVENT!A154,"")</f>
        <v>1</v>
      </c>
      <c r="J154" s="1">
        <f>IF((EVENT!B154&lt;=SUM($A$503+$L$2)),EVENT!B154,"")</f>
        <v>2</v>
      </c>
    </row>
    <row r="155" spans="1:10" x14ac:dyDescent="0.25">
      <c r="A155" s="1">
        <f>'Results Accordion'!A155</f>
        <v>144</v>
      </c>
      <c r="B155" s="1">
        <f>'Results Accordion'!B155</f>
        <v>104</v>
      </c>
      <c r="E155" t="b">
        <f t="shared" si="8"/>
        <v>1</v>
      </c>
      <c r="F155" s="1">
        <f t="shared" si="9"/>
        <v>144</v>
      </c>
      <c r="G155" t="b">
        <f t="shared" si="10"/>
        <v>1</v>
      </c>
      <c r="H155" s="1">
        <f t="shared" si="11"/>
        <v>104</v>
      </c>
      <c r="I155" s="1">
        <f>IF((EVENT!A155&lt;=SUM($A$503+$L$2)),EVENT!A155,"")</f>
        <v>2</v>
      </c>
      <c r="J155" s="1">
        <f>IF((EVENT!B155&lt;=SUM($A$503+$L$2)),EVENT!B155,"")</f>
        <v>2</v>
      </c>
    </row>
    <row r="156" spans="1:10" x14ac:dyDescent="0.25">
      <c r="A156" s="1">
        <f>'Results Accordion'!A156</f>
        <v>101</v>
      </c>
      <c r="B156" s="1">
        <f>'Results Accordion'!B156</f>
        <v>105</v>
      </c>
      <c r="E156" t="b">
        <f t="shared" si="8"/>
        <v>1</v>
      </c>
      <c r="F156" s="1">
        <f t="shared" si="9"/>
        <v>101</v>
      </c>
      <c r="G156" t="b">
        <f t="shared" si="10"/>
        <v>1</v>
      </c>
      <c r="H156" s="1">
        <f t="shared" si="11"/>
        <v>105</v>
      </c>
      <c r="I156" s="1">
        <f>IF((EVENT!A156&lt;=SUM($A$503+$L$2)),EVENT!A156,"")</f>
        <v>1</v>
      </c>
      <c r="J156" s="1">
        <f>IF((EVENT!B156&lt;=SUM($A$503+$L$2)),EVENT!B156,"")</f>
        <v>2</v>
      </c>
    </row>
    <row r="157" spans="1:10" x14ac:dyDescent="0.25">
      <c r="A157" s="1">
        <f>'Results Accordion'!A157</f>
        <v>108</v>
      </c>
      <c r="B157" s="1">
        <f>'Results Accordion'!B157</f>
        <v>136</v>
      </c>
      <c r="E157" t="b">
        <f t="shared" si="8"/>
        <v>1</v>
      </c>
      <c r="F157" s="1">
        <f t="shared" si="9"/>
        <v>108</v>
      </c>
      <c r="G157" t="b">
        <f t="shared" si="10"/>
        <v>0</v>
      </c>
      <c r="H157" s="1" t="str">
        <f t="shared" si="11"/>
        <v/>
      </c>
      <c r="I157" s="1">
        <f>IF((EVENT!A157&lt;=SUM($A$503+$L$2)),EVENT!A157,"")</f>
        <v>2</v>
      </c>
      <c r="J157" s="1">
        <f>IF((EVENT!B157&lt;=SUM($A$503+$L$2)),EVENT!B157,"")</f>
        <v>3</v>
      </c>
    </row>
    <row r="158" spans="1:10" x14ac:dyDescent="0.25">
      <c r="A158" s="1">
        <f>'Results Accordion'!A158</f>
        <v>107</v>
      </c>
      <c r="B158" s="1">
        <f>'Results Accordion'!B158</f>
        <v>109</v>
      </c>
      <c r="E158" t="b">
        <f t="shared" si="8"/>
        <v>1</v>
      </c>
      <c r="F158" s="1">
        <f t="shared" si="9"/>
        <v>107</v>
      </c>
      <c r="G158" t="b">
        <f t="shared" si="10"/>
        <v>1</v>
      </c>
      <c r="H158" s="1">
        <f t="shared" si="11"/>
        <v>109</v>
      </c>
      <c r="I158" s="1">
        <f>IF((EVENT!A158&lt;=SUM($A$503+$L$2)),EVENT!A158,"")</f>
        <v>1</v>
      </c>
      <c r="J158" s="1">
        <f>IF((EVENT!B158&lt;=SUM($A$503+$L$2)),EVENT!B158,"")</f>
        <v>2</v>
      </c>
    </row>
    <row r="159" spans="1:10" x14ac:dyDescent="0.25">
      <c r="A159" s="1">
        <f>'Results Accordion'!A159</f>
        <v>111</v>
      </c>
      <c r="B159" s="1">
        <f>'Results Accordion'!B159</f>
        <v>138</v>
      </c>
      <c r="E159" t="b">
        <f t="shared" si="8"/>
        <v>1</v>
      </c>
      <c r="F159" s="1">
        <f t="shared" si="9"/>
        <v>111</v>
      </c>
      <c r="G159" t="b">
        <f t="shared" si="10"/>
        <v>0</v>
      </c>
      <c r="H159" s="1" t="str">
        <f t="shared" si="11"/>
        <v/>
      </c>
      <c r="I159" s="1">
        <f>IF((EVENT!A159&lt;=SUM($A$503+$L$2)),EVENT!A159,"")</f>
        <v>1</v>
      </c>
      <c r="J159" s="1">
        <f>IF((EVENT!B159&lt;=SUM($A$503+$L$2)),EVENT!B159,"")</f>
        <v>2</v>
      </c>
    </row>
    <row r="160" spans="1:10" x14ac:dyDescent="0.25">
      <c r="A160" s="1">
        <f>'Results Accordion'!A160</f>
        <v>104</v>
      </c>
      <c r="B160" s="1">
        <f>'Results Accordion'!B160</f>
        <v>108</v>
      </c>
      <c r="E160" t="b">
        <f t="shared" si="8"/>
        <v>1</v>
      </c>
      <c r="F160">
        <f t="shared" si="9"/>
        <v>104</v>
      </c>
      <c r="G160" t="b">
        <f t="shared" si="10"/>
        <v>1</v>
      </c>
      <c r="H160" s="1">
        <f t="shared" si="11"/>
        <v>108</v>
      </c>
      <c r="I160" s="1">
        <f>IF((EVENT!A160&lt;=SUM($A$503+$L$2)),EVENT!A160,"")</f>
        <v>1</v>
      </c>
      <c r="J160" s="1">
        <f>IF((EVENT!B160&lt;=SUM($A$503+$L$2)),EVENT!B160,"")</f>
        <v>2</v>
      </c>
    </row>
    <row r="161" spans="1:10" x14ac:dyDescent="0.25">
      <c r="A161" s="1">
        <f>'Results Accordion'!A161</f>
        <v>102</v>
      </c>
      <c r="B161" s="1">
        <f>'Results Accordion'!B161</f>
        <v>103</v>
      </c>
      <c r="E161" t="b">
        <f t="shared" si="8"/>
        <v>1</v>
      </c>
      <c r="F161">
        <f t="shared" si="9"/>
        <v>102</v>
      </c>
      <c r="G161" t="b">
        <f t="shared" si="10"/>
        <v>1</v>
      </c>
      <c r="H161" s="1">
        <f t="shared" si="11"/>
        <v>103</v>
      </c>
      <c r="I161" s="1">
        <f>IF((EVENT!A161&lt;=SUM($A$503+$L$2)),EVENT!A161,"")</f>
        <v>1</v>
      </c>
      <c r="J161" s="1">
        <f>IF((EVENT!B161&lt;=SUM($A$503+$L$2)),EVENT!B161,"")</f>
        <v>1</v>
      </c>
    </row>
    <row r="162" spans="1:10" x14ac:dyDescent="0.25">
      <c r="A162" s="1">
        <f>'Results Accordion'!A162</f>
        <v>102</v>
      </c>
      <c r="B162" s="1">
        <f>'Results Accordion'!B162</f>
        <v>121</v>
      </c>
      <c r="E162" t="b">
        <f t="shared" si="8"/>
        <v>1</v>
      </c>
      <c r="F162" s="1">
        <f t="shared" si="9"/>
        <v>102</v>
      </c>
      <c r="G162" t="b">
        <f t="shared" si="10"/>
        <v>1</v>
      </c>
      <c r="H162" s="1">
        <f t="shared" si="11"/>
        <v>121</v>
      </c>
      <c r="I162" s="1">
        <f>IF((EVENT!A162&lt;=SUM($A$503+$L$2)),EVENT!A162,"")</f>
        <v>1</v>
      </c>
      <c r="J162" s="1">
        <f>IF((EVENT!B162&lt;=SUM($A$503+$L$2)),EVENT!B162,"")</f>
        <v>2</v>
      </c>
    </row>
    <row r="163" spans="1:10" x14ac:dyDescent="0.25">
      <c r="A163" s="1">
        <f>'Results Accordion'!A163</f>
        <v>145</v>
      </c>
      <c r="B163" s="1">
        <f>'Results Accordion'!B163</f>
        <v>102</v>
      </c>
      <c r="E163" t="b">
        <f t="shared" si="8"/>
        <v>1</v>
      </c>
      <c r="F163" s="1">
        <f t="shared" si="9"/>
        <v>145</v>
      </c>
      <c r="G163" t="b">
        <f t="shared" si="10"/>
        <v>1</v>
      </c>
      <c r="H163" s="1">
        <f t="shared" si="11"/>
        <v>102</v>
      </c>
      <c r="I163" s="1">
        <f>IF((EVENT!A163&lt;=SUM($A$503+$L$2)),EVENT!A163,"")</f>
        <v>2</v>
      </c>
      <c r="J163" s="1">
        <f>IF((EVENT!B163&lt;=SUM($A$503+$L$2)),EVENT!B163,"")</f>
        <v>1</v>
      </c>
    </row>
    <row r="164" spans="1:10" x14ac:dyDescent="0.25">
      <c r="A164" s="1">
        <f>'Results Accordion'!A164</f>
        <v>106</v>
      </c>
      <c r="B164" s="1">
        <f>'Results Accordion'!B164</f>
        <v>107</v>
      </c>
      <c r="E164" t="b">
        <f t="shared" si="8"/>
        <v>1</v>
      </c>
      <c r="F164" s="1">
        <f t="shared" si="9"/>
        <v>106</v>
      </c>
      <c r="G164" t="b">
        <f t="shared" si="10"/>
        <v>1</v>
      </c>
      <c r="H164" s="1">
        <f t="shared" si="11"/>
        <v>107</v>
      </c>
      <c r="I164" s="1">
        <f>IF((EVENT!A164&lt;=SUM($A$503+$L$2)),EVENT!A164,"")</f>
        <v>2</v>
      </c>
      <c r="J164" s="1">
        <f>IF((EVENT!B164&lt;=SUM($A$503+$L$2)),EVENT!B164,"")</f>
        <v>1</v>
      </c>
    </row>
    <row r="165" spans="1:10" x14ac:dyDescent="0.25">
      <c r="A165" s="1">
        <f>'Results Accordion'!A165</f>
        <v>104</v>
      </c>
      <c r="B165" s="1">
        <f>'Results Accordion'!B165</f>
        <v>106</v>
      </c>
      <c r="E165" t="b">
        <f t="shared" si="8"/>
        <v>1</v>
      </c>
      <c r="F165" s="1">
        <f t="shared" si="9"/>
        <v>104</v>
      </c>
      <c r="G165" t="b">
        <f t="shared" si="10"/>
        <v>1</v>
      </c>
      <c r="H165">
        <f t="shared" si="11"/>
        <v>106</v>
      </c>
      <c r="I165" s="1">
        <f>IF((EVENT!A165&lt;=SUM($A$503+$L$2)),EVENT!A165,"")</f>
        <v>2</v>
      </c>
      <c r="J165" s="1">
        <f>IF((EVENT!B165&lt;=SUM($A$503+$L$2)),EVENT!B165,"")</f>
        <v>2</v>
      </c>
    </row>
    <row r="166" spans="1:10" x14ac:dyDescent="0.25">
      <c r="A166" s="1">
        <f>'Results Accordion'!A166</f>
        <v>105</v>
      </c>
      <c r="B166" s="1">
        <f>'Results Accordion'!B166</f>
        <v>108</v>
      </c>
      <c r="E166" t="b">
        <f t="shared" si="8"/>
        <v>1</v>
      </c>
      <c r="F166" s="1">
        <f t="shared" si="9"/>
        <v>105</v>
      </c>
      <c r="G166" t="b">
        <f t="shared" si="10"/>
        <v>1</v>
      </c>
      <c r="H166">
        <f t="shared" si="11"/>
        <v>108</v>
      </c>
      <c r="I166" s="1">
        <f>IF((EVENT!A166&lt;=SUM($A$503+$L$2)),EVENT!A166,"")</f>
        <v>2</v>
      </c>
      <c r="J166" s="1">
        <f>IF((EVENT!B166&lt;=SUM($A$503+$L$2)),EVENT!B166,"")</f>
        <v>2</v>
      </c>
    </row>
    <row r="167" spans="1:10" x14ac:dyDescent="0.25">
      <c r="A167" s="1">
        <f>'Results Accordion'!A167</f>
        <v>136</v>
      </c>
      <c r="B167" s="1">
        <f>'Results Accordion'!B167</f>
        <v>104</v>
      </c>
      <c r="E167" t="b">
        <f t="shared" si="8"/>
        <v>1</v>
      </c>
      <c r="F167" s="1">
        <f t="shared" si="9"/>
        <v>136</v>
      </c>
      <c r="G167" t="b">
        <f t="shared" si="10"/>
        <v>1</v>
      </c>
      <c r="H167" s="1">
        <f t="shared" si="11"/>
        <v>104</v>
      </c>
      <c r="I167" s="1">
        <f>IF((EVENT!A167&lt;=SUM($A$503+$L$2)),EVENT!A167,"")</f>
        <v>3</v>
      </c>
      <c r="J167" s="1">
        <f>IF((EVENT!B167&lt;=SUM($A$503+$L$2)),EVENT!B167,"")</f>
        <v>2</v>
      </c>
    </row>
    <row r="168" spans="1:10" x14ac:dyDescent="0.25">
      <c r="A168" s="1">
        <f>'Results Accordion'!A168</f>
        <v>109</v>
      </c>
      <c r="B168" s="1">
        <f>'Results Accordion'!B168</f>
        <v>105</v>
      </c>
      <c r="E168" t="b">
        <f t="shared" si="8"/>
        <v>1</v>
      </c>
      <c r="F168" s="1">
        <f t="shared" si="9"/>
        <v>109</v>
      </c>
      <c r="G168" t="b">
        <f t="shared" si="10"/>
        <v>1</v>
      </c>
      <c r="H168" s="1">
        <f t="shared" si="11"/>
        <v>105</v>
      </c>
      <c r="I168" s="1">
        <f>IF((EVENT!A168&lt;=SUM($A$503+$L$2)),EVENT!A168,"")</f>
        <v>2</v>
      </c>
      <c r="J168" s="1">
        <f>IF((EVENT!B168&lt;=SUM($A$503+$L$2)),EVENT!B168,"")</f>
        <v>1</v>
      </c>
    </row>
    <row r="169" spans="1:10" x14ac:dyDescent="0.25">
      <c r="A169" s="1">
        <f>'Results Accordion'!A169</f>
        <v>138</v>
      </c>
      <c r="B169" s="1">
        <f>'Results Accordion'!B169</f>
        <v>105</v>
      </c>
      <c r="E169" t="b">
        <f t="shared" si="8"/>
        <v>1</v>
      </c>
      <c r="F169">
        <f t="shared" si="9"/>
        <v>138</v>
      </c>
      <c r="G169" t="b">
        <f t="shared" si="10"/>
        <v>1</v>
      </c>
      <c r="H169" s="1">
        <f t="shared" si="11"/>
        <v>105</v>
      </c>
      <c r="I169" s="1">
        <f>IF((EVENT!A169&lt;=SUM($A$503+$L$2)),EVENT!A169,"")</f>
        <v>2</v>
      </c>
      <c r="J169" s="1">
        <f>IF((EVENT!B169&lt;=SUM($A$503+$L$2)),EVENT!B169,"")</f>
        <v>2</v>
      </c>
    </row>
    <row r="170" spans="1:10" x14ac:dyDescent="0.25">
      <c r="A170" s="1">
        <f>'Results Accordion'!A170</f>
        <v>108</v>
      </c>
      <c r="B170" s="1">
        <f>'Results Accordion'!B170</f>
        <v>103</v>
      </c>
      <c r="E170" t="b">
        <f t="shared" si="8"/>
        <v>1</v>
      </c>
      <c r="F170" s="1">
        <f t="shared" si="9"/>
        <v>108</v>
      </c>
      <c r="G170" t="b">
        <f t="shared" si="10"/>
        <v>1</v>
      </c>
      <c r="H170" s="1">
        <f t="shared" si="11"/>
        <v>103</v>
      </c>
      <c r="I170" s="1">
        <f>IF((EVENT!A170&lt;=SUM($A$503+$L$2)),EVENT!A170,"")</f>
        <v>2</v>
      </c>
      <c r="J170" s="1">
        <f>IF((EVENT!B170&lt;=SUM($A$503+$L$2)),EVENT!B170,"")</f>
        <v>1</v>
      </c>
    </row>
    <row r="171" spans="1:10" x14ac:dyDescent="0.25">
      <c r="A171" s="1">
        <f>'Results Accordion'!A171</f>
        <v>103</v>
      </c>
      <c r="B171" s="1">
        <f>'Results Accordion'!B171</f>
        <v>110</v>
      </c>
      <c r="E171" t="b">
        <f t="shared" si="8"/>
        <v>1</v>
      </c>
      <c r="F171" s="1">
        <f t="shared" si="9"/>
        <v>103</v>
      </c>
      <c r="G171" t="b">
        <f t="shared" si="10"/>
        <v>1</v>
      </c>
      <c r="H171" s="1">
        <f t="shared" si="11"/>
        <v>110</v>
      </c>
      <c r="I171" s="1">
        <f>IF((EVENT!A171&lt;=SUM($A$503+$L$2)),EVENT!A171,"")</f>
        <v>1</v>
      </c>
      <c r="J171" s="1">
        <f>IF((EVENT!B171&lt;=SUM($A$503+$L$2)),EVENT!B171,"")</f>
        <v>2</v>
      </c>
    </row>
    <row r="172" spans="1:10" x14ac:dyDescent="0.25">
      <c r="A172" s="1">
        <f>'Results Accordion'!A172</f>
        <v>121</v>
      </c>
      <c r="B172" s="1">
        <f>'Results Accordion'!B172</f>
        <v>112</v>
      </c>
      <c r="E172" t="b">
        <f t="shared" si="8"/>
        <v>0</v>
      </c>
      <c r="F172" s="1" t="str">
        <f t="shared" si="9"/>
        <v/>
      </c>
      <c r="G172" t="b">
        <f t="shared" si="10"/>
        <v>1</v>
      </c>
      <c r="H172" s="1">
        <f t="shared" si="11"/>
        <v>112</v>
      </c>
      <c r="I172" s="1">
        <f>IF((EVENT!A172&lt;=SUM($A$503+$L$2)),EVENT!A172,"")</f>
        <v>2</v>
      </c>
      <c r="J172" s="1">
        <f>IF((EVENT!B172&lt;=SUM($A$503+$L$2)),EVENT!B172,"")</f>
        <v>2</v>
      </c>
    </row>
    <row r="173" spans="1:10" x14ac:dyDescent="0.25">
      <c r="A173" s="1">
        <f>'Results Accordion'!A173</f>
        <v>102</v>
      </c>
      <c r="B173" s="1">
        <f>'Results Accordion'!B173</f>
        <v>101</v>
      </c>
      <c r="E173" t="b">
        <f t="shared" si="8"/>
        <v>1</v>
      </c>
      <c r="F173" s="1">
        <f t="shared" si="9"/>
        <v>102</v>
      </c>
      <c r="G173" t="b">
        <f t="shared" si="10"/>
        <v>1</v>
      </c>
      <c r="H173" s="1">
        <f t="shared" si="11"/>
        <v>101</v>
      </c>
      <c r="I173" s="1">
        <f>IF((EVENT!A173&lt;=SUM($A$503+$L$2)),EVENT!A173,"")</f>
        <v>1</v>
      </c>
      <c r="J173" s="1">
        <f>IF((EVENT!B173&lt;=SUM($A$503+$L$2)),EVENT!B173,"")</f>
        <v>2</v>
      </c>
    </row>
    <row r="174" spans="1:10" x14ac:dyDescent="0.25">
      <c r="A174" s="1">
        <f>'Results Accordion'!A174</f>
        <v>107</v>
      </c>
      <c r="B174" s="1">
        <f>'Results Accordion'!B174</f>
        <v>110</v>
      </c>
      <c r="E174" t="b">
        <f t="shared" si="8"/>
        <v>1</v>
      </c>
      <c r="F174" s="1">
        <f t="shared" si="9"/>
        <v>107</v>
      </c>
      <c r="G174" t="b">
        <f t="shared" si="10"/>
        <v>1</v>
      </c>
      <c r="H174">
        <f t="shared" si="11"/>
        <v>110</v>
      </c>
      <c r="I174" s="1">
        <f>IF((EVENT!A174&lt;=SUM($A$503+$L$2)),EVENT!A174,"")</f>
        <v>1</v>
      </c>
      <c r="J174" s="1">
        <f>IF((EVENT!B174&lt;=SUM($A$503+$L$2)),EVENT!B174,"")</f>
        <v>1</v>
      </c>
    </row>
    <row r="175" spans="1:10" x14ac:dyDescent="0.25">
      <c r="A175" s="1">
        <f>'Results Accordion'!A175</f>
        <v>106</v>
      </c>
      <c r="B175" s="1">
        <f>'Results Accordion'!B175</f>
        <v>114</v>
      </c>
      <c r="E175" t="b">
        <f t="shared" si="8"/>
        <v>1</v>
      </c>
      <c r="F175" s="1">
        <f t="shared" si="9"/>
        <v>106</v>
      </c>
      <c r="G175" t="b">
        <f t="shared" si="10"/>
        <v>1</v>
      </c>
      <c r="H175" s="1">
        <f t="shared" si="11"/>
        <v>114</v>
      </c>
      <c r="I175" s="1">
        <f>IF((EVENT!A175&lt;=SUM($A$503+$L$2)),EVENT!A175,"")</f>
        <v>2</v>
      </c>
      <c r="J175" s="1">
        <f>IF((EVENT!B175&lt;=SUM($A$503+$L$2)),EVENT!B175,"")</f>
        <v>2</v>
      </c>
    </row>
    <row r="176" spans="1:10" x14ac:dyDescent="0.25">
      <c r="A176" s="1">
        <f>'Results Accordion'!A176</f>
        <v>108</v>
      </c>
      <c r="B176" s="1">
        <f>'Results Accordion'!B176</f>
        <v>110</v>
      </c>
      <c r="E176" t="b">
        <f t="shared" si="8"/>
        <v>1</v>
      </c>
      <c r="F176" s="1">
        <f t="shared" si="9"/>
        <v>108</v>
      </c>
      <c r="G176" t="b">
        <f t="shared" si="10"/>
        <v>1</v>
      </c>
      <c r="H176" s="1">
        <f t="shared" si="11"/>
        <v>110</v>
      </c>
      <c r="I176" s="1">
        <f>IF((EVENT!A176&lt;=SUM($A$503+$L$2)),EVENT!A176,"")</f>
        <v>2</v>
      </c>
      <c r="J176" s="1">
        <f>IF((EVENT!B176&lt;=SUM($A$503+$L$2)),EVENT!B176,"")</f>
        <v>2</v>
      </c>
    </row>
    <row r="177" spans="1:10" x14ac:dyDescent="0.25">
      <c r="A177" s="1">
        <f>'Results Accordion'!A177</f>
        <v>104</v>
      </c>
      <c r="B177" s="1">
        <f>'Results Accordion'!B177</f>
        <v>180</v>
      </c>
      <c r="E177" t="b">
        <f t="shared" si="8"/>
        <v>1</v>
      </c>
      <c r="F177" s="1">
        <f t="shared" si="9"/>
        <v>104</v>
      </c>
      <c r="G177" t="b">
        <f t="shared" si="10"/>
        <v>0</v>
      </c>
      <c r="H177" s="1" t="str">
        <f t="shared" si="11"/>
        <v/>
      </c>
      <c r="I177" s="1">
        <f>IF((EVENT!A177&lt;=SUM($A$503+$L$2)),EVENT!A177,"")</f>
        <v>2</v>
      </c>
      <c r="J177" s="1">
        <f>IF((EVENT!B177&lt;=SUM($A$503+$L$2)),EVENT!B177,"")</f>
        <v>2</v>
      </c>
    </row>
    <row r="178" spans="1:10" x14ac:dyDescent="0.25">
      <c r="A178" s="1">
        <f>'Results Accordion'!A178</f>
        <v>105</v>
      </c>
      <c r="B178" s="1">
        <f>'Results Accordion'!B178</f>
        <v>103</v>
      </c>
      <c r="E178" t="b">
        <f t="shared" si="8"/>
        <v>0</v>
      </c>
      <c r="F178" s="1" t="str">
        <f t="shared" si="9"/>
        <v/>
      </c>
      <c r="G178" t="b">
        <f t="shared" si="10"/>
        <v>1</v>
      </c>
      <c r="H178" s="1">
        <f t="shared" si="11"/>
        <v>103</v>
      </c>
      <c r="I178" s="1">
        <f>IF((EVENT!A178&lt;=SUM($A$503+$L$2)),EVENT!A178,"")</f>
        <v>1</v>
      </c>
      <c r="J178" s="1">
        <f>IF((EVENT!B178&lt;=SUM($A$503+$L$2)),EVENT!B178,"")</f>
        <v>1</v>
      </c>
    </row>
    <row r="179" spans="1:10" x14ac:dyDescent="0.25">
      <c r="A179" s="1">
        <f>'Results Accordion'!A179</f>
        <v>105</v>
      </c>
      <c r="B179" s="1">
        <f>'Results Accordion'!B179</f>
        <v>105</v>
      </c>
      <c r="E179" t="b">
        <f t="shared" si="8"/>
        <v>1</v>
      </c>
      <c r="F179" s="1">
        <f t="shared" si="9"/>
        <v>105</v>
      </c>
      <c r="G179" t="b">
        <f t="shared" si="10"/>
        <v>1</v>
      </c>
      <c r="H179" s="1">
        <f t="shared" si="11"/>
        <v>105</v>
      </c>
      <c r="I179" s="1">
        <f>IF((EVENT!A179&lt;=SUM($A$503+$L$2)),EVENT!A179,"")</f>
        <v>2</v>
      </c>
      <c r="J179" s="1">
        <f>IF((EVENT!B179&lt;=SUM($A$503+$L$2)),EVENT!B179,"")</f>
        <v>2</v>
      </c>
    </row>
    <row r="180" spans="1:10" x14ac:dyDescent="0.25">
      <c r="A180" s="1">
        <f>'Results Accordion'!A180</f>
        <v>103</v>
      </c>
      <c r="B180" s="1">
        <f>'Results Accordion'!B180</f>
        <v>102</v>
      </c>
      <c r="E180" t="b">
        <f t="shared" si="8"/>
        <v>1</v>
      </c>
      <c r="F180" s="1">
        <f t="shared" si="9"/>
        <v>103</v>
      </c>
      <c r="G180" t="b">
        <f t="shared" si="10"/>
        <v>1</v>
      </c>
      <c r="H180" s="1">
        <f t="shared" si="11"/>
        <v>102</v>
      </c>
      <c r="I180" s="1">
        <f>IF((EVENT!A180&lt;=SUM($A$503+$L$2)),EVENT!A180,"")</f>
        <v>1</v>
      </c>
      <c r="J180" s="1">
        <f>IF((EVENT!B180&lt;=SUM($A$503+$L$2)),EVENT!B180,"")</f>
        <v>2</v>
      </c>
    </row>
    <row r="181" spans="1:10" x14ac:dyDescent="0.25">
      <c r="A181" s="1">
        <f>'Results Accordion'!A181</f>
        <v>110</v>
      </c>
      <c r="B181" s="1">
        <f>'Results Accordion'!B181</f>
        <v>101</v>
      </c>
      <c r="E181" t="b">
        <f t="shared" si="8"/>
        <v>1</v>
      </c>
      <c r="F181">
        <f t="shared" si="9"/>
        <v>110</v>
      </c>
      <c r="G181" t="b">
        <f t="shared" si="10"/>
        <v>1</v>
      </c>
      <c r="H181" s="1">
        <f t="shared" si="11"/>
        <v>101</v>
      </c>
      <c r="I181" s="1">
        <f>IF((EVENT!A181&lt;=SUM($A$503+$L$2)),EVENT!A181,"")</f>
        <v>2</v>
      </c>
      <c r="J181" s="1">
        <f>IF((EVENT!B181&lt;=SUM($A$503+$L$2)),EVENT!B181,"")</f>
        <v>1</v>
      </c>
    </row>
    <row r="182" spans="1:10" x14ac:dyDescent="0.25">
      <c r="A182" s="1">
        <f>'Results Accordion'!A182</f>
        <v>112</v>
      </c>
      <c r="B182" s="1">
        <f>'Results Accordion'!B182</f>
        <v>107</v>
      </c>
      <c r="E182" t="b">
        <f t="shared" si="8"/>
        <v>1</v>
      </c>
      <c r="F182" s="1">
        <f t="shared" si="9"/>
        <v>112</v>
      </c>
      <c r="G182" t="b">
        <f t="shared" si="10"/>
        <v>1</v>
      </c>
      <c r="H182" s="1">
        <f t="shared" si="11"/>
        <v>107</v>
      </c>
      <c r="I182" s="1">
        <f>IF((EVENT!A182&lt;=SUM($A$503+$L$2)),EVENT!A182,"")</f>
        <v>2</v>
      </c>
      <c r="J182" s="1">
        <f>IF((EVENT!B182&lt;=SUM($A$503+$L$2)),EVENT!B182,"")</f>
        <v>2</v>
      </c>
    </row>
    <row r="183" spans="1:10" x14ac:dyDescent="0.25">
      <c r="A183" s="1">
        <f>'Results Accordion'!A183</f>
        <v>101</v>
      </c>
      <c r="B183" s="1">
        <f>'Results Accordion'!B183</f>
        <v>184</v>
      </c>
      <c r="E183" t="b">
        <f t="shared" si="8"/>
        <v>1</v>
      </c>
      <c r="F183" s="1">
        <f t="shared" si="9"/>
        <v>101</v>
      </c>
      <c r="G183" t="b">
        <f t="shared" si="10"/>
        <v>0</v>
      </c>
      <c r="H183" s="1" t="str">
        <f t="shared" si="11"/>
        <v/>
      </c>
      <c r="I183" s="1">
        <f>IF((EVENT!A183&lt;=SUM($A$503+$L$2)),EVENT!A183,"")</f>
        <v>2</v>
      </c>
      <c r="J183" s="1">
        <f>IF((EVENT!B183&lt;=SUM($A$503+$L$2)),EVENT!B183,"")</f>
        <v>1</v>
      </c>
    </row>
    <row r="184" spans="1:10" x14ac:dyDescent="0.25">
      <c r="A184" s="1">
        <f>'Results Accordion'!A184</f>
        <v>110</v>
      </c>
      <c r="B184" s="1">
        <f>'Results Accordion'!B184</f>
        <v>104</v>
      </c>
      <c r="E184" t="b">
        <f t="shared" si="8"/>
        <v>0</v>
      </c>
      <c r="F184" s="1" t="str">
        <f t="shared" si="9"/>
        <v/>
      </c>
      <c r="G184" t="b">
        <f t="shared" si="10"/>
        <v>1</v>
      </c>
      <c r="H184" s="1">
        <f t="shared" si="11"/>
        <v>104</v>
      </c>
      <c r="I184" s="1">
        <f>IF((EVENT!A184&lt;=SUM($A$503+$L$2)),EVENT!A184,"")</f>
        <v>1</v>
      </c>
      <c r="J184" s="1">
        <f>IF((EVENT!B184&lt;=SUM($A$503+$L$2)),EVENT!B184,"")</f>
        <v>2</v>
      </c>
    </row>
    <row r="185" spans="1:10" x14ac:dyDescent="0.25">
      <c r="A185" s="1">
        <f>'Results Accordion'!A185</f>
        <v>114</v>
      </c>
      <c r="B185" s="1">
        <f>'Results Accordion'!B185</f>
        <v>110</v>
      </c>
      <c r="E185" t="b">
        <f t="shared" si="8"/>
        <v>1</v>
      </c>
      <c r="F185" s="1">
        <f t="shared" si="9"/>
        <v>114</v>
      </c>
      <c r="G185" t="b">
        <f t="shared" si="10"/>
        <v>1</v>
      </c>
      <c r="H185" s="1">
        <f t="shared" si="11"/>
        <v>110</v>
      </c>
      <c r="I185" s="1">
        <f>IF((EVENT!A185&lt;=SUM($A$503+$L$2)),EVENT!A185,"")</f>
        <v>2</v>
      </c>
      <c r="J185" s="1">
        <f>IF((EVENT!B185&lt;=SUM($A$503+$L$2)),EVENT!B185,"")</f>
        <v>2</v>
      </c>
    </row>
    <row r="186" spans="1:10" x14ac:dyDescent="0.25">
      <c r="A186" s="1">
        <f>'Results Accordion'!A186</f>
        <v>110</v>
      </c>
      <c r="B186" s="1">
        <f>'Results Accordion'!B186</f>
        <v>103</v>
      </c>
      <c r="E186" t="b">
        <f t="shared" si="8"/>
        <v>1</v>
      </c>
      <c r="F186" s="1">
        <f t="shared" si="9"/>
        <v>110</v>
      </c>
      <c r="G186" t="b">
        <f t="shared" si="10"/>
        <v>1</v>
      </c>
      <c r="H186">
        <f t="shared" si="11"/>
        <v>103</v>
      </c>
      <c r="I186" s="1">
        <f>IF((EVENT!A186&lt;=SUM($A$503+$L$2)),EVENT!A186,"")</f>
        <v>2</v>
      </c>
      <c r="J186" s="1">
        <f>IF((EVENT!B186&lt;=SUM($A$503+$L$2)),EVENT!B186,"")</f>
        <v>2</v>
      </c>
    </row>
    <row r="187" spans="1:10" x14ac:dyDescent="0.25">
      <c r="A187" s="1">
        <f>'Results Accordion'!A187</f>
        <v>180</v>
      </c>
      <c r="B187" s="1">
        <f>'Results Accordion'!B187</f>
        <v>103</v>
      </c>
      <c r="E187" t="b">
        <f t="shared" si="8"/>
        <v>0</v>
      </c>
      <c r="F187" t="str">
        <f t="shared" si="9"/>
        <v/>
      </c>
      <c r="G187" t="b">
        <f t="shared" si="10"/>
        <v>1</v>
      </c>
      <c r="H187" s="1">
        <f t="shared" si="11"/>
        <v>103</v>
      </c>
      <c r="I187" s="1">
        <f>IF((EVENT!A187&lt;=SUM($A$503+$L$2)),EVENT!A187,"")</f>
        <v>2</v>
      </c>
      <c r="J187" s="1">
        <f>IF((EVENT!B187&lt;=SUM($A$503+$L$2)),EVENT!B187,"")</f>
        <v>1</v>
      </c>
    </row>
    <row r="188" spans="1:10" x14ac:dyDescent="0.25">
      <c r="A188" s="1">
        <f>'Results Accordion'!A188</f>
        <v>103</v>
      </c>
      <c r="B188" s="1">
        <f>'Results Accordion'!B188</f>
        <v>101</v>
      </c>
      <c r="E188" t="b">
        <f t="shared" si="8"/>
        <v>1</v>
      </c>
      <c r="F188" s="1">
        <f t="shared" si="9"/>
        <v>103</v>
      </c>
      <c r="G188" t="b">
        <f t="shared" si="10"/>
        <v>1</v>
      </c>
      <c r="H188" s="1">
        <f t="shared" si="11"/>
        <v>101</v>
      </c>
      <c r="I188" s="1">
        <f>IF((EVENT!A188&lt;=SUM($A$503+$L$2)),EVENT!A188,"")</f>
        <v>1</v>
      </c>
      <c r="J188" s="1">
        <f>IF((EVENT!B188&lt;=SUM($A$503+$L$2)),EVENT!B188,"")</f>
        <v>1</v>
      </c>
    </row>
    <row r="189" spans="1:10" x14ac:dyDescent="0.25">
      <c r="A189" s="1">
        <f>'Results Accordion'!A189</f>
        <v>105</v>
      </c>
      <c r="B189" s="1">
        <f>'Results Accordion'!B189</f>
        <v>192</v>
      </c>
      <c r="E189" t="b">
        <f t="shared" si="8"/>
        <v>1</v>
      </c>
      <c r="F189">
        <f t="shared" si="9"/>
        <v>105</v>
      </c>
      <c r="G189" t="b">
        <f t="shared" si="10"/>
        <v>0</v>
      </c>
      <c r="H189" s="1" t="str">
        <f t="shared" si="11"/>
        <v/>
      </c>
      <c r="I189" s="1">
        <f>IF((EVENT!A189&lt;=SUM($A$503+$L$2)),EVENT!A189,"")</f>
        <v>2</v>
      </c>
      <c r="J189" s="1">
        <f>IF((EVENT!B189&lt;=SUM($A$503+$L$2)),EVENT!B189,"")</f>
        <v>2</v>
      </c>
    </row>
    <row r="190" spans="1:10" x14ac:dyDescent="0.25">
      <c r="A190" s="1">
        <f>'Results Accordion'!A190</f>
        <v>102</v>
      </c>
      <c r="B190" s="1">
        <f>'Results Accordion'!B190</f>
        <v>108</v>
      </c>
      <c r="E190" t="b">
        <f t="shared" si="8"/>
        <v>1</v>
      </c>
      <c r="F190">
        <f t="shared" si="9"/>
        <v>102</v>
      </c>
      <c r="G190" t="b">
        <f t="shared" si="10"/>
        <v>1</v>
      </c>
      <c r="H190" s="1">
        <f t="shared" si="11"/>
        <v>108</v>
      </c>
      <c r="I190" s="1">
        <f>IF((EVENT!A190&lt;=SUM($A$503+$L$2)),EVENT!A190,"")</f>
        <v>2</v>
      </c>
      <c r="J190" s="1">
        <f>IF((EVENT!B190&lt;=SUM($A$503+$L$2)),EVENT!B190,"")</f>
        <v>1</v>
      </c>
    </row>
    <row r="191" spans="1:10" x14ac:dyDescent="0.25">
      <c r="A191" s="1">
        <f>'Results Accordion'!A191</f>
        <v>101</v>
      </c>
      <c r="B191" s="1">
        <f>'Results Accordion'!B191</f>
        <v>105</v>
      </c>
      <c r="E191" t="b">
        <f t="shared" si="8"/>
        <v>1</v>
      </c>
      <c r="F191">
        <f t="shared" si="9"/>
        <v>101</v>
      </c>
      <c r="G191" t="b">
        <f t="shared" si="10"/>
        <v>1</v>
      </c>
      <c r="H191" s="1">
        <f t="shared" si="11"/>
        <v>105</v>
      </c>
      <c r="I191" s="1">
        <f>IF((EVENT!A191&lt;=SUM($A$503+$L$2)),EVENT!A191,"")</f>
        <v>1</v>
      </c>
      <c r="J191" s="1">
        <f>IF((EVENT!B191&lt;=SUM($A$503+$L$2)),EVENT!B191,"")</f>
        <v>2</v>
      </c>
    </row>
    <row r="192" spans="1:10" x14ac:dyDescent="0.25">
      <c r="A192" s="1">
        <f>'Results Accordion'!A192</f>
        <v>107</v>
      </c>
      <c r="B192" s="1">
        <f>'Results Accordion'!B192</f>
        <v>137</v>
      </c>
      <c r="E192" t="b">
        <f t="shared" si="8"/>
        <v>1</v>
      </c>
      <c r="F192" s="1">
        <f t="shared" si="9"/>
        <v>107</v>
      </c>
      <c r="G192" t="b">
        <f t="shared" si="10"/>
        <v>0</v>
      </c>
      <c r="H192" t="str">
        <f t="shared" si="11"/>
        <v/>
      </c>
      <c r="I192" s="1">
        <f>IF((EVENT!A192&lt;=SUM($A$503+$L$2)),EVENT!A192,"")</f>
        <v>2</v>
      </c>
      <c r="J192" s="1">
        <f>IF((EVENT!B192&lt;=SUM($A$503+$L$2)),EVENT!B192,"")</f>
        <v>1</v>
      </c>
    </row>
    <row r="193" spans="1:10" x14ac:dyDescent="0.25">
      <c r="A193" s="1">
        <f>'Results Accordion'!A193</f>
        <v>184</v>
      </c>
      <c r="B193" s="1">
        <f>'Results Accordion'!B193</f>
        <v>106</v>
      </c>
      <c r="E193" t="b">
        <f t="shared" si="8"/>
        <v>1</v>
      </c>
      <c r="F193">
        <f t="shared" si="9"/>
        <v>184</v>
      </c>
      <c r="G193" t="b">
        <f t="shared" si="10"/>
        <v>1</v>
      </c>
      <c r="H193" s="1">
        <f t="shared" si="11"/>
        <v>106</v>
      </c>
      <c r="I193" s="1">
        <f>IF((EVENT!A193&lt;=SUM($A$503+$L$2)),EVENT!A193,"")</f>
        <v>1</v>
      </c>
      <c r="J193" s="1">
        <f>IF((EVENT!B193&lt;=SUM($A$503+$L$2)),EVENT!B193,"")</f>
        <v>1</v>
      </c>
    </row>
    <row r="194" spans="1:10" x14ac:dyDescent="0.25">
      <c r="A194" s="1">
        <f>'Results Accordion'!A194</f>
        <v>104</v>
      </c>
      <c r="B194" s="1">
        <f>'Results Accordion'!B194</f>
        <v>111</v>
      </c>
      <c r="E194" t="b">
        <f t="shared" ref="E194:E257" si="12">AND((A209&lt;=$K$3),(A209&gt;=$K$2))</f>
        <v>1</v>
      </c>
      <c r="F194" s="1">
        <f t="shared" ref="F194:F257" si="13">IF(E194,A194,"")</f>
        <v>104</v>
      </c>
      <c r="G194" t="b">
        <f t="shared" ref="G194:G257" si="14">AND((B194&lt;=$L$3),(B194&gt;=$L$2))</f>
        <v>1</v>
      </c>
      <c r="H194">
        <f t="shared" ref="H194:H257" si="15">IF(G194,B194,"")</f>
        <v>111</v>
      </c>
      <c r="I194" s="1">
        <f>IF((EVENT!A194&lt;=SUM($A$503+$L$2)),EVENT!A194,"")</f>
        <v>2</v>
      </c>
      <c r="J194" s="1">
        <f>IF((EVENT!B194&lt;=SUM($A$503+$L$2)),EVENT!B194,"")</f>
        <v>2</v>
      </c>
    </row>
    <row r="195" spans="1:10" x14ac:dyDescent="0.25">
      <c r="A195" s="1">
        <f>'Results Accordion'!A195</f>
        <v>110</v>
      </c>
      <c r="B195" s="1">
        <f>'Results Accordion'!B195</f>
        <v>111</v>
      </c>
      <c r="E195" t="b">
        <f t="shared" si="12"/>
        <v>0</v>
      </c>
      <c r="F195" s="1" t="str">
        <f t="shared" si="13"/>
        <v/>
      </c>
      <c r="G195" t="b">
        <f t="shared" si="14"/>
        <v>1</v>
      </c>
      <c r="H195">
        <f t="shared" si="15"/>
        <v>111</v>
      </c>
      <c r="I195" s="1">
        <f>IF((EVENT!A195&lt;=SUM($A$503+$L$2)),EVENT!A195,"")</f>
        <v>2</v>
      </c>
      <c r="J195">
        <f>IF((EVENT!B195&lt;=SUM($A$503+$L$2)),EVENT!B195,"")</f>
        <v>2</v>
      </c>
    </row>
    <row r="196" spans="1:10" x14ac:dyDescent="0.25">
      <c r="A196" s="1">
        <f>'Results Accordion'!A196</f>
        <v>103</v>
      </c>
      <c r="B196" s="1">
        <f>'Results Accordion'!B196</f>
        <v>104</v>
      </c>
      <c r="E196" t="b">
        <f t="shared" si="12"/>
        <v>1</v>
      </c>
      <c r="F196">
        <f t="shared" si="13"/>
        <v>103</v>
      </c>
      <c r="G196" t="b">
        <f t="shared" si="14"/>
        <v>1</v>
      </c>
      <c r="H196">
        <f t="shared" si="15"/>
        <v>104</v>
      </c>
      <c r="I196" s="1">
        <f>IF((EVENT!A196&lt;=SUM($A$503+$L$2)),EVENT!A196,"")</f>
        <v>2</v>
      </c>
      <c r="J196" s="1">
        <f>IF((EVENT!B196&lt;=SUM($A$503+$L$2)),EVENT!B196,"")</f>
        <v>2</v>
      </c>
    </row>
    <row r="197" spans="1:10" x14ac:dyDescent="0.25">
      <c r="A197" s="1">
        <f>'Results Accordion'!A197</f>
        <v>103</v>
      </c>
      <c r="B197" s="1">
        <f>'Results Accordion'!B197</f>
        <v>108</v>
      </c>
      <c r="E197" t="b">
        <f t="shared" si="12"/>
        <v>0</v>
      </c>
      <c r="F197" s="1" t="str">
        <f t="shared" si="13"/>
        <v/>
      </c>
      <c r="G197" t="b">
        <f t="shared" si="14"/>
        <v>1</v>
      </c>
      <c r="H197" s="1">
        <f t="shared" si="15"/>
        <v>108</v>
      </c>
      <c r="I197" s="1">
        <f>IF((EVENT!A197&lt;=SUM($A$503+$L$2)),EVENT!A197,"")</f>
        <v>1</v>
      </c>
      <c r="J197" s="1">
        <f>IF((EVENT!B197&lt;=SUM($A$503+$L$2)),EVENT!B197,"")</f>
        <v>1</v>
      </c>
    </row>
    <row r="198" spans="1:10" x14ac:dyDescent="0.25">
      <c r="A198" s="1">
        <f>'Results Accordion'!A198</f>
        <v>101</v>
      </c>
      <c r="B198" s="1">
        <f>'Results Accordion'!B198</f>
        <v>108</v>
      </c>
      <c r="E198" t="b">
        <f t="shared" si="12"/>
        <v>1</v>
      </c>
      <c r="F198">
        <f t="shared" si="13"/>
        <v>101</v>
      </c>
      <c r="G198" t="b">
        <f t="shared" si="14"/>
        <v>1</v>
      </c>
      <c r="H198">
        <f t="shared" si="15"/>
        <v>108</v>
      </c>
      <c r="I198" s="1">
        <f>IF((EVENT!A198&lt;=SUM($A$503+$L$2)),EVENT!A198,"")</f>
        <v>1</v>
      </c>
      <c r="J198" s="1">
        <f>IF((EVENT!B198&lt;=SUM($A$503+$L$2)),EVENT!B198,"")</f>
        <v>1</v>
      </c>
    </row>
    <row r="199" spans="1:10" x14ac:dyDescent="0.25">
      <c r="A199" s="1">
        <f>'Results Accordion'!A199</f>
        <v>192</v>
      </c>
      <c r="B199" s="1">
        <f>'Results Accordion'!B199</f>
        <v>108</v>
      </c>
      <c r="E199" t="b">
        <f t="shared" si="12"/>
        <v>1</v>
      </c>
      <c r="F199">
        <f t="shared" si="13"/>
        <v>192</v>
      </c>
      <c r="G199" t="b">
        <f t="shared" si="14"/>
        <v>1</v>
      </c>
      <c r="H199" s="1">
        <f t="shared" si="15"/>
        <v>108</v>
      </c>
      <c r="I199" s="1">
        <f>IF((EVENT!A199&lt;=SUM($A$503+$L$2)),EVENT!A199,"")</f>
        <v>2</v>
      </c>
      <c r="J199" s="1">
        <f>IF((EVENT!B199&lt;=SUM($A$503+$L$2)),EVENT!B199,"")</f>
        <v>1</v>
      </c>
    </row>
    <row r="200" spans="1:10" x14ac:dyDescent="0.25">
      <c r="A200" s="1">
        <f>'Results Accordion'!A200</f>
        <v>108</v>
      </c>
      <c r="B200" s="1">
        <f>'Results Accordion'!B200</f>
        <v>136</v>
      </c>
      <c r="E200" t="b">
        <f t="shared" si="12"/>
        <v>1</v>
      </c>
      <c r="F200">
        <f t="shared" si="13"/>
        <v>108</v>
      </c>
      <c r="G200" t="b">
        <f t="shared" si="14"/>
        <v>0</v>
      </c>
      <c r="H200" s="1" t="str">
        <f t="shared" si="15"/>
        <v/>
      </c>
      <c r="I200" s="1">
        <f>IF((EVENT!A200&lt;=SUM($A$503+$L$2)),EVENT!A200,"")</f>
        <v>1</v>
      </c>
      <c r="J200" s="1">
        <f>IF((EVENT!B200&lt;=SUM($A$503+$L$2)),EVENT!B200,"")</f>
        <v>2</v>
      </c>
    </row>
    <row r="201" spans="1:10" x14ac:dyDescent="0.25">
      <c r="A201" s="1">
        <f>'Results Accordion'!A201</f>
        <v>105</v>
      </c>
      <c r="B201" s="1">
        <f>'Results Accordion'!B201</f>
        <v>121</v>
      </c>
      <c r="E201" t="b">
        <f t="shared" si="12"/>
        <v>1</v>
      </c>
      <c r="F201" s="1">
        <f t="shared" si="13"/>
        <v>105</v>
      </c>
      <c r="G201" t="b">
        <f t="shared" si="14"/>
        <v>1</v>
      </c>
      <c r="H201">
        <f t="shared" si="15"/>
        <v>121</v>
      </c>
      <c r="I201" s="1">
        <f>IF((EVENT!A201&lt;=SUM($A$503+$L$2)),EVENT!A201,"")</f>
        <v>2</v>
      </c>
      <c r="J201" s="1">
        <f>IF((EVENT!B201&lt;=SUM($A$503+$L$2)),EVENT!B201,"")</f>
        <v>2</v>
      </c>
    </row>
    <row r="202" spans="1:10" x14ac:dyDescent="0.25">
      <c r="A202" s="1">
        <f>'Results Accordion'!A202</f>
        <v>137</v>
      </c>
      <c r="B202" s="1">
        <f>'Results Accordion'!B202</f>
        <v>149</v>
      </c>
      <c r="E202" t="b">
        <f t="shared" si="12"/>
        <v>1</v>
      </c>
      <c r="F202">
        <f t="shared" si="13"/>
        <v>137</v>
      </c>
      <c r="G202" t="b">
        <f t="shared" si="14"/>
        <v>0</v>
      </c>
      <c r="H202" s="1" t="str">
        <f t="shared" si="15"/>
        <v/>
      </c>
      <c r="I202" s="1">
        <f>IF((EVENT!A202&lt;=SUM($A$503+$L$2)),EVENT!A202,"")</f>
        <v>1</v>
      </c>
      <c r="J202" s="1">
        <f>IF((EVENT!B202&lt;=SUM($A$503+$L$2)),EVENT!B202,"")</f>
        <v>2</v>
      </c>
    </row>
    <row r="203" spans="1:10" x14ac:dyDescent="0.25">
      <c r="A203" s="1">
        <f>'Results Accordion'!A203</f>
        <v>106</v>
      </c>
      <c r="B203" s="1">
        <f>'Results Accordion'!B203</f>
        <v>108</v>
      </c>
      <c r="E203" t="b">
        <f t="shared" si="12"/>
        <v>1</v>
      </c>
      <c r="F203" s="1">
        <f t="shared" si="13"/>
        <v>106</v>
      </c>
      <c r="G203" t="b">
        <f t="shared" si="14"/>
        <v>1</v>
      </c>
      <c r="H203">
        <f t="shared" si="15"/>
        <v>108</v>
      </c>
      <c r="I203" s="1">
        <f>IF((EVENT!A203&lt;=SUM($A$503+$L$2)),EVENT!A203,"")</f>
        <v>1</v>
      </c>
      <c r="J203" s="1">
        <f>IF((EVENT!B203&lt;=SUM($A$503+$L$2)),EVENT!B203,"")</f>
        <v>2</v>
      </c>
    </row>
    <row r="204" spans="1:10" x14ac:dyDescent="0.25">
      <c r="A204" s="1">
        <f>'Results Accordion'!A204</f>
        <v>111</v>
      </c>
      <c r="B204" s="1">
        <f>'Results Accordion'!B204</f>
        <v>104</v>
      </c>
      <c r="E204" t="b">
        <f t="shared" si="12"/>
        <v>1</v>
      </c>
      <c r="F204">
        <f t="shared" si="13"/>
        <v>111</v>
      </c>
      <c r="G204" t="b">
        <f t="shared" si="14"/>
        <v>1</v>
      </c>
      <c r="H204">
        <f t="shared" si="15"/>
        <v>104</v>
      </c>
      <c r="I204" s="1">
        <f>IF((EVENT!A204&lt;=SUM($A$503+$L$2)),EVENT!A204,"")</f>
        <v>2</v>
      </c>
      <c r="J204" s="1">
        <f>IF((EVENT!B204&lt;=SUM($A$503+$L$2)),EVENT!B204,"")</f>
        <v>2</v>
      </c>
    </row>
    <row r="205" spans="1:10" x14ac:dyDescent="0.25">
      <c r="A205" s="1">
        <f>'Results Accordion'!A205</f>
        <v>111</v>
      </c>
      <c r="B205" s="1">
        <f>'Results Accordion'!B205</f>
        <v>101</v>
      </c>
      <c r="E205" t="b">
        <f t="shared" si="12"/>
        <v>1</v>
      </c>
      <c r="F205" s="1">
        <f t="shared" si="13"/>
        <v>111</v>
      </c>
      <c r="G205" t="b">
        <f t="shared" si="14"/>
        <v>1</v>
      </c>
      <c r="H205">
        <f t="shared" si="15"/>
        <v>101</v>
      </c>
      <c r="I205">
        <f>IF((EVENT!A205&lt;=SUM($A$503+$L$2)),EVENT!A205,"")</f>
        <v>2</v>
      </c>
      <c r="J205" s="1">
        <f>IF((EVENT!B205&lt;=SUM($A$503+$L$2)),EVENT!B205,"")</f>
        <v>2</v>
      </c>
    </row>
    <row r="206" spans="1:10" x14ac:dyDescent="0.25">
      <c r="A206" s="1">
        <f>'Results Accordion'!A206</f>
        <v>104</v>
      </c>
      <c r="B206" s="1">
        <f>'Results Accordion'!B206</f>
        <v>104</v>
      </c>
      <c r="E206" t="b">
        <f t="shared" si="12"/>
        <v>1</v>
      </c>
      <c r="F206" s="1">
        <f t="shared" si="13"/>
        <v>104</v>
      </c>
      <c r="G206" t="b">
        <f t="shared" si="14"/>
        <v>1</v>
      </c>
      <c r="H206" s="1">
        <f t="shared" si="15"/>
        <v>104</v>
      </c>
      <c r="I206" s="1">
        <f>IF((EVENT!A206&lt;=SUM($A$503+$L$2)),EVENT!A206,"")</f>
        <v>2</v>
      </c>
      <c r="J206" s="1">
        <f>IF((EVENT!B206&lt;=SUM($A$503+$L$2)),EVENT!B206,"")</f>
        <v>2</v>
      </c>
    </row>
    <row r="207" spans="1:10" x14ac:dyDescent="0.25">
      <c r="A207" s="1">
        <f>'Results Accordion'!A207</f>
        <v>108</v>
      </c>
      <c r="B207" s="1">
        <f>'Results Accordion'!B207</f>
        <v>105</v>
      </c>
      <c r="E207" t="b">
        <f t="shared" si="12"/>
        <v>1</v>
      </c>
      <c r="F207" s="1">
        <f t="shared" si="13"/>
        <v>108</v>
      </c>
      <c r="G207" t="b">
        <f t="shared" si="14"/>
        <v>1</v>
      </c>
      <c r="H207">
        <f t="shared" si="15"/>
        <v>105</v>
      </c>
      <c r="I207" s="1">
        <f>IF((EVENT!A207&lt;=SUM($A$503+$L$2)),EVENT!A207,"")</f>
        <v>1</v>
      </c>
      <c r="J207" s="1">
        <f>IF((EVENT!B207&lt;=SUM($A$503+$L$2)),EVENT!B207,"")</f>
        <v>2</v>
      </c>
    </row>
    <row r="208" spans="1:10" x14ac:dyDescent="0.25">
      <c r="A208" s="1">
        <f>'Results Accordion'!A208</f>
        <v>108</v>
      </c>
      <c r="B208" s="1">
        <f>'Results Accordion'!B208</f>
        <v>104</v>
      </c>
      <c r="E208" t="b">
        <f t="shared" si="12"/>
        <v>0</v>
      </c>
      <c r="F208" s="1" t="str">
        <f t="shared" si="13"/>
        <v/>
      </c>
      <c r="G208" t="b">
        <f t="shared" si="14"/>
        <v>1</v>
      </c>
      <c r="H208" s="1">
        <f t="shared" si="15"/>
        <v>104</v>
      </c>
      <c r="I208" s="1">
        <f>IF((EVENT!A208&lt;=SUM($A$503+$L$2)),EVENT!A208,"")</f>
        <v>1</v>
      </c>
      <c r="J208" s="1">
        <f>IF((EVENT!B208&lt;=SUM($A$503+$L$2)),EVENT!B208,"")</f>
        <v>1</v>
      </c>
    </row>
    <row r="209" spans="1:10" x14ac:dyDescent="0.25">
      <c r="A209" s="1">
        <f>'Results Accordion'!A209</f>
        <v>108</v>
      </c>
      <c r="B209" s="1">
        <f>'Results Accordion'!B209</f>
        <v>106</v>
      </c>
      <c r="E209" t="b">
        <f t="shared" si="12"/>
        <v>1</v>
      </c>
      <c r="F209" s="1">
        <f t="shared" si="13"/>
        <v>108</v>
      </c>
      <c r="G209" t="b">
        <f t="shared" si="14"/>
        <v>1</v>
      </c>
      <c r="H209">
        <f t="shared" si="15"/>
        <v>106</v>
      </c>
      <c r="I209" s="1">
        <f>IF((EVENT!A209&lt;=SUM($A$503+$L$2)),EVENT!A209,"")</f>
        <v>1</v>
      </c>
      <c r="J209" s="1">
        <f>IF((EVENT!B209&lt;=SUM($A$503+$L$2)),EVENT!B209,"")</f>
        <v>2</v>
      </c>
    </row>
    <row r="210" spans="1:10" x14ac:dyDescent="0.25">
      <c r="A210" s="1">
        <f>'Results Accordion'!A210</f>
        <v>136</v>
      </c>
      <c r="B210" s="1">
        <f>'Results Accordion'!B210</f>
        <v>106</v>
      </c>
      <c r="E210" t="b">
        <f t="shared" si="12"/>
        <v>1</v>
      </c>
      <c r="F210" s="1">
        <f t="shared" si="13"/>
        <v>136</v>
      </c>
      <c r="G210" t="b">
        <f t="shared" si="14"/>
        <v>1</v>
      </c>
      <c r="H210" s="1">
        <f t="shared" si="15"/>
        <v>106</v>
      </c>
      <c r="I210" s="1">
        <f>IF((EVENT!A210&lt;=SUM($A$503+$L$2)),EVENT!A210,"")</f>
        <v>2</v>
      </c>
      <c r="J210" s="1">
        <f>IF((EVENT!B210&lt;=SUM($A$503+$L$2)),EVENT!B210,"")</f>
        <v>1</v>
      </c>
    </row>
    <row r="211" spans="1:10" x14ac:dyDescent="0.25">
      <c r="A211" s="1">
        <f>'Results Accordion'!A211</f>
        <v>121</v>
      </c>
      <c r="B211" s="1">
        <f>'Results Accordion'!B211</f>
        <v>100</v>
      </c>
      <c r="E211" t="b">
        <f t="shared" si="12"/>
        <v>1</v>
      </c>
      <c r="F211" s="1">
        <f t="shared" si="13"/>
        <v>121</v>
      </c>
      <c r="G211" t="b">
        <f t="shared" si="14"/>
        <v>1</v>
      </c>
      <c r="H211" s="1">
        <f t="shared" si="15"/>
        <v>100</v>
      </c>
      <c r="I211" s="1">
        <f>IF((EVENT!A211&lt;=SUM($A$503+$L$2)),EVENT!A211,"")</f>
        <v>2</v>
      </c>
      <c r="J211" s="1">
        <f>IF((EVENT!B211&lt;=SUM($A$503+$L$2)),EVENT!B211,"")</f>
        <v>2</v>
      </c>
    </row>
    <row r="212" spans="1:10" x14ac:dyDescent="0.25">
      <c r="A212" s="1">
        <f>'Results Accordion'!A212</f>
        <v>149</v>
      </c>
      <c r="B212" s="1">
        <f>'Results Accordion'!B212</f>
        <v>100</v>
      </c>
      <c r="E212" t="b">
        <f t="shared" si="12"/>
        <v>1</v>
      </c>
      <c r="F212" s="1">
        <f t="shared" si="13"/>
        <v>149</v>
      </c>
      <c r="G212" t="b">
        <f t="shared" si="14"/>
        <v>1</v>
      </c>
      <c r="H212" s="1">
        <f t="shared" si="15"/>
        <v>100</v>
      </c>
      <c r="I212" s="1">
        <f>IF((EVENT!A212&lt;=SUM($A$503+$L$2)),EVENT!A212,"")</f>
        <v>2</v>
      </c>
      <c r="J212" s="1">
        <f>IF((EVENT!B212&lt;=SUM($A$503+$L$2)),EVENT!B212,"")</f>
        <v>2</v>
      </c>
    </row>
    <row r="213" spans="1:10" x14ac:dyDescent="0.25">
      <c r="A213" s="1">
        <f>'Results Accordion'!A213</f>
        <v>108</v>
      </c>
      <c r="B213" s="1">
        <f>'Results Accordion'!B213</f>
        <v>147</v>
      </c>
      <c r="E213" t="b">
        <f t="shared" si="12"/>
        <v>1</v>
      </c>
      <c r="F213" s="1">
        <f t="shared" si="13"/>
        <v>108</v>
      </c>
      <c r="G213" t="b">
        <f t="shared" si="14"/>
        <v>0</v>
      </c>
      <c r="H213" s="1" t="str">
        <f t="shared" si="15"/>
        <v/>
      </c>
      <c r="I213" s="1">
        <f>IF((EVENT!A213&lt;=SUM($A$503+$L$2)),EVENT!A213,"")</f>
        <v>2</v>
      </c>
      <c r="J213" s="1">
        <f>IF((EVENT!B213&lt;=SUM($A$503+$L$2)),EVENT!B213,"")</f>
        <v>2</v>
      </c>
    </row>
    <row r="214" spans="1:10" x14ac:dyDescent="0.25">
      <c r="A214" s="1">
        <f>'Results Accordion'!A214</f>
        <v>104</v>
      </c>
      <c r="B214" s="1">
        <f>'Results Accordion'!B214</f>
        <v>107</v>
      </c>
      <c r="E214" t="b">
        <f t="shared" si="12"/>
        <v>1</v>
      </c>
      <c r="F214">
        <f t="shared" si="13"/>
        <v>104</v>
      </c>
      <c r="G214" t="b">
        <f t="shared" si="14"/>
        <v>1</v>
      </c>
      <c r="H214" s="1">
        <f t="shared" si="15"/>
        <v>107</v>
      </c>
      <c r="I214" s="1">
        <f>IF((EVENT!A214&lt;=SUM($A$503+$L$2)),EVENT!A214,"")</f>
        <v>2</v>
      </c>
      <c r="J214" s="1">
        <f>IF((EVENT!B214&lt;=SUM($A$503+$L$2)),EVENT!B214,"")</f>
        <v>1</v>
      </c>
    </row>
    <row r="215" spans="1:10" x14ac:dyDescent="0.25">
      <c r="A215" s="1">
        <f>'Results Accordion'!A215</f>
        <v>101</v>
      </c>
      <c r="B215" s="1">
        <f>'Results Accordion'!B215</f>
        <v>104</v>
      </c>
      <c r="E215" t="b">
        <f t="shared" si="12"/>
        <v>1</v>
      </c>
      <c r="F215" s="1">
        <f t="shared" si="13"/>
        <v>101</v>
      </c>
      <c r="G215" t="b">
        <f t="shared" si="14"/>
        <v>1</v>
      </c>
      <c r="H215" s="1">
        <f t="shared" si="15"/>
        <v>104</v>
      </c>
      <c r="I215" s="1">
        <f>IF((EVENT!A215&lt;=SUM($A$503+$L$2)),EVENT!A215,"")</f>
        <v>2</v>
      </c>
      <c r="J215" s="1">
        <f>IF((EVENT!B215&lt;=SUM($A$503+$L$2)),EVENT!B215,"")</f>
        <v>1</v>
      </c>
    </row>
    <row r="216" spans="1:10" x14ac:dyDescent="0.25">
      <c r="A216" s="1">
        <f>'Results Accordion'!A216</f>
        <v>104</v>
      </c>
      <c r="B216" s="1">
        <f>'Results Accordion'!B216</f>
        <v>106</v>
      </c>
      <c r="E216" t="b">
        <f t="shared" si="12"/>
        <v>1</v>
      </c>
      <c r="F216" s="1">
        <f t="shared" si="13"/>
        <v>104</v>
      </c>
      <c r="G216" t="b">
        <f t="shared" si="14"/>
        <v>1</v>
      </c>
      <c r="H216" s="1">
        <f t="shared" si="15"/>
        <v>106</v>
      </c>
      <c r="I216" s="1">
        <f>IF((EVENT!A216&lt;=SUM($A$503+$L$2)),EVENT!A216,"")</f>
        <v>2</v>
      </c>
      <c r="J216" s="1">
        <f>IF((EVENT!B216&lt;=SUM($A$503+$L$2)),EVENT!B216,"")</f>
        <v>1</v>
      </c>
    </row>
    <row r="217" spans="1:10" x14ac:dyDescent="0.25">
      <c r="A217" s="1">
        <f>'Results Accordion'!A217</f>
        <v>105</v>
      </c>
      <c r="B217" s="1">
        <f>'Results Accordion'!B217</f>
        <v>106</v>
      </c>
      <c r="E217" t="b">
        <f t="shared" si="12"/>
        <v>1</v>
      </c>
      <c r="F217">
        <f t="shared" si="13"/>
        <v>105</v>
      </c>
      <c r="G217" t="b">
        <f t="shared" si="14"/>
        <v>1</v>
      </c>
      <c r="H217" s="1">
        <f t="shared" si="15"/>
        <v>106</v>
      </c>
      <c r="I217" s="1">
        <f>IF((EVENT!A217&lt;=SUM($A$503+$L$2)),EVENT!A217,"")</f>
        <v>2</v>
      </c>
      <c r="J217" s="1">
        <f>IF((EVENT!B217&lt;=SUM($A$503+$L$2)),EVENT!B217,"")</f>
        <v>2</v>
      </c>
    </row>
    <row r="218" spans="1:10" x14ac:dyDescent="0.25">
      <c r="A218" s="1">
        <f>'Results Accordion'!A218</f>
        <v>104</v>
      </c>
      <c r="B218" s="1">
        <f>'Results Accordion'!B218</f>
        <v>103</v>
      </c>
      <c r="E218" t="b">
        <f t="shared" si="12"/>
        <v>1</v>
      </c>
      <c r="F218" s="1">
        <f t="shared" si="13"/>
        <v>104</v>
      </c>
      <c r="G218" t="b">
        <f t="shared" si="14"/>
        <v>1</v>
      </c>
      <c r="H218" s="1">
        <f t="shared" si="15"/>
        <v>103</v>
      </c>
      <c r="I218" s="1">
        <f>IF((EVENT!A218&lt;=SUM($A$503+$L$2)),EVENT!A218,"")</f>
        <v>1</v>
      </c>
      <c r="J218" s="1">
        <f>IF((EVENT!B218&lt;=SUM($A$503+$L$2)),EVENT!B218,"")</f>
        <v>1</v>
      </c>
    </row>
    <row r="219" spans="1:10" x14ac:dyDescent="0.25">
      <c r="A219" s="1">
        <f>'Results Accordion'!A219</f>
        <v>106</v>
      </c>
      <c r="B219" s="1">
        <f>'Results Accordion'!B219</f>
        <v>108</v>
      </c>
      <c r="E219" t="b">
        <f t="shared" si="12"/>
        <v>1</v>
      </c>
      <c r="F219" s="1">
        <f t="shared" si="13"/>
        <v>106</v>
      </c>
      <c r="G219" t="b">
        <f t="shared" si="14"/>
        <v>1</v>
      </c>
      <c r="H219">
        <f t="shared" si="15"/>
        <v>108</v>
      </c>
      <c r="I219" s="1">
        <f>IF((EVENT!A219&lt;=SUM($A$503+$L$2)),EVENT!A219,"")</f>
        <v>2</v>
      </c>
      <c r="J219" s="1">
        <f>IF((EVENT!B219&lt;=SUM($A$503+$L$2)),EVENT!B219,"")</f>
        <v>2</v>
      </c>
    </row>
    <row r="220" spans="1:10" x14ac:dyDescent="0.25">
      <c r="A220" s="1">
        <f>'Results Accordion'!A220</f>
        <v>106</v>
      </c>
      <c r="B220" s="1">
        <f>'Results Accordion'!B220</f>
        <v>113</v>
      </c>
      <c r="E220" t="b">
        <f t="shared" si="12"/>
        <v>1</v>
      </c>
      <c r="F220" s="1">
        <f t="shared" si="13"/>
        <v>106</v>
      </c>
      <c r="G220" t="b">
        <f t="shared" si="14"/>
        <v>1</v>
      </c>
      <c r="H220" s="1">
        <f t="shared" si="15"/>
        <v>113</v>
      </c>
      <c r="I220" s="1">
        <f>IF((EVENT!A220&lt;=SUM($A$503+$L$2)),EVENT!A220,"")</f>
        <v>1</v>
      </c>
      <c r="J220" s="1">
        <f>IF((EVENT!B220&lt;=SUM($A$503+$L$2)),EVENT!B220,"")</f>
        <v>2</v>
      </c>
    </row>
    <row r="221" spans="1:10" x14ac:dyDescent="0.25">
      <c r="A221" s="1">
        <f>'Results Accordion'!A221</f>
        <v>100</v>
      </c>
      <c r="B221" s="1">
        <f>'Results Accordion'!B221</f>
        <v>105</v>
      </c>
      <c r="E221" t="b">
        <f t="shared" si="12"/>
        <v>1</v>
      </c>
      <c r="F221" s="1">
        <f t="shared" si="13"/>
        <v>100</v>
      </c>
      <c r="G221" t="b">
        <f t="shared" si="14"/>
        <v>1</v>
      </c>
      <c r="H221" s="1">
        <f t="shared" si="15"/>
        <v>105</v>
      </c>
      <c r="I221" s="1">
        <f>IF((EVENT!A221&lt;=SUM($A$503+$L$2)),EVENT!A221,"")</f>
        <v>2</v>
      </c>
      <c r="J221" s="1">
        <f>IF((EVENT!B221&lt;=SUM($A$503+$L$2)),EVENT!B221,"")</f>
        <v>1</v>
      </c>
    </row>
    <row r="222" spans="1:10" x14ac:dyDescent="0.25">
      <c r="A222" s="1">
        <f>'Results Accordion'!A222</f>
        <v>100</v>
      </c>
      <c r="B222" s="1">
        <f>'Results Accordion'!B222</f>
        <v>113</v>
      </c>
      <c r="E222" t="b">
        <f t="shared" si="12"/>
        <v>0</v>
      </c>
      <c r="F222" s="1" t="str">
        <f t="shared" si="13"/>
        <v/>
      </c>
      <c r="G222" t="b">
        <f t="shared" si="14"/>
        <v>1</v>
      </c>
      <c r="H222">
        <f t="shared" si="15"/>
        <v>113</v>
      </c>
      <c r="I222" s="1">
        <f>IF((EVENT!A222&lt;=SUM($A$503+$L$2)),EVENT!A222,"")</f>
        <v>2</v>
      </c>
      <c r="J222" s="1">
        <f>IF((EVENT!B222&lt;=SUM($A$503+$L$2)),EVENT!B222,"")</f>
        <v>2</v>
      </c>
    </row>
    <row r="223" spans="1:10" x14ac:dyDescent="0.25">
      <c r="A223" s="1">
        <f>'Results Accordion'!A223</f>
        <v>147</v>
      </c>
      <c r="B223" s="1">
        <f>'Results Accordion'!B223</f>
        <v>102</v>
      </c>
      <c r="E223" t="b">
        <f t="shared" si="12"/>
        <v>1</v>
      </c>
      <c r="F223" s="1">
        <f t="shared" si="13"/>
        <v>147</v>
      </c>
      <c r="G223" t="b">
        <f t="shared" si="14"/>
        <v>1</v>
      </c>
      <c r="H223" s="1">
        <f t="shared" si="15"/>
        <v>102</v>
      </c>
      <c r="I223" s="1">
        <f>IF((EVENT!A223&lt;=SUM($A$503+$L$2)),EVENT!A223,"")</f>
        <v>2</v>
      </c>
      <c r="J223" s="1">
        <f>IF((EVENT!B223&lt;=SUM($A$503+$L$2)),EVENT!B223,"")</f>
        <v>2</v>
      </c>
    </row>
    <row r="224" spans="1:10" x14ac:dyDescent="0.25">
      <c r="A224" s="1">
        <f>'Results Accordion'!A224</f>
        <v>107</v>
      </c>
      <c r="B224" s="1">
        <f>'Results Accordion'!B224</f>
        <v>107</v>
      </c>
      <c r="E224" t="b">
        <f t="shared" si="12"/>
        <v>1</v>
      </c>
      <c r="F224" s="1">
        <f t="shared" si="13"/>
        <v>107</v>
      </c>
      <c r="G224" t="b">
        <f t="shared" si="14"/>
        <v>1</v>
      </c>
      <c r="H224" s="1">
        <f t="shared" si="15"/>
        <v>107</v>
      </c>
      <c r="I224" s="1">
        <f>IF((EVENT!A224&lt;=SUM($A$503+$L$2)),EVENT!A224,"")</f>
        <v>1</v>
      </c>
      <c r="J224" s="1">
        <f>IF((EVENT!B224&lt;=SUM($A$503+$L$2)),EVENT!B224,"")</f>
        <v>2</v>
      </c>
    </row>
    <row r="225" spans="1:10" x14ac:dyDescent="0.25">
      <c r="A225" s="1">
        <f>'Results Accordion'!A225</f>
        <v>104</v>
      </c>
      <c r="B225" s="1">
        <f>'Results Accordion'!B225</f>
        <v>112</v>
      </c>
      <c r="E225" t="b">
        <f t="shared" si="12"/>
        <v>0</v>
      </c>
      <c r="F225" s="1" t="str">
        <f t="shared" si="13"/>
        <v/>
      </c>
      <c r="G225" t="b">
        <f t="shared" si="14"/>
        <v>1</v>
      </c>
      <c r="H225" s="1">
        <f t="shared" si="15"/>
        <v>112</v>
      </c>
      <c r="I225" s="1">
        <f>IF((EVENT!A225&lt;=SUM($A$503+$L$2)),EVENT!A225,"")</f>
        <v>1</v>
      </c>
      <c r="J225" s="1">
        <f>IF((EVENT!B225&lt;=SUM($A$503+$L$2)),EVENT!B225,"")</f>
        <v>1</v>
      </c>
    </row>
    <row r="226" spans="1:10" x14ac:dyDescent="0.25">
      <c r="A226" s="1">
        <f>'Results Accordion'!A226</f>
        <v>106</v>
      </c>
      <c r="B226" s="1">
        <f>'Results Accordion'!B226</f>
        <v>102</v>
      </c>
      <c r="E226" t="b">
        <f t="shared" si="12"/>
        <v>1</v>
      </c>
      <c r="F226" s="1">
        <f t="shared" si="13"/>
        <v>106</v>
      </c>
      <c r="G226" t="b">
        <f t="shared" si="14"/>
        <v>1</v>
      </c>
      <c r="H226" s="1">
        <f t="shared" si="15"/>
        <v>102</v>
      </c>
      <c r="I226" s="1">
        <f>IF((EVENT!A226&lt;=SUM($A$503+$L$2)),EVENT!A226,"")</f>
        <v>1</v>
      </c>
      <c r="J226" s="1">
        <f>IF((EVENT!B226&lt;=SUM($A$503+$L$2)),EVENT!B226,"")</f>
        <v>1</v>
      </c>
    </row>
    <row r="227" spans="1:10" x14ac:dyDescent="0.25">
      <c r="A227" s="1">
        <f>'Results Accordion'!A227</f>
        <v>106</v>
      </c>
      <c r="B227" s="1">
        <f>'Results Accordion'!B227</f>
        <v>141</v>
      </c>
      <c r="E227" t="b">
        <f t="shared" si="12"/>
        <v>1</v>
      </c>
      <c r="F227" s="1">
        <f t="shared" si="13"/>
        <v>106</v>
      </c>
      <c r="G227" t="b">
        <f t="shared" si="14"/>
        <v>0</v>
      </c>
      <c r="H227" s="1" t="str">
        <f t="shared" si="15"/>
        <v/>
      </c>
      <c r="I227" s="1">
        <f>IF((EVENT!A227&lt;=SUM($A$503+$L$2)),EVENT!A227,"")</f>
        <v>2</v>
      </c>
      <c r="J227" s="1">
        <f>IF((EVENT!B227&lt;=SUM($A$503+$L$2)),EVENT!B227,"")</f>
        <v>2</v>
      </c>
    </row>
    <row r="228" spans="1:10" x14ac:dyDescent="0.25">
      <c r="A228" s="1">
        <f>'Results Accordion'!A228</f>
        <v>103</v>
      </c>
      <c r="B228" s="1">
        <f>'Results Accordion'!B228</f>
        <v>102</v>
      </c>
      <c r="E228" t="b">
        <f t="shared" si="12"/>
        <v>1</v>
      </c>
      <c r="F228">
        <f t="shared" si="13"/>
        <v>103</v>
      </c>
      <c r="G228" t="b">
        <f t="shared" si="14"/>
        <v>1</v>
      </c>
      <c r="H228" s="1">
        <f t="shared" si="15"/>
        <v>102</v>
      </c>
      <c r="I228" s="1">
        <f>IF((EVENT!A228&lt;=SUM($A$503+$L$2)),EVENT!A228,"")</f>
        <v>1</v>
      </c>
      <c r="J228" s="1">
        <f>IF((EVENT!B228&lt;=SUM($A$503+$L$2)),EVENT!B228,"")</f>
        <v>2</v>
      </c>
    </row>
    <row r="229" spans="1:10" x14ac:dyDescent="0.25">
      <c r="A229" s="1">
        <f>'Results Accordion'!A229</f>
        <v>108</v>
      </c>
      <c r="B229" s="1">
        <f>'Results Accordion'!B229</f>
        <v>102</v>
      </c>
      <c r="E229" t="b">
        <f t="shared" si="12"/>
        <v>1</v>
      </c>
      <c r="F229" s="1">
        <f t="shared" si="13"/>
        <v>108</v>
      </c>
      <c r="G229" t="b">
        <f t="shared" si="14"/>
        <v>1</v>
      </c>
      <c r="H229" s="1">
        <f t="shared" si="15"/>
        <v>102</v>
      </c>
      <c r="I229" s="1">
        <f>IF((EVENT!A229&lt;=SUM($A$503+$L$2)),EVENT!A229,"")</f>
        <v>2</v>
      </c>
      <c r="J229" s="1">
        <f>IF((EVENT!B229&lt;=SUM($A$503+$L$2)),EVENT!B229,"")</f>
        <v>2</v>
      </c>
    </row>
    <row r="230" spans="1:10" x14ac:dyDescent="0.25">
      <c r="A230" s="1">
        <f>'Results Accordion'!A230</f>
        <v>113</v>
      </c>
      <c r="B230" s="1">
        <f>'Results Accordion'!B230</f>
        <v>139</v>
      </c>
      <c r="E230" t="b">
        <f t="shared" si="12"/>
        <v>0</v>
      </c>
      <c r="F230" s="1" t="str">
        <f t="shared" si="13"/>
        <v/>
      </c>
      <c r="G230" t="b">
        <f t="shared" si="14"/>
        <v>0</v>
      </c>
      <c r="H230" s="1" t="str">
        <f t="shared" si="15"/>
        <v/>
      </c>
      <c r="I230" s="1">
        <f>IF((EVENT!A230&lt;=SUM($A$503+$L$2)),EVENT!A230,"")</f>
        <v>2</v>
      </c>
      <c r="J230" s="1">
        <f>IF((EVENT!B230&lt;=SUM($A$503+$L$2)),EVENT!B230,"")</f>
        <v>2</v>
      </c>
    </row>
    <row r="231" spans="1:10" x14ac:dyDescent="0.25">
      <c r="A231" s="1">
        <f>'Results Accordion'!A231</f>
        <v>105</v>
      </c>
      <c r="B231" s="1">
        <f>'Results Accordion'!B231</f>
        <v>104</v>
      </c>
      <c r="E231" t="b">
        <f t="shared" si="12"/>
        <v>1</v>
      </c>
      <c r="F231" s="1">
        <f t="shared" si="13"/>
        <v>105</v>
      </c>
      <c r="G231" t="b">
        <f t="shared" si="14"/>
        <v>1</v>
      </c>
      <c r="H231" s="1">
        <f t="shared" si="15"/>
        <v>104</v>
      </c>
      <c r="I231" s="1">
        <f>IF((EVENT!A231&lt;=SUM($A$503+$L$2)),EVENT!A231,"")</f>
        <v>1</v>
      </c>
      <c r="J231" s="1">
        <f>IF((EVENT!B231&lt;=SUM($A$503+$L$2)),EVENT!B231,"")</f>
        <v>1</v>
      </c>
    </row>
    <row r="232" spans="1:10" x14ac:dyDescent="0.25">
      <c r="A232" s="1">
        <f>'Results Accordion'!A232</f>
        <v>113</v>
      </c>
      <c r="B232" s="1">
        <f>'Results Accordion'!B232</f>
        <v>104</v>
      </c>
      <c r="E232" t="b">
        <f t="shared" si="12"/>
        <v>0</v>
      </c>
      <c r="F232" s="1" t="str">
        <f t="shared" si="13"/>
        <v/>
      </c>
      <c r="G232" t="b">
        <f t="shared" si="14"/>
        <v>1</v>
      </c>
      <c r="H232" s="1">
        <f t="shared" si="15"/>
        <v>104</v>
      </c>
      <c r="I232" s="1">
        <f>IF((EVENT!A232&lt;=SUM($A$503+$L$2)),EVENT!A232,"")</f>
        <v>2</v>
      </c>
      <c r="J232" s="1">
        <f>IF((EVENT!B232&lt;=SUM($A$503+$L$2)),EVENT!B232,"")</f>
        <v>1</v>
      </c>
    </row>
    <row r="233" spans="1:10" x14ac:dyDescent="0.25">
      <c r="A233" s="1">
        <f>'Results Accordion'!A233</f>
        <v>102</v>
      </c>
      <c r="B233" s="1">
        <f>'Results Accordion'!B233</f>
        <v>107</v>
      </c>
      <c r="E233" t="b">
        <f t="shared" si="12"/>
        <v>1</v>
      </c>
      <c r="F233" s="1">
        <f t="shared" si="13"/>
        <v>102</v>
      </c>
      <c r="G233" t="b">
        <f t="shared" si="14"/>
        <v>1</v>
      </c>
      <c r="H233">
        <f t="shared" si="15"/>
        <v>107</v>
      </c>
      <c r="I233" s="1">
        <f>IF((EVENT!A233&lt;=SUM($A$503+$L$2)),EVENT!A233,"")</f>
        <v>2</v>
      </c>
      <c r="J233" s="1">
        <f>IF((EVENT!B233&lt;=SUM($A$503+$L$2)),EVENT!B233,"")</f>
        <v>1</v>
      </c>
    </row>
    <row r="234" spans="1:10" x14ac:dyDescent="0.25">
      <c r="A234" s="1">
        <f>'Results Accordion'!A234</f>
        <v>107</v>
      </c>
      <c r="B234" s="1">
        <f>'Results Accordion'!B234</f>
        <v>101</v>
      </c>
      <c r="E234" t="b">
        <f t="shared" si="12"/>
        <v>1</v>
      </c>
      <c r="F234" s="1">
        <f t="shared" si="13"/>
        <v>107</v>
      </c>
      <c r="G234" t="b">
        <f t="shared" si="14"/>
        <v>1</v>
      </c>
      <c r="H234" s="1">
        <f t="shared" si="15"/>
        <v>101</v>
      </c>
      <c r="I234" s="1">
        <f>IF((EVENT!A234&lt;=SUM($A$503+$L$2)),EVENT!A234,"")</f>
        <v>2</v>
      </c>
      <c r="J234" s="1">
        <f>IF((EVENT!B234&lt;=SUM($A$503+$L$2)),EVENT!B234,"")</f>
        <v>1</v>
      </c>
    </row>
    <row r="235" spans="1:10" x14ac:dyDescent="0.25">
      <c r="A235" s="1">
        <f>'Results Accordion'!A235</f>
        <v>112</v>
      </c>
      <c r="B235" s="1">
        <f>'Results Accordion'!B235</f>
        <v>136</v>
      </c>
      <c r="E235" t="b">
        <f t="shared" si="12"/>
        <v>1</v>
      </c>
      <c r="F235" s="1">
        <f t="shared" si="13"/>
        <v>112</v>
      </c>
      <c r="G235" t="b">
        <f t="shared" si="14"/>
        <v>0</v>
      </c>
      <c r="H235" s="1" t="str">
        <f t="shared" si="15"/>
        <v/>
      </c>
      <c r="I235" s="1">
        <f>IF((EVENT!A235&lt;=SUM($A$503+$L$2)),EVENT!A235,"")</f>
        <v>1</v>
      </c>
      <c r="J235" s="1">
        <f>IF((EVENT!B235&lt;=SUM($A$503+$L$2)),EVENT!B235,"")</f>
        <v>2</v>
      </c>
    </row>
    <row r="236" spans="1:10" x14ac:dyDescent="0.25">
      <c r="A236" s="1">
        <f>'Results Accordion'!A236</f>
        <v>102</v>
      </c>
      <c r="B236" s="1">
        <f>'Results Accordion'!B236</f>
        <v>102</v>
      </c>
      <c r="E236" t="b">
        <f t="shared" si="12"/>
        <v>1</v>
      </c>
      <c r="F236" s="1">
        <f t="shared" si="13"/>
        <v>102</v>
      </c>
      <c r="G236" t="b">
        <f t="shared" si="14"/>
        <v>1</v>
      </c>
      <c r="H236" s="1">
        <f t="shared" si="15"/>
        <v>102</v>
      </c>
      <c r="I236" s="1">
        <f>IF((EVENT!A236&lt;=SUM($A$503+$L$2)),EVENT!A236,"")</f>
        <v>1</v>
      </c>
      <c r="J236" s="1">
        <f>IF((EVENT!B236&lt;=SUM($A$503+$L$2)),EVENT!B236,"")</f>
        <v>2</v>
      </c>
    </row>
    <row r="237" spans="1:10" x14ac:dyDescent="0.25">
      <c r="A237" s="1">
        <f>'Results Accordion'!A237</f>
        <v>141</v>
      </c>
      <c r="B237" s="1">
        <f>'Results Accordion'!B237</f>
        <v>191</v>
      </c>
      <c r="E237" t="b">
        <f t="shared" si="12"/>
        <v>1</v>
      </c>
      <c r="F237" s="1">
        <f t="shared" si="13"/>
        <v>141</v>
      </c>
      <c r="G237" t="b">
        <f t="shared" si="14"/>
        <v>0</v>
      </c>
      <c r="H237" s="1" t="str">
        <f t="shared" si="15"/>
        <v/>
      </c>
      <c r="I237" s="1">
        <f>IF((EVENT!A237&lt;=SUM($A$503+$L$2)),EVENT!A237,"")</f>
        <v>2</v>
      </c>
      <c r="J237" s="1">
        <f>IF((EVENT!B237&lt;=SUM($A$503+$L$2)),EVENT!B237,"")</f>
        <v>2</v>
      </c>
    </row>
    <row r="238" spans="1:10" x14ac:dyDescent="0.25">
      <c r="A238" s="1">
        <f>'Results Accordion'!A238</f>
        <v>102</v>
      </c>
      <c r="B238" s="1">
        <f>'Results Accordion'!B238</f>
        <v>104</v>
      </c>
      <c r="E238" t="b">
        <f t="shared" si="12"/>
        <v>1</v>
      </c>
      <c r="F238" s="1">
        <f t="shared" si="13"/>
        <v>102</v>
      </c>
      <c r="G238" t="b">
        <f t="shared" si="14"/>
        <v>1</v>
      </c>
      <c r="H238" s="1">
        <f t="shared" si="15"/>
        <v>104</v>
      </c>
      <c r="I238" s="1">
        <f>IF((EVENT!A238&lt;=SUM($A$503+$L$2)),EVENT!A238,"")</f>
        <v>2</v>
      </c>
      <c r="J238" s="1">
        <f>IF((EVENT!B238&lt;=SUM($A$503+$L$2)),EVENT!B238,"")</f>
        <v>2</v>
      </c>
    </row>
    <row r="239" spans="1:10" x14ac:dyDescent="0.25">
      <c r="A239" s="1">
        <f>'Results Accordion'!A239</f>
        <v>102</v>
      </c>
      <c r="B239" s="1">
        <f>'Results Accordion'!B239</f>
        <v>103</v>
      </c>
      <c r="E239" t="b">
        <f t="shared" si="12"/>
        <v>1</v>
      </c>
      <c r="F239" s="1">
        <f t="shared" si="13"/>
        <v>102</v>
      </c>
      <c r="G239" t="b">
        <f t="shared" si="14"/>
        <v>1</v>
      </c>
      <c r="H239" s="1">
        <f t="shared" si="15"/>
        <v>103</v>
      </c>
      <c r="I239" s="1">
        <f>IF((EVENT!A239&lt;=SUM($A$503+$L$2)),EVENT!A239,"")</f>
        <v>2</v>
      </c>
      <c r="J239" s="1">
        <f>IF((EVENT!B239&lt;=SUM($A$503+$L$2)),EVENT!B239,"")</f>
        <v>1</v>
      </c>
    </row>
    <row r="240" spans="1:10" x14ac:dyDescent="0.25">
      <c r="A240" s="1">
        <f>'Results Accordion'!A240</f>
        <v>139</v>
      </c>
      <c r="B240" s="1">
        <f>'Results Accordion'!B240</f>
        <v>102</v>
      </c>
      <c r="E240" t="b">
        <f t="shared" si="12"/>
        <v>1</v>
      </c>
      <c r="F240" s="1">
        <f t="shared" si="13"/>
        <v>139</v>
      </c>
      <c r="G240" t="b">
        <f t="shared" si="14"/>
        <v>1</v>
      </c>
      <c r="H240" s="1">
        <f t="shared" si="15"/>
        <v>102</v>
      </c>
      <c r="I240" s="1">
        <f>IF((EVENT!A240&lt;=SUM($A$503+$L$2)),EVENT!A240,"")</f>
        <v>2</v>
      </c>
      <c r="J240" s="1">
        <f>IF((EVENT!B240&lt;=SUM($A$503+$L$2)),EVENT!B240,"")</f>
        <v>2</v>
      </c>
    </row>
    <row r="241" spans="1:10" x14ac:dyDescent="0.25">
      <c r="A241" s="1">
        <f>'Results Accordion'!A241</f>
        <v>104</v>
      </c>
      <c r="B241" s="1">
        <f>'Results Accordion'!B241</f>
        <v>106</v>
      </c>
      <c r="E241" t="b">
        <f t="shared" si="12"/>
        <v>1</v>
      </c>
      <c r="F241" s="1">
        <f t="shared" si="13"/>
        <v>104</v>
      </c>
      <c r="G241" t="b">
        <f t="shared" si="14"/>
        <v>1</v>
      </c>
      <c r="H241" s="1">
        <f t="shared" si="15"/>
        <v>106</v>
      </c>
      <c r="I241" s="1">
        <f>IF((EVENT!A241&lt;=SUM($A$503+$L$2)),EVENT!A241,"")</f>
        <v>1</v>
      </c>
      <c r="J241" s="1">
        <f>IF((EVENT!B241&lt;=SUM($A$503+$L$2)),EVENT!B241,"")</f>
        <v>1</v>
      </c>
    </row>
    <row r="242" spans="1:10" x14ac:dyDescent="0.25">
      <c r="A242" s="1">
        <f>'Results Accordion'!A242</f>
        <v>104</v>
      </c>
      <c r="B242" s="1">
        <f>'Results Accordion'!B242</f>
        <v>105</v>
      </c>
      <c r="E242" t="b">
        <f t="shared" si="12"/>
        <v>1</v>
      </c>
      <c r="F242" s="1">
        <f t="shared" si="13"/>
        <v>104</v>
      </c>
      <c r="G242" t="b">
        <f t="shared" si="14"/>
        <v>1</v>
      </c>
      <c r="H242" s="1">
        <f t="shared" si="15"/>
        <v>105</v>
      </c>
      <c r="I242" s="1">
        <f>IF((EVENT!A242&lt;=SUM($A$503+$L$2)),EVENT!A242,"")</f>
        <v>1</v>
      </c>
      <c r="J242" s="1">
        <f>IF((EVENT!B242&lt;=SUM($A$503+$L$2)),EVENT!B242,"")</f>
        <v>2</v>
      </c>
    </row>
    <row r="243" spans="1:10" x14ac:dyDescent="0.25">
      <c r="A243" s="1">
        <f>'Results Accordion'!A243</f>
        <v>107</v>
      </c>
      <c r="B243" s="1">
        <f>'Results Accordion'!B243</f>
        <v>109</v>
      </c>
      <c r="E243" t="b">
        <f t="shared" si="12"/>
        <v>0</v>
      </c>
      <c r="F243" s="1" t="str">
        <f t="shared" si="13"/>
        <v/>
      </c>
      <c r="G243" t="b">
        <f t="shared" si="14"/>
        <v>1</v>
      </c>
      <c r="H243" s="1">
        <f t="shared" si="15"/>
        <v>109</v>
      </c>
      <c r="I243" s="1">
        <f>IF((EVENT!A243&lt;=SUM($A$503+$L$2)),EVENT!A243,"")</f>
        <v>1</v>
      </c>
      <c r="J243" s="1">
        <f>IF((EVENT!B243&lt;=SUM($A$503+$L$2)),EVENT!B243,"")</f>
        <v>2</v>
      </c>
    </row>
    <row r="244" spans="1:10" x14ac:dyDescent="0.25">
      <c r="A244" s="1">
        <f>'Results Accordion'!A244</f>
        <v>101</v>
      </c>
      <c r="B244" s="1">
        <f>'Results Accordion'!B244</f>
        <v>107</v>
      </c>
      <c r="E244" t="b">
        <f t="shared" si="12"/>
        <v>0</v>
      </c>
      <c r="F244" s="1" t="str">
        <f t="shared" si="13"/>
        <v/>
      </c>
      <c r="G244" t="b">
        <f t="shared" si="14"/>
        <v>1</v>
      </c>
      <c r="H244" s="1">
        <f t="shared" si="15"/>
        <v>107</v>
      </c>
      <c r="I244" s="1">
        <f>IF((EVENT!A244&lt;=SUM($A$503+$L$2)),EVENT!A244,"")</f>
        <v>1</v>
      </c>
      <c r="J244" s="1">
        <f>IF((EVENT!B244&lt;=SUM($A$503+$L$2)),EVENT!B244,"")</f>
        <v>2</v>
      </c>
    </row>
    <row r="245" spans="1:10" x14ac:dyDescent="0.25">
      <c r="A245" s="1">
        <f>'Results Accordion'!A245</f>
        <v>136</v>
      </c>
      <c r="B245" s="1">
        <f>'Results Accordion'!B245</f>
        <v>108</v>
      </c>
      <c r="E245" t="b">
        <f t="shared" si="12"/>
        <v>1</v>
      </c>
      <c r="F245" s="1">
        <f t="shared" si="13"/>
        <v>136</v>
      </c>
      <c r="G245" t="b">
        <f t="shared" si="14"/>
        <v>1</v>
      </c>
      <c r="H245" s="1">
        <f t="shared" si="15"/>
        <v>108</v>
      </c>
      <c r="I245" s="1">
        <f>IF((EVENT!A245&lt;=SUM($A$503+$L$2)),EVENT!A245,"")</f>
        <v>2</v>
      </c>
      <c r="J245" s="1">
        <f>IF((EVENT!B245&lt;=SUM($A$503+$L$2)),EVENT!B245,"")</f>
        <v>1</v>
      </c>
    </row>
    <row r="246" spans="1:10" x14ac:dyDescent="0.25">
      <c r="A246" s="1">
        <f>'Results Accordion'!A246</f>
        <v>102</v>
      </c>
      <c r="B246" s="1">
        <f>'Results Accordion'!B246</f>
        <v>99</v>
      </c>
      <c r="E246" t="b">
        <f t="shared" si="12"/>
        <v>1</v>
      </c>
      <c r="F246">
        <f t="shared" si="13"/>
        <v>102</v>
      </c>
      <c r="G246" t="b">
        <f t="shared" si="14"/>
        <v>1</v>
      </c>
      <c r="H246" s="1">
        <f t="shared" si="15"/>
        <v>99</v>
      </c>
      <c r="I246" s="1">
        <f>IF((EVENT!A246&lt;=SUM($A$503+$L$2)),EVENT!A246,"")</f>
        <v>2</v>
      </c>
      <c r="J246" s="1">
        <f>IF((EVENT!B246&lt;=SUM($A$503+$L$2)),EVENT!B246,"")</f>
        <v>2</v>
      </c>
    </row>
    <row r="247" spans="1:10" x14ac:dyDescent="0.25">
      <c r="A247" s="1">
        <f>'Results Accordion'!A247</f>
        <v>191</v>
      </c>
      <c r="B247" s="1">
        <f>'Results Accordion'!B247</f>
        <v>107</v>
      </c>
      <c r="E247" t="b">
        <f t="shared" si="12"/>
        <v>1</v>
      </c>
      <c r="F247" s="1">
        <f t="shared" si="13"/>
        <v>191</v>
      </c>
      <c r="G247" t="b">
        <f t="shared" si="14"/>
        <v>1</v>
      </c>
      <c r="H247" s="1">
        <f t="shared" si="15"/>
        <v>107</v>
      </c>
      <c r="I247" s="1">
        <f>IF((EVENT!A247&lt;=SUM($A$503+$L$2)),EVENT!A247,"")</f>
        <v>2</v>
      </c>
      <c r="J247" s="1">
        <f>IF((EVENT!B247&lt;=SUM($A$503+$L$2)),EVENT!B247,"")</f>
        <v>1</v>
      </c>
    </row>
    <row r="248" spans="1:10" x14ac:dyDescent="0.25">
      <c r="A248" s="1">
        <f>'Results Accordion'!A248</f>
        <v>104</v>
      </c>
      <c r="B248" s="1">
        <f>'Results Accordion'!B248</f>
        <v>137</v>
      </c>
      <c r="E248" t="b">
        <f t="shared" si="12"/>
        <v>1</v>
      </c>
      <c r="F248" s="1">
        <f t="shared" si="13"/>
        <v>104</v>
      </c>
      <c r="G248" t="b">
        <f t="shared" si="14"/>
        <v>0</v>
      </c>
      <c r="H248" s="1" t="str">
        <f t="shared" si="15"/>
        <v/>
      </c>
      <c r="I248" s="1">
        <f>IF((EVENT!A248&lt;=SUM($A$503+$L$2)),EVENT!A248,"")</f>
        <v>2</v>
      </c>
      <c r="J248" s="1">
        <f>IF((EVENT!B248&lt;=SUM($A$503+$L$2)),EVENT!B248,"")</f>
        <v>2</v>
      </c>
    </row>
    <row r="249" spans="1:10" x14ac:dyDescent="0.25">
      <c r="A249" s="1">
        <f>'Results Accordion'!A249</f>
        <v>103</v>
      </c>
      <c r="B249" s="1">
        <f>'Results Accordion'!B249</f>
        <v>192</v>
      </c>
      <c r="E249" t="b">
        <f t="shared" si="12"/>
        <v>1</v>
      </c>
      <c r="F249" s="1">
        <f t="shared" si="13"/>
        <v>103</v>
      </c>
      <c r="G249" t="b">
        <f t="shared" si="14"/>
        <v>0</v>
      </c>
      <c r="H249" s="1" t="str">
        <f t="shared" si="15"/>
        <v/>
      </c>
      <c r="I249" s="1">
        <f>IF((EVENT!A249&lt;=SUM($A$503+$L$2)),EVENT!A249,"")</f>
        <v>1</v>
      </c>
      <c r="J249" s="1">
        <f>IF((EVENT!B249&lt;=SUM($A$503+$L$2)),EVENT!B249,"")</f>
        <v>2</v>
      </c>
    </row>
    <row r="250" spans="1:10" x14ac:dyDescent="0.25">
      <c r="A250" s="1">
        <f>'Results Accordion'!A250</f>
        <v>102</v>
      </c>
      <c r="B250" s="1">
        <f>'Results Accordion'!B250</f>
        <v>108</v>
      </c>
      <c r="E250" t="b">
        <f t="shared" si="12"/>
        <v>1</v>
      </c>
      <c r="F250" s="1">
        <f t="shared" si="13"/>
        <v>102</v>
      </c>
      <c r="G250" t="b">
        <f t="shared" si="14"/>
        <v>1</v>
      </c>
      <c r="H250" s="1">
        <f t="shared" si="15"/>
        <v>108</v>
      </c>
      <c r="I250" s="1">
        <f>IF((EVENT!A250&lt;=SUM($A$503+$L$2)),EVENT!A250,"")</f>
        <v>2</v>
      </c>
      <c r="J250" s="1">
        <f>IF((EVENT!B250&lt;=SUM($A$503+$L$2)),EVENT!B250,"")</f>
        <v>2</v>
      </c>
    </row>
    <row r="251" spans="1:10" x14ac:dyDescent="0.25">
      <c r="A251" s="1">
        <f>'Results Accordion'!A251</f>
        <v>106</v>
      </c>
      <c r="B251" s="1">
        <f>'Results Accordion'!B251</f>
        <v>104</v>
      </c>
      <c r="E251" t="b">
        <f t="shared" si="12"/>
        <v>1</v>
      </c>
      <c r="F251">
        <f t="shared" si="13"/>
        <v>106</v>
      </c>
      <c r="G251" t="b">
        <f t="shared" si="14"/>
        <v>1</v>
      </c>
      <c r="H251">
        <f t="shared" si="15"/>
        <v>104</v>
      </c>
      <c r="I251" s="1">
        <f>IF((EVENT!A251&lt;=SUM($A$503+$L$2)),EVENT!A251,"")</f>
        <v>1</v>
      </c>
      <c r="J251" s="1">
        <f>IF((EVENT!B251&lt;=SUM($A$503+$L$2)),EVENT!B251,"")</f>
        <v>2</v>
      </c>
    </row>
    <row r="252" spans="1:10" x14ac:dyDescent="0.25">
      <c r="A252" s="1">
        <f>'Results Accordion'!A252</f>
        <v>105</v>
      </c>
      <c r="B252" s="1">
        <f>'Results Accordion'!B252</f>
        <v>108</v>
      </c>
      <c r="E252" t="b">
        <f t="shared" si="12"/>
        <v>1</v>
      </c>
      <c r="F252" s="1">
        <f t="shared" si="13"/>
        <v>105</v>
      </c>
      <c r="G252" t="b">
        <f t="shared" si="14"/>
        <v>1</v>
      </c>
      <c r="H252" s="1">
        <f t="shared" si="15"/>
        <v>108</v>
      </c>
      <c r="I252" s="1">
        <f>IF((EVENT!A252&lt;=SUM($A$503+$L$2)),EVENT!A252,"")</f>
        <v>2</v>
      </c>
      <c r="J252" s="1">
        <f>IF((EVENT!B252&lt;=SUM($A$503+$L$2)),EVENT!B252,"")</f>
        <v>1</v>
      </c>
    </row>
    <row r="253" spans="1:10" x14ac:dyDescent="0.25">
      <c r="A253" s="1">
        <f>'Results Accordion'!A253</f>
        <v>109</v>
      </c>
      <c r="B253" s="1">
        <f>'Results Accordion'!B253</f>
        <v>104</v>
      </c>
      <c r="E253" t="b">
        <f t="shared" si="12"/>
        <v>1</v>
      </c>
      <c r="F253" s="1">
        <f t="shared" si="13"/>
        <v>109</v>
      </c>
      <c r="G253" t="b">
        <f t="shared" si="14"/>
        <v>1</v>
      </c>
      <c r="H253" s="1">
        <f t="shared" si="15"/>
        <v>104</v>
      </c>
      <c r="I253" s="1">
        <f>IF((EVENT!A253&lt;=SUM($A$503+$L$2)),EVENT!A253,"")</f>
        <v>2</v>
      </c>
      <c r="J253" s="1">
        <f>IF((EVENT!B253&lt;=SUM($A$503+$L$2)),EVENT!B253,"")</f>
        <v>2</v>
      </c>
    </row>
    <row r="254" spans="1:10" x14ac:dyDescent="0.25">
      <c r="A254" s="1">
        <f>'Results Accordion'!A254</f>
        <v>107</v>
      </c>
      <c r="B254" s="1">
        <f>'Results Accordion'!B254</f>
        <v>102</v>
      </c>
      <c r="E254" t="b">
        <f t="shared" si="12"/>
        <v>1</v>
      </c>
      <c r="F254" s="1">
        <f t="shared" si="13"/>
        <v>107</v>
      </c>
      <c r="G254" t="b">
        <f t="shared" si="14"/>
        <v>1</v>
      </c>
      <c r="H254" s="1">
        <f t="shared" si="15"/>
        <v>102</v>
      </c>
      <c r="I254" s="1">
        <f>IF((EVENT!A254&lt;=SUM($A$503+$L$2)),EVENT!A254,"")</f>
        <v>2</v>
      </c>
      <c r="J254" s="1">
        <f>IF((EVENT!B254&lt;=SUM($A$503+$L$2)),EVENT!B254,"")</f>
        <v>2</v>
      </c>
    </row>
    <row r="255" spans="1:10" x14ac:dyDescent="0.25">
      <c r="A255" s="1">
        <f>'Results Accordion'!A255</f>
        <v>108</v>
      </c>
      <c r="B255" s="1">
        <f>'Results Accordion'!B255</f>
        <v>108</v>
      </c>
      <c r="E255" t="b">
        <f t="shared" si="12"/>
        <v>1</v>
      </c>
      <c r="F255" s="1">
        <f t="shared" si="13"/>
        <v>108</v>
      </c>
      <c r="G255" t="b">
        <f t="shared" si="14"/>
        <v>1</v>
      </c>
      <c r="H255" s="1">
        <f t="shared" si="15"/>
        <v>108</v>
      </c>
      <c r="I255" s="1">
        <f>IF((EVENT!A255&lt;=SUM($A$503+$L$2)),EVENT!A255,"")</f>
        <v>1</v>
      </c>
      <c r="J255" s="1">
        <f>IF((EVENT!B255&lt;=SUM($A$503+$L$2)),EVENT!B255,"")</f>
        <v>1</v>
      </c>
    </row>
    <row r="256" spans="1:10" x14ac:dyDescent="0.25">
      <c r="A256" s="1">
        <f>'Results Accordion'!A256</f>
        <v>99</v>
      </c>
      <c r="B256" s="1">
        <f>'Results Accordion'!B256</f>
        <v>104</v>
      </c>
      <c r="E256" t="b">
        <f t="shared" si="12"/>
        <v>1</v>
      </c>
      <c r="F256" s="1">
        <f t="shared" si="13"/>
        <v>99</v>
      </c>
      <c r="G256" t="b">
        <f t="shared" si="14"/>
        <v>1</v>
      </c>
      <c r="H256">
        <f t="shared" si="15"/>
        <v>104</v>
      </c>
      <c r="I256" s="1">
        <f>IF((EVENT!A256&lt;=SUM($A$503+$L$2)),EVENT!A256,"")</f>
        <v>2</v>
      </c>
      <c r="J256" s="1">
        <f>IF((EVENT!B256&lt;=SUM($A$503+$L$2)),EVENT!B256,"")</f>
        <v>1</v>
      </c>
    </row>
    <row r="257" spans="1:10" x14ac:dyDescent="0.25">
      <c r="A257" s="1">
        <f>'Results Accordion'!A257</f>
        <v>107</v>
      </c>
      <c r="B257" s="1">
        <f>'Results Accordion'!B257</f>
        <v>105</v>
      </c>
      <c r="E257" t="b">
        <f t="shared" si="12"/>
        <v>1</v>
      </c>
      <c r="F257" s="1">
        <f t="shared" si="13"/>
        <v>107</v>
      </c>
      <c r="G257" t="b">
        <f t="shared" si="14"/>
        <v>1</v>
      </c>
      <c r="H257" s="1">
        <f t="shared" si="15"/>
        <v>105</v>
      </c>
      <c r="I257" s="1">
        <f>IF((EVENT!A257&lt;=SUM($A$503+$L$2)),EVENT!A257,"")</f>
        <v>1</v>
      </c>
      <c r="J257" s="1">
        <f>IF((EVENT!B257&lt;=SUM($A$503+$L$2)),EVENT!B257,"")</f>
        <v>2</v>
      </c>
    </row>
    <row r="258" spans="1:10" x14ac:dyDescent="0.25">
      <c r="A258" s="1">
        <f>'Results Accordion'!A258</f>
        <v>137</v>
      </c>
      <c r="B258" s="1">
        <f>'Results Accordion'!B258</f>
        <v>105</v>
      </c>
      <c r="E258" t="b">
        <f t="shared" ref="E258:E321" si="16">AND((A273&lt;=$K$3),(A273&gt;=$K$2))</f>
        <v>1</v>
      </c>
      <c r="F258">
        <f t="shared" ref="F258:F321" si="17">IF(E258,A258,"")</f>
        <v>137</v>
      </c>
      <c r="G258" t="b">
        <f t="shared" ref="G258:G321" si="18">AND((B258&lt;=$L$3),(B258&gt;=$L$2))</f>
        <v>1</v>
      </c>
      <c r="H258" s="1">
        <f t="shared" ref="H258:H321" si="19">IF(G258,B258,"")</f>
        <v>105</v>
      </c>
      <c r="I258" s="1">
        <f>IF((EVENT!A258&lt;=SUM($A$503+$L$2)),EVENT!A258,"")</f>
        <v>2</v>
      </c>
      <c r="J258" s="1">
        <f>IF((EVENT!B258&lt;=SUM($A$503+$L$2)),EVENT!B258,"")</f>
        <v>2</v>
      </c>
    </row>
    <row r="259" spans="1:10" x14ac:dyDescent="0.25">
      <c r="A259" s="1">
        <f>'Results Accordion'!A259</f>
        <v>192</v>
      </c>
      <c r="B259" s="1">
        <f>'Results Accordion'!B259</f>
        <v>103</v>
      </c>
      <c r="E259" t="b">
        <f t="shared" si="16"/>
        <v>1</v>
      </c>
      <c r="F259" s="1">
        <f t="shared" si="17"/>
        <v>192</v>
      </c>
      <c r="G259" t="b">
        <f t="shared" si="18"/>
        <v>1</v>
      </c>
      <c r="H259" s="1">
        <f t="shared" si="19"/>
        <v>103</v>
      </c>
      <c r="I259" s="1">
        <f>IF((EVENT!A259&lt;=SUM($A$503+$L$2)),EVENT!A259,"")</f>
        <v>2</v>
      </c>
      <c r="J259" s="1">
        <f>IF((EVENT!B259&lt;=SUM($A$503+$L$2)),EVENT!B259,"")</f>
        <v>2</v>
      </c>
    </row>
    <row r="260" spans="1:10" x14ac:dyDescent="0.25">
      <c r="A260" s="1">
        <f>'Results Accordion'!A260</f>
        <v>108</v>
      </c>
      <c r="B260" s="1">
        <f>'Results Accordion'!B260</f>
        <v>111</v>
      </c>
      <c r="E260" t="b">
        <f t="shared" si="16"/>
        <v>1</v>
      </c>
      <c r="F260" s="1">
        <f t="shared" si="17"/>
        <v>108</v>
      </c>
      <c r="G260" t="b">
        <f t="shared" si="18"/>
        <v>1</v>
      </c>
      <c r="H260" s="1">
        <f t="shared" si="19"/>
        <v>111</v>
      </c>
      <c r="I260" s="1">
        <f>IF((EVENT!A260&lt;=SUM($A$503+$L$2)),EVENT!A260,"")</f>
        <v>2</v>
      </c>
      <c r="J260" s="1">
        <f>IF((EVENT!B260&lt;=SUM($A$503+$L$2)),EVENT!B260,"")</f>
        <v>2</v>
      </c>
    </row>
    <row r="261" spans="1:10" x14ac:dyDescent="0.25">
      <c r="A261" s="1">
        <f>'Results Accordion'!A261</f>
        <v>104</v>
      </c>
      <c r="B261" s="1">
        <f>'Results Accordion'!B261</f>
        <v>107</v>
      </c>
      <c r="E261" t="b">
        <f t="shared" si="16"/>
        <v>1</v>
      </c>
      <c r="F261" s="1">
        <f t="shared" si="17"/>
        <v>104</v>
      </c>
      <c r="G261" t="b">
        <f t="shared" si="18"/>
        <v>1</v>
      </c>
      <c r="H261" s="1">
        <f t="shared" si="19"/>
        <v>107</v>
      </c>
      <c r="I261" s="1">
        <f>IF((EVENT!A261&lt;=SUM($A$503+$L$2)),EVENT!A261,"")</f>
        <v>2</v>
      </c>
      <c r="J261" s="1">
        <f>IF((EVENT!B261&lt;=SUM($A$503+$L$2)),EVENT!B261,"")</f>
        <v>2</v>
      </c>
    </row>
    <row r="262" spans="1:10" x14ac:dyDescent="0.25">
      <c r="A262" s="1">
        <f>'Results Accordion'!A262</f>
        <v>108</v>
      </c>
      <c r="B262" s="1">
        <f>'Results Accordion'!B262</f>
        <v>113</v>
      </c>
      <c r="E262" t="b">
        <f t="shared" si="16"/>
        <v>1</v>
      </c>
      <c r="F262" s="1">
        <f t="shared" si="17"/>
        <v>108</v>
      </c>
      <c r="G262" t="b">
        <f t="shared" si="18"/>
        <v>1</v>
      </c>
      <c r="H262" s="1">
        <f t="shared" si="19"/>
        <v>113</v>
      </c>
      <c r="I262" s="1">
        <f>IF((EVENT!A262&lt;=SUM($A$503+$L$2)),EVENT!A262,"")</f>
        <v>1</v>
      </c>
      <c r="J262" s="1">
        <f>IF((EVENT!B262&lt;=SUM($A$503+$L$2)),EVENT!B262,"")</f>
        <v>2</v>
      </c>
    </row>
    <row r="263" spans="1:10" x14ac:dyDescent="0.25">
      <c r="A263" s="1">
        <f>'Results Accordion'!A263</f>
        <v>104</v>
      </c>
      <c r="B263" s="1">
        <f>'Results Accordion'!B263</f>
        <v>106</v>
      </c>
      <c r="E263" t="b">
        <f t="shared" si="16"/>
        <v>1</v>
      </c>
      <c r="F263" s="1">
        <f t="shared" si="17"/>
        <v>104</v>
      </c>
      <c r="G263" t="b">
        <f t="shared" si="18"/>
        <v>1</v>
      </c>
      <c r="H263">
        <f t="shared" si="19"/>
        <v>106</v>
      </c>
      <c r="I263" s="1">
        <f>IF((EVENT!A263&lt;=SUM($A$503+$L$2)),EVENT!A263,"")</f>
        <v>2</v>
      </c>
      <c r="J263" s="1">
        <f>IF((EVENT!B263&lt;=SUM($A$503+$L$2)),EVENT!B263,"")</f>
        <v>2</v>
      </c>
    </row>
    <row r="264" spans="1:10" x14ac:dyDescent="0.25">
      <c r="A264" s="1">
        <f>'Results Accordion'!A264</f>
        <v>102</v>
      </c>
      <c r="B264" s="1">
        <f>'Results Accordion'!B264</f>
        <v>107</v>
      </c>
      <c r="E264" t="b">
        <f t="shared" si="16"/>
        <v>1</v>
      </c>
      <c r="F264" s="1">
        <f t="shared" si="17"/>
        <v>102</v>
      </c>
      <c r="G264" t="b">
        <f t="shared" si="18"/>
        <v>1</v>
      </c>
      <c r="H264" s="1">
        <f t="shared" si="19"/>
        <v>107</v>
      </c>
      <c r="I264" s="1">
        <f>IF((EVENT!A264&lt;=SUM($A$503+$L$2)),EVENT!A264,"")</f>
        <v>2</v>
      </c>
      <c r="J264" s="1">
        <f>IF((EVENT!B264&lt;=SUM($A$503+$L$2)),EVENT!B264,"")</f>
        <v>2</v>
      </c>
    </row>
    <row r="265" spans="1:10" x14ac:dyDescent="0.25">
      <c r="A265" s="1">
        <f>'Results Accordion'!A265</f>
        <v>108</v>
      </c>
      <c r="B265" s="1">
        <f>'Results Accordion'!B265</f>
        <v>102</v>
      </c>
      <c r="E265" t="b">
        <f t="shared" si="16"/>
        <v>1</v>
      </c>
      <c r="F265" s="1">
        <f t="shared" si="17"/>
        <v>108</v>
      </c>
      <c r="G265" t="b">
        <f t="shared" si="18"/>
        <v>1</v>
      </c>
      <c r="H265" s="1">
        <f t="shared" si="19"/>
        <v>102</v>
      </c>
      <c r="I265" s="1">
        <f>IF((EVENT!A265&lt;=SUM($A$503+$L$2)),EVENT!A265,"")</f>
        <v>1</v>
      </c>
      <c r="J265" s="1">
        <f>IF((EVENT!B265&lt;=SUM($A$503+$L$2)),EVENT!B265,"")</f>
        <v>1</v>
      </c>
    </row>
    <row r="266" spans="1:10" x14ac:dyDescent="0.25">
      <c r="A266" s="1">
        <f>'Results Accordion'!A266</f>
        <v>104</v>
      </c>
      <c r="B266" s="1">
        <f>'Results Accordion'!B266</f>
        <v>114</v>
      </c>
      <c r="E266" t="b">
        <f t="shared" si="16"/>
        <v>1</v>
      </c>
      <c r="F266" s="1">
        <f t="shared" si="17"/>
        <v>104</v>
      </c>
      <c r="G266" t="b">
        <f t="shared" si="18"/>
        <v>1</v>
      </c>
      <c r="H266" s="1">
        <f t="shared" si="19"/>
        <v>114</v>
      </c>
      <c r="I266" s="1">
        <f>IF((EVENT!A266&lt;=SUM($A$503+$L$2)),EVENT!A266,"")</f>
        <v>1</v>
      </c>
      <c r="J266" s="1">
        <f>IF((EVENT!B266&lt;=SUM($A$503+$L$2)),EVENT!B266,"")</f>
        <v>1</v>
      </c>
    </row>
    <row r="267" spans="1:10" x14ac:dyDescent="0.25">
      <c r="A267" s="1">
        <f>'Results Accordion'!A267</f>
        <v>105</v>
      </c>
      <c r="B267" s="1">
        <f>'Results Accordion'!B267</f>
        <v>108</v>
      </c>
      <c r="E267" t="b">
        <f t="shared" si="16"/>
        <v>1</v>
      </c>
      <c r="F267" s="1">
        <f t="shared" si="17"/>
        <v>105</v>
      </c>
      <c r="G267" t="b">
        <f t="shared" si="18"/>
        <v>1</v>
      </c>
      <c r="H267" s="1">
        <f t="shared" si="19"/>
        <v>108</v>
      </c>
      <c r="I267" s="1">
        <f>IF((EVENT!A267&lt;=SUM($A$503+$L$2)),EVENT!A267,"")</f>
        <v>2</v>
      </c>
      <c r="J267" s="1">
        <f>IF((EVENT!B267&lt;=SUM($A$503+$L$2)),EVENT!B267,"")</f>
        <v>2</v>
      </c>
    </row>
    <row r="268" spans="1:10" x14ac:dyDescent="0.25">
      <c r="A268" s="1">
        <f>'Results Accordion'!A268</f>
        <v>105</v>
      </c>
      <c r="B268" s="1">
        <f>'Results Accordion'!B268</f>
        <v>108</v>
      </c>
      <c r="E268" t="b">
        <f t="shared" si="16"/>
        <v>1</v>
      </c>
      <c r="F268">
        <f t="shared" si="17"/>
        <v>105</v>
      </c>
      <c r="G268" t="b">
        <f t="shared" si="18"/>
        <v>1</v>
      </c>
      <c r="H268" s="1">
        <f t="shared" si="19"/>
        <v>108</v>
      </c>
      <c r="I268" s="1">
        <f>IF((EVENT!A268&lt;=SUM($A$503+$L$2)),EVENT!A268,"")</f>
        <v>2</v>
      </c>
      <c r="J268" s="1">
        <f>IF((EVENT!B268&lt;=SUM($A$503+$L$2)),EVENT!B268,"")</f>
        <v>2</v>
      </c>
    </row>
    <row r="269" spans="1:10" x14ac:dyDescent="0.25">
      <c r="A269" s="1">
        <f>'Results Accordion'!A269</f>
        <v>103</v>
      </c>
      <c r="B269" s="1">
        <f>'Results Accordion'!B269</f>
        <v>101</v>
      </c>
      <c r="E269" t="b">
        <f t="shared" si="16"/>
        <v>1</v>
      </c>
      <c r="F269">
        <f t="shared" si="17"/>
        <v>103</v>
      </c>
      <c r="G269" t="b">
        <f t="shared" si="18"/>
        <v>1</v>
      </c>
      <c r="H269" s="1">
        <f t="shared" si="19"/>
        <v>101</v>
      </c>
      <c r="I269" s="1">
        <f>IF((EVENT!A269&lt;=SUM($A$503+$L$2)),EVENT!A269,"")</f>
        <v>2</v>
      </c>
      <c r="J269" s="1">
        <f>IF((EVENT!B269&lt;=SUM($A$503+$L$2)),EVENT!B269,"")</f>
        <v>2</v>
      </c>
    </row>
    <row r="270" spans="1:10" x14ac:dyDescent="0.25">
      <c r="A270" s="1">
        <f>'Results Accordion'!A270</f>
        <v>111</v>
      </c>
      <c r="B270" s="1">
        <f>'Results Accordion'!B270</f>
        <v>107</v>
      </c>
      <c r="E270" t="b">
        <f t="shared" si="16"/>
        <v>1</v>
      </c>
      <c r="F270" s="1">
        <f t="shared" si="17"/>
        <v>111</v>
      </c>
      <c r="G270" t="b">
        <f t="shared" si="18"/>
        <v>1</v>
      </c>
      <c r="H270" s="1">
        <f t="shared" si="19"/>
        <v>107</v>
      </c>
      <c r="I270" s="1">
        <f>IF((EVENT!A270&lt;=SUM($A$503+$L$2)),EVENT!A270,"")</f>
        <v>2</v>
      </c>
      <c r="J270" s="1">
        <f>IF((EVENT!B270&lt;=SUM($A$503+$L$2)),EVENT!B270,"")</f>
        <v>2</v>
      </c>
    </row>
    <row r="271" spans="1:10" x14ac:dyDescent="0.25">
      <c r="A271" s="1">
        <f>'Results Accordion'!A271</f>
        <v>107</v>
      </c>
      <c r="B271" s="1">
        <f>'Results Accordion'!B271</f>
        <v>104</v>
      </c>
      <c r="E271" t="b">
        <f t="shared" si="16"/>
        <v>1</v>
      </c>
      <c r="F271" s="1">
        <f t="shared" si="17"/>
        <v>107</v>
      </c>
      <c r="G271" t="b">
        <f t="shared" si="18"/>
        <v>1</v>
      </c>
      <c r="H271" s="1">
        <f t="shared" si="19"/>
        <v>104</v>
      </c>
      <c r="I271" s="1">
        <f>IF((EVENT!A271&lt;=SUM($A$503+$L$2)),EVENT!A271,"")</f>
        <v>2</v>
      </c>
      <c r="J271" s="1">
        <f>IF((EVENT!B271&lt;=SUM($A$503+$L$2)),EVENT!B271,"")</f>
        <v>2</v>
      </c>
    </row>
    <row r="272" spans="1:10" x14ac:dyDescent="0.25">
      <c r="A272" s="1">
        <f>'Results Accordion'!A272</f>
        <v>113</v>
      </c>
      <c r="B272" s="1">
        <f>'Results Accordion'!B272</f>
        <v>107</v>
      </c>
      <c r="E272" t="b">
        <f t="shared" si="16"/>
        <v>1</v>
      </c>
      <c r="F272" s="1">
        <f t="shared" si="17"/>
        <v>113</v>
      </c>
      <c r="G272" t="b">
        <f t="shared" si="18"/>
        <v>1</v>
      </c>
      <c r="H272" s="1">
        <f t="shared" si="19"/>
        <v>107</v>
      </c>
      <c r="I272" s="1">
        <f>IF((EVENT!A272&lt;=SUM($A$503+$L$2)),EVENT!A272,"")</f>
        <v>2</v>
      </c>
      <c r="J272" s="1">
        <f>IF((EVENT!B272&lt;=SUM($A$503+$L$2)),EVENT!B272,"")</f>
        <v>2</v>
      </c>
    </row>
    <row r="273" spans="1:10" x14ac:dyDescent="0.25">
      <c r="A273" s="1">
        <f>'Results Accordion'!A273</f>
        <v>106</v>
      </c>
      <c r="B273" s="1">
        <f>'Results Accordion'!B273</f>
        <v>107</v>
      </c>
      <c r="E273" t="b">
        <f t="shared" si="16"/>
        <v>1</v>
      </c>
      <c r="F273" s="1">
        <f t="shared" si="17"/>
        <v>106</v>
      </c>
      <c r="G273" t="b">
        <f t="shared" si="18"/>
        <v>1</v>
      </c>
      <c r="H273">
        <f t="shared" si="19"/>
        <v>107</v>
      </c>
      <c r="I273" s="1">
        <f>IF((EVENT!A273&lt;=SUM($A$503+$L$2)),EVENT!A273,"")</f>
        <v>2</v>
      </c>
      <c r="J273" s="1">
        <f>IF((EVENT!B273&lt;=SUM($A$503+$L$2)),EVENT!B273,"")</f>
        <v>2</v>
      </c>
    </row>
    <row r="274" spans="1:10" x14ac:dyDescent="0.25">
      <c r="A274" s="1">
        <f>'Results Accordion'!A274</f>
        <v>107</v>
      </c>
      <c r="B274" s="1">
        <f>'Results Accordion'!B274</f>
        <v>107</v>
      </c>
      <c r="E274" t="b">
        <f t="shared" si="16"/>
        <v>0</v>
      </c>
      <c r="F274" s="1" t="str">
        <f t="shared" si="17"/>
        <v/>
      </c>
      <c r="G274" t="b">
        <f t="shared" si="18"/>
        <v>1</v>
      </c>
      <c r="H274">
        <f t="shared" si="19"/>
        <v>107</v>
      </c>
      <c r="I274" s="1">
        <f>IF((EVENT!A274&lt;=SUM($A$503+$L$2)),EVENT!A274,"")</f>
        <v>2</v>
      </c>
      <c r="J274" s="1">
        <f>IF((EVENT!B274&lt;=SUM($A$503+$L$2)),EVENT!B274,"")</f>
        <v>2</v>
      </c>
    </row>
    <row r="275" spans="1:10" x14ac:dyDescent="0.25">
      <c r="A275" s="1">
        <f>'Results Accordion'!A275</f>
        <v>102</v>
      </c>
      <c r="B275" s="1">
        <f>'Results Accordion'!B275</f>
        <v>100</v>
      </c>
      <c r="E275" t="b">
        <f t="shared" si="16"/>
        <v>1</v>
      </c>
      <c r="F275" s="1">
        <f t="shared" si="17"/>
        <v>102</v>
      </c>
      <c r="G275" t="b">
        <f t="shared" si="18"/>
        <v>1</v>
      </c>
      <c r="H275" s="1">
        <f t="shared" si="19"/>
        <v>100</v>
      </c>
      <c r="I275" s="1">
        <f>IF((EVENT!A275&lt;=SUM($A$503+$L$2)),EVENT!A275,"")</f>
        <v>1</v>
      </c>
      <c r="J275" s="1">
        <f>IF((EVENT!B275&lt;=SUM($A$503+$L$2)),EVENT!B275,"")</f>
        <v>2</v>
      </c>
    </row>
    <row r="276" spans="1:10" x14ac:dyDescent="0.25">
      <c r="A276" s="1">
        <f>'Results Accordion'!A276</f>
        <v>114</v>
      </c>
      <c r="B276" s="1">
        <f>'Results Accordion'!B276</f>
        <v>107</v>
      </c>
      <c r="E276" t="b">
        <f t="shared" si="16"/>
        <v>1</v>
      </c>
      <c r="F276" s="1">
        <f t="shared" si="17"/>
        <v>114</v>
      </c>
      <c r="G276" t="b">
        <f t="shared" si="18"/>
        <v>1</v>
      </c>
      <c r="H276" s="1">
        <f t="shared" si="19"/>
        <v>107</v>
      </c>
      <c r="I276" s="1">
        <f>IF((EVENT!A276&lt;=SUM($A$503+$L$2)),EVENT!A276,"")</f>
        <v>1</v>
      </c>
      <c r="J276" s="1">
        <f>IF((EVENT!B276&lt;=SUM($A$503+$L$2)),EVENT!B276,"")</f>
        <v>1</v>
      </c>
    </row>
    <row r="277" spans="1:10" x14ac:dyDescent="0.25">
      <c r="A277" s="1">
        <f>'Results Accordion'!A277</f>
        <v>108</v>
      </c>
      <c r="B277" s="1">
        <f>'Results Accordion'!B277</f>
        <v>101</v>
      </c>
      <c r="E277" t="b">
        <f t="shared" si="16"/>
        <v>1</v>
      </c>
      <c r="F277" s="1">
        <f t="shared" si="17"/>
        <v>108</v>
      </c>
      <c r="G277" t="b">
        <f t="shared" si="18"/>
        <v>1</v>
      </c>
      <c r="H277" s="1">
        <f t="shared" si="19"/>
        <v>101</v>
      </c>
      <c r="I277" s="1">
        <f>IF((EVENT!A277&lt;=SUM($A$503+$L$2)),EVENT!A277,"")</f>
        <v>2</v>
      </c>
      <c r="J277" s="1">
        <f>IF((EVENT!B277&lt;=SUM($A$503+$L$2)),EVENT!B277,"")</f>
        <v>1</v>
      </c>
    </row>
    <row r="278" spans="1:10" x14ac:dyDescent="0.25">
      <c r="A278" s="1">
        <f>'Results Accordion'!A278</f>
        <v>108</v>
      </c>
      <c r="B278" s="1">
        <f>'Results Accordion'!B278</f>
        <v>102</v>
      </c>
      <c r="E278" t="b">
        <f t="shared" si="16"/>
        <v>1</v>
      </c>
      <c r="F278" s="1">
        <f t="shared" si="17"/>
        <v>108</v>
      </c>
      <c r="G278" t="b">
        <f t="shared" si="18"/>
        <v>1</v>
      </c>
      <c r="H278" s="1">
        <f t="shared" si="19"/>
        <v>102</v>
      </c>
      <c r="I278" s="1">
        <f>IF((EVENT!A278&lt;=SUM($A$503+$L$2)),EVENT!A278,"")</f>
        <v>2</v>
      </c>
      <c r="J278" s="1">
        <f>IF((EVENT!B278&lt;=SUM($A$503+$L$2)),EVENT!B278,"")</f>
        <v>2</v>
      </c>
    </row>
    <row r="279" spans="1:10" x14ac:dyDescent="0.25">
      <c r="A279" s="1">
        <f>'Results Accordion'!A279</f>
        <v>101</v>
      </c>
      <c r="B279" s="1">
        <f>'Results Accordion'!B279</f>
        <v>134</v>
      </c>
      <c r="E279" t="b">
        <f t="shared" si="16"/>
        <v>1</v>
      </c>
      <c r="F279" s="1">
        <f t="shared" si="17"/>
        <v>101</v>
      </c>
      <c r="G279" t="b">
        <f t="shared" si="18"/>
        <v>0</v>
      </c>
      <c r="H279" s="1" t="str">
        <f t="shared" si="19"/>
        <v/>
      </c>
      <c r="I279" s="1">
        <f>IF((EVENT!A279&lt;=SUM($A$503+$L$2)),EVENT!A279,"")</f>
        <v>2</v>
      </c>
      <c r="J279" s="1">
        <f>IF((EVENT!B279&lt;=SUM($A$503+$L$2)),EVENT!B279,"")</f>
        <v>1</v>
      </c>
    </row>
    <row r="280" spans="1:10" x14ac:dyDescent="0.25">
      <c r="A280" s="1">
        <f>'Results Accordion'!A280</f>
        <v>107</v>
      </c>
      <c r="B280" s="1">
        <f>'Results Accordion'!B280</f>
        <v>114</v>
      </c>
      <c r="E280" t="b">
        <f t="shared" si="16"/>
        <v>0</v>
      </c>
      <c r="F280" s="1" t="str">
        <f t="shared" si="17"/>
        <v/>
      </c>
      <c r="G280" t="b">
        <f t="shared" si="18"/>
        <v>1</v>
      </c>
      <c r="H280" s="1">
        <f t="shared" si="19"/>
        <v>114</v>
      </c>
      <c r="I280" s="1">
        <f>IF((EVENT!A280&lt;=SUM($A$503+$L$2)),EVENT!A280,"")</f>
        <v>2</v>
      </c>
      <c r="J280" s="1">
        <f>IF((EVENT!B280&lt;=SUM($A$503+$L$2)),EVENT!B280,"")</f>
        <v>1</v>
      </c>
    </row>
    <row r="281" spans="1:10" x14ac:dyDescent="0.25">
      <c r="A281" s="1">
        <f>'Results Accordion'!A281</f>
        <v>104</v>
      </c>
      <c r="B281" s="1">
        <f>'Results Accordion'!B281</f>
        <v>104</v>
      </c>
      <c r="E281" t="b">
        <f t="shared" si="16"/>
        <v>1</v>
      </c>
      <c r="F281" s="1">
        <f t="shared" si="17"/>
        <v>104</v>
      </c>
      <c r="G281" t="b">
        <f t="shared" si="18"/>
        <v>1</v>
      </c>
      <c r="H281" s="1">
        <f t="shared" si="19"/>
        <v>104</v>
      </c>
      <c r="I281" s="1">
        <f>IF((EVENT!A281&lt;=SUM($A$503+$L$2)),EVENT!A281,"")</f>
        <v>2</v>
      </c>
      <c r="J281" s="1">
        <f>IF((EVENT!B281&lt;=SUM($A$503+$L$2)),EVENT!B281,"")</f>
        <v>2</v>
      </c>
    </row>
    <row r="282" spans="1:10" x14ac:dyDescent="0.25">
      <c r="A282" s="1">
        <f>'Results Accordion'!A282</f>
        <v>107</v>
      </c>
      <c r="B282" s="1">
        <f>'Results Accordion'!B282</f>
        <v>107</v>
      </c>
      <c r="E282" t="b">
        <f t="shared" si="16"/>
        <v>1</v>
      </c>
      <c r="F282" s="1">
        <f t="shared" si="17"/>
        <v>107</v>
      </c>
      <c r="G282" t="b">
        <f t="shared" si="18"/>
        <v>1</v>
      </c>
      <c r="H282" s="1">
        <f t="shared" si="19"/>
        <v>107</v>
      </c>
      <c r="I282" s="1">
        <f>IF((EVENT!A282&lt;=SUM($A$503+$L$2)),EVENT!A282,"")</f>
        <v>2</v>
      </c>
      <c r="J282" s="1">
        <f>IF((EVENT!B282&lt;=SUM($A$503+$L$2)),EVENT!B282,"")</f>
        <v>2</v>
      </c>
    </row>
    <row r="283" spans="1:10" x14ac:dyDescent="0.25">
      <c r="A283" s="1">
        <f>'Results Accordion'!A283</f>
        <v>107</v>
      </c>
      <c r="B283" s="1">
        <f>'Results Accordion'!B283</f>
        <v>103</v>
      </c>
      <c r="E283" t="b">
        <f t="shared" si="16"/>
        <v>1</v>
      </c>
      <c r="F283" s="1">
        <f t="shared" si="17"/>
        <v>107</v>
      </c>
      <c r="G283" t="b">
        <f t="shared" si="18"/>
        <v>1</v>
      </c>
      <c r="H283" s="1">
        <f t="shared" si="19"/>
        <v>103</v>
      </c>
      <c r="I283" s="1">
        <f>IF((EVENT!A283&lt;=SUM($A$503+$L$2)),EVENT!A283,"")</f>
        <v>2</v>
      </c>
      <c r="J283" s="1">
        <f>IF((EVENT!B283&lt;=SUM($A$503+$L$2)),EVENT!B283,"")</f>
        <v>1</v>
      </c>
    </row>
    <row r="284" spans="1:10" x14ac:dyDescent="0.25">
      <c r="A284" s="1">
        <f>'Results Accordion'!A284</f>
        <v>107</v>
      </c>
      <c r="B284" s="1">
        <f>'Results Accordion'!B284</f>
        <v>102</v>
      </c>
      <c r="E284" t="b">
        <f t="shared" si="16"/>
        <v>1</v>
      </c>
      <c r="F284" s="1">
        <f t="shared" si="17"/>
        <v>107</v>
      </c>
      <c r="G284" t="b">
        <f t="shared" si="18"/>
        <v>1</v>
      </c>
      <c r="H284" s="1">
        <f t="shared" si="19"/>
        <v>102</v>
      </c>
      <c r="I284" s="1">
        <f>IF((EVENT!A284&lt;=SUM($A$503+$L$2)),EVENT!A284,"")</f>
        <v>2</v>
      </c>
      <c r="J284" s="1">
        <f>IF((EVENT!B284&lt;=SUM($A$503+$L$2)),EVENT!B284,"")</f>
        <v>1</v>
      </c>
    </row>
    <row r="285" spans="1:10" x14ac:dyDescent="0.25">
      <c r="A285" s="1">
        <f>'Results Accordion'!A285</f>
        <v>100</v>
      </c>
      <c r="B285" s="1">
        <f>'Results Accordion'!B285</f>
        <v>183</v>
      </c>
      <c r="E285" t="b">
        <f t="shared" si="16"/>
        <v>1</v>
      </c>
      <c r="F285" s="1">
        <f t="shared" si="17"/>
        <v>100</v>
      </c>
      <c r="G285" t="b">
        <f t="shared" si="18"/>
        <v>0</v>
      </c>
      <c r="H285" s="1" t="str">
        <f t="shared" si="19"/>
        <v/>
      </c>
      <c r="I285" s="1">
        <f>IF((EVENT!A285&lt;=SUM($A$503+$L$2)),EVENT!A285,"")</f>
        <v>2</v>
      </c>
      <c r="J285" s="1">
        <f>IF((EVENT!B285&lt;=SUM($A$503+$L$2)),EVENT!B285,"")</f>
        <v>2</v>
      </c>
    </row>
    <row r="286" spans="1:10" x14ac:dyDescent="0.25">
      <c r="A286" s="1">
        <f>'Results Accordion'!A286</f>
        <v>107</v>
      </c>
      <c r="B286" s="1">
        <f>'Results Accordion'!B286</f>
        <v>104</v>
      </c>
      <c r="E286" t="b">
        <f t="shared" si="16"/>
        <v>1</v>
      </c>
      <c r="F286" s="1">
        <f t="shared" si="17"/>
        <v>107</v>
      </c>
      <c r="G286" t="b">
        <f t="shared" si="18"/>
        <v>1</v>
      </c>
      <c r="H286" s="1">
        <f t="shared" si="19"/>
        <v>104</v>
      </c>
      <c r="I286" s="1">
        <f>IF((EVENT!A286&lt;=SUM($A$503+$L$2)),EVENT!A286,"")</f>
        <v>1</v>
      </c>
      <c r="J286" s="1">
        <f>IF((EVENT!B286&lt;=SUM($A$503+$L$2)),EVENT!B286,"")</f>
        <v>2</v>
      </c>
    </row>
    <row r="287" spans="1:10" x14ac:dyDescent="0.25">
      <c r="A287" s="1">
        <f>'Results Accordion'!A287</f>
        <v>101</v>
      </c>
      <c r="B287" s="1">
        <f>'Results Accordion'!B287</f>
        <v>112</v>
      </c>
      <c r="E287" t="b">
        <f t="shared" si="16"/>
        <v>1</v>
      </c>
      <c r="F287" s="1">
        <f t="shared" si="17"/>
        <v>101</v>
      </c>
      <c r="G287" t="b">
        <f t="shared" si="18"/>
        <v>1</v>
      </c>
      <c r="H287" s="1">
        <f t="shared" si="19"/>
        <v>112</v>
      </c>
      <c r="I287" s="1">
        <f>IF((EVENT!A287&lt;=SUM($A$503+$L$2)),EVENT!A287,"")</f>
        <v>1</v>
      </c>
      <c r="J287" s="1">
        <f>IF((EVENT!B287&lt;=SUM($A$503+$L$2)),EVENT!B287,"")</f>
        <v>1</v>
      </c>
    </row>
    <row r="288" spans="1:10" x14ac:dyDescent="0.25">
      <c r="A288" s="1">
        <f>'Results Accordion'!A288</f>
        <v>102</v>
      </c>
      <c r="B288" s="1">
        <f>'Results Accordion'!B288</f>
        <v>102</v>
      </c>
      <c r="E288" t="b">
        <f t="shared" si="16"/>
        <v>1</v>
      </c>
      <c r="F288" s="1">
        <f t="shared" si="17"/>
        <v>102</v>
      </c>
      <c r="G288" t="b">
        <f t="shared" si="18"/>
        <v>1</v>
      </c>
      <c r="H288" s="1">
        <f t="shared" si="19"/>
        <v>102</v>
      </c>
      <c r="I288" s="1">
        <f>IF((EVENT!A288&lt;=SUM($A$503+$L$2)),EVENT!A288,"")</f>
        <v>2</v>
      </c>
      <c r="J288" s="1">
        <f>IF((EVENT!B288&lt;=SUM($A$503+$L$2)),EVENT!B288,"")</f>
        <v>2</v>
      </c>
    </row>
    <row r="289" spans="1:10" x14ac:dyDescent="0.25">
      <c r="A289" s="1">
        <f>'Results Accordion'!A289</f>
        <v>134</v>
      </c>
      <c r="B289" s="1">
        <f>'Results Accordion'!B289</f>
        <v>102</v>
      </c>
      <c r="E289" t="b">
        <f t="shared" si="16"/>
        <v>1</v>
      </c>
      <c r="F289">
        <f t="shared" si="17"/>
        <v>134</v>
      </c>
      <c r="G289" t="b">
        <f t="shared" si="18"/>
        <v>1</v>
      </c>
      <c r="H289" s="1">
        <f t="shared" si="19"/>
        <v>102</v>
      </c>
      <c r="I289" s="1">
        <f>IF((EVENT!A289&lt;=SUM($A$503+$L$2)),EVENT!A289,"")</f>
        <v>1</v>
      </c>
      <c r="J289" s="1">
        <f>IF((EVENT!B289&lt;=SUM($A$503+$L$2)),EVENT!B289,"")</f>
        <v>1</v>
      </c>
    </row>
    <row r="290" spans="1:10" x14ac:dyDescent="0.25">
      <c r="A290" s="1">
        <f>'Results Accordion'!A290</f>
        <v>114</v>
      </c>
      <c r="B290" s="1">
        <f>'Results Accordion'!B290</f>
        <v>101</v>
      </c>
      <c r="E290" t="b">
        <f t="shared" si="16"/>
        <v>1</v>
      </c>
      <c r="F290" s="1">
        <f t="shared" si="17"/>
        <v>114</v>
      </c>
      <c r="G290" t="b">
        <f t="shared" si="18"/>
        <v>1</v>
      </c>
      <c r="H290" s="1">
        <f t="shared" si="19"/>
        <v>101</v>
      </c>
      <c r="I290" s="1">
        <f>IF((EVENT!A290&lt;=SUM($A$503+$L$2)),EVENT!A290,"")</f>
        <v>1</v>
      </c>
      <c r="J290" s="1">
        <f>IF((EVENT!B290&lt;=SUM($A$503+$L$2)),EVENT!B290,"")</f>
        <v>2</v>
      </c>
    </row>
    <row r="291" spans="1:10" x14ac:dyDescent="0.25">
      <c r="A291" s="1">
        <f>'Results Accordion'!A291</f>
        <v>104</v>
      </c>
      <c r="B291" s="1">
        <f>'Results Accordion'!B291</f>
        <v>109</v>
      </c>
      <c r="E291" t="b">
        <f t="shared" si="16"/>
        <v>0</v>
      </c>
      <c r="F291" s="1" t="str">
        <f t="shared" si="17"/>
        <v/>
      </c>
      <c r="G291" t="b">
        <f t="shared" si="18"/>
        <v>1</v>
      </c>
      <c r="H291" s="1">
        <f t="shared" si="19"/>
        <v>109</v>
      </c>
      <c r="I291" s="1">
        <f>IF((EVENT!A291&lt;=SUM($A$503+$L$2)),EVENT!A291,"")</f>
        <v>2</v>
      </c>
      <c r="J291" s="1">
        <f>IF((EVENT!B291&lt;=SUM($A$503+$L$2)),EVENT!B291,"")</f>
        <v>2</v>
      </c>
    </row>
    <row r="292" spans="1:10" x14ac:dyDescent="0.25">
      <c r="A292" s="1">
        <f>'Results Accordion'!A292</f>
        <v>107</v>
      </c>
      <c r="B292" s="1">
        <f>'Results Accordion'!B292</f>
        <v>104</v>
      </c>
      <c r="E292" t="b">
        <f t="shared" si="16"/>
        <v>1</v>
      </c>
      <c r="F292">
        <f t="shared" si="17"/>
        <v>107</v>
      </c>
      <c r="G292" t="b">
        <f t="shared" si="18"/>
        <v>1</v>
      </c>
      <c r="H292" s="1">
        <f t="shared" si="19"/>
        <v>104</v>
      </c>
      <c r="I292" s="1">
        <f>IF((EVENT!A292&lt;=SUM($A$503+$L$2)),EVENT!A292,"")</f>
        <v>2</v>
      </c>
      <c r="J292" s="1">
        <f>IF((EVENT!B292&lt;=SUM($A$503+$L$2)),EVENT!B292,"")</f>
        <v>2</v>
      </c>
    </row>
    <row r="293" spans="1:10" x14ac:dyDescent="0.25">
      <c r="A293" s="1">
        <f>'Results Accordion'!A293</f>
        <v>103</v>
      </c>
      <c r="B293" s="1">
        <f>'Results Accordion'!B293</f>
        <v>101</v>
      </c>
      <c r="E293" t="b">
        <f t="shared" si="16"/>
        <v>1</v>
      </c>
      <c r="F293" s="1">
        <f t="shared" si="17"/>
        <v>103</v>
      </c>
      <c r="G293" t="b">
        <f t="shared" si="18"/>
        <v>1</v>
      </c>
      <c r="H293" s="1">
        <f t="shared" si="19"/>
        <v>101</v>
      </c>
      <c r="I293" s="1">
        <f>IF((EVENT!A293&lt;=SUM($A$503+$L$2)),EVENT!A293,"")</f>
        <v>1</v>
      </c>
      <c r="J293" s="1">
        <f>IF((EVENT!B293&lt;=SUM($A$503+$L$2)),EVENT!B293,"")</f>
        <v>2</v>
      </c>
    </row>
    <row r="294" spans="1:10" x14ac:dyDescent="0.25">
      <c r="A294" s="1">
        <f>'Results Accordion'!A294</f>
        <v>102</v>
      </c>
      <c r="B294" s="1">
        <f>'Results Accordion'!B294</f>
        <v>104</v>
      </c>
      <c r="E294" t="b">
        <f t="shared" si="16"/>
        <v>1</v>
      </c>
      <c r="F294" s="1">
        <f t="shared" si="17"/>
        <v>102</v>
      </c>
      <c r="G294" t="b">
        <f t="shared" si="18"/>
        <v>1</v>
      </c>
      <c r="H294">
        <f t="shared" si="19"/>
        <v>104</v>
      </c>
      <c r="I294" s="1">
        <f>IF((EVENT!A294&lt;=SUM($A$503+$L$2)),EVENT!A294,"")</f>
        <v>1</v>
      </c>
      <c r="J294" s="1">
        <f>IF((EVENT!B294&lt;=SUM($A$503+$L$2)),EVENT!B294,"")</f>
        <v>1</v>
      </c>
    </row>
    <row r="295" spans="1:10" x14ac:dyDescent="0.25">
      <c r="A295" s="1">
        <f>'Results Accordion'!A295</f>
        <v>183</v>
      </c>
      <c r="B295" s="1">
        <f>'Results Accordion'!B295</f>
        <v>105</v>
      </c>
      <c r="E295" t="b">
        <f t="shared" si="16"/>
        <v>1</v>
      </c>
      <c r="F295">
        <f t="shared" si="17"/>
        <v>183</v>
      </c>
      <c r="G295" t="b">
        <f t="shared" si="18"/>
        <v>1</v>
      </c>
      <c r="H295" s="1">
        <f t="shared" si="19"/>
        <v>105</v>
      </c>
      <c r="I295" s="1">
        <f>IF((EVENT!A295&lt;=SUM($A$503+$L$2)),EVENT!A295,"")</f>
        <v>2</v>
      </c>
      <c r="J295" s="1">
        <f>IF((EVENT!B295&lt;=SUM($A$503+$L$2)),EVENT!B295,"")</f>
        <v>2</v>
      </c>
    </row>
    <row r="296" spans="1:10" x14ac:dyDescent="0.25">
      <c r="A296" s="1">
        <f>'Results Accordion'!A296</f>
        <v>104</v>
      </c>
      <c r="B296" s="1">
        <f>'Results Accordion'!B296</f>
        <v>137</v>
      </c>
      <c r="E296" t="b">
        <f t="shared" si="16"/>
        <v>1</v>
      </c>
      <c r="F296" s="1">
        <f t="shared" si="17"/>
        <v>104</v>
      </c>
      <c r="G296" t="b">
        <f t="shared" si="18"/>
        <v>0</v>
      </c>
      <c r="H296" s="1" t="str">
        <f t="shared" si="19"/>
        <v/>
      </c>
      <c r="I296" s="1">
        <f>IF((EVENT!A296&lt;=SUM($A$503+$L$2)),EVENT!A296,"")</f>
        <v>2</v>
      </c>
      <c r="J296" s="1">
        <f>IF((EVENT!B296&lt;=SUM($A$503+$L$2)),EVENT!B296,"")</f>
        <v>2</v>
      </c>
    </row>
    <row r="297" spans="1:10" x14ac:dyDescent="0.25">
      <c r="A297" s="1">
        <f>'Results Accordion'!A297</f>
        <v>112</v>
      </c>
      <c r="B297" s="1">
        <f>'Results Accordion'!B297</f>
        <v>113</v>
      </c>
      <c r="E297" t="b">
        <f t="shared" si="16"/>
        <v>0</v>
      </c>
      <c r="F297" s="1" t="str">
        <f t="shared" si="17"/>
        <v/>
      </c>
      <c r="G297" t="b">
        <f t="shared" si="18"/>
        <v>1</v>
      </c>
      <c r="H297">
        <f t="shared" si="19"/>
        <v>113</v>
      </c>
      <c r="I297" s="1">
        <f>IF((EVENT!A297&lt;=SUM($A$503+$L$2)),EVENT!A297,"")</f>
        <v>1</v>
      </c>
      <c r="J297" s="1">
        <f>IF((EVENT!B297&lt;=SUM($A$503+$L$2)),EVENT!B297,"")</f>
        <v>2</v>
      </c>
    </row>
    <row r="298" spans="1:10" x14ac:dyDescent="0.25">
      <c r="A298" s="1">
        <f>'Results Accordion'!A298</f>
        <v>102</v>
      </c>
      <c r="B298" s="1">
        <f>'Results Accordion'!B298</f>
        <v>103</v>
      </c>
      <c r="E298" t="b">
        <f t="shared" si="16"/>
        <v>0</v>
      </c>
      <c r="F298" s="1" t="str">
        <f t="shared" si="17"/>
        <v/>
      </c>
      <c r="G298" t="b">
        <f t="shared" si="18"/>
        <v>1</v>
      </c>
      <c r="H298" s="1">
        <f t="shared" si="19"/>
        <v>103</v>
      </c>
      <c r="I298" s="1">
        <f>IF((EVENT!A298&lt;=SUM($A$503+$L$2)),EVENT!A298,"")</f>
        <v>2</v>
      </c>
      <c r="J298" s="1">
        <f>IF((EVENT!B298&lt;=SUM($A$503+$L$2)),EVENT!B298,"")</f>
        <v>2</v>
      </c>
    </row>
    <row r="299" spans="1:10" x14ac:dyDescent="0.25">
      <c r="A299" s="1">
        <f>'Results Accordion'!A299</f>
        <v>102</v>
      </c>
      <c r="B299" s="1">
        <f>'Results Accordion'!B299</f>
        <v>118</v>
      </c>
      <c r="E299" t="b">
        <f t="shared" si="16"/>
        <v>1</v>
      </c>
      <c r="F299" s="1">
        <f t="shared" si="17"/>
        <v>102</v>
      </c>
      <c r="G299" t="b">
        <f t="shared" si="18"/>
        <v>1</v>
      </c>
      <c r="H299" s="1">
        <f t="shared" si="19"/>
        <v>118</v>
      </c>
      <c r="I299" s="1">
        <f>IF((EVENT!A299&lt;=SUM($A$503+$L$2)),EVENT!A299,"")</f>
        <v>1</v>
      </c>
      <c r="J299" s="1">
        <f>IF((EVENT!B299&lt;=SUM($A$503+$L$2)),EVENT!B299,"")</f>
        <v>1</v>
      </c>
    </row>
    <row r="300" spans="1:10" x14ac:dyDescent="0.25">
      <c r="A300" s="1">
        <f>'Results Accordion'!A300</f>
        <v>101</v>
      </c>
      <c r="B300" s="1">
        <f>'Results Accordion'!B300</f>
        <v>101</v>
      </c>
      <c r="E300" t="b">
        <f t="shared" si="16"/>
        <v>0</v>
      </c>
      <c r="F300" s="1" t="str">
        <f t="shared" si="17"/>
        <v/>
      </c>
      <c r="G300" t="b">
        <f t="shared" si="18"/>
        <v>1</v>
      </c>
      <c r="H300">
        <f t="shared" si="19"/>
        <v>101</v>
      </c>
      <c r="I300" s="1">
        <f>IF((EVENT!A300&lt;=SUM($A$503+$L$2)),EVENT!A300,"")</f>
        <v>2</v>
      </c>
      <c r="J300" s="1">
        <f>IF((EVENT!B300&lt;=SUM($A$503+$L$2)),EVENT!B300,"")</f>
        <v>2</v>
      </c>
    </row>
    <row r="301" spans="1:10" x14ac:dyDescent="0.25">
      <c r="A301" s="1">
        <f>'Results Accordion'!A301</f>
        <v>109</v>
      </c>
      <c r="B301" s="1">
        <f>'Results Accordion'!B301</f>
        <v>103</v>
      </c>
      <c r="E301" t="b">
        <f t="shared" si="16"/>
        <v>1</v>
      </c>
      <c r="F301" s="1">
        <f t="shared" si="17"/>
        <v>109</v>
      </c>
      <c r="G301" t="b">
        <f t="shared" si="18"/>
        <v>1</v>
      </c>
      <c r="H301" s="1">
        <f t="shared" si="19"/>
        <v>103</v>
      </c>
      <c r="I301" s="1">
        <f>IF((EVENT!A301&lt;=SUM($A$503+$L$2)),EVENT!A301,"")</f>
        <v>2</v>
      </c>
      <c r="J301" s="1">
        <f>IF((EVENT!B301&lt;=SUM($A$503+$L$2)),EVENT!B301,"")</f>
        <v>2</v>
      </c>
    </row>
    <row r="302" spans="1:10" x14ac:dyDescent="0.25">
      <c r="A302" s="1">
        <f>'Results Accordion'!A302</f>
        <v>104</v>
      </c>
      <c r="B302" s="1">
        <f>'Results Accordion'!B302</f>
        <v>141</v>
      </c>
      <c r="E302" t="b">
        <f t="shared" si="16"/>
        <v>1</v>
      </c>
      <c r="F302" s="1">
        <f t="shared" si="17"/>
        <v>104</v>
      </c>
      <c r="G302" t="b">
        <f t="shared" si="18"/>
        <v>0</v>
      </c>
      <c r="H302" s="1" t="str">
        <f t="shared" si="19"/>
        <v/>
      </c>
      <c r="I302" s="1">
        <f>IF((EVENT!A302&lt;=SUM($A$503+$L$2)),EVENT!A302,"")</f>
        <v>2</v>
      </c>
      <c r="J302" s="1">
        <f>IF((EVENT!B302&lt;=SUM($A$503+$L$2)),EVENT!B302,"")</f>
        <v>2</v>
      </c>
    </row>
    <row r="303" spans="1:10" x14ac:dyDescent="0.25">
      <c r="A303" s="1">
        <f>'Results Accordion'!A303</f>
        <v>101</v>
      </c>
      <c r="B303" s="1">
        <f>'Results Accordion'!B303</f>
        <v>187</v>
      </c>
      <c r="E303" t="b">
        <f t="shared" si="16"/>
        <v>1</v>
      </c>
      <c r="F303" s="1">
        <f t="shared" si="17"/>
        <v>101</v>
      </c>
      <c r="G303" t="b">
        <f t="shared" si="18"/>
        <v>0</v>
      </c>
      <c r="H303" s="1" t="str">
        <f t="shared" si="19"/>
        <v/>
      </c>
      <c r="I303" s="1">
        <f>IF((EVENT!A303&lt;=SUM($A$503+$L$2)),EVENT!A303,"")</f>
        <v>2</v>
      </c>
      <c r="J303" s="1">
        <f>IF((EVENT!B303&lt;=SUM($A$503+$L$2)),EVENT!B303,"")</f>
        <v>2</v>
      </c>
    </row>
    <row r="304" spans="1:10" x14ac:dyDescent="0.25">
      <c r="A304" s="1">
        <f>'Results Accordion'!A304</f>
        <v>104</v>
      </c>
      <c r="B304" s="1">
        <f>'Results Accordion'!B304</f>
        <v>102</v>
      </c>
      <c r="E304" t="b">
        <f t="shared" si="16"/>
        <v>1</v>
      </c>
      <c r="F304" s="1">
        <f t="shared" si="17"/>
        <v>104</v>
      </c>
      <c r="G304" t="b">
        <f t="shared" si="18"/>
        <v>1</v>
      </c>
      <c r="H304" s="1">
        <f t="shared" si="19"/>
        <v>102</v>
      </c>
      <c r="I304" s="1">
        <f>IF((EVENT!A304&lt;=SUM($A$503+$L$2)),EVENT!A304,"")</f>
        <v>1</v>
      </c>
      <c r="J304" s="1">
        <f>IF((EVENT!B304&lt;=SUM($A$503+$L$2)),EVENT!B304,"")</f>
        <v>1</v>
      </c>
    </row>
    <row r="305" spans="1:10" x14ac:dyDescent="0.25">
      <c r="A305" s="1">
        <f>'Results Accordion'!A305</f>
        <v>105</v>
      </c>
      <c r="B305" s="1">
        <f>'Results Accordion'!B305</f>
        <v>146</v>
      </c>
      <c r="E305" t="b">
        <f t="shared" si="16"/>
        <v>1</v>
      </c>
      <c r="F305" s="1">
        <f t="shared" si="17"/>
        <v>105</v>
      </c>
      <c r="G305" t="b">
        <f t="shared" si="18"/>
        <v>0</v>
      </c>
      <c r="H305" s="1" t="str">
        <f t="shared" si="19"/>
        <v/>
      </c>
      <c r="I305" s="1">
        <f>IF((EVENT!A305&lt;=SUM($A$503+$L$2)),EVENT!A305,"")</f>
        <v>2</v>
      </c>
      <c r="J305" s="1">
        <f>IF((EVENT!B305&lt;=SUM($A$503+$L$2)),EVENT!B305,"")</f>
        <v>2</v>
      </c>
    </row>
    <row r="306" spans="1:10" x14ac:dyDescent="0.25">
      <c r="A306" s="1">
        <f>'Results Accordion'!A306</f>
        <v>137</v>
      </c>
      <c r="B306" s="1">
        <f>'Results Accordion'!B306</f>
        <v>101</v>
      </c>
      <c r="E306" t="b">
        <f t="shared" si="16"/>
        <v>1</v>
      </c>
      <c r="F306" s="1">
        <f t="shared" si="17"/>
        <v>137</v>
      </c>
      <c r="G306" t="b">
        <f t="shared" si="18"/>
        <v>1</v>
      </c>
      <c r="H306" s="1">
        <f t="shared" si="19"/>
        <v>101</v>
      </c>
      <c r="I306" s="1">
        <f>IF((EVENT!A306&lt;=SUM($A$503+$L$2)),EVENT!A306,"")</f>
        <v>2</v>
      </c>
      <c r="J306" s="1">
        <f>IF((EVENT!B306&lt;=SUM($A$503+$L$2)),EVENT!B306,"")</f>
        <v>2</v>
      </c>
    </row>
    <row r="307" spans="1:10" x14ac:dyDescent="0.25">
      <c r="A307" s="1">
        <f>'Results Accordion'!A307</f>
        <v>113</v>
      </c>
      <c r="B307" s="1">
        <f>'Results Accordion'!B307</f>
        <v>108</v>
      </c>
      <c r="E307" t="b">
        <f t="shared" si="16"/>
        <v>1</v>
      </c>
      <c r="F307" s="1">
        <f t="shared" si="17"/>
        <v>113</v>
      </c>
      <c r="G307" t="b">
        <f t="shared" si="18"/>
        <v>1</v>
      </c>
      <c r="H307" s="1">
        <f t="shared" si="19"/>
        <v>108</v>
      </c>
      <c r="I307" s="1">
        <f>IF((EVENT!A307&lt;=SUM($A$503+$L$2)),EVENT!A307,"")</f>
        <v>2</v>
      </c>
      <c r="J307" s="1">
        <f>IF((EVENT!B307&lt;=SUM($A$503+$L$2)),EVENT!B307,"")</f>
        <v>2</v>
      </c>
    </row>
    <row r="308" spans="1:10" x14ac:dyDescent="0.25">
      <c r="A308" s="1">
        <f>'Results Accordion'!A308</f>
        <v>103</v>
      </c>
      <c r="B308" s="1">
        <f>'Results Accordion'!B308</f>
        <v>114</v>
      </c>
      <c r="E308" t="b">
        <f t="shared" si="16"/>
        <v>1</v>
      </c>
      <c r="F308" s="1">
        <f t="shared" si="17"/>
        <v>103</v>
      </c>
      <c r="G308" t="b">
        <f t="shared" si="18"/>
        <v>1</v>
      </c>
      <c r="H308" s="1">
        <f t="shared" si="19"/>
        <v>114</v>
      </c>
      <c r="I308" s="1">
        <f>IF((EVENT!A308&lt;=SUM($A$503+$L$2)),EVENT!A308,"")</f>
        <v>2</v>
      </c>
      <c r="J308" s="1">
        <f>IF((EVENT!B308&lt;=SUM($A$503+$L$2)),EVENT!B308,"")</f>
        <v>2</v>
      </c>
    </row>
    <row r="309" spans="1:10" x14ac:dyDescent="0.25">
      <c r="A309" s="1">
        <f>'Results Accordion'!A309</f>
        <v>118</v>
      </c>
      <c r="B309" s="1">
        <f>'Results Accordion'!B309</f>
        <v>105</v>
      </c>
      <c r="E309" t="b">
        <f t="shared" si="16"/>
        <v>1</v>
      </c>
      <c r="F309" s="1">
        <f t="shared" si="17"/>
        <v>118</v>
      </c>
      <c r="G309" t="b">
        <f t="shared" si="18"/>
        <v>1</v>
      </c>
      <c r="H309" s="1">
        <f t="shared" si="19"/>
        <v>105</v>
      </c>
      <c r="I309" s="1">
        <f>IF((EVENT!A309&lt;=SUM($A$503+$L$2)),EVENT!A309,"")</f>
        <v>1</v>
      </c>
      <c r="J309" s="1">
        <f>IF((EVENT!B309&lt;=SUM($A$503+$L$2)),EVENT!B309,"")</f>
        <v>1</v>
      </c>
    </row>
    <row r="310" spans="1:10" x14ac:dyDescent="0.25">
      <c r="A310" s="1">
        <f>'Results Accordion'!A310</f>
        <v>101</v>
      </c>
      <c r="B310" s="1">
        <f>'Results Accordion'!B310</f>
        <v>103</v>
      </c>
      <c r="E310" t="b">
        <f t="shared" si="16"/>
        <v>1</v>
      </c>
      <c r="F310" s="1">
        <f t="shared" si="17"/>
        <v>101</v>
      </c>
      <c r="G310" t="b">
        <f t="shared" si="18"/>
        <v>1</v>
      </c>
      <c r="H310" s="1">
        <f t="shared" si="19"/>
        <v>103</v>
      </c>
      <c r="I310" s="1">
        <f>IF((EVENT!A310&lt;=SUM($A$503+$L$2)),EVENT!A310,"")</f>
        <v>2</v>
      </c>
      <c r="J310" s="1">
        <f>IF((EVENT!B310&lt;=SUM($A$503+$L$2)),EVENT!B310,"")</f>
        <v>2</v>
      </c>
    </row>
    <row r="311" spans="1:10" x14ac:dyDescent="0.25">
      <c r="A311" s="1">
        <f>'Results Accordion'!A311</f>
        <v>103</v>
      </c>
      <c r="B311" s="1">
        <f>'Results Accordion'!B311</f>
        <v>112</v>
      </c>
      <c r="E311" t="b">
        <f t="shared" si="16"/>
        <v>1</v>
      </c>
      <c r="F311" s="1">
        <f t="shared" si="17"/>
        <v>103</v>
      </c>
      <c r="G311" t="b">
        <f t="shared" si="18"/>
        <v>1</v>
      </c>
      <c r="H311" s="1">
        <f t="shared" si="19"/>
        <v>112</v>
      </c>
      <c r="I311" s="1">
        <f>IF((EVENT!A311&lt;=SUM($A$503+$L$2)),EVENT!A311,"")</f>
        <v>2</v>
      </c>
      <c r="J311" s="1">
        <f>IF((EVENT!B311&lt;=SUM($A$503+$L$2)),EVENT!B311,"")</f>
        <v>1</v>
      </c>
    </row>
    <row r="312" spans="1:10" x14ac:dyDescent="0.25">
      <c r="A312" s="1">
        <f>'Results Accordion'!A312</f>
        <v>141</v>
      </c>
      <c r="B312" s="1">
        <f>'Results Accordion'!B312</f>
        <v>99</v>
      </c>
      <c r="E312" t="b">
        <f t="shared" si="16"/>
        <v>1</v>
      </c>
      <c r="F312" s="1">
        <f t="shared" si="17"/>
        <v>141</v>
      </c>
      <c r="G312" t="b">
        <f t="shared" si="18"/>
        <v>1</v>
      </c>
      <c r="H312" s="1">
        <f t="shared" si="19"/>
        <v>99</v>
      </c>
      <c r="I312" s="1">
        <f>IF((EVENT!A312&lt;=SUM($A$503+$L$2)),EVENT!A312,"")</f>
        <v>2</v>
      </c>
      <c r="J312" s="1">
        <f>IF((EVENT!B312&lt;=SUM($A$503+$L$2)),EVENT!B312,"")</f>
        <v>2</v>
      </c>
    </row>
    <row r="313" spans="1:10" x14ac:dyDescent="0.25">
      <c r="A313" s="1">
        <f>'Results Accordion'!A313</f>
        <v>187</v>
      </c>
      <c r="B313" s="1">
        <f>'Results Accordion'!B313</f>
        <v>108</v>
      </c>
      <c r="E313" t="b">
        <f t="shared" si="16"/>
        <v>1</v>
      </c>
      <c r="F313">
        <f t="shared" si="17"/>
        <v>187</v>
      </c>
      <c r="G313" t="b">
        <f t="shared" si="18"/>
        <v>1</v>
      </c>
      <c r="H313" s="1">
        <f t="shared" si="19"/>
        <v>108</v>
      </c>
      <c r="I313" s="1">
        <f>IF((EVENT!A313&lt;=SUM($A$503+$L$2)),EVENT!A313,"")</f>
        <v>2</v>
      </c>
      <c r="J313" s="1">
        <f>IF((EVENT!B313&lt;=SUM($A$503+$L$2)),EVENT!B313,"")</f>
        <v>2</v>
      </c>
    </row>
    <row r="314" spans="1:10" x14ac:dyDescent="0.25">
      <c r="A314" s="1">
        <f>'Results Accordion'!A314</f>
        <v>102</v>
      </c>
      <c r="B314" s="1">
        <f>'Results Accordion'!B314</f>
        <v>103</v>
      </c>
      <c r="E314" t="b">
        <f t="shared" si="16"/>
        <v>1</v>
      </c>
      <c r="F314" s="1">
        <f t="shared" si="17"/>
        <v>102</v>
      </c>
      <c r="G314" t="b">
        <f t="shared" si="18"/>
        <v>1</v>
      </c>
      <c r="H314" s="1">
        <f t="shared" si="19"/>
        <v>103</v>
      </c>
      <c r="I314" s="1">
        <f>IF((EVENT!A314&lt;=SUM($A$503+$L$2)),EVENT!A314,"")</f>
        <v>1</v>
      </c>
      <c r="J314" s="1">
        <f>IF((EVENT!B314&lt;=SUM($A$503+$L$2)),EVENT!B314,"")</f>
        <v>2</v>
      </c>
    </row>
    <row r="315" spans="1:10" x14ac:dyDescent="0.25">
      <c r="A315" s="1">
        <f>'Results Accordion'!A315</f>
        <v>146</v>
      </c>
      <c r="B315" s="1">
        <f>'Results Accordion'!B315</f>
        <v>101</v>
      </c>
      <c r="E315" t="b">
        <f t="shared" si="16"/>
        <v>1</v>
      </c>
      <c r="F315" s="1">
        <f t="shared" si="17"/>
        <v>146</v>
      </c>
      <c r="G315" t="b">
        <f t="shared" si="18"/>
        <v>1</v>
      </c>
      <c r="H315" s="1">
        <f t="shared" si="19"/>
        <v>101</v>
      </c>
      <c r="I315" s="1">
        <f>IF((EVENT!A315&lt;=SUM($A$503+$L$2)),EVENT!A315,"")</f>
        <v>2</v>
      </c>
      <c r="J315" s="1">
        <f>IF((EVENT!B315&lt;=SUM($A$503+$L$2)),EVENT!B315,"")</f>
        <v>2</v>
      </c>
    </row>
    <row r="316" spans="1:10" x14ac:dyDescent="0.25">
      <c r="A316" s="1">
        <f>'Results Accordion'!A316</f>
        <v>101</v>
      </c>
      <c r="B316" s="1">
        <f>'Results Accordion'!B316</f>
        <v>102</v>
      </c>
      <c r="E316" t="b">
        <f t="shared" si="16"/>
        <v>1</v>
      </c>
      <c r="F316" s="1">
        <f t="shared" si="17"/>
        <v>101</v>
      </c>
      <c r="G316" t="b">
        <f t="shared" si="18"/>
        <v>1</v>
      </c>
      <c r="H316" s="1">
        <f t="shared" si="19"/>
        <v>102</v>
      </c>
      <c r="I316" s="1">
        <f>IF((EVENT!A316&lt;=SUM($A$503+$L$2)),EVENT!A316,"")</f>
        <v>2</v>
      </c>
      <c r="J316" s="1">
        <f>IF((EVENT!B316&lt;=SUM($A$503+$L$2)),EVENT!B316,"")</f>
        <v>1</v>
      </c>
    </row>
    <row r="317" spans="1:10" x14ac:dyDescent="0.25">
      <c r="A317" s="1">
        <f>'Results Accordion'!A317</f>
        <v>108</v>
      </c>
      <c r="B317" s="1">
        <f>'Results Accordion'!B317</f>
        <v>105</v>
      </c>
      <c r="E317" t="b">
        <f t="shared" si="16"/>
        <v>1</v>
      </c>
      <c r="F317" s="1">
        <f t="shared" si="17"/>
        <v>108</v>
      </c>
      <c r="G317" t="b">
        <f t="shared" si="18"/>
        <v>1</v>
      </c>
      <c r="H317" s="1">
        <f t="shared" si="19"/>
        <v>105</v>
      </c>
      <c r="I317" s="1">
        <f>IF((EVENT!A317&lt;=SUM($A$503+$L$2)),EVENT!A317,"")</f>
        <v>2</v>
      </c>
      <c r="J317" s="1">
        <f>IF((EVENT!B317&lt;=SUM($A$503+$L$2)),EVENT!B317,"")</f>
        <v>2</v>
      </c>
    </row>
    <row r="318" spans="1:10" x14ac:dyDescent="0.25">
      <c r="A318" s="1">
        <f>'Results Accordion'!A318</f>
        <v>114</v>
      </c>
      <c r="B318" s="1">
        <f>'Results Accordion'!B318</f>
        <v>105</v>
      </c>
      <c r="E318" t="b">
        <f t="shared" si="16"/>
        <v>1</v>
      </c>
      <c r="F318" s="1">
        <f t="shared" si="17"/>
        <v>114</v>
      </c>
      <c r="G318" t="b">
        <f t="shared" si="18"/>
        <v>1</v>
      </c>
      <c r="H318">
        <f t="shared" si="19"/>
        <v>105</v>
      </c>
      <c r="I318" s="1">
        <f>IF((EVENT!A318&lt;=SUM($A$503+$L$2)),EVENT!A318,"")</f>
        <v>2</v>
      </c>
      <c r="J318" s="1">
        <f>IF((EVENT!B318&lt;=SUM($A$503+$L$2)),EVENT!B318,"")</f>
        <v>2</v>
      </c>
    </row>
    <row r="319" spans="1:10" x14ac:dyDescent="0.25">
      <c r="A319" s="1">
        <f>'Results Accordion'!A319</f>
        <v>105</v>
      </c>
      <c r="B319" s="1">
        <f>'Results Accordion'!B319</f>
        <v>110</v>
      </c>
      <c r="E319" t="b">
        <f t="shared" si="16"/>
        <v>1</v>
      </c>
      <c r="F319" s="1">
        <f t="shared" si="17"/>
        <v>105</v>
      </c>
      <c r="G319" t="b">
        <f t="shared" si="18"/>
        <v>1</v>
      </c>
      <c r="H319" s="1">
        <f t="shared" si="19"/>
        <v>110</v>
      </c>
      <c r="I319" s="1">
        <f>IF((EVENT!A319&lt;=SUM($A$503+$L$2)),EVENT!A319,"")</f>
        <v>1</v>
      </c>
      <c r="J319" s="1">
        <f>IF((EVENT!B319&lt;=SUM($A$503+$L$2)),EVENT!B319,"")</f>
        <v>2</v>
      </c>
    </row>
    <row r="320" spans="1:10" x14ac:dyDescent="0.25">
      <c r="A320" s="1">
        <f>'Results Accordion'!A320</f>
        <v>103</v>
      </c>
      <c r="B320" s="1">
        <f>'Results Accordion'!B320</f>
        <v>105</v>
      </c>
      <c r="E320" t="b">
        <f t="shared" si="16"/>
        <v>1</v>
      </c>
      <c r="F320" s="1">
        <f t="shared" si="17"/>
        <v>103</v>
      </c>
      <c r="G320" t="b">
        <f t="shared" si="18"/>
        <v>1</v>
      </c>
      <c r="H320" s="1">
        <f t="shared" si="19"/>
        <v>105</v>
      </c>
      <c r="I320" s="1">
        <f>IF((EVENT!A320&lt;=SUM($A$503+$L$2)),EVENT!A320,"")</f>
        <v>2</v>
      </c>
      <c r="J320" s="1">
        <f>IF((EVENT!B320&lt;=SUM($A$503+$L$2)),EVENT!B320,"")</f>
        <v>2</v>
      </c>
    </row>
    <row r="321" spans="1:10" x14ac:dyDescent="0.25">
      <c r="A321" s="1">
        <f>'Results Accordion'!A321</f>
        <v>112</v>
      </c>
      <c r="B321" s="1">
        <f>'Results Accordion'!B321</f>
        <v>105</v>
      </c>
      <c r="E321" t="b">
        <f t="shared" si="16"/>
        <v>1</v>
      </c>
      <c r="F321" s="1">
        <f t="shared" si="17"/>
        <v>112</v>
      </c>
      <c r="G321" t="b">
        <f t="shared" si="18"/>
        <v>1</v>
      </c>
      <c r="H321" s="1">
        <f t="shared" si="19"/>
        <v>105</v>
      </c>
      <c r="I321" s="1">
        <f>IF((EVENT!A321&lt;=SUM($A$503+$L$2)),EVENT!A321,"")</f>
        <v>1</v>
      </c>
      <c r="J321" s="1">
        <f>IF((EVENT!B321&lt;=SUM($A$503+$L$2)),EVENT!B321,"")</f>
        <v>2</v>
      </c>
    </row>
    <row r="322" spans="1:10" x14ac:dyDescent="0.25">
      <c r="A322" s="1">
        <f>'Results Accordion'!A322</f>
        <v>99</v>
      </c>
      <c r="B322" s="1">
        <f>'Results Accordion'!B322</f>
        <v>105</v>
      </c>
      <c r="E322" t="b">
        <f t="shared" ref="E322:E385" si="20">AND((A337&lt;=$K$3),(A337&gt;=$K$2))</f>
        <v>1</v>
      </c>
      <c r="F322" s="1">
        <f t="shared" ref="F322:F385" si="21">IF(E322,A322,"")</f>
        <v>99</v>
      </c>
      <c r="G322" t="b">
        <f t="shared" ref="G322:G385" si="22">AND((B322&lt;=$L$3),(B322&gt;=$L$2))</f>
        <v>1</v>
      </c>
      <c r="H322" s="1">
        <f t="shared" ref="H322:H385" si="23">IF(G322,B322,"")</f>
        <v>105</v>
      </c>
      <c r="I322" s="1">
        <f>IF((EVENT!A322&lt;=SUM($A$503+$L$2)),EVENT!A322,"")</f>
        <v>2</v>
      </c>
      <c r="J322" s="1">
        <f>IF((EVENT!B322&lt;=SUM($A$503+$L$2)),EVENT!B322,"")</f>
        <v>2</v>
      </c>
    </row>
    <row r="323" spans="1:10" x14ac:dyDescent="0.25">
      <c r="A323" s="1">
        <f>'Results Accordion'!A323</f>
        <v>108</v>
      </c>
      <c r="B323" s="1">
        <f>'Results Accordion'!B323</f>
        <v>103</v>
      </c>
      <c r="E323" t="b">
        <f t="shared" si="20"/>
        <v>1</v>
      </c>
      <c r="F323" s="1">
        <f t="shared" si="21"/>
        <v>108</v>
      </c>
      <c r="G323" t="b">
        <f t="shared" si="22"/>
        <v>1</v>
      </c>
      <c r="H323" s="1">
        <f t="shared" si="23"/>
        <v>103</v>
      </c>
      <c r="I323" s="1">
        <f>IF((EVENT!A323&lt;=SUM($A$503+$L$2)),EVENT!A323,"")</f>
        <v>2</v>
      </c>
      <c r="J323" s="1">
        <f>IF((EVENT!B323&lt;=SUM($A$503+$L$2)),EVENT!B323,"")</f>
        <v>2</v>
      </c>
    </row>
    <row r="324" spans="1:10" x14ac:dyDescent="0.25">
      <c r="A324" s="1">
        <f>'Results Accordion'!A324</f>
        <v>103</v>
      </c>
      <c r="B324" s="1">
        <f>'Results Accordion'!B324</f>
        <v>101</v>
      </c>
      <c r="E324" t="b">
        <f t="shared" si="20"/>
        <v>1</v>
      </c>
      <c r="F324" s="1">
        <f t="shared" si="21"/>
        <v>103</v>
      </c>
      <c r="G324" t="b">
        <f t="shared" si="22"/>
        <v>1</v>
      </c>
      <c r="H324" s="1">
        <f t="shared" si="23"/>
        <v>101</v>
      </c>
      <c r="I324" s="1">
        <f>IF((EVENT!A324&lt;=SUM($A$503+$L$2)),EVENT!A324,"")</f>
        <v>2</v>
      </c>
      <c r="J324" s="1">
        <f>IF((EVENT!B324&lt;=SUM($A$503+$L$2)),EVENT!B324,"")</f>
        <v>2</v>
      </c>
    </row>
    <row r="325" spans="1:10" x14ac:dyDescent="0.25">
      <c r="A325" s="1">
        <f>'Results Accordion'!A325</f>
        <v>101</v>
      </c>
      <c r="B325" s="1">
        <f>'Results Accordion'!B325</f>
        <v>121</v>
      </c>
      <c r="E325" t="b">
        <f t="shared" si="20"/>
        <v>1</v>
      </c>
      <c r="F325" s="1">
        <f t="shared" si="21"/>
        <v>101</v>
      </c>
      <c r="G325" t="b">
        <f t="shared" si="22"/>
        <v>1</v>
      </c>
      <c r="H325" s="1">
        <f t="shared" si="23"/>
        <v>121</v>
      </c>
      <c r="I325" s="1">
        <f>IF((EVENT!A325&lt;=SUM($A$503+$L$2)),EVENT!A325,"")</f>
        <v>2</v>
      </c>
      <c r="J325" s="1">
        <f>IF((EVENT!B325&lt;=SUM($A$503+$L$2)),EVENT!B325,"")</f>
        <v>2</v>
      </c>
    </row>
    <row r="326" spans="1:10" x14ac:dyDescent="0.25">
      <c r="A326" s="1">
        <f>'Results Accordion'!A326</f>
        <v>102</v>
      </c>
      <c r="B326" s="1">
        <f>'Results Accordion'!B326</f>
        <v>112</v>
      </c>
      <c r="E326" t="b">
        <f t="shared" si="20"/>
        <v>0</v>
      </c>
      <c r="F326" s="1" t="str">
        <f t="shared" si="21"/>
        <v/>
      </c>
      <c r="G326" t="b">
        <f t="shared" si="22"/>
        <v>1</v>
      </c>
      <c r="H326" s="1">
        <f t="shared" si="23"/>
        <v>112</v>
      </c>
      <c r="I326" s="1">
        <f>IF((EVENT!A326&lt;=SUM($A$503+$L$2)),EVENT!A326,"")</f>
        <v>1</v>
      </c>
      <c r="J326" s="1">
        <f>IF((EVENT!B326&lt;=SUM($A$503+$L$2)),EVENT!B326,"")</f>
        <v>1</v>
      </c>
    </row>
    <row r="327" spans="1:10" x14ac:dyDescent="0.25">
      <c r="A327" s="1">
        <f>'Results Accordion'!A327</f>
        <v>105</v>
      </c>
      <c r="B327" s="1">
        <f>'Results Accordion'!B327</f>
        <v>103</v>
      </c>
      <c r="E327" t="b">
        <f t="shared" si="20"/>
        <v>1</v>
      </c>
      <c r="F327" s="1">
        <f t="shared" si="21"/>
        <v>105</v>
      </c>
      <c r="G327" t="b">
        <f t="shared" si="22"/>
        <v>1</v>
      </c>
      <c r="H327" s="1">
        <f t="shared" si="23"/>
        <v>103</v>
      </c>
      <c r="I327" s="1">
        <f>IF((EVENT!A327&lt;=SUM($A$503+$L$2)),EVENT!A327,"")</f>
        <v>2</v>
      </c>
      <c r="J327" s="1">
        <f>IF((EVENT!B327&lt;=SUM($A$503+$L$2)),EVENT!B327,"")</f>
        <v>2</v>
      </c>
    </row>
    <row r="328" spans="1:10" x14ac:dyDescent="0.25">
      <c r="A328" s="1">
        <f>'Results Accordion'!A328</f>
        <v>105</v>
      </c>
      <c r="B328" s="1">
        <f>'Results Accordion'!B328</f>
        <v>102</v>
      </c>
      <c r="E328" t="b">
        <f t="shared" si="20"/>
        <v>1</v>
      </c>
      <c r="F328" s="1">
        <f t="shared" si="21"/>
        <v>105</v>
      </c>
      <c r="G328" t="b">
        <f t="shared" si="22"/>
        <v>1</v>
      </c>
      <c r="H328" s="1">
        <f t="shared" si="23"/>
        <v>102</v>
      </c>
      <c r="I328" s="1">
        <f>IF((EVENT!A328&lt;=SUM($A$503+$L$2)),EVENT!A328,"")</f>
        <v>2</v>
      </c>
      <c r="J328" s="1">
        <f>IF((EVENT!B328&lt;=SUM($A$503+$L$2)),EVENT!B328,"")</f>
        <v>1</v>
      </c>
    </row>
    <row r="329" spans="1:10" x14ac:dyDescent="0.25">
      <c r="A329" s="1">
        <f>'Results Accordion'!A329</f>
        <v>110</v>
      </c>
      <c r="B329" s="1">
        <f>'Results Accordion'!B329</f>
        <v>103</v>
      </c>
      <c r="E329" t="b">
        <f t="shared" si="20"/>
        <v>1</v>
      </c>
      <c r="F329" s="1">
        <f t="shared" si="21"/>
        <v>110</v>
      </c>
      <c r="G329" t="b">
        <f t="shared" si="22"/>
        <v>1</v>
      </c>
      <c r="H329" s="1">
        <f t="shared" si="23"/>
        <v>103</v>
      </c>
      <c r="I329" s="1">
        <f>IF((EVENT!A329&lt;=SUM($A$503+$L$2)),EVENT!A329,"")</f>
        <v>2</v>
      </c>
      <c r="J329" s="1">
        <f>IF((EVENT!B329&lt;=SUM($A$503+$L$2)),EVENT!B329,"")</f>
        <v>2</v>
      </c>
    </row>
    <row r="330" spans="1:10" x14ac:dyDescent="0.25">
      <c r="A330" s="1">
        <f>'Results Accordion'!A330</f>
        <v>105</v>
      </c>
      <c r="B330" s="1">
        <f>'Results Accordion'!B330</f>
        <v>103</v>
      </c>
      <c r="E330" t="b">
        <f t="shared" si="20"/>
        <v>0</v>
      </c>
      <c r="F330" t="str">
        <f t="shared" si="21"/>
        <v/>
      </c>
      <c r="G330" t="b">
        <f t="shared" si="22"/>
        <v>1</v>
      </c>
      <c r="H330" s="1">
        <f t="shared" si="23"/>
        <v>103</v>
      </c>
      <c r="I330" s="1">
        <f>IF((EVENT!A330&lt;=SUM($A$503+$L$2)),EVENT!A330,"")</f>
        <v>2</v>
      </c>
      <c r="J330" s="1">
        <f>IF((EVENT!B330&lt;=SUM($A$503+$L$2)),EVENT!B330,"")</f>
        <v>1</v>
      </c>
    </row>
    <row r="331" spans="1:10" x14ac:dyDescent="0.25">
      <c r="A331" s="1">
        <f>'Results Accordion'!A331</f>
        <v>105</v>
      </c>
      <c r="B331" s="1">
        <f>'Results Accordion'!B331</f>
        <v>146</v>
      </c>
      <c r="E331" t="b">
        <f t="shared" si="20"/>
        <v>1</v>
      </c>
      <c r="F331">
        <f t="shared" si="21"/>
        <v>105</v>
      </c>
      <c r="G331" t="b">
        <f t="shared" si="22"/>
        <v>0</v>
      </c>
      <c r="H331" s="1" t="str">
        <f t="shared" si="23"/>
        <v/>
      </c>
      <c r="I331" s="1">
        <f>IF((EVENT!A331&lt;=SUM($A$503+$L$2)),EVENT!A331,"")</f>
        <v>2</v>
      </c>
      <c r="J331" s="1">
        <f>IF((EVENT!B331&lt;=SUM($A$503+$L$2)),EVENT!B331,"")</f>
        <v>2</v>
      </c>
    </row>
    <row r="332" spans="1:10" x14ac:dyDescent="0.25">
      <c r="A332" s="1">
        <f>'Results Accordion'!A332</f>
        <v>105</v>
      </c>
      <c r="B332" s="1">
        <f>'Results Accordion'!B332</f>
        <v>103</v>
      </c>
      <c r="E332" t="b">
        <f t="shared" si="20"/>
        <v>1</v>
      </c>
      <c r="F332">
        <f t="shared" si="21"/>
        <v>105</v>
      </c>
      <c r="G332" t="b">
        <f t="shared" si="22"/>
        <v>1</v>
      </c>
      <c r="H332" s="1">
        <f t="shared" si="23"/>
        <v>103</v>
      </c>
      <c r="I332" s="1">
        <f>IF((EVENT!A332&lt;=SUM($A$503+$L$2)),EVENT!A332,"")</f>
        <v>2</v>
      </c>
      <c r="J332" s="1">
        <f>IF((EVENT!B332&lt;=SUM($A$503+$L$2)),EVENT!B332,"")</f>
        <v>2</v>
      </c>
    </row>
    <row r="333" spans="1:10" x14ac:dyDescent="0.25">
      <c r="A333" s="1">
        <f>'Results Accordion'!A333</f>
        <v>103</v>
      </c>
      <c r="B333" s="1">
        <f>'Results Accordion'!B333</f>
        <v>104</v>
      </c>
      <c r="E333" t="b">
        <f t="shared" si="20"/>
        <v>1</v>
      </c>
      <c r="F333" s="1">
        <f t="shared" si="21"/>
        <v>103</v>
      </c>
      <c r="G333" t="b">
        <f t="shared" si="22"/>
        <v>1</v>
      </c>
      <c r="H333" s="1">
        <f t="shared" si="23"/>
        <v>104</v>
      </c>
      <c r="I333" s="1">
        <f>IF((EVENT!A333&lt;=SUM($A$503+$L$2)),EVENT!A333,"")</f>
        <v>2</v>
      </c>
      <c r="J333" s="1">
        <f>IF((EVENT!B333&lt;=SUM($A$503+$L$2)),EVENT!B333,"")</f>
        <v>1</v>
      </c>
    </row>
    <row r="334" spans="1:10" x14ac:dyDescent="0.25">
      <c r="A334" s="1">
        <f>'Results Accordion'!A334</f>
        <v>101</v>
      </c>
      <c r="B334" s="1">
        <f>'Results Accordion'!B334</f>
        <v>102</v>
      </c>
      <c r="E334" t="b">
        <f t="shared" si="20"/>
        <v>1</v>
      </c>
      <c r="F334">
        <f t="shared" si="21"/>
        <v>101</v>
      </c>
      <c r="G334" t="b">
        <f t="shared" si="22"/>
        <v>1</v>
      </c>
      <c r="H334" s="1">
        <f t="shared" si="23"/>
        <v>102</v>
      </c>
      <c r="I334" s="1">
        <f>IF((EVENT!A334&lt;=SUM($A$503+$L$2)),EVENT!A334,"")</f>
        <v>2</v>
      </c>
      <c r="J334" s="1">
        <f>IF((EVENT!B334&lt;=SUM($A$503+$L$2)),EVENT!B334,"")</f>
        <v>1</v>
      </c>
    </row>
    <row r="335" spans="1:10" x14ac:dyDescent="0.25">
      <c r="A335" s="1">
        <f>'Results Accordion'!A335</f>
        <v>121</v>
      </c>
      <c r="B335" s="1">
        <f>'Results Accordion'!B335</f>
        <v>134</v>
      </c>
      <c r="E335" t="b">
        <f t="shared" si="20"/>
        <v>1</v>
      </c>
      <c r="F335" s="1">
        <f t="shared" si="21"/>
        <v>121</v>
      </c>
      <c r="G335" t="b">
        <f t="shared" si="22"/>
        <v>0</v>
      </c>
      <c r="H335" t="str">
        <f t="shared" si="23"/>
        <v/>
      </c>
      <c r="I335" s="1">
        <f>IF((EVENT!A335&lt;=SUM($A$503+$L$2)),EVENT!A335,"")</f>
        <v>2</v>
      </c>
      <c r="J335" s="1">
        <f>IF((EVENT!B335&lt;=SUM($A$503+$L$2)),EVENT!B335,"")</f>
        <v>1</v>
      </c>
    </row>
    <row r="336" spans="1:10" x14ac:dyDescent="0.25">
      <c r="A336" s="1">
        <f>'Results Accordion'!A336</f>
        <v>112</v>
      </c>
      <c r="B336" s="1">
        <f>'Results Accordion'!B336</f>
        <v>98</v>
      </c>
      <c r="E336" t="b">
        <f t="shared" si="20"/>
        <v>1</v>
      </c>
      <c r="F336">
        <f t="shared" si="21"/>
        <v>112</v>
      </c>
      <c r="G336" t="b">
        <f t="shared" si="22"/>
        <v>1</v>
      </c>
      <c r="H336">
        <f t="shared" si="23"/>
        <v>98</v>
      </c>
      <c r="I336" s="1">
        <f>IF((EVENT!A336&lt;=SUM($A$503+$L$2)),EVENT!A336,"")</f>
        <v>1</v>
      </c>
      <c r="J336" s="1">
        <f>IF((EVENT!B336&lt;=SUM($A$503+$L$2)),EVENT!B336,"")</f>
        <v>1</v>
      </c>
    </row>
    <row r="337" spans="1:10" x14ac:dyDescent="0.25">
      <c r="A337" s="1">
        <f>'Results Accordion'!A337</f>
        <v>103</v>
      </c>
      <c r="B337" s="1">
        <f>'Results Accordion'!B337</f>
        <v>109</v>
      </c>
      <c r="E337" t="b">
        <f t="shared" si="20"/>
        <v>1</v>
      </c>
      <c r="F337" s="1">
        <f t="shared" si="21"/>
        <v>103</v>
      </c>
      <c r="G337" t="b">
        <f t="shared" si="22"/>
        <v>1</v>
      </c>
      <c r="H337">
        <f t="shared" si="23"/>
        <v>109</v>
      </c>
      <c r="I337" s="1">
        <f>IF((EVENT!A337&lt;=SUM($A$503+$L$2)),EVENT!A337,"")</f>
        <v>2</v>
      </c>
      <c r="J337" s="1">
        <f>IF((EVENT!B337&lt;=SUM($A$503+$L$2)),EVENT!B337,"")</f>
        <v>2</v>
      </c>
    </row>
    <row r="338" spans="1:10" x14ac:dyDescent="0.25">
      <c r="A338" s="1">
        <f>'Results Accordion'!A338</f>
        <v>102</v>
      </c>
      <c r="B338" s="1">
        <f>'Results Accordion'!B338</f>
        <v>104</v>
      </c>
      <c r="E338" t="b">
        <f t="shared" si="20"/>
        <v>0</v>
      </c>
      <c r="F338" s="1" t="str">
        <f t="shared" si="21"/>
        <v/>
      </c>
      <c r="G338" t="b">
        <f t="shared" si="22"/>
        <v>1</v>
      </c>
      <c r="H338" s="1">
        <f t="shared" si="23"/>
        <v>104</v>
      </c>
      <c r="I338" s="1">
        <f>IF((EVENT!A338&lt;=SUM($A$503+$L$2)),EVENT!A338,"")</f>
        <v>1</v>
      </c>
      <c r="J338" s="1">
        <f>IF((EVENT!B338&lt;=SUM($A$503+$L$2)),EVENT!B338,"")</f>
        <v>2</v>
      </c>
    </row>
    <row r="339" spans="1:10" x14ac:dyDescent="0.25">
      <c r="A339" s="1">
        <f>'Results Accordion'!A339</f>
        <v>103</v>
      </c>
      <c r="B339" s="1">
        <f>'Results Accordion'!B339</f>
        <v>102</v>
      </c>
      <c r="E339" t="b">
        <f t="shared" si="20"/>
        <v>1</v>
      </c>
      <c r="F339">
        <f t="shared" si="21"/>
        <v>103</v>
      </c>
      <c r="G339" t="b">
        <f t="shared" si="22"/>
        <v>1</v>
      </c>
      <c r="H339">
        <f t="shared" si="23"/>
        <v>102</v>
      </c>
      <c r="I339" s="1">
        <f>IF((EVENT!A339&lt;=SUM($A$503+$L$2)),EVENT!A339,"")</f>
        <v>2</v>
      </c>
      <c r="J339" s="1">
        <f>IF((EVENT!B339&lt;=SUM($A$503+$L$2)),EVENT!B339,"")</f>
        <v>2</v>
      </c>
    </row>
    <row r="340" spans="1:10" x14ac:dyDescent="0.25">
      <c r="A340" s="1">
        <f>'Results Accordion'!A340</f>
        <v>103</v>
      </c>
      <c r="B340" s="1">
        <f>'Results Accordion'!B340</f>
        <v>101</v>
      </c>
      <c r="E340" t="b">
        <f t="shared" si="20"/>
        <v>1</v>
      </c>
      <c r="F340" s="1">
        <f t="shared" si="21"/>
        <v>103</v>
      </c>
      <c r="G340" t="b">
        <f t="shared" si="22"/>
        <v>1</v>
      </c>
      <c r="H340" s="1">
        <f t="shared" si="23"/>
        <v>101</v>
      </c>
      <c r="I340" s="1">
        <f>IF((EVENT!A340&lt;=SUM($A$503+$L$2)),EVENT!A340,"")</f>
        <v>1</v>
      </c>
      <c r="J340" s="1">
        <f>IF((EVENT!B340&lt;=SUM($A$503+$L$2)),EVENT!B340,"")</f>
        <v>1</v>
      </c>
    </row>
    <row r="341" spans="1:10" x14ac:dyDescent="0.25">
      <c r="A341" s="1">
        <f>'Results Accordion'!A341</f>
        <v>146</v>
      </c>
      <c r="B341" s="1">
        <f>'Results Accordion'!B341</f>
        <v>105</v>
      </c>
      <c r="E341" t="b">
        <f t="shared" si="20"/>
        <v>1</v>
      </c>
      <c r="F341" s="1">
        <f t="shared" si="21"/>
        <v>146</v>
      </c>
      <c r="G341" t="b">
        <f t="shared" si="22"/>
        <v>1</v>
      </c>
      <c r="H341">
        <f t="shared" si="23"/>
        <v>105</v>
      </c>
      <c r="I341" s="1">
        <f>IF((EVENT!A341&lt;=SUM($A$503+$L$2)),EVENT!A341,"")</f>
        <v>2</v>
      </c>
      <c r="J341" s="1">
        <f>IF((EVENT!B341&lt;=SUM($A$503+$L$2)),EVENT!B341,"")</f>
        <v>2</v>
      </c>
    </row>
    <row r="342" spans="1:10" x14ac:dyDescent="0.25">
      <c r="A342" s="1">
        <f>'Results Accordion'!A342</f>
        <v>103</v>
      </c>
      <c r="B342" s="1">
        <f>'Results Accordion'!B342</f>
        <v>101</v>
      </c>
      <c r="E342" t="b">
        <f t="shared" si="20"/>
        <v>1</v>
      </c>
      <c r="F342" s="1">
        <f t="shared" si="21"/>
        <v>103</v>
      </c>
      <c r="G342" t="b">
        <f t="shared" si="22"/>
        <v>1</v>
      </c>
      <c r="H342" s="1">
        <f t="shared" si="23"/>
        <v>101</v>
      </c>
      <c r="I342" s="1">
        <f>IF((EVENT!A342&lt;=SUM($A$503+$L$2)),EVENT!A342,"")</f>
        <v>2</v>
      </c>
      <c r="J342" s="1">
        <f>IF((EVENT!B342&lt;=SUM($A$503+$L$2)),EVENT!B342,"")</f>
        <v>2</v>
      </c>
    </row>
    <row r="343" spans="1:10" x14ac:dyDescent="0.25">
      <c r="A343" s="1">
        <f>'Results Accordion'!A343</f>
        <v>104</v>
      </c>
      <c r="B343" s="1">
        <f>'Results Accordion'!B343</f>
        <v>160</v>
      </c>
      <c r="E343" t="b">
        <f t="shared" si="20"/>
        <v>1</v>
      </c>
      <c r="F343">
        <f t="shared" si="21"/>
        <v>104</v>
      </c>
      <c r="G343" t="b">
        <f t="shared" si="22"/>
        <v>0</v>
      </c>
      <c r="H343" s="1" t="str">
        <f t="shared" si="23"/>
        <v/>
      </c>
      <c r="I343" s="1">
        <f>IF((EVENT!A343&lt;=SUM($A$503+$L$2)),EVENT!A343,"")</f>
        <v>1</v>
      </c>
      <c r="J343" s="1">
        <f>IF((EVENT!B343&lt;=SUM($A$503+$L$2)),EVENT!B343,"")</f>
        <v>2</v>
      </c>
    </row>
    <row r="344" spans="1:10" x14ac:dyDescent="0.25">
      <c r="A344" s="1">
        <f>'Results Accordion'!A344</f>
        <v>102</v>
      </c>
      <c r="B344" s="1">
        <f>'Results Accordion'!B344</f>
        <v>102</v>
      </c>
      <c r="E344" t="b">
        <f t="shared" si="20"/>
        <v>1</v>
      </c>
      <c r="F344">
        <f t="shared" si="21"/>
        <v>102</v>
      </c>
      <c r="G344" t="b">
        <f t="shared" si="22"/>
        <v>1</v>
      </c>
      <c r="H344">
        <f t="shared" si="23"/>
        <v>102</v>
      </c>
      <c r="I344" s="1">
        <f>IF((EVENT!A344&lt;=SUM($A$503+$L$2)),EVENT!A344,"")</f>
        <v>1</v>
      </c>
      <c r="J344" s="1">
        <f>IF((EVENT!B344&lt;=SUM($A$503+$L$2)),EVENT!B344,"")</f>
        <v>1</v>
      </c>
    </row>
    <row r="345" spans="1:10" x14ac:dyDescent="0.25">
      <c r="A345" s="1">
        <f>'Results Accordion'!A345</f>
        <v>134</v>
      </c>
      <c r="B345" s="1">
        <f>'Results Accordion'!B345</f>
        <v>107</v>
      </c>
      <c r="E345" t="b">
        <f t="shared" si="20"/>
        <v>1</v>
      </c>
      <c r="F345" s="1">
        <f t="shared" si="21"/>
        <v>134</v>
      </c>
      <c r="G345" t="b">
        <f t="shared" si="22"/>
        <v>1</v>
      </c>
      <c r="H345" s="1">
        <f t="shared" si="23"/>
        <v>107</v>
      </c>
      <c r="I345" s="1">
        <f>IF((EVENT!A345&lt;=SUM($A$503+$L$2)),EVENT!A345,"")</f>
        <v>1</v>
      </c>
      <c r="J345" s="1">
        <f>IF((EVENT!B345&lt;=SUM($A$503+$L$2)),EVENT!B345,"")</f>
        <v>1</v>
      </c>
    </row>
    <row r="346" spans="1:10" x14ac:dyDescent="0.25">
      <c r="A346" s="1">
        <f>'Results Accordion'!A346</f>
        <v>98</v>
      </c>
      <c r="B346" s="1">
        <f>'Results Accordion'!B346</f>
        <v>102</v>
      </c>
      <c r="E346" t="b">
        <f t="shared" si="20"/>
        <v>1</v>
      </c>
      <c r="F346" s="1">
        <f t="shared" si="21"/>
        <v>98</v>
      </c>
      <c r="G346" t="b">
        <f t="shared" si="22"/>
        <v>1</v>
      </c>
      <c r="H346" s="1">
        <f t="shared" si="23"/>
        <v>102</v>
      </c>
      <c r="I346" s="1">
        <f>IF((EVENT!A346&lt;=SUM($A$503+$L$2)),EVENT!A346,"")</f>
        <v>1</v>
      </c>
      <c r="J346" s="1">
        <f>IF((EVENT!B346&lt;=SUM($A$503+$L$2)),EVENT!B346,"")</f>
        <v>2</v>
      </c>
    </row>
    <row r="347" spans="1:10" x14ac:dyDescent="0.25">
      <c r="A347" s="1">
        <f>'Results Accordion'!A347</f>
        <v>109</v>
      </c>
      <c r="B347" s="1">
        <f>'Results Accordion'!B347</f>
        <v>101</v>
      </c>
      <c r="E347" t="b">
        <f t="shared" si="20"/>
        <v>1</v>
      </c>
      <c r="F347" s="1">
        <f t="shared" si="21"/>
        <v>109</v>
      </c>
      <c r="G347" t="b">
        <f t="shared" si="22"/>
        <v>1</v>
      </c>
      <c r="H347" s="1">
        <f t="shared" si="23"/>
        <v>101</v>
      </c>
      <c r="I347" s="1">
        <f>IF((EVENT!A347&lt;=SUM($A$503+$L$2)),EVENT!A347,"")</f>
        <v>2</v>
      </c>
      <c r="J347" s="1">
        <f>IF((EVENT!B347&lt;=SUM($A$503+$L$2)),EVENT!B347,"")</f>
        <v>2</v>
      </c>
    </row>
    <row r="348" spans="1:10" x14ac:dyDescent="0.25">
      <c r="A348" s="1">
        <f>'Results Accordion'!A348</f>
        <v>104</v>
      </c>
      <c r="B348" s="1">
        <f>'Results Accordion'!B348</f>
        <v>101</v>
      </c>
      <c r="E348" t="b">
        <f t="shared" si="20"/>
        <v>1</v>
      </c>
      <c r="F348" s="1">
        <f t="shared" si="21"/>
        <v>104</v>
      </c>
      <c r="G348" t="b">
        <f t="shared" si="22"/>
        <v>1</v>
      </c>
      <c r="H348">
        <f t="shared" si="23"/>
        <v>101</v>
      </c>
      <c r="I348" s="1">
        <f>IF((EVENT!A348&lt;=SUM($A$503+$L$2)),EVENT!A348,"")</f>
        <v>2</v>
      </c>
      <c r="J348" s="1">
        <f>IF((EVENT!B348&lt;=SUM($A$503+$L$2)),EVENT!B348,"")</f>
        <v>1</v>
      </c>
    </row>
    <row r="349" spans="1:10" x14ac:dyDescent="0.25">
      <c r="A349" s="1">
        <f>'Results Accordion'!A349</f>
        <v>102</v>
      </c>
      <c r="B349" s="1">
        <f>'Results Accordion'!B349</f>
        <v>109</v>
      </c>
      <c r="E349" t="b">
        <f t="shared" si="20"/>
        <v>1</v>
      </c>
      <c r="F349" s="1">
        <f t="shared" si="21"/>
        <v>102</v>
      </c>
      <c r="G349" t="b">
        <f t="shared" si="22"/>
        <v>1</v>
      </c>
      <c r="H349">
        <f t="shared" si="23"/>
        <v>109</v>
      </c>
      <c r="I349" s="1">
        <f>IF((EVENT!A349&lt;=SUM($A$503+$L$2)),EVENT!A349,"")</f>
        <v>2</v>
      </c>
      <c r="J349" s="1">
        <f>IF((EVENT!B349&lt;=SUM($A$503+$L$2)),EVENT!B349,"")</f>
        <v>2</v>
      </c>
    </row>
    <row r="350" spans="1:10" x14ac:dyDescent="0.25">
      <c r="A350" s="1">
        <f>'Results Accordion'!A350</f>
        <v>101</v>
      </c>
      <c r="B350" s="1">
        <f>'Results Accordion'!B350</f>
        <v>105</v>
      </c>
      <c r="E350" t="b">
        <f t="shared" si="20"/>
        <v>1</v>
      </c>
      <c r="F350">
        <f t="shared" si="21"/>
        <v>101</v>
      </c>
      <c r="G350" t="b">
        <f t="shared" si="22"/>
        <v>1</v>
      </c>
      <c r="H350" s="1">
        <f t="shared" si="23"/>
        <v>105</v>
      </c>
      <c r="I350" s="1">
        <f>IF((EVENT!A350&lt;=SUM($A$503+$L$2)),EVENT!A350,"")</f>
        <v>1</v>
      </c>
      <c r="J350" s="1">
        <f>IF((EVENT!B350&lt;=SUM($A$503+$L$2)),EVENT!B350,"")</f>
        <v>1</v>
      </c>
    </row>
    <row r="351" spans="1:10" x14ac:dyDescent="0.25">
      <c r="A351" s="1">
        <f>'Results Accordion'!A351</f>
        <v>105</v>
      </c>
      <c r="B351" s="1">
        <f>'Results Accordion'!B351</f>
        <v>120</v>
      </c>
      <c r="E351" t="b">
        <f t="shared" si="20"/>
        <v>1</v>
      </c>
      <c r="F351" s="1">
        <f t="shared" si="21"/>
        <v>105</v>
      </c>
      <c r="G351" t="b">
        <f t="shared" si="22"/>
        <v>1</v>
      </c>
      <c r="H351" s="1">
        <f t="shared" si="23"/>
        <v>120</v>
      </c>
      <c r="I351" s="1">
        <f>IF((EVENT!A351&lt;=SUM($A$503+$L$2)),EVENT!A351,"")</f>
        <v>2</v>
      </c>
      <c r="J351" s="1">
        <f>IF((EVENT!B351&lt;=SUM($A$503+$L$2)),EVENT!B351,"")</f>
        <v>2</v>
      </c>
    </row>
    <row r="352" spans="1:10" x14ac:dyDescent="0.25">
      <c r="A352" s="1">
        <f>'Results Accordion'!A352</f>
        <v>101</v>
      </c>
      <c r="B352" s="1">
        <f>'Results Accordion'!B352</f>
        <v>109</v>
      </c>
      <c r="E352" t="b">
        <f t="shared" si="20"/>
        <v>1</v>
      </c>
      <c r="F352" s="1">
        <f t="shared" si="21"/>
        <v>101</v>
      </c>
      <c r="G352" t="b">
        <f t="shared" si="22"/>
        <v>1</v>
      </c>
      <c r="H352" s="1">
        <f t="shared" si="23"/>
        <v>109</v>
      </c>
      <c r="I352" s="1">
        <f>IF((EVENT!A352&lt;=SUM($A$503+$L$2)),EVENT!A352,"")</f>
        <v>2</v>
      </c>
      <c r="J352" s="1">
        <f>IF((EVENT!B352&lt;=SUM($A$503+$L$2)),EVENT!B352,"")</f>
        <v>2</v>
      </c>
    </row>
    <row r="353" spans="1:10" x14ac:dyDescent="0.25">
      <c r="A353" s="1">
        <f>'Results Accordion'!A353</f>
        <v>160</v>
      </c>
      <c r="B353" s="1">
        <f>'Results Accordion'!B353</f>
        <v>103</v>
      </c>
      <c r="E353" t="b">
        <f t="shared" si="20"/>
        <v>1</v>
      </c>
      <c r="F353" s="1">
        <f t="shared" si="21"/>
        <v>160</v>
      </c>
      <c r="G353" t="b">
        <f t="shared" si="22"/>
        <v>1</v>
      </c>
      <c r="H353" s="1">
        <f t="shared" si="23"/>
        <v>103</v>
      </c>
      <c r="I353" s="1">
        <f>IF((EVENT!A353&lt;=SUM($A$503+$L$2)),EVENT!A353,"")</f>
        <v>2</v>
      </c>
      <c r="J353" s="1">
        <f>IF((EVENT!B353&lt;=SUM($A$503+$L$2)),EVENT!B353,"")</f>
        <v>2</v>
      </c>
    </row>
    <row r="354" spans="1:10" x14ac:dyDescent="0.25">
      <c r="A354" s="1">
        <f>'Results Accordion'!A354</f>
        <v>102</v>
      </c>
      <c r="B354" s="1">
        <f>'Results Accordion'!B354</f>
        <v>100</v>
      </c>
      <c r="E354" t="b">
        <f t="shared" si="20"/>
        <v>0</v>
      </c>
      <c r="F354" s="1" t="str">
        <f t="shared" si="21"/>
        <v/>
      </c>
      <c r="G354" t="b">
        <f t="shared" si="22"/>
        <v>1</v>
      </c>
      <c r="H354" s="1">
        <f t="shared" si="23"/>
        <v>100</v>
      </c>
      <c r="I354" s="1">
        <f>IF((EVENT!A354&lt;=SUM($A$503+$L$2)),EVENT!A354,"")</f>
        <v>1</v>
      </c>
      <c r="J354" s="1">
        <f>IF((EVENT!B354&lt;=SUM($A$503+$L$2)),EVENT!B354,"")</f>
        <v>1</v>
      </c>
    </row>
    <row r="355" spans="1:10" x14ac:dyDescent="0.25">
      <c r="A355" s="1">
        <f>'Results Accordion'!A355</f>
        <v>107</v>
      </c>
      <c r="B355" s="1">
        <f>'Results Accordion'!B355</f>
        <v>103</v>
      </c>
      <c r="E355" t="b">
        <f t="shared" si="20"/>
        <v>1</v>
      </c>
      <c r="F355" s="1">
        <f t="shared" si="21"/>
        <v>107</v>
      </c>
      <c r="G355" t="b">
        <f t="shared" si="22"/>
        <v>1</v>
      </c>
      <c r="H355">
        <f t="shared" si="23"/>
        <v>103</v>
      </c>
      <c r="I355" s="1">
        <f>IF((EVENT!A355&lt;=SUM($A$503+$L$2)),EVENT!A355,"")</f>
        <v>1</v>
      </c>
      <c r="J355" s="1">
        <f>IF((EVENT!B355&lt;=SUM($A$503+$L$2)),EVENT!B355,"")</f>
        <v>2</v>
      </c>
    </row>
    <row r="356" spans="1:10" x14ac:dyDescent="0.25">
      <c r="A356" s="1">
        <f>'Results Accordion'!A356</f>
        <v>102</v>
      </c>
      <c r="B356" s="1">
        <f>'Results Accordion'!B356</f>
        <v>103</v>
      </c>
      <c r="E356" t="b">
        <f t="shared" si="20"/>
        <v>1</v>
      </c>
      <c r="F356" s="1">
        <f t="shared" si="21"/>
        <v>102</v>
      </c>
      <c r="G356" t="b">
        <f t="shared" si="22"/>
        <v>1</v>
      </c>
      <c r="H356" s="1">
        <f t="shared" si="23"/>
        <v>103</v>
      </c>
      <c r="I356" s="1">
        <f>IF((EVENT!A356&lt;=SUM($A$503+$L$2)),EVENT!A356,"")</f>
        <v>2</v>
      </c>
      <c r="J356" s="1">
        <f>IF((EVENT!B356&lt;=SUM($A$503+$L$2)),EVENT!B356,"")</f>
        <v>2</v>
      </c>
    </row>
    <row r="357" spans="1:10" x14ac:dyDescent="0.25">
      <c r="A357" s="1">
        <f>'Results Accordion'!A357</f>
        <v>101</v>
      </c>
      <c r="B357" s="1">
        <f>'Results Accordion'!B357</f>
        <v>104</v>
      </c>
      <c r="E357" t="b">
        <f t="shared" si="20"/>
        <v>1</v>
      </c>
      <c r="F357">
        <f t="shared" si="21"/>
        <v>101</v>
      </c>
      <c r="G357" t="b">
        <f t="shared" si="22"/>
        <v>1</v>
      </c>
      <c r="H357" s="1">
        <f t="shared" si="23"/>
        <v>104</v>
      </c>
      <c r="I357" s="1">
        <f>IF((EVENT!A357&lt;=SUM($A$503+$L$2)),EVENT!A357,"")</f>
        <v>2</v>
      </c>
      <c r="J357" s="1">
        <f>IF((EVENT!B357&lt;=SUM($A$503+$L$2)),EVENT!B357,"")</f>
        <v>1</v>
      </c>
    </row>
    <row r="358" spans="1:10" x14ac:dyDescent="0.25">
      <c r="A358" s="1">
        <f>'Results Accordion'!A358</f>
        <v>101</v>
      </c>
      <c r="B358" s="1">
        <f>'Results Accordion'!B358</f>
        <v>102</v>
      </c>
      <c r="E358" t="b">
        <f t="shared" si="20"/>
        <v>1</v>
      </c>
      <c r="F358" s="1">
        <f t="shared" si="21"/>
        <v>101</v>
      </c>
      <c r="G358" t="b">
        <f t="shared" si="22"/>
        <v>1</v>
      </c>
      <c r="H358" s="1">
        <f t="shared" si="23"/>
        <v>102</v>
      </c>
      <c r="I358" s="1">
        <f>IF((EVENT!A358&lt;=SUM($A$503+$L$2)),EVENT!A358,"")</f>
        <v>1</v>
      </c>
      <c r="J358" s="1">
        <f>IF((EVENT!B358&lt;=SUM($A$503+$L$2)),EVENT!B358,"")</f>
        <v>1</v>
      </c>
    </row>
    <row r="359" spans="1:10" x14ac:dyDescent="0.25">
      <c r="A359" s="1">
        <f>'Results Accordion'!A359</f>
        <v>109</v>
      </c>
      <c r="B359" s="1">
        <f>'Results Accordion'!B359</f>
        <v>135</v>
      </c>
      <c r="E359" t="b">
        <f t="shared" si="20"/>
        <v>1</v>
      </c>
      <c r="F359">
        <f t="shared" si="21"/>
        <v>109</v>
      </c>
      <c r="G359" t="b">
        <f t="shared" si="22"/>
        <v>0</v>
      </c>
      <c r="H359" s="1" t="str">
        <f t="shared" si="23"/>
        <v/>
      </c>
      <c r="I359" s="1">
        <f>IF((EVENT!A359&lt;=SUM($A$503+$L$2)),EVENT!A359,"")</f>
        <v>2</v>
      </c>
      <c r="J359" s="1">
        <f>IF((EVENT!B359&lt;=SUM($A$503+$L$2)),EVENT!B359,"")</f>
        <v>1</v>
      </c>
    </row>
    <row r="360" spans="1:10" x14ac:dyDescent="0.25">
      <c r="A360" s="1">
        <f>'Results Accordion'!A360</f>
        <v>105</v>
      </c>
      <c r="B360" s="1">
        <f>'Results Accordion'!B360</f>
        <v>100</v>
      </c>
      <c r="E360" t="b">
        <f t="shared" si="20"/>
        <v>1</v>
      </c>
      <c r="F360" s="1">
        <f t="shared" si="21"/>
        <v>105</v>
      </c>
      <c r="G360" t="b">
        <f t="shared" si="22"/>
        <v>1</v>
      </c>
      <c r="H360" s="1">
        <f t="shared" si="23"/>
        <v>100</v>
      </c>
      <c r="I360" s="1">
        <f>IF((EVENT!A360&lt;=SUM($A$503+$L$2)),EVENT!A360,"")</f>
        <v>1</v>
      </c>
      <c r="J360" s="1">
        <f>IF((EVENT!B360&lt;=SUM($A$503+$L$2)),EVENT!B360,"")</f>
        <v>2</v>
      </c>
    </row>
    <row r="361" spans="1:10" x14ac:dyDescent="0.25">
      <c r="A361" s="1">
        <f>'Results Accordion'!A361</f>
        <v>120</v>
      </c>
      <c r="B361" s="1">
        <f>'Results Accordion'!B361</f>
        <v>108</v>
      </c>
      <c r="E361" t="b">
        <f t="shared" si="20"/>
        <v>1</v>
      </c>
      <c r="F361" s="1">
        <f t="shared" si="21"/>
        <v>120</v>
      </c>
      <c r="G361" t="b">
        <f t="shared" si="22"/>
        <v>1</v>
      </c>
      <c r="H361" s="1">
        <f t="shared" si="23"/>
        <v>108</v>
      </c>
      <c r="I361" s="1">
        <f>IF((EVENT!A361&lt;=SUM($A$503+$L$2)),EVENT!A361,"")</f>
        <v>2</v>
      </c>
      <c r="J361" s="1">
        <f>IF((EVENT!B361&lt;=SUM($A$503+$L$2)),EVENT!B361,"")</f>
        <v>2</v>
      </c>
    </row>
    <row r="362" spans="1:10" x14ac:dyDescent="0.25">
      <c r="A362" s="1">
        <f>'Results Accordion'!A362</f>
        <v>109</v>
      </c>
      <c r="B362" s="1">
        <f>'Results Accordion'!B362</f>
        <v>107</v>
      </c>
      <c r="E362" t="b">
        <f t="shared" si="20"/>
        <v>1</v>
      </c>
      <c r="F362" s="1">
        <f t="shared" si="21"/>
        <v>109</v>
      </c>
      <c r="G362" t="b">
        <f t="shared" si="22"/>
        <v>1</v>
      </c>
      <c r="H362">
        <f t="shared" si="23"/>
        <v>107</v>
      </c>
      <c r="I362" s="1">
        <f>IF((EVENT!A362&lt;=SUM($A$503+$L$2)),EVENT!A362,"")</f>
        <v>2</v>
      </c>
      <c r="J362" s="1">
        <f>IF((EVENT!B362&lt;=SUM($A$503+$L$2)),EVENT!B362,"")</f>
        <v>1</v>
      </c>
    </row>
    <row r="363" spans="1:10" x14ac:dyDescent="0.25">
      <c r="A363" s="1">
        <f>'Results Accordion'!A363</f>
        <v>103</v>
      </c>
      <c r="B363" s="1">
        <f>'Results Accordion'!B363</f>
        <v>120</v>
      </c>
      <c r="E363" t="b">
        <f t="shared" si="20"/>
        <v>1</v>
      </c>
      <c r="F363">
        <f t="shared" si="21"/>
        <v>103</v>
      </c>
      <c r="G363" t="b">
        <f t="shared" si="22"/>
        <v>1</v>
      </c>
      <c r="H363" s="1">
        <f t="shared" si="23"/>
        <v>120</v>
      </c>
      <c r="I363" s="1">
        <f>IF((EVENT!A363&lt;=SUM($A$503+$L$2)),EVENT!A363,"")</f>
        <v>2</v>
      </c>
      <c r="J363" s="1">
        <f>IF((EVENT!B363&lt;=SUM($A$503+$L$2)),EVENT!B363,"")</f>
        <v>2</v>
      </c>
    </row>
    <row r="364" spans="1:10" x14ac:dyDescent="0.25">
      <c r="A364" s="1">
        <f>'Results Accordion'!A364</f>
        <v>100</v>
      </c>
      <c r="B364" s="1">
        <f>'Results Accordion'!B364</f>
        <v>102</v>
      </c>
      <c r="E364" t="b">
        <f t="shared" si="20"/>
        <v>1</v>
      </c>
      <c r="F364" s="1">
        <f t="shared" si="21"/>
        <v>100</v>
      </c>
      <c r="G364" t="b">
        <f t="shared" si="22"/>
        <v>1</v>
      </c>
      <c r="H364">
        <f t="shared" si="23"/>
        <v>102</v>
      </c>
      <c r="I364" s="1">
        <f>IF((EVENT!A364&lt;=SUM($A$503+$L$2)),EVENT!A364,"")</f>
        <v>1</v>
      </c>
      <c r="J364" s="1">
        <f>IF((EVENT!B364&lt;=SUM($A$503+$L$2)),EVENT!B364,"")</f>
        <v>2</v>
      </c>
    </row>
    <row r="365" spans="1:10" x14ac:dyDescent="0.25">
      <c r="A365" s="1">
        <f>'Results Accordion'!A365</f>
        <v>103</v>
      </c>
      <c r="B365" s="1">
        <f>'Results Accordion'!B365</f>
        <v>100</v>
      </c>
      <c r="E365" t="b">
        <f t="shared" si="20"/>
        <v>1</v>
      </c>
      <c r="F365" s="1">
        <f t="shared" si="21"/>
        <v>103</v>
      </c>
      <c r="G365" t="b">
        <f t="shared" si="22"/>
        <v>1</v>
      </c>
      <c r="H365" s="1">
        <f t="shared" si="23"/>
        <v>100</v>
      </c>
      <c r="I365" s="1">
        <f>IF((EVENT!A365&lt;=SUM($A$503+$L$2)),EVENT!A365,"")</f>
        <v>2</v>
      </c>
      <c r="J365" s="1">
        <f>IF((EVENT!B365&lt;=SUM($A$503+$L$2)),EVENT!B365,"")</f>
        <v>1</v>
      </c>
    </row>
    <row r="366" spans="1:10" x14ac:dyDescent="0.25">
      <c r="A366" s="1">
        <f>'Results Accordion'!A366</f>
        <v>103</v>
      </c>
      <c r="B366" s="1">
        <f>'Results Accordion'!B366</f>
        <v>114</v>
      </c>
      <c r="E366" t="b">
        <f t="shared" si="20"/>
        <v>0</v>
      </c>
      <c r="F366" s="1" t="str">
        <f t="shared" si="21"/>
        <v/>
      </c>
      <c r="G366" t="b">
        <f t="shared" si="22"/>
        <v>1</v>
      </c>
      <c r="H366" s="1">
        <f t="shared" si="23"/>
        <v>114</v>
      </c>
      <c r="I366" s="1">
        <f>IF((EVENT!A366&lt;=SUM($A$503+$L$2)),EVENT!A366,"")</f>
        <v>2</v>
      </c>
      <c r="J366" s="1">
        <f>IF((EVENT!B366&lt;=SUM($A$503+$L$2)),EVENT!B366,"")</f>
        <v>2</v>
      </c>
    </row>
    <row r="367" spans="1:10" x14ac:dyDescent="0.25">
      <c r="A367" s="1">
        <f>'Results Accordion'!A367</f>
        <v>104</v>
      </c>
      <c r="B367" s="1">
        <f>'Results Accordion'!B367</f>
        <v>107</v>
      </c>
      <c r="E367" t="b">
        <f t="shared" si="20"/>
        <v>1</v>
      </c>
      <c r="F367" s="1">
        <f t="shared" si="21"/>
        <v>104</v>
      </c>
      <c r="G367" t="b">
        <f t="shared" si="22"/>
        <v>1</v>
      </c>
      <c r="H367" s="1">
        <f t="shared" si="23"/>
        <v>107</v>
      </c>
      <c r="I367" s="1">
        <f>IF((EVENT!A367&lt;=SUM($A$503+$L$2)),EVENT!A367,"")</f>
        <v>1</v>
      </c>
      <c r="J367" s="1">
        <f>IF((EVENT!B367&lt;=SUM($A$503+$L$2)),EVENT!B367,"")</f>
        <v>1</v>
      </c>
    </row>
    <row r="368" spans="1:10" x14ac:dyDescent="0.25">
      <c r="A368" s="1">
        <f>'Results Accordion'!A368</f>
        <v>102</v>
      </c>
      <c r="B368" s="1">
        <f>'Results Accordion'!B368</f>
        <v>107</v>
      </c>
      <c r="E368" t="b">
        <f t="shared" si="20"/>
        <v>1</v>
      </c>
      <c r="F368" s="1">
        <f t="shared" si="21"/>
        <v>102</v>
      </c>
      <c r="G368" t="b">
        <f t="shared" si="22"/>
        <v>1</v>
      </c>
      <c r="H368">
        <f t="shared" si="23"/>
        <v>107</v>
      </c>
      <c r="I368" s="1">
        <f>IF((EVENT!A368&lt;=SUM($A$503+$L$2)),EVENT!A368,"")</f>
        <v>1</v>
      </c>
      <c r="J368" s="1">
        <f>IF((EVENT!B368&lt;=SUM($A$503+$L$2)),EVENT!B368,"")</f>
        <v>2</v>
      </c>
    </row>
    <row r="369" spans="1:10" x14ac:dyDescent="0.25">
      <c r="A369" s="1">
        <f>'Results Accordion'!A369</f>
        <v>135</v>
      </c>
      <c r="B369" s="1">
        <f>'Results Accordion'!B369</f>
        <v>104</v>
      </c>
      <c r="E369" t="b">
        <f t="shared" si="20"/>
        <v>1</v>
      </c>
      <c r="F369" s="1">
        <f t="shared" si="21"/>
        <v>135</v>
      </c>
      <c r="G369" t="b">
        <f t="shared" si="22"/>
        <v>1</v>
      </c>
      <c r="H369" s="1">
        <f t="shared" si="23"/>
        <v>104</v>
      </c>
      <c r="I369" s="1">
        <f>IF((EVENT!A369&lt;=SUM($A$503+$L$2)),EVENT!A369,"")</f>
        <v>1</v>
      </c>
      <c r="J369" s="1">
        <f>IF((EVENT!B369&lt;=SUM($A$503+$L$2)),EVENT!B369,"")</f>
        <v>1</v>
      </c>
    </row>
    <row r="370" spans="1:10" x14ac:dyDescent="0.25">
      <c r="A370" s="1">
        <f>'Results Accordion'!A370</f>
        <v>100</v>
      </c>
      <c r="B370" s="1">
        <f>'Results Accordion'!B370</f>
        <v>102</v>
      </c>
      <c r="E370" t="b">
        <f t="shared" si="20"/>
        <v>1</v>
      </c>
      <c r="F370">
        <f t="shared" si="21"/>
        <v>100</v>
      </c>
      <c r="G370" t="b">
        <f t="shared" si="22"/>
        <v>1</v>
      </c>
      <c r="H370" s="1">
        <f t="shared" si="23"/>
        <v>102</v>
      </c>
      <c r="I370" s="1">
        <f>IF((EVENT!A370&lt;=SUM($A$503+$L$2)),EVENT!A370,"")</f>
        <v>2</v>
      </c>
      <c r="J370" s="1">
        <f>IF((EVENT!B370&lt;=SUM($A$503+$L$2)),EVENT!B370,"")</f>
        <v>1</v>
      </c>
    </row>
    <row r="371" spans="1:10" x14ac:dyDescent="0.25">
      <c r="A371" s="1">
        <f>'Results Accordion'!A371</f>
        <v>108</v>
      </c>
      <c r="B371" s="1">
        <f>'Results Accordion'!B371</f>
        <v>140</v>
      </c>
      <c r="E371" t="b">
        <f t="shared" si="20"/>
        <v>1</v>
      </c>
      <c r="F371" s="1">
        <f t="shared" si="21"/>
        <v>108</v>
      </c>
      <c r="G371" t="b">
        <f t="shared" si="22"/>
        <v>0</v>
      </c>
      <c r="H371" s="1" t="str">
        <f t="shared" si="23"/>
        <v/>
      </c>
      <c r="I371" s="1">
        <f>IF((EVENT!A371&lt;=SUM($A$503+$L$2)),EVENT!A371,"")</f>
        <v>2</v>
      </c>
      <c r="J371" s="1">
        <f>IF((EVENT!B371&lt;=SUM($A$503+$L$2)),EVENT!B371,"")</f>
        <v>2</v>
      </c>
    </row>
    <row r="372" spans="1:10" x14ac:dyDescent="0.25">
      <c r="A372" s="1">
        <f>'Results Accordion'!A372</f>
        <v>107</v>
      </c>
      <c r="B372" s="1">
        <f>'Results Accordion'!B372</f>
        <v>100</v>
      </c>
      <c r="E372" t="b">
        <f t="shared" si="20"/>
        <v>1</v>
      </c>
      <c r="F372" s="1">
        <f t="shared" si="21"/>
        <v>107</v>
      </c>
      <c r="G372" t="b">
        <f t="shared" si="22"/>
        <v>1</v>
      </c>
      <c r="H372" s="1">
        <f t="shared" si="23"/>
        <v>100</v>
      </c>
      <c r="I372" s="1">
        <f>IF((EVENT!A372&lt;=SUM($A$503+$L$2)),EVENT!A372,"")</f>
        <v>1</v>
      </c>
      <c r="J372" s="1">
        <f>IF((EVENT!B372&lt;=SUM($A$503+$L$2)),EVENT!B372,"")</f>
        <v>1</v>
      </c>
    </row>
    <row r="373" spans="1:10" x14ac:dyDescent="0.25">
      <c r="A373" s="1">
        <f>'Results Accordion'!A373</f>
        <v>120</v>
      </c>
      <c r="B373" s="1">
        <f>'Results Accordion'!B373</f>
        <v>108</v>
      </c>
      <c r="E373" t="b">
        <f t="shared" si="20"/>
        <v>1</v>
      </c>
      <c r="F373" s="1">
        <f t="shared" si="21"/>
        <v>120</v>
      </c>
      <c r="G373" t="b">
        <f t="shared" si="22"/>
        <v>1</v>
      </c>
      <c r="H373" s="1">
        <f t="shared" si="23"/>
        <v>108</v>
      </c>
      <c r="I373" s="1">
        <f>IF((EVENT!A373&lt;=SUM($A$503+$L$2)),EVENT!A373,"")</f>
        <v>2</v>
      </c>
      <c r="J373" s="1">
        <f>IF((EVENT!B373&lt;=SUM($A$503+$L$2)),EVENT!B373,"")</f>
        <v>2</v>
      </c>
    </row>
    <row r="374" spans="1:10" x14ac:dyDescent="0.25">
      <c r="A374" s="1">
        <f>'Results Accordion'!A374</f>
        <v>102</v>
      </c>
      <c r="B374" s="1">
        <f>'Results Accordion'!B374</f>
        <v>103</v>
      </c>
      <c r="E374" t="b">
        <f t="shared" si="20"/>
        <v>1</v>
      </c>
      <c r="F374" s="1">
        <f t="shared" si="21"/>
        <v>102</v>
      </c>
      <c r="G374" t="b">
        <f t="shared" si="22"/>
        <v>1</v>
      </c>
      <c r="H374" s="1">
        <f t="shared" si="23"/>
        <v>103</v>
      </c>
      <c r="I374" s="1">
        <f>IF((EVENT!A374&lt;=SUM($A$503+$L$2)),EVENT!A374,"")</f>
        <v>2</v>
      </c>
      <c r="J374" s="1">
        <f>IF((EVENT!B374&lt;=SUM($A$503+$L$2)),EVENT!B374,"")</f>
        <v>2</v>
      </c>
    </row>
    <row r="375" spans="1:10" x14ac:dyDescent="0.25">
      <c r="A375" s="1">
        <f>'Results Accordion'!A375</f>
        <v>100</v>
      </c>
      <c r="B375" s="1">
        <f>'Results Accordion'!B375</f>
        <v>103</v>
      </c>
      <c r="E375" t="b">
        <f t="shared" si="20"/>
        <v>1</v>
      </c>
      <c r="F375" s="1">
        <f t="shared" si="21"/>
        <v>100</v>
      </c>
      <c r="G375" t="b">
        <f t="shared" si="22"/>
        <v>1</v>
      </c>
      <c r="H375">
        <f t="shared" si="23"/>
        <v>103</v>
      </c>
      <c r="I375" s="1">
        <f>IF((EVENT!A375&lt;=SUM($A$503+$L$2)),EVENT!A375,"")</f>
        <v>1</v>
      </c>
      <c r="J375" s="1">
        <f>IF((EVENT!B375&lt;=SUM($A$503+$L$2)),EVENT!B375,"")</f>
        <v>2</v>
      </c>
    </row>
    <row r="376" spans="1:10" x14ac:dyDescent="0.25">
      <c r="A376" s="1">
        <f>'Results Accordion'!A376</f>
        <v>114</v>
      </c>
      <c r="B376" s="1">
        <f>'Results Accordion'!B376</f>
        <v>102</v>
      </c>
      <c r="E376" t="b">
        <f t="shared" si="20"/>
        <v>1</v>
      </c>
      <c r="F376" s="1">
        <f t="shared" si="21"/>
        <v>114</v>
      </c>
      <c r="G376" t="b">
        <f t="shared" si="22"/>
        <v>1</v>
      </c>
      <c r="H376" s="1">
        <f t="shared" si="23"/>
        <v>102</v>
      </c>
      <c r="I376" s="1">
        <f>IF((EVENT!A376&lt;=SUM($A$503+$L$2)),EVENT!A376,"")</f>
        <v>2</v>
      </c>
      <c r="J376" s="1">
        <f>IF((EVENT!B376&lt;=SUM($A$503+$L$2)),EVENT!B376,"")</f>
        <v>1</v>
      </c>
    </row>
    <row r="377" spans="1:10" x14ac:dyDescent="0.25">
      <c r="A377" s="1">
        <f>'Results Accordion'!A377</f>
        <v>107</v>
      </c>
      <c r="B377" s="1">
        <f>'Results Accordion'!B377</f>
        <v>102</v>
      </c>
      <c r="E377" t="b">
        <f t="shared" si="20"/>
        <v>1</v>
      </c>
      <c r="F377" s="1">
        <f t="shared" si="21"/>
        <v>107</v>
      </c>
      <c r="G377" t="b">
        <f t="shared" si="22"/>
        <v>1</v>
      </c>
      <c r="H377" s="1">
        <f t="shared" si="23"/>
        <v>102</v>
      </c>
      <c r="I377" s="1">
        <f>IF((EVENT!A377&lt;=SUM($A$503+$L$2)),EVENT!A377,"")</f>
        <v>1</v>
      </c>
      <c r="J377" s="1">
        <f>IF((EVENT!B377&lt;=SUM($A$503+$L$2)),EVENT!B377,"")</f>
        <v>1</v>
      </c>
    </row>
    <row r="378" spans="1:10" x14ac:dyDescent="0.25">
      <c r="A378" s="1">
        <f>'Results Accordion'!A378</f>
        <v>107</v>
      </c>
      <c r="B378" s="1">
        <f>'Results Accordion'!B378</f>
        <v>101</v>
      </c>
      <c r="E378" t="b">
        <f t="shared" si="20"/>
        <v>1</v>
      </c>
      <c r="F378" s="1">
        <f t="shared" si="21"/>
        <v>107</v>
      </c>
      <c r="G378" t="b">
        <f t="shared" si="22"/>
        <v>1</v>
      </c>
      <c r="H378" s="1">
        <f t="shared" si="23"/>
        <v>101</v>
      </c>
      <c r="I378" s="1">
        <f>IF((EVENT!A378&lt;=SUM($A$503+$L$2)),EVENT!A378,"")</f>
        <v>2</v>
      </c>
      <c r="J378" s="1">
        <f>IF((EVENT!B378&lt;=SUM($A$503+$L$2)),EVENT!B378,"")</f>
        <v>1</v>
      </c>
    </row>
    <row r="379" spans="1:10" x14ac:dyDescent="0.25">
      <c r="A379" s="1">
        <f>'Results Accordion'!A379</f>
        <v>104</v>
      </c>
      <c r="B379" s="1">
        <f>'Results Accordion'!B379</f>
        <v>123</v>
      </c>
      <c r="E379" t="b">
        <f t="shared" si="20"/>
        <v>1</v>
      </c>
      <c r="F379" s="1">
        <f t="shared" si="21"/>
        <v>104</v>
      </c>
      <c r="G379" t="b">
        <f t="shared" si="22"/>
        <v>1</v>
      </c>
      <c r="H379" s="1">
        <f t="shared" si="23"/>
        <v>123</v>
      </c>
      <c r="I379" s="1">
        <f>IF((EVENT!A379&lt;=SUM($A$503+$L$2)),EVENT!A379,"")</f>
        <v>1</v>
      </c>
      <c r="J379" s="1">
        <f>IF((EVENT!B379&lt;=SUM($A$503+$L$2)),EVENT!B379,"")</f>
        <v>3</v>
      </c>
    </row>
    <row r="380" spans="1:10" x14ac:dyDescent="0.25">
      <c r="A380" s="1">
        <f>'Results Accordion'!A380</f>
        <v>102</v>
      </c>
      <c r="B380" s="1">
        <f>'Results Accordion'!B380</f>
        <v>107</v>
      </c>
      <c r="E380" t="b">
        <f t="shared" si="20"/>
        <v>0</v>
      </c>
      <c r="F380" s="1" t="str">
        <f t="shared" si="21"/>
        <v/>
      </c>
      <c r="G380" t="b">
        <f t="shared" si="22"/>
        <v>1</v>
      </c>
      <c r="H380" s="1">
        <f t="shared" si="23"/>
        <v>107</v>
      </c>
      <c r="I380" s="1">
        <f>IF((EVENT!A380&lt;=SUM($A$503+$L$2)),EVENT!A380,"")</f>
        <v>1</v>
      </c>
      <c r="J380" s="1">
        <f>IF((EVENT!B380&lt;=SUM($A$503+$L$2)),EVENT!B380,"")</f>
        <v>2</v>
      </c>
    </row>
    <row r="381" spans="1:10" x14ac:dyDescent="0.25">
      <c r="A381" s="1">
        <f>'Results Accordion'!A381</f>
        <v>140</v>
      </c>
      <c r="B381" s="1">
        <f>'Results Accordion'!B381</f>
        <v>102</v>
      </c>
      <c r="E381" t="b">
        <f t="shared" si="20"/>
        <v>1</v>
      </c>
      <c r="F381" s="1">
        <f t="shared" si="21"/>
        <v>140</v>
      </c>
      <c r="G381" t="b">
        <f t="shared" si="22"/>
        <v>1</v>
      </c>
      <c r="H381" s="1">
        <f t="shared" si="23"/>
        <v>102</v>
      </c>
      <c r="I381" s="1">
        <f>IF((EVENT!A381&lt;=SUM($A$503+$L$2)),EVENT!A381,"")</f>
        <v>2</v>
      </c>
      <c r="J381" s="1">
        <f>IF((EVENT!B381&lt;=SUM($A$503+$L$2)),EVENT!B381,"")</f>
        <v>1</v>
      </c>
    </row>
    <row r="382" spans="1:10" x14ac:dyDescent="0.25">
      <c r="A382" s="1">
        <f>'Results Accordion'!A382</f>
        <v>100</v>
      </c>
      <c r="B382" s="1">
        <f>'Results Accordion'!B382</f>
        <v>105</v>
      </c>
      <c r="E382" t="b">
        <f t="shared" si="20"/>
        <v>1</v>
      </c>
      <c r="F382" s="1">
        <f t="shared" si="21"/>
        <v>100</v>
      </c>
      <c r="G382" t="b">
        <f t="shared" si="22"/>
        <v>1</v>
      </c>
      <c r="H382" s="1">
        <f t="shared" si="23"/>
        <v>105</v>
      </c>
      <c r="I382" s="1">
        <f>IF((EVENT!A382&lt;=SUM($A$503+$L$2)),EVENT!A382,"")</f>
        <v>1</v>
      </c>
      <c r="J382" s="1">
        <f>IF((EVENT!B382&lt;=SUM($A$503+$L$2)),EVENT!B382,"")</f>
        <v>1</v>
      </c>
    </row>
    <row r="383" spans="1:10" x14ac:dyDescent="0.25">
      <c r="A383" s="1">
        <f>'Results Accordion'!A383</f>
        <v>108</v>
      </c>
      <c r="B383" s="1">
        <f>'Results Accordion'!B383</f>
        <v>104</v>
      </c>
      <c r="E383" t="b">
        <f t="shared" si="20"/>
        <v>1</v>
      </c>
      <c r="F383" s="1">
        <f t="shared" si="21"/>
        <v>108</v>
      </c>
      <c r="G383" t="b">
        <f t="shared" si="22"/>
        <v>1</v>
      </c>
      <c r="H383" s="1">
        <f t="shared" si="23"/>
        <v>104</v>
      </c>
      <c r="I383" s="1">
        <f>IF((EVENT!A383&lt;=SUM($A$503+$L$2)),EVENT!A383,"")</f>
        <v>2</v>
      </c>
      <c r="J383" s="1">
        <f>IF((EVENT!B383&lt;=SUM($A$503+$L$2)),EVENT!B383,"")</f>
        <v>1</v>
      </c>
    </row>
    <row r="384" spans="1:10" x14ac:dyDescent="0.25">
      <c r="A384" s="1">
        <f>'Results Accordion'!A384</f>
        <v>103</v>
      </c>
      <c r="B384" s="1">
        <f>'Results Accordion'!B384</f>
        <v>102</v>
      </c>
      <c r="E384" t="b">
        <f t="shared" si="20"/>
        <v>1</v>
      </c>
      <c r="F384">
        <f t="shared" si="21"/>
        <v>103</v>
      </c>
      <c r="G384" t="b">
        <f t="shared" si="22"/>
        <v>1</v>
      </c>
      <c r="H384" s="1">
        <f t="shared" si="23"/>
        <v>102</v>
      </c>
      <c r="I384" s="1">
        <f>IF((EVENT!A384&lt;=SUM($A$503+$L$2)),EVENT!A384,"")</f>
        <v>2</v>
      </c>
      <c r="J384" s="1">
        <f>IF((EVENT!B384&lt;=SUM($A$503+$L$2)),EVENT!B384,"")</f>
        <v>2</v>
      </c>
    </row>
    <row r="385" spans="1:10" x14ac:dyDescent="0.25">
      <c r="A385" s="1">
        <f>'Results Accordion'!A385</f>
        <v>103</v>
      </c>
      <c r="B385" s="1">
        <f>'Results Accordion'!B385</f>
        <v>182</v>
      </c>
      <c r="E385" t="b">
        <f t="shared" si="20"/>
        <v>1</v>
      </c>
      <c r="F385" s="1">
        <f t="shared" si="21"/>
        <v>103</v>
      </c>
      <c r="G385" t="b">
        <f t="shared" si="22"/>
        <v>0</v>
      </c>
      <c r="H385" s="1" t="str">
        <f t="shared" si="23"/>
        <v/>
      </c>
      <c r="I385" s="1">
        <f>IF((EVENT!A385&lt;=SUM($A$503+$L$2)),EVENT!A385,"")</f>
        <v>2</v>
      </c>
      <c r="J385" s="1">
        <f>IF((EVENT!B385&lt;=SUM($A$503+$L$2)),EVENT!B385,"")</f>
        <v>2</v>
      </c>
    </row>
    <row r="386" spans="1:10" x14ac:dyDescent="0.25">
      <c r="A386" s="1">
        <f>'Results Accordion'!A386</f>
        <v>102</v>
      </c>
      <c r="B386" s="1">
        <f>'Results Accordion'!B386</f>
        <v>107</v>
      </c>
      <c r="E386" t="b">
        <f t="shared" ref="E386:E449" si="24">AND((A401&lt;=$K$3),(A401&gt;=$K$2))</f>
        <v>1</v>
      </c>
      <c r="F386" s="1">
        <f t="shared" ref="F386:F449" si="25">IF(E386,A386,"")</f>
        <v>102</v>
      </c>
      <c r="G386" t="b">
        <f t="shared" ref="G386:G449" si="26">AND((B386&lt;=$L$3),(B386&gt;=$L$2))</f>
        <v>1</v>
      </c>
      <c r="H386" s="1">
        <f t="shared" ref="H386:H449" si="27">IF(G386,B386,"")</f>
        <v>107</v>
      </c>
      <c r="I386" s="1">
        <f>IF((EVENT!A386&lt;=SUM($A$503+$L$2)),EVENT!A386,"")</f>
        <v>1</v>
      </c>
      <c r="J386" s="1">
        <f>IF((EVENT!B386&lt;=SUM($A$503+$L$2)),EVENT!B386,"")</f>
        <v>1</v>
      </c>
    </row>
    <row r="387" spans="1:10" x14ac:dyDescent="0.25">
      <c r="A387" s="1">
        <f>'Results Accordion'!A387</f>
        <v>102</v>
      </c>
      <c r="B387" s="1">
        <f>'Results Accordion'!B387</f>
        <v>103</v>
      </c>
      <c r="E387" t="b">
        <f t="shared" si="24"/>
        <v>0</v>
      </c>
      <c r="F387" s="1" t="str">
        <f t="shared" si="25"/>
        <v/>
      </c>
      <c r="G387" t="b">
        <f t="shared" si="26"/>
        <v>1</v>
      </c>
      <c r="H387" s="1">
        <f t="shared" si="27"/>
        <v>103</v>
      </c>
      <c r="I387" s="1">
        <f>IF((EVENT!A387&lt;=SUM($A$503+$L$2)),EVENT!A387,"")</f>
        <v>1</v>
      </c>
      <c r="J387" s="1">
        <f>IF((EVENT!B387&lt;=SUM($A$503+$L$2)),EVENT!B387,"")</f>
        <v>2</v>
      </c>
    </row>
    <row r="388" spans="1:10" x14ac:dyDescent="0.25">
      <c r="A388" s="1">
        <f>'Results Accordion'!A388</f>
        <v>101</v>
      </c>
      <c r="B388" s="1">
        <f>'Results Accordion'!B388</f>
        <v>100</v>
      </c>
      <c r="E388" t="b">
        <f t="shared" si="24"/>
        <v>1</v>
      </c>
      <c r="F388" s="1">
        <f t="shared" si="25"/>
        <v>101</v>
      </c>
      <c r="G388" t="b">
        <f t="shared" si="26"/>
        <v>1</v>
      </c>
      <c r="H388" s="1">
        <f t="shared" si="27"/>
        <v>100</v>
      </c>
      <c r="I388" s="1">
        <f>IF((EVENT!A388&lt;=SUM($A$503+$L$2)),EVENT!A388,"")</f>
        <v>1</v>
      </c>
      <c r="J388" s="1">
        <f>IF((EVENT!B388&lt;=SUM($A$503+$L$2)),EVENT!B388,"")</f>
        <v>1</v>
      </c>
    </row>
    <row r="389" spans="1:10" x14ac:dyDescent="0.25">
      <c r="A389" s="1">
        <f>'Results Accordion'!A389</f>
        <v>123</v>
      </c>
      <c r="B389" s="1">
        <f>'Results Accordion'!B389</f>
        <v>122</v>
      </c>
      <c r="E389" t="b">
        <f t="shared" si="24"/>
        <v>1</v>
      </c>
      <c r="F389" s="1">
        <f t="shared" si="25"/>
        <v>123</v>
      </c>
      <c r="G389" t="b">
        <f t="shared" si="26"/>
        <v>1</v>
      </c>
      <c r="H389">
        <f t="shared" si="27"/>
        <v>122</v>
      </c>
      <c r="I389" s="1">
        <f>IF((EVENT!A389&lt;=SUM($A$503+$L$2)),EVENT!A389,"")</f>
        <v>3</v>
      </c>
      <c r="J389" s="1">
        <f>IF((EVENT!B389&lt;=SUM($A$503+$L$2)),EVENT!B389,"")</f>
        <v>2</v>
      </c>
    </row>
    <row r="390" spans="1:10" x14ac:dyDescent="0.25">
      <c r="A390" s="1">
        <f>'Results Accordion'!A390</f>
        <v>107</v>
      </c>
      <c r="B390" s="1">
        <f>'Results Accordion'!B390</f>
        <v>115</v>
      </c>
      <c r="E390" t="b">
        <f t="shared" si="24"/>
        <v>1</v>
      </c>
      <c r="F390" s="1">
        <f t="shared" si="25"/>
        <v>107</v>
      </c>
      <c r="G390" t="b">
        <f t="shared" si="26"/>
        <v>1</v>
      </c>
      <c r="H390" s="1">
        <f t="shared" si="27"/>
        <v>115</v>
      </c>
      <c r="I390" s="1">
        <f>IF((EVENT!A390&lt;=SUM($A$503+$L$2)),EVENT!A390,"")</f>
        <v>2</v>
      </c>
      <c r="J390" s="1">
        <f>IF((EVENT!B390&lt;=SUM($A$503+$L$2)),EVENT!B390,"")</f>
        <v>1</v>
      </c>
    </row>
    <row r="391" spans="1:10" x14ac:dyDescent="0.25">
      <c r="A391" s="1">
        <f>'Results Accordion'!A391</f>
        <v>102</v>
      </c>
      <c r="B391" s="1">
        <f>'Results Accordion'!B391</f>
        <v>112</v>
      </c>
      <c r="E391" t="b">
        <f t="shared" si="24"/>
        <v>1</v>
      </c>
      <c r="F391" s="1">
        <f t="shared" si="25"/>
        <v>102</v>
      </c>
      <c r="G391" t="b">
        <f t="shared" si="26"/>
        <v>1</v>
      </c>
      <c r="H391" s="1">
        <f t="shared" si="27"/>
        <v>112</v>
      </c>
      <c r="I391" s="1">
        <f>IF((EVENT!A391&lt;=SUM($A$503+$L$2)),EVENT!A391,"")</f>
        <v>1</v>
      </c>
      <c r="J391" s="1">
        <f>IF((EVENT!B391&lt;=SUM($A$503+$L$2)),EVENT!B391,"")</f>
        <v>2</v>
      </c>
    </row>
    <row r="392" spans="1:10" x14ac:dyDescent="0.25">
      <c r="A392" s="1">
        <f>'Results Accordion'!A392</f>
        <v>105</v>
      </c>
      <c r="B392" s="1">
        <f>'Results Accordion'!B392</f>
        <v>140</v>
      </c>
      <c r="E392" t="b">
        <f t="shared" si="24"/>
        <v>1</v>
      </c>
      <c r="F392" s="1">
        <f t="shared" si="25"/>
        <v>105</v>
      </c>
      <c r="G392" t="b">
        <f t="shared" si="26"/>
        <v>0</v>
      </c>
      <c r="H392" s="1" t="str">
        <f t="shared" si="27"/>
        <v/>
      </c>
      <c r="I392" s="1">
        <f>IF((EVENT!A392&lt;=SUM($A$503+$L$2)),EVENT!A392,"")</f>
        <v>1</v>
      </c>
      <c r="J392" s="1">
        <f>IF((EVENT!B392&lt;=SUM($A$503+$L$2)),EVENT!B392,"")</f>
        <v>2</v>
      </c>
    </row>
    <row r="393" spans="1:10" x14ac:dyDescent="0.25">
      <c r="A393" s="1">
        <f>'Results Accordion'!A393</f>
        <v>104</v>
      </c>
      <c r="B393" s="1">
        <f>'Results Accordion'!B393</f>
        <v>109</v>
      </c>
      <c r="E393" t="b">
        <f t="shared" si="24"/>
        <v>1</v>
      </c>
      <c r="F393" s="1">
        <f t="shared" si="25"/>
        <v>104</v>
      </c>
      <c r="G393" t="b">
        <f t="shared" si="26"/>
        <v>1</v>
      </c>
      <c r="H393" s="1">
        <f t="shared" si="27"/>
        <v>109</v>
      </c>
      <c r="I393" s="1">
        <f>IF((EVENT!A393&lt;=SUM($A$503+$L$2)),EVENT!A393,"")</f>
        <v>1</v>
      </c>
      <c r="J393" s="1">
        <f>IF((EVENT!B393&lt;=SUM($A$503+$L$2)),EVENT!B393,"")</f>
        <v>2</v>
      </c>
    </row>
    <row r="394" spans="1:10" x14ac:dyDescent="0.25">
      <c r="A394" s="1">
        <f>'Results Accordion'!A394</f>
        <v>102</v>
      </c>
      <c r="B394" s="1">
        <f>'Results Accordion'!B394</f>
        <v>102</v>
      </c>
      <c r="E394" t="b">
        <f t="shared" si="24"/>
        <v>1</v>
      </c>
      <c r="F394" s="1">
        <f t="shared" si="25"/>
        <v>102</v>
      </c>
      <c r="G394" t="b">
        <f t="shared" si="26"/>
        <v>1</v>
      </c>
      <c r="H394" s="1">
        <f t="shared" si="27"/>
        <v>102</v>
      </c>
      <c r="I394" s="1">
        <f>IF((EVENT!A394&lt;=SUM($A$503+$L$2)),EVENT!A394,"")</f>
        <v>2</v>
      </c>
      <c r="J394" s="1">
        <f>IF((EVENT!B394&lt;=SUM($A$503+$L$2)),EVENT!B394,"")</f>
        <v>2</v>
      </c>
    </row>
    <row r="395" spans="1:10" x14ac:dyDescent="0.25">
      <c r="A395" s="1">
        <f>'Results Accordion'!A395</f>
        <v>182</v>
      </c>
      <c r="B395" s="1">
        <f>'Results Accordion'!B395</f>
        <v>100</v>
      </c>
      <c r="E395" t="b">
        <f t="shared" si="24"/>
        <v>1</v>
      </c>
      <c r="F395" s="1">
        <f t="shared" si="25"/>
        <v>182</v>
      </c>
      <c r="G395" t="b">
        <f t="shared" si="26"/>
        <v>1</v>
      </c>
      <c r="H395" s="1">
        <f t="shared" si="27"/>
        <v>100</v>
      </c>
      <c r="I395" s="1">
        <f>IF((EVENT!A395&lt;=SUM($A$503+$L$2)),EVENT!A395,"")</f>
        <v>2</v>
      </c>
      <c r="J395" s="1">
        <f>IF((EVENT!B395&lt;=SUM($A$503+$L$2)),EVENT!B395,"")</f>
        <v>1</v>
      </c>
    </row>
    <row r="396" spans="1:10" x14ac:dyDescent="0.25">
      <c r="A396" s="1">
        <f>'Results Accordion'!A396</f>
        <v>107</v>
      </c>
      <c r="B396" s="1">
        <f>'Results Accordion'!B396</f>
        <v>110</v>
      </c>
      <c r="E396" t="b">
        <f t="shared" si="24"/>
        <v>1</v>
      </c>
      <c r="F396" s="1">
        <f t="shared" si="25"/>
        <v>107</v>
      </c>
      <c r="G396" t="b">
        <f t="shared" si="26"/>
        <v>1</v>
      </c>
      <c r="H396" s="1">
        <f t="shared" si="27"/>
        <v>110</v>
      </c>
      <c r="I396" s="1">
        <f>IF((EVENT!A396&lt;=SUM($A$503+$L$2)),EVENT!A396,"")</f>
        <v>1</v>
      </c>
      <c r="J396" s="1">
        <f>IF((EVENT!B396&lt;=SUM($A$503+$L$2)),EVENT!B396,"")</f>
        <v>1</v>
      </c>
    </row>
    <row r="397" spans="1:10" x14ac:dyDescent="0.25">
      <c r="A397" s="1">
        <f>'Results Accordion'!A397</f>
        <v>103</v>
      </c>
      <c r="B397" s="1">
        <f>'Results Accordion'!B397</f>
        <v>106</v>
      </c>
      <c r="E397" t="b">
        <f t="shared" si="24"/>
        <v>0</v>
      </c>
      <c r="F397" s="1" t="str">
        <f t="shared" si="25"/>
        <v/>
      </c>
      <c r="G397" t="b">
        <f t="shared" si="26"/>
        <v>1</v>
      </c>
      <c r="H397" s="1">
        <f t="shared" si="27"/>
        <v>106</v>
      </c>
      <c r="I397" s="1">
        <f>IF((EVENT!A397&lt;=SUM($A$503+$L$2)),EVENT!A397,"")</f>
        <v>2</v>
      </c>
      <c r="J397" s="1">
        <f>IF((EVENT!B397&lt;=SUM($A$503+$L$2)),EVENT!B397,"")</f>
        <v>2</v>
      </c>
    </row>
    <row r="398" spans="1:10" x14ac:dyDescent="0.25">
      <c r="A398" s="1">
        <f>'Results Accordion'!A398</f>
        <v>100</v>
      </c>
      <c r="B398" s="1">
        <f>'Results Accordion'!B398</f>
        <v>104</v>
      </c>
      <c r="E398" t="b">
        <f t="shared" si="24"/>
        <v>1</v>
      </c>
      <c r="F398" s="1">
        <f t="shared" si="25"/>
        <v>100</v>
      </c>
      <c r="G398" t="b">
        <f t="shared" si="26"/>
        <v>1</v>
      </c>
      <c r="H398" s="1">
        <f t="shared" si="27"/>
        <v>104</v>
      </c>
      <c r="I398" s="1">
        <f>IF((EVENT!A398&lt;=SUM($A$503+$L$2)),EVENT!A398,"")</f>
        <v>1</v>
      </c>
      <c r="J398" s="1">
        <f>IF((EVENT!B398&lt;=SUM($A$503+$L$2)),EVENT!B398,"")</f>
        <v>2</v>
      </c>
    </row>
    <row r="399" spans="1:10" x14ac:dyDescent="0.25">
      <c r="A399" s="1">
        <f>'Results Accordion'!A399</f>
        <v>122</v>
      </c>
      <c r="B399" s="1">
        <f>'Results Accordion'!B399</f>
        <v>102</v>
      </c>
      <c r="E399" t="b">
        <f t="shared" si="24"/>
        <v>1</v>
      </c>
      <c r="F399" s="1">
        <f t="shared" si="25"/>
        <v>122</v>
      </c>
      <c r="G399" t="b">
        <f t="shared" si="26"/>
        <v>1</v>
      </c>
      <c r="H399" s="1">
        <f t="shared" si="27"/>
        <v>102</v>
      </c>
      <c r="I399" s="1">
        <f>IF((EVENT!A399&lt;=SUM($A$503+$L$2)),EVENT!A399,"")</f>
        <v>2</v>
      </c>
      <c r="J399" s="1">
        <f>IF((EVENT!B399&lt;=SUM($A$503+$L$2)),EVENT!B399,"")</f>
        <v>2</v>
      </c>
    </row>
    <row r="400" spans="1:10" x14ac:dyDescent="0.25">
      <c r="A400" s="1">
        <f>'Results Accordion'!A400</f>
        <v>115</v>
      </c>
      <c r="B400" s="1">
        <f>'Results Accordion'!B400</f>
        <v>103</v>
      </c>
      <c r="E400" t="b">
        <f t="shared" si="24"/>
        <v>1</v>
      </c>
      <c r="F400">
        <f t="shared" si="25"/>
        <v>115</v>
      </c>
      <c r="G400" t="b">
        <f t="shared" si="26"/>
        <v>1</v>
      </c>
      <c r="H400" s="1">
        <f t="shared" si="27"/>
        <v>103</v>
      </c>
      <c r="I400" s="1">
        <f>IF((EVENT!A400&lt;=SUM($A$503+$L$2)),EVENT!A400,"")</f>
        <v>1</v>
      </c>
      <c r="J400" s="1">
        <f>IF((EVENT!B400&lt;=SUM($A$503+$L$2)),EVENT!B400,"")</f>
        <v>2</v>
      </c>
    </row>
    <row r="401" spans="1:10" x14ac:dyDescent="0.25">
      <c r="A401" s="1">
        <f>'Results Accordion'!A401</f>
        <v>112</v>
      </c>
      <c r="B401" s="1">
        <f>'Results Accordion'!B401</f>
        <v>112</v>
      </c>
      <c r="E401" t="b">
        <f t="shared" si="24"/>
        <v>1</v>
      </c>
      <c r="F401" s="1">
        <f t="shared" si="25"/>
        <v>112</v>
      </c>
      <c r="G401" t="b">
        <f t="shared" si="26"/>
        <v>1</v>
      </c>
      <c r="H401" s="1">
        <f t="shared" si="27"/>
        <v>112</v>
      </c>
      <c r="I401" s="1">
        <f>IF((EVENT!A401&lt;=SUM($A$503+$L$2)),EVENT!A401,"")</f>
        <v>2</v>
      </c>
      <c r="J401" s="1">
        <f>IF((EVENT!B401&lt;=SUM($A$503+$L$2)),EVENT!B401,"")</f>
        <v>3</v>
      </c>
    </row>
    <row r="402" spans="1:10" x14ac:dyDescent="0.25">
      <c r="A402" s="1">
        <f>'Results Accordion'!A402</f>
        <v>140</v>
      </c>
      <c r="B402" s="1">
        <f>'Results Accordion'!B402</f>
        <v>130</v>
      </c>
      <c r="E402" t="b">
        <f t="shared" si="24"/>
        <v>1</v>
      </c>
      <c r="F402" s="1">
        <f t="shared" si="25"/>
        <v>140</v>
      </c>
      <c r="G402" t="b">
        <f t="shared" si="26"/>
        <v>0</v>
      </c>
      <c r="H402" s="1" t="str">
        <f t="shared" si="27"/>
        <v/>
      </c>
      <c r="I402" s="1">
        <f>IF((EVENT!A402&lt;=SUM($A$503+$L$2)),EVENT!A402,"")</f>
        <v>2</v>
      </c>
      <c r="J402" s="1">
        <f>IF((EVENT!B402&lt;=SUM($A$503+$L$2)),EVENT!B402,"")</f>
        <v>2</v>
      </c>
    </row>
    <row r="403" spans="1:10" x14ac:dyDescent="0.25">
      <c r="A403" s="1">
        <f>'Results Accordion'!A403</f>
        <v>109</v>
      </c>
      <c r="B403" s="1">
        <f>'Results Accordion'!B403</f>
        <v>107</v>
      </c>
      <c r="E403" t="b">
        <f t="shared" si="24"/>
        <v>1</v>
      </c>
      <c r="F403" s="1">
        <f t="shared" si="25"/>
        <v>109</v>
      </c>
      <c r="G403" t="b">
        <f t="shared" si="26"/>
        <v>1</v>
      </c>
      <c r="H403" s="1">
        <f t="shared" si="27"/>
        <v>107</v>
      </c>
      <c r="I403" s="1">
        <f>IF((EVENT!A403&lt;=SUM($A$503+$L$2)),EVENT!A403,"")</f>
        <v>2</v>
      </c>
      <c r="J403" s="1">
        <f>IF((EVENT!B403&lt;=SUM($A$503+$L$2)),EVENT!B403,"")</f>
        <v>2</v>
      </c>
    </row>
    <row r="404" spans="1:10" x14ac:dyDescent="0.25">
      <c r="A404" s="1">
        <f>'Results Accordion'!A404</f>
        <v>102</v>
      </c>
      <c r="B404" s="1">
        <f>'Results Accordion'!B404</f>
        <v>117</v>
      </c>
      <c r="E404" t="b">
        <f t="shared" si="24"/>
        <v>1</v>
      </c>
      <c r="F404" s="1">
        <f t="shared" si="25"/>
        <v>102</v>
      </c>
      <c r="G404" t="b">
        <f t="shared" si="26"/>
        <v>1</v>
      </c>
      <c r="H404" s="1">
        <f t="shared" si="27"/>
        <v>117</v>
      </c>
      <c r="I404" s="1">
        <f>IF((EVENT!A404&lt;=SUM($A$503+$L$2)),EVENT!A404,"")</f>
        <v>2</v>
      </c>
      <c r="J404" s="1">
        <f>IF((EVENT!B404&lt;=SUM($A$503+$L$2)),EVENT!B404,"")</f>
        <v>1</v>
      </c>
    </row>
    <row r="405" spans="1:10" x14ac:dyDescent="0.25">
      <c r="A405" s="1">
        <f>'Results Accordion'!A405</f>
        <v>100</v>
      </c>
      <c r="B405" s="1">
        <f>'Results Accordion'!B405</f>
        <v>104</v>
      </c>
      <c r="E405" t="b">
        <f t="shared" si="24"/>
        <v>1</v>
      </c>
      <c r="F405" s="1">
        <f t="shared" si="25"/>
        <v>100</v>
      </c>
      <c r="G405" t="b">
        <f t="shared" si="26"/>
        <v>1</v>
      </c>
      <c r="H405">
        <f t="shared" si="27"/>
        <v>104</v>
      </c>
      <c r="I405" s="1">
        <f>IF((EVENT!A405&lt;=SUM($A$503+$L$2)),EVENT!A405,"")</f>
        <v>1</v>
      </c>
      <c r="J405" s="1">
        <f>IF((EVENT!B405&lt;=SUM($A$503+$L$2)),EVENT!B405,"")</f>
        <v>1</v>
      </c>
    </row>
    <row r="406" spans="1:10" x14ac:dyDescent="0.25">
      <c r="A406" s="1">
        <f>'Results Accordion'!A406</f>
        <v>110</v>
      </c>
      <c r="B406" s="1">
        <f>'Results Accordion'!B406</f>
        <v>101</v>
      </c>
      <c r="E406" t="b">
        <f t="shared" si="24"/>
        <v>1</v>
      </c>
      <c r="F406">
        <f t="shared" si="25"/>
        <v>110</v>
      </c>
      <c r="G406" t="b">
        <f t="shared" si="26"/>
        <v>1</v>
      </c>
      <c r="H406" s="1">
        <f t="shared" si="27"/>
        <v>101</v>
      </c>
      <c r="I406" s="1">
        <f>IF((EVENT!A406&lt;=SUM($A$503+$L$2)),EVENT!A406,"")</f>
        <v>1</v>
      </c>
      <c r="J406" s="1">
        <f>IF((EVENT!B406&lt;=SUM($A$503+$L$2)),EVENT!B406,"")</f>
        <v>1</v>
      </c>
    </row>
    <row r="407" spans="1:10" x14ac:dyDescent="0.25">
      <c r="A407" s="1">
        <f>'Results Accordion'!A407</f>
        <v>106</v>
      </c>
      <c r="B407" s="1">
        <f>'Results Accordion'!B407</f>
        <v>123</v>
      </c>
      <c r="E407" t="b">
        <f t="shared" si="24"/>
        <v>1</v>
      </c>
      <c r="F407" s="1">
        <f t="shared" si="25"/>
        <v>106</v>
      </c>
      <c r="G407" t="b">
        <f t="shared" si="26"/>
        <v>1</v>
      </c>
      <c r="H407" s="1">
        <f t="shared" si="27"/>
        <v>123</v>
      </c>
      <c r="I407" s="1">
        <f>IF((EVENT!A407&lt;=SUM($A$503+$L$2)),EVENT!A407,"")</f>
        <v>2</v>
      </c>
      <c r="J407" s="1">
        <f>IF((EVENT!B407&lt;=SUM($A$503+$L$2)),EVENT!B407,"")</f>
        <v>2</v>
      </c>
    </row>
    <row r="408" spans="1:10" x14ac:dyDescent="0.25">
      <c r="A408" s="1">
        <f>'Results Accordion'!A408</f>
        <v>104</v>
      </c>
      <c r="B408" s="1">
        <f>'Results Accordion'!B408</f>
        <v>100</v>
      </c>
      <c r="E408" t="b">
        <f t="shared" si="24"/>
        <v>1</v>
      </c>
      <c r="F408" s="1">
        <f t="shared" si="25"/>
        <v>104</v>
      </c>
      <c r="G408" t="b">
        <f t="shared" si="26"/>
        <v>1</v>
      </c>
      <c r="H408" s="1">
        <f t="shared" si="27"/>
        <v>100</v>
      </c>
      <c r="I408" s="1">
        <f>IF((EVENT!A408&lt;=SUM($A$503+$L$2)),EVENT!A408,"")</f>
        <v>2</v>
      </c>
      <c r="J408" s="1">
        <f>IF((EVENT!B408&lt;=SUM($A$503+$L$2)),EVENT!B408,"")</f>
        <v>2</v>
      </c>
    </row>
    <row r="409" spans="1:10" x14ac:dyDescent="0.25">
      <c r="A409" s="1">
        <f>'Results Accordion'!A409</f>
        <v>102</v>
      </c>
      <c r="B409" s="1">
        <f>'Results Accordion'!B409</f>
        <v>110</v>
      </c>
      <c r="E409" t="b">
        <f t="shared" si="24"/>
        <v>1</v>
      </c>
      <c r="F409" s="1">
        <f t="shared" si="25"/>
        <v>102</v>
      </c>
      <c r="G409" t="b">
        <f t="shared" si="26"/>
        <v>1</v>
      </c>
      <c r="H409" s="1">
        <f t="shared" si="27"/>
        <v>110</v>
      </c>
      <c r="I409" s="1">
        <f>IF((EVENT!A409&lt;=SUM($A$503+$L$2)),EVENT!A409,"")</f>
        <v>2</v>
      </c>
      <c r="J409" s="1">
        <f>IF((EVENT!B409&lt;=SUM($A$503+$L$2)),EVENT!B409,"")</f>
        <v>2</v>
      </c>
    </row>
    <row r="410" spans="1:10" x14ac:dyDescent="0.25">
      <c r="A410" s="1">
        <f>'Results Accordion'!A410</f>
        <v>103</v>
      </c>
      <c r="B410" s="1">
        <f>'Results Accordion'!B410</f>
        <v>103</v>
      </c>
      <c r="E410" t="b">
        <f t="shared" si="24"/>
        <v>1</v>
      </c>
      <c r="F410" s="1">
        <f t="shared" si="25"/>
        <v>103</v>
      </c>
      <c r="G410" t="b">
        <f t="shared" si="26"/>
        <v>1</v>
      </c>
      <c r="H410" s="1">
        <f t="shared" si="27"/>
        <v>103</v>
      </c>
      <c r="I410" s="1">
        <f>IF((EVENT!A410&lt;=SUM($A$503+$L$2)),EVENT!A410,"")</f>
        <v>2</v>
      </c>
      <c r="J410" s="1">
        <f>IF((EVENT!B410&lt;=SUM($A$503+$L$2)),EVENT!B410,"")</f>
        <v>2</v>
      </c>
    </row>
    <row r="411" spans="1:10" x14ac:dyDescent="0.25">
      <c r="A411" s="1">
        <f>'Results Accordion'!A411</f>
        <v>112</v>
      </c>
      <c r="B411" s="1">
        <f>'Results Accordion'!B411</f>
        <v>101</v>
      </c>
      <c r="E411" t="b">
        <f t="shared" si="24"/>
        <v>1</v>
      </c>
      <c r="F411" s="1">
        <f t="shared" si="25"/>
        <v>112</v>
      </c>
      <c r="G411" t="b">
        <f t="shared" si="26"/>
        <v>1</v>
      </c>
      <c r="H411">
        <f t="shared" si="27"/>
        <v>101</v>
      </c>
      <c r="I411" s="1">
        <f>IF((EVENT!A411&lt;=SUM($A$503+$L$2)),EVENT!A411,"")</f>
        <v>3</v>
      </c>
      <c r="J411" s="1">
        <f>IF((EVENT!B411&lt;=SUM($A$503+$L$2)),EVENT!B411,"")</f>
        <v>1</v>
      </c>
    </row>
    <row r="412" spans="1:10" x14ac:dyDescent="0.25">
      <c r="A412" s="1">
        <f>'Results Accordion'!A412</f>
        <v>130</v>
      </c>
      <c r="B412" s="1">
        <f>'Results Accordion'!B412</f>
        <v>103</v>
      </c>
      <c r="E412" t="b">
        <f t="shared" si="24"/>
        <v>1</v>
      </c>
      <c r="F412" s="1">
        <f t="shared" si="25"/>
        <v>130</v>
      </c>
      <c r="G412" t="b">
        <f t="shared" si="26"/>
        <v>1</v>
      </c>
      <c r="H412" s="1">
        <f t="shared" si="27"/>
        <v>103</v>
      </c>
      <c r="I412" s="1">
        <f>IF((EVENT!A412&lt;=SUM($A$503+$L$2)),EVENT!A412,"")</f>
        <v>2</v>
      </c>
      <c r="J412" s="1">
        <f>IF((EVENT!B412&lt;=SUM($A$503+$L$2)),EVENT!B412,"")</f>
        <v>2</v>
      </c>
    </row>
    <row r="413" spans="1:10" x14ac:dyDescent="0.25">
      <c r="A413" s="1">
        <f>'Results Accordion'!A413</f>
        <v>107</v>
      </c>
      <c r="B413" s="1">
        <f>'Results Accordion'!B413</f>
        <v>101</v>
      </c>
      <c r="E413" t="b">
        <f t="shared" si="24"/>
        <v>1</v>
      </c>
      <c r="F413" s="1">
        <f t="shared" si="25"/>
        <v>107</v>
      </c>
      <c r="G413" t="b">
        <f t="shared" si="26"/>
        <v>1</v>
      </c>
      <c r="H413" s="1">
        <f t="shared" si="27"/>
        <v>101</v>
      </c>
      <c r="I413" s="1">
        <f>IF((EVENT!A413&lt;=SUM($A$503+$L$2)),EVENT!A413,"")</f>
        <v>2</v>
      </c>
      <c r="J413" s="1">
        <f>IF((EVENT!B413&lt;=SUM($A$503+$L$2)),EVENT!B413,"")</f>
        <v>2</v>
      </c>
    </row>
    <row r="414" spans="1:10" x14ac:dyDescent="0.25">
      <c r="A414" s="1">
        <f>'Results Accordion'!A414</f>
        <v>117</v>
      </c>
      <c r="B414" s="1">
        <f>'Results Accordion'!B414</f>
        <v>101</v>
      </c>
      <c r="E414" t="b">
        <f t="shared" si="24"/>
        <v>1</v>
      </c>
      <c r="F414">
        <f t="shared" si="25"/>
        <v>117</v>
      </c>
      <c r="G414" t="b">
        <f t="shared" si="26"/>
        <v>1</v>
      </c>
      <c r="H414" s="1">
        <f t="shared" si="27"/>
        <v>101</v>
      </c>
      <c r="I414" s="1">
        <f>IF((EVENT!A414&lt;=SUM($A$503+$L$2)),EVENT!A414,"")</f>
        <v>1</v>
      </c>
      <c r="J414" s="1">
        <f>IF((EVENT!B414&lt;=SUM($A$503+$L$2)),EVENT!B414,"")</f>
        <v>1</v>
      </c>
    </row>
    <row r="415" spans="1:10" x14ac:dyDescent="0.25">
      <c r="A415" s="1">
        <f>'Results Accordion'!A415</f>
        <v>104</v>
      </c>
      <c r="B415" s="1">
        <f>'Results Accordion'!B415</f>
        <v>109</v>
      </c>
      <c r="E415" t="b">
        <f t="shared" si="24"/>
        <v>0</v>
      </c>
      <c r="F415" s="1" t="str">
        <f t="shared" si="25"/>
        <v/>
      </c>
      <c r="G415" t="b">
        <f t="shared" si="26"/>
        <v>1</v>
      </c>
      <c r="H415" s="1">
        <f t="shared" si="27"/>
        <v>109</v>
      </c>
      <c r="I415" s="1">
        <f>IF((EVENT!A415&lt;=SUM($A$503+$L$2)),EVENT!A415,"")</f>
        <v>1</v>
      </c>
      <c r="J415" s="1">
        <f>IF((EVENT!B415&lt;=SUM($A$503+$L$2)),EVENT!B415,"")</f>
        <v>1</v>
      </c>
    </row>
    <row r="416" spans="1:10" x14ac:dyDescent="0.25">
      <c r="A416" s="1">
        <f>'Results Accordion'!A416</f>
        <v>101</v>
      </c>
      <c r="B416" s="1">
        <f>'Results Accordion'!B416</f>
        <v>108</v>
      </c>
      <c r="E416" t="b">
        <f t="shared" si="24"/>
        <v>1</v>
      </c>
      <c r="F416" s="1">
        <f t="shared" si="25"/>
        <v>101</v>
      </c>
      <c r="G416" t="b">
        <f t="shared" si="26"/>
        <v>1</v>
      </c>
      <c r="H416" s="1">
        <f t="shared" si="27"/>
        <v>108</v>
      </c>
      <c r="I416" s="1">
        <f>IF((EVENT!A416&lt;=SUM($A$503+$L$2)),EVENT!A416,"")</f>
        <v>1</v>
      </c>
      <c r="J416" s="1">
        <f>IF((EVENT!B416&lt;=SUM($A$503+$L$2)),EVENT!B416,"")</f>
        <v>2</v>
      </c>
    </row>
    <row r="417" spans="1:10" x14ac:dyDescent="0.25">
      <c r="A417" s="1">
        <f>'Results Accordion'!A417</f>
        <v>123</v>
      </c>
      <c r="B417" s="1">
        <f>'Results Accordion'!B417</f>
        <v>123</v>
      </c>
      <c r="E417" t="b">
        <f t="shared" si="24"/>
        <v>1</v>
      </c>
      <c r="F417" s="1">
        <f t="shared" si="25"/>
        <v>123</v>
      </c>
      <c r="G417" t="b">
        <f t="shared" si="26"/>
        <v>1</v>
      </c>
      <c r="H417" s="1">
        <f t="shared" si="27"/>
        <v>123</v>
      </c>
      <c r="I417" s="1">
        <f>IF((EVENT!A417&lt;=SUM($A$503+$L$2)),EVENT!A417,"")</f>
        <v>2</v>
      </c>
      <c r="J417" s="1">
        <f>IF((EVENT!B417&lt;=SUM($A$503+$L$2)),EVENT!B417,"")</f>
        <v>1</v>
      </c>
    </row>
    <row r="418" spans="1:10" x14ac:dyDescent="0.25">
      <c r="A418" s="1">
        <f>'Results Accordion'!A418</f>
        <v>100</v>
      </c>
      <c r="B418" s="1">
        <f>'Results Accordion'!B418</f>
        <v>101</v>
      </c>
      <c r="E418" t="b">
        <f t="shared" si="24"/>
        <v>1</v>
      </c>
      <c r="F418" s="1">
        <f t="shared" si="25"/>
        <v>100</v>
      </c>
      <c r="G418" t="b">
        <f t="shared" si="26"/>
        <v>1</v>
      </c>
      <c r="H418" s="1">
        <f t="shared" si="27"/>
        <v>101</v>
      </c>
      <c r="I418" s="1">
        <f>IF((EVENT!A418&lt;=SUM($A$503+$L$2)),EVENT!A418,"")</f>
        <v>2</v>
      </c>
      <c r="J418" s="1">
        <f>IF((EVENT!B418&lt;=SUM($A$503+$L$2)),EVENT!B418,"")</f>
        <v>1</v>
      </c>
    </row>
    <row r="419" spans="1:10" x14ac:dyDescent="0.25">
      <c r="A419" s="1">
        <f>'Results Accordion'!A419</f>
        <v>110</v>
      </c>
      <c r="B419" s="1">
        <f>'Results Accordion'!B419</f>
        <v>101</v>
      </c>
      <c r="E419" t="b">
        <f t="shared" si="24"/>
        <v>1</v>
      </c>
      <c r="F419" s="1">
        <f t="shared" si="25"/>
        <v>110</v>
      </c>
      <c r="G419" t="b">
        <f t="shared" si="26"/>
        <v>1</v>
      </c>
      <c r="H419">
        <f t="shared" si="27"/>
        <v>101</v>
      </c>
      <c r="I419" s="1">
        <f>IF((EVENT!A419&lt;=SUM($A$503+$L$2)),EVENT!A419,"")</f>
        <v>2</v>
      </c>
      <c r="J419" s="1">
        <f>IF((EVENT!B419&lt;=SUM($A$503+$L$2)),EVENT!B419,"")</f>
        <v>2</v>
      </c>
    </row>
    <row r="420" spans="1:10" x14ac:dyDescent="0.25">
      <c r="A420" s="1">
        <f>'Results Accordion'!A420</f>
        <v>103</v>
      </c>
      <c r="B420" s="1">
        <f>'Results Accordion'!B420</f>
        <v>135</v>
      </c>
      <c r="E420" t="b">
        <f t="shared" si="24"/>
        <v>1</v>
      </c>
      <c r="F420" s="1">
        <f t="shared" si="25"/>
        <v>103</v>
      </c>
      <c r="G420" t="b">
        <f t="shared" si="26"/>
        <v>0</v>
      </c>
      <c r="H420" s="1" t="str">
        <f t="shared" si="27"/>
        <v/>
      </c>
      <c r="I420" s="1">
        <f>IF((EVENT!A420&lt;=SUM($A$503+$L$2)),EVENT!A420,"")</f>
        <v>2</v>
      </c>
      <c r="J420" s="1">
        <f>IF((EVENT!B420&lt;=SUM($A$503+$L$2)),EVENT!B420,"")</f>
        <v>2</v>
      </c>
    </row>
    <row r="421" spans="1:10" x14ac:dyDescent="0.25">
      <c r="A421" s="1">
        <f>'Results Accordion'!A421</f>
        <v>101</v>
      </c>
      <c r="B421" s="1">
        <f>'Results Accordion'!B421</f>
        <v>106</v>
      </c>
      <c r="E421" t="b">
        <f t="shared" si="24"/>
        <v>1</v>
      </c>
      <c r="F421" s="1">
        <f t="shared" si="25"/>
        <v>101</v>
      </c>
      <c r="G421" t="b">
        <f t="shared" si="26"/>
        <v>1</v>
      </c>
      <c r="H421" s="1">
        <f t="shared" si="27"/>
        <v>106</v>
      </c>
      <c r="I421" s="1">
        <f>IF((EVENT!A421&lt;=SUM($A$503+$L$2)),EVENT!A421,"")</f>
        <v>1</v>
      </c>
      <c r="J421" s="1">
        <f>IF((EVENT!B421&lt;=SUM($A$503+$L$2)),EVENT!B421,"")</f>
        <v>2</v>
      </c>
    </row>
    <row r="422" spans="1:10" x14ac:dyDescent="0.25">
      <c r="A422" s="1">
        <f>'Results Accordion'!A422</f>
        <v>103</v>
      </c>
      <c r="B422" s="1">
        <f>'Results Accordion'!B422</f>
        <v>110</v>
      </c>
      <c r="E422" t="b">
        <f t="shared" si="24"/>
        <v>0</v>
      </c>
      <c r="F422" t="str">
        <f t="shared" si="25"/>
        <v/>
      </c>
      <c r="G422" t="b">
        <f t="shared" si="26"/>
        <v>1</v>
      </c>
      <c r="H422" s="1">
        <f t="shared" si="27"/>
        <v>110</v>
      </c>
      <c r="I422" s="1">
        <f>IF((EVENT!A422&lt;=SUM($A$503+$L$2)),EVENT!A422,"")</f>
        <v>2</v>
      </c>
      <c r="J422" s="1">
        <f>IF((EVENT!B422&lt;=SUM($A$503+$L$2)),EVENT!B422,"")</f>
        <v>2</v>
      </c>
    </row>
    <row r="423" spans="1:10" x14ac:dyDescent="0.25">
      <c r="A423" s="1">
        <f>'Results Accordion'!A423</f>
        <v>101</v>
      </c>
      <c r="B423" s="1">
        <f>'Results Accordion'!B423</f>
        <v>122</v>
      </c>
      <c r="E423" t="b">
        <f t="shared" si="24"/>
        <v>1</v>
      </c>
      <c r="F423" s="1">
        <f t="shared" si="25"/>
        <v>101</v>
      </c>
      <c r="G423" t="b">
        <f t="shared" si="26"/>
        <v>1</v>
      </c>
      <c r="H423" s="1">
        <f t="shared" si="27"/>
        <v>122</v>
      </c>
      <c r="I423" s="1">
        <f>IF((EVENT!A423&lt;=SUM($A$503+$L$2)),EVENT!A423,"")</f>
        <v>2</v>
      </c>
      <c r="J423" s="1">
        <f>IF((EVENT!B423&lt;=SUM($A$503+$L$2)),EVENT!B423,"")</f>
        <v>2</v>
      </c>
    </row>
    <row r="424" spans="1:10" x14ac:dyDescent="0.25">
      <c r="A424" s="1">
        <f>'Results Accordion'!A424</f>
        <v>101</v>
      </c>
      <c r="B424" s="1">
        <f>'Results Accordion'!B424</f>
        <v>110</v>
      </c>
      <c r="E424" t="b">
        <f t="shared" si="24"/>
        <v>1</v>
      </c>
      <c r="F424" s="1">
        <f t="shared" si="25"/>
        <v>101</v>
      </c>
      <c r="G424" t="b">
        <f t="shared" si="26"/>
        <v>1</v>
      </c>
      <c r="H424" s="1">
        <f t="shared" si="27"/>
        <v>110</v>
      </c>
      <c r="I424" s="1">
        <f>IF((EVENT!A424&lt;=SUM($A$503+$L$2)),EVENT!A424,"")</f>
        <v>1</v>
      </c>
      <c r="J424" s="1">
        <f>IF((EVENT!B424&lt;=SUM($A$503+$L$2)),EVENT!B424,"")</f>
        <v>2</v>
      </c>
    </row>
    <row r="425" spans="1:10" x14ac:dyDescent="0.25">
      <c r="A425" s="1">
        <f>'Results Accordion'!A425</f>
        <v>109</v>
      </c>
      <c r="B425" s="1">
        <f>'Results Accordion'!B425</f>
        <v>110</v>
      </c>
      <c r="E425" t="b">
        <f t="shared" si="24"/>
        <v>1</v>
      </c>
      <c r="F425" s="1">
        <f t="shared" si="25"/>
        <v>109</v>
      </c>
      <c r="G425" t="b">
        <f t="shared" si="26"/>
        <v>1</v>
      </c>
      <c r="H425" s="1">
        <f t="shared" si="27"/>
        <v>110</v>
      </c>
      <c r="I425" s="1">
        <f>IF((EVENT!A425&lt;=SUM($A$503+$L$2)),EVENT!A425,"")</f>
        <v>1</v>
      </c>
      <c r="J425" s="1">
        <f>IF((EVENT!B425&lt;=SUM($A$503+$L$2)),EVENT!B425,"")</f>
        <v>2</v>
      </c>
    </row>
    <row r="426" spans="1:10" x14ac:dyDescent="0.25">
      <c r="A426" s="1">
        <f>'Results Accordion'!A426</f>
        <v>108</v>
      </c>
      <c r="B426" s="1">
        <f>'Results Accordion'!B426</f>
        <v>104</v>
      </c>
      <c r="E426" t="b">
        <f t="shared" si="24"/>
        <v>1</v>
      </c>
      <c r="F426">
        <f t="shared" si="25"/>
        <v>108</v>
      </c>
      <c r="G426" t="b">
        <f t="shared" si="26"/>
        <v>1</v>
      </c>
      <c r="H426" s="1">
        <f t="shared" si="27"/>
        <v>104</v>
      </c>
      <c r="I426" s="1">
        <f>IF((EVENT!A426&lt;=SUM($A$503+$L$2)),EVENT!A426,"")</f>
        <v>2</v>
      </c>
      <c r="J426" s="1">
        <f>IF((EVENT!B426&lt;=SUM($A$503+$L$2)),EVENT!B426,"")</f>
        <v>1</v>
      </c>
    </row>
    <row r="427" spans="1:10" x14ac:dyDescent="0.25">
      <c r="A427" s="1">
        <f>'Results Accordion'!A427</f>
        <v>123</v>
      </c>
      <c r="B427" s="1">
        <f>'Results Accordion'!B427</f>
        <v>145</v>
      </c>
      <c r="E427" t="b">
        <f t="shared" si="24"/>
        <v>1</v>
      </c>
      <c r="F427" s="1">
        <f t="shared" si="25"/>
        <v>123</v>
      </c>
      <c r="G427" t="b">
        <f t="shared" si="26"/>
        <v>0</v>
      </c>
      <c r="H427" t="str">
        <f t="shared" si="27"/>
        <v/>
      </c>
      <c r="I427" s="1">
        <f>IF((EVENT!A427&lt;=SUM($A$503+$L$2)),EVENT!A427,"")</f>
        <v>1</v>
      </c>
      <c r="J427" s="1">
        <f>IF((EVENT!B427&lt;=SUM($A$503+$L$2)),EVENT!B427,"")</f>
        <v>2</v>
      </c>
    </row>
    <row r="428" spans="1:10" x14ac:dyDescent="0.25">
      <c r="A428" s="1">
        <f>'Results Accordion'!A428</f>
        <v>101</v>
      </c>
      <c r="B428" s="1">
        <f>'Results Accordion'!B428</f>
        <v>101</v>
      </c>
      <c r="E428" t="b">
        <f t="shared" si="24"/>
        <v>1</v>
      </c>
      <c r="F428" s="1">
        <f t="shared" si="25"/>
        <v>101</v>
      </c>
      <c r="G428" t="b">
        <f t="shared" si="26"/>
        <v>1</v>
      </c>
      <c r="H428" s="1">
        <f t="shared" si="27"/>
        <v>101</v>
      </c>
      <c r="I428" s="1">
        <f>IF((EVENT!A428&lt;=SUM($A$503+$L$2)),EVENT!A428,"")</f>
        <v>1</v>
      </c>
      <c r="J428" s="1">
        <f>IF((EVENT!B428&lt;=SUM($A$503+$L$2)),EVENT!B428,"")</f>
        <v>1</v>
      </c>
    </row>
    <row r="429" spans="1:10" x14ac:dyDescent="0.25">
      <c r="A429" s="1">
        <f>'Results Accordion'!A429</f>
        <v>101</v>
      </c>
      <c r="B429" s="1">
        <f>'Results Accordion'!B429</f>
        <v>118</v>
      </c>
      <c r="E429" t="b">
        <f t="shared" si="24"/>
        <v>1</v>
      </c>
      <c r="F429" s="1">
        <f t="shared" si="25"/>
        <v>101</v>
      </c>
      <c r="G429" t="b">
        <f t="shared" si="26"/>
        <v>1</v>
      </c>
      <c r="H429" s="1">
        <f t="shared" si="27"/>
        <v>118</v>
      </c>
      <c r="I429" s="1">
        <f>IF((EVENT!A429&lt;=SUM($A$503+$L$2)),EVENT!A429,"")</f>
        <v>2</v>
      </c>
      <c r="J429" s="1">
        <f>IF((EVENT!B429&lt;=SUM($A$503+$L$2)),EVENT!B429,"")</f>
        <v>2</v>
      </c>
    </row>
    <row r="430" spans="1:10" x14ac:dyDescent="0.25">
      <c r="A430" s="1">
        <f>'Results Accordion'!A430</f>
        <v>135</v>
      </c>
      <c r="B430" s="1">
        <f>'Results Accordion'!B430</f>
        <v>102</v>
      </c>
      <c r="E430" t="b">
        <f t="shared" si="24"/>
        <v>1</v>
      </c>
      <c r="F430" s="1">
        <f t="shared" si="25"/>
        <v>135</v>
      </c>
      <c r="G430" t="b">
        <f t="shared" si="26"/>
        <v>1</v>
      </c>
      <c r="H430" s="1">
        <f t="shared" si="27"/>
        <v>102</v>
      </c>
      <c r="I430" s="1">
        <f>IF((EVENT!A430&lt;=SUM($A$503+$L$2)),EVENT!A430,"")</f>
        <v>2</v>
      </c>
      <c r="J430" s="1">
        <f>IF((EVENT!B430&lt;=SUM($A$503+$L$2)),EVENT!B430,"")</f>
        <v>2</v>
      </c>
    </row>
    <row r="431" spans="1:10" x14ac:dyDescent="0.25">
      <c r="A431" s="1">
        <f>'Results Accordion'!A431</f>
        <v>106</v>
      </c>
      <c r="B431" s="1">
        <f>'Results Accordion'!B431</f>
        <v>112</v>
      </c>
      <c r="E431" t="b">
        <f t="shared" si="24"/>
        <v>1</v>
      </c>
      <c r="F431">
        <f t="shared" si="25"/>
        <v>106</v>
      </c>
      <c r="G431" t="b">
        <f t="shared" si="26"/>
        <v>1</v>
      </c>
      <c r="H431">
        <f t="shared" si="27"/>
        <v>112</v>
      </c>
      <c r="I431" s="1">
        <f>IF((EVENT!A431&lt;=SUM($A$503+$L$2)),EVENT!A431,"")</f>
        <v>2</v>
      </c>
      <c r="J431" s="1">
        <f>IF((EVENT!B431&lt;=SUM($A$503+$L$2)),EVENT!B431,"")</f>
        <v>1</v>
      </c>
    </row>
    <row r="432" spans="1:10" x14ac:dyDescent="0.25">
      <c r="A432" s="1">
        <f>'Results Accordion'!A432</f>
        <v>110</v>
      </c>
      <c r="B432" s="1">
        <f>'Results Accordion'!B432</f>
        <v>103</v>
      </c>
      <c r="E432" t="b">
        <f t="shared" si="24"/>
        <v>1</v>
      </c>
      <c r="F432" s="1">
        <f t="shared" si="25"/>
        <v>110</v>
      </c>
      <c r="G432" t="b">
        <f t="shared" si="26"/>
        <v>1</v>
      </c>
      <c r="H432" s="1">
        <f t="shared" si="27"/>
        <v>103</v>
      </c>
      <c r="I432" s="1">
        <f>IF((EVENT!A432&lt;=SUM($A$503+$L$2)),EVENT!A432,"")</f>
        <v>2</v>
      </c>
      <c r="J432" s="1">
        <f>IF((EVENT!B432&lt;=SUM($A$503+$L$2)),EVENT!B432,"")</f>
        <v>1</v>
      </c>
    </row>
    <row r="433" spans="1:10" x14ac:dyDescent="0.25">
      <c r="A433" s="1">
        <f>'Results Accordion'!A433</f>
        <v>122</v>
      </c>
      <c r="B433" s="1">
        <f>'Results Accordion'!B433</f>
        <v>112</v>
      </c>
      <c r="E433" t="b">
        <f t="shared" si="24"/>
        <v>0</v>
      </c>
      <c r="F433" s="1" t="str">
        <f t="shared" si="25"/>
        <v/>
      </c>
      <c r="G433" t="b">
        <f t="shared" si="26"/>
        <v>1</v>
      </c>
      <c r="H433" s="1">
        <f t="shared" si="27"/>
        <v>112</v>
      </c>
      <c r="I433" s="1">
        <f>IF((EVENT!A433&lt;=SUM($A$503+$L$2)),EVENT!A433,"")</f>
        <v>2</v>
      </c>
      <c r="J433" s="1">
        <f>IF((EVENT!B433&lt;=SUM($A$503+$L$2)),EVENT!B433,"")</f>
        <v>2</v>
      </c>
    </row>
    <row r="434" spans="1:10" x14ac:dyDescent="0.25">
      <c r="A434" s="1">
        <f>'Results Accordion'!A434</f>
        <v>110</v>
      </c>
      <c r="B434" s="1">
        <f>'Results Accordion'!B434</f>
        <v>103</v>
      </c>
      <c r="E434" t="b">
        <f t="shared" si="24"/>
        <v>1</v>
      </c>
      <c r="F434" s="1">
        <f t="shared" si="25"/>
        <v>110</v>
      </c>
      <c r="G434" t="b">
        <f t="shared" si="26"/>
        <v>1</v>
      </c>
      <c r="H434" s="1">
        <f t="shared" si="27"/>
        <v>103</v>
      </c>
      <c r="I434" s="1">
        <f>IF((EVENT!A434&lt;=SUM($A$503+$L$2)),EVENT!A434,"")</f>
        <v>2</v>
      </c>
      <c r="J434" s="1">
        <f>IF((EVENT!B434&lt;=SUM($A$503+$L$2)),EVENT!B434,"")</f>
        <v>2</v>
      </c>
    </row>
    <row r="435" spans="1:10" x14ac:dyDescent="0.25">
      <c r="A435" s="1">
        <f>'Results Accordion'!A435</f>
        <v>110</v>
      </c>
      <c r="B435" s="1">
        <f>'Results Accordion'!B435</f>
        <v>103</v>
      </c>
      <c r="E435" t="b">
        <f t="shared" si="24"/>
        <v>1</v>
      </c>
      <c r="F435" s="1">
        <f t="shared" si="25"/>
        <v>110</v>
      </c>
      <c r="G435" t="b">
        <f t="shared" si="26"/>
        <v>1</v>
      </c>
      <c r="H435" s="1">
        <f t="shared" si="27"/>
        <v>103</v>
      </c>
      <c r="I435" s="1">
        <f>IF((EVENT!A435&lt;=SUM($A$503+$L$2)),EVENT!A435,"")</f>
        <v>2</v>
      </c>
      <c r="J435" s="1">
        <f>IF((EVENT!B435&lt;=SUM($A$503+$L$2)),EVENT!B435,"")</f>
        <v>1</v>
      </c>
    </row>
    <row r="436" spans="1:10" x14ac:dyDescent="0.25">
      <c r="A436" s="1">
        <f>'Results Accordion'!A436</f>
        <v>104</v>
      </c>
      <c r="B436" s="1">
        <f>'Results Accordion'!B436</f>
        <v>103</v>
      </c>
      <c r="E436" t="b">
        <f t="shared" si="24"/>
        <v>1</v>
      </c>
      <c r="F436">
        <f t="shared" si="25"/>
        <v>104</v>
      </c>
      <c r="G436" t="b">
        <f t="shared" si="26"/>
        <v>1</v>
      </c>
      <c r="H436">
        <f t="shared" si="27"/>
        <v>103</v>
      </c>
      <c r="I436" s="1">
        <f>IF((EVENT!A436&lt;=SUM($A$503+$L$2)),EVENT!A436,"")</f>
        <v>1</v>
      </c>
      <c r="J436" s="1">
        <f>IF((EVENT!B436&lt;=SUM($A$503+$L$2)),EVENT!B436,"")</f>
        <v>2</v>
      </c>
    </row>
    <row r="437" spans="1:10" x14ac:dyDescent="0.25">
      <c r="A437" s="1">
        <f>'Results Accordion'!A437</f>
        <v>145</v>
      </c>
      <c r="B437" s="1">
        <f>'Results Accordion'!B437</f>
        <v>102</v>
      </c>
      <c r="E437" t="b">
        <f t="shared" si="24"/>
        <v>1</v>
      </c>
      <c r="F437">
        <f t="shared" si="25"/>
        <v>145</v>
      </c>
      <c r="G437" t="b">
        <f t="shared" si="26"/>
        <v>1</v>
      </c>
      <c r="H437" s="1">
        <f t="shared" si="27"/>
        <v>102</v>
      </c>
      <c r="I437" s="1">
        <f>IF((EVENT!A437&lt;=SUM($A$503+$L$2)),EVENT!A437,"")</f>
        <v>2</v>
      </c>
      <c r="J437" s="1">
        <f>IF((EVENT!B437&lt;=SUM($A$503+$L$2)),EVENT!B437,"")</f>
        <v>2</v>
      </c>
    </row>
    <row r="438" spans="1:10" x14ac:dyDescent="0.25">
      <c r="A438" s="1">
        <f>'Results Accordion'!A438</f>
        <v>101</v>
      </c>
      <c r="B438" s="1">
        <f>'Results Accordion'!B438</f>
        <v>140</v>
      </c>
      <c r="E438" t="b">
        <f t="shared" si="24"/>
        <v>1</v>
      </c>
      <c r="F438" s="1">
        <f t="shared" si="25"/>
        <v>101</v>
      </c>
      <c r="G438" t="b">
        <f t="shared" si="26"/>
        <v>0</v>
      </c>
      <c r="H438" s="1" t="str">
        <f t="shared" si="27"/>
        <v/>
      </c>
      <c r="I438" s="1">
        <f>IF((EVENT!A438&lt;=SUM($A$503+$L$2)),EVENT!A438,"")</f>
        <v>1</v>
      </c>
      <c r="J438" s="1">
        <f>IF((EVENT!B438&lt;=SUM($A$503+$L$2)),EVENT!B438,"")</f>
        <v>2</v>
      </c>
    </row>
    <row r="439" spans="1:10" x14ac:dyDescent="0.25">
      <c r="A439" s="1">
        <f>'Results Accordion'!A439</f>
        <v>118</v>
      </c>
      <c r="B439" s="1">
        <f>'Results Accordion'!B439</f>
        <v>111</v>
      </c>
      <c r="E439" t="b">
        <f t="shared" si="24"/>
        <v>1</v>
      </c>
      <c r="F439" s="1">
        <f t="shared" si="25"/>
        <v>118</v>
      </c>
      <c r="G439" t="b">
        <f t="shared" si="26"/>
        <v>1</v>
      </c>
      <c r="H439" s="1">
        <f t="shared" si="27"/>
        <v>111</v>
      </c>
      <c r="I439" s="1">
        <f>IF((EVENT!A439&lt;=SUM($A$503+$L$2)),EVENT!A439,"")</f>
        <v>2</v>
      </c>
      <c r="J439" s="1">
        <f>IF((EVENT!B439&lt;=SUM($A$503+$L$2)),EVENT!B439,"")</f>
        <v>2</v>
      </c>
    </row>
    <row r="440" spans="1:10" x14ac:dyDescent="0.25">
      <c r="A440" s="1">
        <f>'Results Accordion'!A440</f>
        <v>102</v>
      </c>
      <c r="B440" s="1">
        <f>'Results Accordion'!B440</f>
        <v>103</v>
      </c>
      <c r="E440" t="b">
        <f t="shared" si="24"/>
        <v>1</v>
      </c>
      <c r="F440" s="1">
        <f t="shared" si="25"/>
        <v>102</v>
      </c>
      <c r="G440" t="b">
        <f t="shared" si="26"/>
        <v>1</v>
      </c>
      <c r="H440" s="1">
        <f t="shared" si="27"/>
        <v>103</v>
      </c>
      <c r="I440" s="1">
        <f>IF((EVENT!A440&lt;=SUM($A$503+$L$2)),EVENT!A440,"")</f>
        <v>2</v>
      </c>
      <c r="J440" s="1">
        <f>IF((EVENT!B440&lt;=SUM($A$503+$L$2)),EVENT!B440,"")</f>
        <v>2</v>
      </c>
    </row>
    <row r="441" spans="1:10" x14ac:dyDescent="0.25">
      <c r="A441" s="1">
        <f>'Results Accordion'!A441</f>
        <v>112</v>
      </c>
      <c r="B441" s="1">
        <f>'Results Accordion'!B441</f>
        <v>105</v>
      </c>
      <c r="E441" t="b">
        <f t="shared" si="24"/>
        <v>0</v>
      </c>
      <c r="F441" s="1" t="str">
        <f t="shared" si="25"/>
        <v/>
      </c>
      <c r="G441" t="b">
        <f t="shared" si="26"/>
        <v>1</v>
      </c>
      <c r="H441">
        <f t="shared" si="27"/>
        <v>105</v>
      </c>
      <c r="I441" s="1">
        <f>IF((EVENT!A441&lt;=SUM($A$503+$L$2)),EVENT!A441,"")</f>
        <v>1</v>
      </c>
      <c r="J441" s="1">
        <f>IF((EVENT!B441&lt;=SUM($A$503+$L$2)),EVENT!B441,"")</f>
        <v>2</v>
      </c>
    </row>
    <row r="442" spans="1:10" x14ac:dyDescent="0.25">
      <c r="A442" s="1">
        <f>'Results Accordion'!A442</f>
        <v>103</v>
      </c>
      <c r="B442" s="1">
        <f>'Results Accordion'!B442</f>
        <v>117</v>
      </c>
      <c r="E442" t="b">
        <f t="shared" si="24"/>
        <v>1</v>
      </c>
      <c r="F442" s="1">
        <f t="shared" si="25"/>
        <v>103</v>
      </c>
      <c r="G442" t="b">
        <f t="shared" si="26"/>
        <v>1</v>
      </c>
      <c r="H442">
        <f t="shared" si="27"/>
        <v>117</v>
      </c>
      <c r="I442" s="1">
        <f>IF((EVENT!A442&lt;=SUM($A$503+$L$2)),EVENT!A442,"")</f>
        <v>1</v>
      </c>
      <c r="J442" s="1">
        <f>IF((EVENT!B442&lt;=SUM($A$503+$L$2)),EVENT!B442,"")</f>
        <v>1</v>
      </c>
    </row>
    <row r="443" spans="1:10" x14ac:dyDescent="0.25">
      <c r="A443" s="1">
        <f>'Results Accordion'!A443</f>
        <v>112</v>
      </c>
      <c r="B443" s="1">
        <f>'Results Accordion'!B443</f>
        <v>102</v>
      </c>
      <c r="E443" t="b">
        <f t="shared" si="24"/>
        <v>1</v>
      </c>
      <c r="F443">
        <f t="shared" si="25"/>
        <v>112</v>
      </c>
      <c r="G443" t="b">
        <f t="shared" si="26"/>
        <v>1</v>
      </c>
      <c r="H443" s="1">
        <f t="shared" si="27"/>
        <v>102</v>
      </c>
      <c r="I443" s="1">
        <f>IF((EVENT!A443&lt;=SUM($A$503+$L$2)),EVENT!A443,"")</f>
        <v>2</v>
      </c>
      <c r="J443" s="1">
        <f>IF((EVENT!B443&lt;=SUM($A$503+$L$2)),EVENT!B443,"")</f>
        <v>1</v>
      </c>
    </row>
    <row r="444" spans="1:10" x14ac:dyDescent="0.25">
      <c r="A444" s="1">
        <f>'Results Accordion'!A444</f>
        <v>103</v>
      </c>
      <c r="B444" s="1">
        <f>'Results Accordion'!B444</f>
        <v>100</v>
      </c>
      <c r="E444" t="b">
        <f t="shared" si="24"/>
        <v>0</v>
      </c>
      <c r="F444" s="1" t="str">
        <f t="shared" si="25"/>
        <v/>
      </c>
      <c r="G444" t="b">
        <f t="shared" si="26"/>
        <v>1</v>
      </c>
      <c r="H444" s="1">
        <f t="shared" si="27"/>
        <v>100</v>
      </c>
      <c r="I444" s="1">
        <f>IF((EVENT!A444&lt;=SUM($A$503+$L$2)),EVENT!A444,"")</f>
        <v>2</v>
      </c>
      <c r="J444" s="1">
        <f>IF((EVENT!B444&lt;=SUM($A$503+$L$2)),EVENT!B444,"")</f>
        <v>1</v>
      </c>
    </row>
    <row r="445" spans="1:10" x14ac:dyDescent="0.25">
      <c r="A445" s="1">
        <f>'Results Accordion'!A445</f>
        <v>103</v>
      </c>
      <c r="B445" s="1">
        <f>'Results Accordion'!B445</f>
        <v>105</v>
      </c>
      <c r="E445" t="b">
        <f t="shared" si="24"/>
        <v>1</v>
      </c>
      <c r="F445" s="1">
        <f t="shared" si="25"/>
        <v>103</v>
      </c>
      <c r="G445" t="b">
        <f t="shared" si="26"/>
        <v>1</v>
      </c>
      <c r="H445" s="1">
        <f t="shared" si="27"/>
        <v>105</v>
      </c>
      <c r="I445" s="1">
        <f>IF((EVENT!A445&lt;=SUM($A$503+$L$2)),EVENT!A445,"")</f>
        <v>1</v>
      </c>
      <c r="J445" s="1">
        <f>IF((EVENT!B445&lt;=SUM($A$503+$L$2)),EVENT!B445,"")</f>
        <v>1</v>
      </c>
    </row>
    <row r="446" spans="1:10" x14ac:dyDescent="0.25">
      <c r="A446" s="1">
        <f>'Results Accordion'!A446</f>
        <v>103</v>
      </c>
      <c r="B446" s="1">
        <f>'Results Accordion'!B446</f>
        <v>130</v>
      </c>
      <c r="E446" t="b">
        <f t="shared" si="24"/>
        <v>1</v>
      </c>
      <c r="F446" s="1">
        <f t="shared" si="25"/>
        <v>103</v>
      </c>
      <c r="G446" t="b">
        <f t="shared" si="26"/>
        <v>0</v>
      </c>
      <c r="H446" s="1" t="str">
        <f t="shared" si="27"/>
        <v/>
      </c>
      <c r="I446" s="1">
        <f>IF((EVENT!A446&lt;=SUM($A$503+$L$2)),EVENT!A446,"")</f>
        <v>2</v>
      </c>
      <c r="J446" s="1">
        <f>IF((EVENT!B446&lt;=SUM($A$503+$L$2)),EVENT!B446,"")</f>
        <v>2</v>
      </c>
    </row>
    <row r="447" spans="1:10" x14ac:dyDescent="0.25">
      <c r="A447" s="1">
        <f>'Results Accordion'!A447</f>
        <v>102</v>
      </c>
      <c r="B447" s="1">
        <f>'Results Accordion'!B447</f>
        <v>100</v>
      </c>
      <c r="E447" t="b">
        <f t="shared" si="24"/>
        <v>1</v>
      </c>
      <c r="F447" s="1">
        <f t="shared" si="25"/>
        <v>102</v>
      </c>
      <c r="G447" t="b">
        <f t="shared" si="26"/>
        <v>1</v>
      </c>
      <c r="H447" s="1">
        <f t="shared" si="27"/>
        <v>100</v>
      </c>
      <c r="I447" s="1">
        <f>IF((EVENT!A447&lt;=SUM($A$503+$L$2)),EVENT!A447,"")</f>
        <v>2</v>
      </c>
      <c r="J447" s="1">
        <f>IF((EVENT!B447&lt;=SUM($A$503+$L$2)),EVENT!B447,"")</f>
        <v>1</v>
      </c>
    </row>
    <row r="448" spans="1:10" x14ac:dyDescent="0.25">
      <c r="A448" s="1">
        <f>'Results Accordion'!A448</f>
        <v>140</v>
      </c>
      <c r="B448" s="1">
        <f>'Results Accordion'!B448</f>
        <v>103</v>
      </c>
      <c r="E448" t="b">
        <f t="shared" si="24"/>
        <v>1</v>
      </c>
      <c r="F448" s="1">
        <f t="shared" si="25"/>
        <v>140</v>
      </c>
      <c r="G448" t="b">
        <f t="shared" si="26"/>
        <v>1</v>
      </c>
      <c r="H448">
        <f t="shared" si="27"/>
        <v>103</v>
      </c>
      <c r="I448" s="1">
        <f>IF((EVENT!A448&lt;=SUM($A$503+$L$2)),EVENT!A448,"")</f>
        <v>2</v>
      </c>
      <c r="J448" s="1">
        <f>IF((EVENT!B448&lt;=SUM($A$503+$L$2)),EVENT!B448,"")</f>
        <v>2</v>
      </c>
    </row>
    <row r="449" spans="1:10" x14ac:dyDescent="0.25">
      <c r="A449" s="1">
        <f>'Results Accordion'!A449</f>
        <v>111</v>
      </c>
      <c r="B449" s="1">
        <f>'Results Accordion'!B449</f>
        <v>162</v>
      </c>
      <c r="E449" t="b">
        <f t="shared" si="24"/>
        <v>1</v>
      </c>
      <c r="F449" s="1">
        <f t="shared" si="25"/>
        <v>111</v>
      </c>
      <c r="G449" t="b">
        <f t="shared" si="26"/>
        <v>0</v>
      </c>
      <c r="H449" s="1" t="str">
        <f t="shared" si="27"/>
        <v/>
      </c>
      <c r="I449" s="1">
        <f>IF((EVENT!A449&lt;=SUM($A$503+$L$2)),EVENT!A449,"")</f>
        <v>2</v>
      </c>
      <c r="J449" s="1">
        <f>IF((EVENT!B449&lt;=SUM($A$503+$L$2)),EVENT!B449,"")</f>
        <v>2</v>
      </c>
    </row>
    <row r="450" spans="1:10" x14ac:dyDescent="0.25">
      <c r="A450" s="1">
        <f>'Results Accordion'!A450</f>
        <v>103</v>
      </c>
      <c r="B450" s="1">
        <f>'Results Accordion'!B450</f>
        <v>102</v>
      </c>
      <c r="E450" t="b">
        <f t="shared" ref="E450:E501" si="28">AND((A465&lt;=$K$3),(A465&gt;=$K$2))</f>
        <v>1</v>
      </c>
      <c r="F450" s="1">
        <f t="shared" ref="F450:F501" si="29">IF(E450,A450,"")</f>
        <v>103</v>
      </c>
      <c r="G450" t="b">
        <f t="shared" ref="G450:G501" si="30">AND((B450&lt;=$L$3),(B450&gt;=$L$2))</f>
        <v>1</v>
      </c>
      <c r="H450" s="1">
        <f t="shared" ref="H450:H501" si="31">IF(G450,B450,"")</f>
        <v>102</v>
      </c>
      <c r="I450" s="1">
        <f>IF((EVENT!A450&lt;=SUM($A$503+$L$2)),EVENT!A450,"")</f>
        <v>2</v>
      </c>
      <c r="J450" s="1">
        <f>IF((EVENT!B450&lt;=SUM($A$503+$L$2)),EVENT!B450,"")</f>
        <v>2</v>
      </c>
    </row>
    <row r="451" spans="1:10" x14ac:dyDescent="0.25">
      <c r="A451" s="1">
        <f>'Results Accordion'!A451</f>
        <v>105</v>
      </c>
      <c r="B451" s="1">
        <f>'Results Accordion'!B451</f>
        <v>107</v>
      </c>
      <c r="E451" t="b">
        <f t="shared" si="28"/>
        <v>1</v>
      </c>
      <c r="F451" s="1">
        <f t="shared" si="29"/>
        <v>105</v>
      </c>
      <c r="G451" t="b">
        <f t="shared" si="30"/>
        <v>1</v>
      </c>
      <c r="H451" s="1">
        <f t="shared" si="31"/>
        <v>107</v>
      </c>
      <c r="I451" s="1">
        <f>IF((EVENT!A451&lt;=SUM($A$503+$L$2)),EVENT!A451,"")</f>
        <v>2</v>
      </c>
      <c r="J451" s="1">
        <f>IF((EVENT!B451&lt;=SUM($A$503+$L$2)),EVENT!B451,"")</f>
        <v>1</v>
      </c>
    </row>
    <row r="452" spans="1:10" x14ac:dyDescent="0.25">
      <c r="A452" s="1">
        <f>'Results Accordion'!A452</f>
        <v>117</v>
      </c>
      <c r="B452" s="1">
        <f>'Results Accordion'!B452</f>
        <v>122</v>
      </c>
      <c r="E452" t="b">
        <f t="shared" si="28"/>
        <v>1</v>
      </c>
      <c r="F452">
        <f t="shared" si="29"/>
        <v>117</v>
      </c>
      <c r="G452" t="b">
        <f t="shared" si="30"/>
        <v>1</v>
      </c>
      <c r="H452" s="1">
        <f t="shared" si="31"/>
        <v>122</v>
      </c>
      <c r="I452" s="1">
        <f>IF((EVENT!A452&lt;=SUM($A$503+$L$2)),EVENT!A452,"")</f>
        <v>1</v>
      </c>
      <c r="J452" s="1">
        <f>IF((EVENT!B452&lt;=SUM($A$503+$L$2)),EVENT!B452,"")</f>
        <v>1</v>
      </c>
    </row>
    <row r="453" spans="1:10" x14ac:dyDescent="0.25">
      <c r="A453" s="1">
        <f>'Results Accordion'!A453</f>
        <v>102</v>
      </c>
      <c r="B453" s="1">
        <f>'Results Accordion'!B453</f>
        <v>101</v>
      </c>
      <c r="E453" t="b">
        <f t="shared" si="28"/>
        <v>1</v>
      </c>
      <c r="F453" s="1">
        <f t="shared" si="29"/>
        <v>102</v>
      </c>
      <c r="G453" t="b">
        <f t="shared" si="30"/>
        <v>1</v>
      </c>
      <c r="H453" s="1">
        <f t="shared" si="31"/>
        <v>101</v>
      </c>
      <c r="I453" s="1">
        <f>IF((EVENT!A453&lt;=SUM($A$503+$L$2)),EVENT!A453,"")</f>
        <v>1</v>
      </c>
      <c r="J453" s="1">
        <f>IF((EVENT!B453&lt;=SUM($A$503+$L$2)),EVENT!B453,"")</f>
        <v>1</v>
      </c>
    </row>
    <row r="454" spans="1:10" x14ac:dyDescent="0.25">
      <c r="A454" s="1">
        <f>'Results Accordion'!A454</f>
        <v>100</v>
      </c>
      <c r="B454" s="1">
        <f>'Results Accordion'!B454</f>
        <v>99</v>
      </c>
      <c r="E454" t="b">
        <f t="shared" si="28"/>
        <v>1</v>
      </c>
      <c r="F454" s="1">
        <f t="shared" si="29"/>
        <v>100</v>
      </c>
      <c r="G454" t="b">
        <f t="shared" si="30"/>
        <v>1</v>
      </c>
      <c r="H454" s="1">
        <f t="shared" si="31"/>
        <v>99</v>
      </c>
      <c r="I454" s="1">
        <f>IF((EVENT!A454&lt;=SUM($A$503+$L$2)),EVENT!A454,"")</f>
        <v>1</v>
      </c>
      <c r="J454" s="1">
        <f>IF((EVENT!B454&lt;=SUM($A$503+$L$2)),EVENT!B454,"")</f>
        <v>1</v>
      </c>
    </row>
    <row r="455" spans="1:10" x14ac:dyDescent="0.25">
      <c r="A455" s="1">
        <f>'Results Accordion'!A455</f>
        <v>105</v>
      </c>
      <c r="B455" s="1">
        <f>'Results Accordion'!B455</f>
        <v>101</v>
      </c>
      <c r="E455" t="b">
        <f t="shared" si="28"/>
        <v>1</v>
      </c>
      <c r="F455" s="1">
        <f t="shared" si="29"/>
        <v>105</v>
      </c>
      <c r="G455" t="b">
        <f t="shared" si="30"/>
        <v>1</v>
      </c>
      <c r="H455" s="1">
        <f t="shared" si="31"/>
        <v>101</v>
      </c>
      <c r="I455" s="1">
        <f>IF((EVENT!A455&lt;=SUM($A$503+$L$2)),EVENT!A455,"")</f>
        <v>1</v>
      </c>
      <c r="J455" s="1">
        <f>IF((EVENT!B455&lt;=SUM($A$503+$L$2)),EVENT!B455,"")</f>
        <v>1</v>
      </c>
    </row>
    <row r="456" spans="1:10" x14ac:dyDescent="0.25">
      <c r="A456" s="1">
        <f>'Results Accordion'!A456</f>
        <v>130</v>
      </c>
      <c r="B456" s="1">
        <f>'Results Accordion'!B456</f>
        <v>100</v>
      </c>
      <c r="E456" t="b">
        <f t="shared" si="28"/>
        <v>1</v>
      </c>
      <c r="F456" s="1">
        <f t="shared" si="29"/>
        <v>130</v>
      </c>
      <c r="G456" t="b">
        <f t="shared" si="30"/>
        <v>1</v>
      </c>
      <c r="H456" s="1">
        <f t="shared" si="31"/>
        <v>100</v>
      </c>
      <c r="I456" s="1">
        <f>IF((EVENT!A456&lt;=SUM($A$503+$L$2)),EVENT!A456,"")</f>
        <v>2</v>
      </c>
      <c r="J456" s="1">
        <f>IF((EVENT!B456&lt;=SUM($A$503+$L$2)),EVENT!B456,"")</f>
        <v>1</v>
      </c>
    </row>
    <row r="457" spans="1:10" x14ac:dyDescent="0.25">
      <c r="A457" s="1">
        <f>'Results Accordion'!A457</f>
        <v>100</v>
      </c>
      <c r="B457" s="1">
        <f>'Results Accordion'!B457</f>
        <v>121</v>
      </c>
      <c r="E457" t="b">
        <f t="shared" si="28"/>
        <v>1</v>
      </c>
      <c r="F457" s="1">
        <f t="shared" si="29"/>
        <v>100</v>
      </c>
      <c r="G457" t="b">
        <f t="shared" si="30"/>
        <v>1</v>
      </c>
      <c r="H457">
        <f t="shared" si="31"/>
        <v>121</v>
      </c>
      <c r="I457" s="1">
        <f>IF((EVENT!A457&lt;=SUM($A$503+$L$2)),EVENT!A457,"")</f>
        <v>1</v>
      </c>
      <c r="J457">
        <f>IF((EVENT!B457&lt;=SUM($A$503+$L$2)),EVENT!B457,"")</f>
        <v>2</v>
      </c>
    </row>
    <row r="458" spans="1:10" x14ac:dyDescent="0.25">
      <c r="A458" s="1">
        <f>'Results Accordion'!A458</f>
        <v>103</v>
      </c>
      <c r="B458" s="1">
        <f>'Results Accordion'!B458</f>
        <v>103</v>
      </c>
      <c r="E458" t="b">
        <f t="shared" si="28"/>
        <v>1</v>
      </c>
      <c r="F458" s="1">
        <f t="shared" si="29"/>
        <v>103</v>
      </c>
      <c r="G458" t="b">
        <f t="shared" si="30"/>
        <v>1</v>
      </c>
      <c r="H458" s="1">
        <f t="shared" si="31"/>
        <v>103</v>
      </c>
      <c r="I458" s="1">
        <f>IF((EVENT!A458&lt;=SUM($A$503+$L$2)),EVENT!A458,"")</f>
        <v>2</v>
      </c>
      <c r="J458" s="1">
        <f>IF((EVENT!B458&lt;=SUM($A$503+$L$2)),EVENT!B458,"")</f>
        <v>2</v>
      </c>
    </row>
    <row r="459" spans="1:10" x14ac:dyDescent="0.25">
      <c r="A459" s="1">
        <f>'Results Accordion'!A459</f>
        <v>162</v>
      </c>
      <c r="B459" s="1">
        <f>'Results Accordion'!B459</f>
        <v>103</v>
      </c>
      <c r="E459" t="b">
        <f t="shared" si="28"/>
        <v>1</v>
      </c>
      <c r="F459" s="1">
        <f t="shared" si="29"/>
        <v>162</v>
      </c>
      <c r="G459" t="b">
        <f t="shared" si="30"/>
        <v>1</v>
      </c>
      <c r="H459" s="1">
        <f t="shared" si="31"/>
        <v>103</v>
      </c>
      <c r="I459" s="1">
        <f>IF((EVENT!A459&lt;=SUM($A$503+$L$2)),EVENT!A459,"")</f>
        <v>2</v>
      </c>
      <c r="J459" s="1">
        <f>IF((EVENT!B459&lt;=SUM($A$503+$L$2)),EVENT!B459,"")</f>
        <v>2</v>
      </c>
    </row>
    <row r="460" spans="1:10" x14ac:dyDescent="0.25">
      <c r="A460" s="1">
        <f>'Results Accordion'!A460</f>
        <v>102</v>
      </c>
      <c r="B460" s="1">
        <f>'Results Accordion'!B460</f>
        <v>109</v>
      </c>
      <c r="E460" t="b">
        <f t="shared" si="28"/>
        <v>1</v>
      </c>
      <c r="F460" s="1">
        <f t="shared" si="29"/>
        <v>102</v>
      </c>
      <c r="G460" t="b">
        <f t="shared" si="30"/>
        <v>1</v>
      </c>
      <c r="H460" s="1">
        <f t="shared" si="31"/>
        <v>109</v>
      </c>
      <c r="I460" s="1">
        <f>IF((EVENT!A460&lt;=SUM($A$503+$L$2)),EVENT!A460,"")</f>
        <v>2</v>
      </c>
      <c r="J460" s="1">
        <f>IF((EVENT!B460&lt;=SUM($A$503+$L$2)),EVENT!B460,"")</f>
        <v>2</v>
      </c>
    </row>
    <row r="461" spans="1:10" x14ac:dyDescent="0.25">
      <c r="A461" s="1">
        <f>'Results Accordion'!A461</f>
        <v>107</v>
      </c>
      <c r="B461" s="1">
        <f>'Results Accordion'!B461</f>
        <v>100</v>
      </c>
      <c r="E461" t="b">
        <f t="shared" si="28"/>
        <v>1</v>
      </c>
      <c r="F461" s="1">
        <f t="shared" si="29"/>
        <v>107</v>
      </c>
      <c r="G461" t="b">
        <f t="shared" si="30"/>
        <v>1</v>
      </c>
      <c r="H461" s="1">
        <f t="shared" si="31"/>
        <v>100</v>
      </c>
      <c r="I461" s="1">
        <f>IF((EVENT!A461&lt;=SUM($A$503+$L$2)),EVENT!A461,"")</f>
        <v>1</v>
      </c>
      <c r="J461" s="1">
        <f>IF((EVENT!B461&lt;=SUM($A$503+$L$2)),EVENT!B461,"")</f>
        <v>2</v>
      </c>
    </row>
    <row r="462" spans="1:10" x14ac:dyDescent="0.25">
      <c r="A462" s="1">
        <f>'Results Accordion'!A462</f>
        <v>122</v>
      </c>
      <c r="B462" s="1">
        <f>'Results Accordion'!B462</f>
        <v>114</v>
      </c>
      <c r="E462" t="b">
        <f t="shared" si="28"/>
        <v>0</v>
      </c>
      <c r="F462" s="1" t="str">
        <f t="shared" si="29"/>
        <v/>
      </c>
      <c r="G462" t="b">
        <f t="shared" si="30"/>
        <v>1</v>
      </c>
      <c r="H462" s="1">
        <f t="shared" si="31"/>
        <v>114</v>
      </c>
      <c r="I462" s="1">
        <f>IF((EVENT!A462&lt;=SUM($A$503+$L$2)),EVENT!A462,"")</f>
        <v>1</v>
      </c>
      <c r="J462" s="1">
        <f>IF((EVENT!B462&lt;=SUM($A$503+$L$2)),EVENT!B462,"")</f>
        <v>2</v>
      </c>
    </row>
    <row r="463" spans="1:10" x14ac:dyDescent="0.25">
      <c r="A463" s="1">
        <f>'Results Accordion'!A463</f>
        <v>101</v>
      </c>
      <c r="B463" s="1">
        <f>'Results Accordion'!B463</f>
        <v>106</v>
      </c>
      <c r="E463" t="b">
        <f t="shared" si="28"/>
        <v>1</v>
      </c>
      <c r="F463" s="1">
        <f t="shared" si="29"/>
        <v>101</v>
      </c>
      <c r="G463" t="b">
        <f t="shared" si="30"/>
        <v>1</v>
      </c>
      <c r="H463" s="1">
        <f t="shared" si="31"/>
        <v>106</v>
      </c>
      <c r="I463" s="1">
        <f>IF((EVENT!A463&lt;=SUM($A$503+$L$2)),EVENT!A463,"")</f>
        <v>1</v>
      </c>
      <c r="J463" s="1">
        <f>IF((EVENT!B463&lt;=SUM($A$503+$L$2)),EVENT!B463,"")</f>
        <v>1</v>
      </c>
    </row>
    <row r="464" spans="1:10" x14ac:dyDescent="0.25">
      <c r="A464" s="1">
        <f>'Results Accordion'!A464</f>
        <v>99</v>
      </c>
      <c r="B464" s="1">
        <f>'Results Accordion'!B464</f>
        <v>106</v>
      </c>
      <c r="E464" t="b">
        <f t="shared" si="28"/>
        <v>0</v>
      </c>
      <c r="F464" s="1" t="str">
        <f t="shared" si="29"/>
        <v/>
      </c>
      <c r="G464" t="b">
        <f t="shared" si="30"/>
        <v>1</v>
      </c>
      <c r="H464" s="1">
        <f t="shared" si="31"/>
        <v>106</v>
      </c>
      <c r="I464" s="1">
        <f>IF((EVENT!A464&lt;=SUM($A$503+$L$2)),EVENT!A464,"")</f>
        <v>1</v>
      </c>
      <c r="J464" s="1">
        <f>IF((EVENT!B464&lt;=SUM($A$503+$L$2)),EVENT!B464,"")</f>
        <v>1</v>
      </c>
    </row>
    <row r="465" spans="1:10" x14ac:dyDescent="0.25">
      <c r="A465" s="1">
        <f>'Results Accordion'!A465</f>
        <v>101</v>
      </c>
      <c r="B465" s="1">
        <f>'Results Accordion'!B465</f>
        <v>124</v>
      </c>
      <c r="E465" t="b">
        <f t="shared" si="28"/>
        <v>1</v>
      </c>
      <c r="F465">
        <f t="shared" si="29"/>
        <v>101</v>
      </c>
      <c r="G465" t="b">
        <f t="shared" si="30"/>
        <v>1</v>
      </c>
      <c r="H465" s="1">
        <f t="shared" si="31"/>
        <v>124</v>
      </c>
      <c r="I465" s="1">
        <f>IF((EVENT!A465&lt;=SUM($A$503+$L$2)),EVENT!A465,"")</f>
        <v>1</v>
      </c>
      <c r="J465" s="1">
        <f>IF((EVENT!B465&lt;=SUM($A$503+$L$2)),EVENT!B465,"")</f>
        <v>2</v>
      </c>
    </row>
    <row r="466" spans="1:10" x14ac:dyDescent="0.25">
      <c r="A466" s="1">
        <f>'Results Accordion'!A466</f>
        <v>100</v>
      </c>
      <c r="B466" s="1">
        <f>'Results Accordion'!B466</f>
        <v>100</v>
      </c>
      <c r="E466" t="b">
        <f t="shared" si="28"/>
        <v>1</v>
      </c>
      <c r="F466" s="1">
        <f t="shared" si="29"/>
        <v>100</v>
      </c>
      <c r="G466" t="b">
        <f t="shared" si="30"/>
        <v>1</v>
      </c>
      <c r="H466" s="1">
        <f t="shared" si="31"/>
        <v>100</v>
      </c>
      <c r="I466" s="1">
        <f>IF((EVENT!A466&lt;=SUM($A$503+$L$2)),EVENT!A466,"")</f>
        <v>1</v>
      </c>
      <c r="J466" s="1">
        <f>IF((EVENT!B466&lt;=SUM($A$503+$L$2)),EVENT!B466,"")</f>
        <v>1</v>
      </c>
    </row>
    <row r="467" spans="1:10" x14ac:dyDescent="0.25">
      <c r="A467" s="1">
        <f>'Results Accordion'!A467</f>
        <v>121</v>
      </c>
      <c r="B467" s="1">
        <f>'Results Accordion'!B467</f>
        <v>134</v>
      </c>
      <c r="E467" t="b">
        <f t="shared" si="28"/>
        <v>1</v>
      </c>
      <c r="F467" s="1">
        <f t="shared" si="29"/>
        <v>121</v>
      </c>
      <c r="G467" t="b">
        <f t="shared" si="30"/>
        <v>0</v>
      </c>
      <c r="H467" s="1" t="str">
        <f t="shared" si="31"/>
        <v/>
      </c>
      <c r="I467">
        <f>IF((EVENT!A467&lt;=SUM($A$503+$L$2)),EVENT!A467,"")</f>
        <v>2</v>
      </c>
      <c r="J467" s="1">
        <f>IF((EVENT!B467&lt;=SUM($A$503+$L$2)),EVENT!B467,"")</f>
        <v>2</v>
      </c>
    </row>
    <row r="468" spans="1:10" x14ac:dyDescent="0.25">
      <c r="A468" s="1">
        <f>'Results Accordion'!A468</f>
        <v>103</v>
      </c>
      <c r="B468" s="1">
        <f>'Results Accordion'!B468</f>
        <v>101</v>
      </c>
      <c r="E468" t="b">
        <f t="shared" si="28"/>
        <v>1</v>
      </c>
      <c r="F468" s="1">
        <f t="shared" si="29"/>
        <v>103</v>
      </c>
      <c r="G468" t="b">
        <f t="shared" si="30"/>
        <v>1</v>
      </c>
      <c r="H468" s="1">
        <f t="shared" si="31"/>
        <v>101</v>
      </c>
      <c r="I468" s="1">
        <f>IF((EVENT!A468&lt;=SUM($A$503+$L$2)),EVENT!A468,"")</f>
        <v>2</v>
      </c>
      <c r="J468" s="1">
        <f>IF((EVENT!B468&lt;=SUM($A$503+$L$2)),EVENT!B468,"")</f>
        <v>2</v>
      </c>
    </row>
    <row r="469" spans="1:10" x14ac:dyDescent="0.25">
      <c r="A469" s="1">
        <f>'Results Accordion'!A469</f>
        <v>103</v>
      </c>
      <c r="B469" s="1">
        <f>'Results Accordion'!B469</f>
        <v>186</v>
      </c>
      <c r="E469" t="b">
        <f t="shared" si="28"/>
        <v>1</v>
      </c>
      <c r="F469" s="1">
        <f t="shared" si="29"/>
        <v>103</v>
      </c>
      <c r="G469" t="b">
        <f t="shared" si="30"/>
        <v>0</v>
      </c>
      <c r="H469" s="1" t="str">
        <f t="shared" si="31"/>
        <v/>
      </c>
      <c r="I469" s="1">
        <f>IF((EVENT!A469&lt;=SUM($A$503+$L$2)),EVENT!A469,"")</f>
        <v>2</v>
      </c>
      <c r="J469" s="1">
        <f>IF((EVENT!B469&lt;=SUM($A$503+$L$2)),EVENT!B469,"")</f>
        <v>2</v>
      </c>
    </row>
    <row r="470" spans="1:10" x14ac:dyDescent="0.25">
      <c r="A470" s="1">
        <f>'Results Accordion'!A470</f>
        <v>109</v>
      </c>
      <c r="B470" s="1">
        <f>'Results Accordion'!B470</f>
        <v>106</v>
      </c>
      <c r="E470" t="b">
        <f t="shared" si="28"/>
        <v>1</v>
      </c>
      <c r="F470" s="1">
        <f t="shared" si="29"/>
        <v>109</v>
      </c>
      <c r="G470" t="b">
        <f t="shared" si="30"/>
        <v>1</v>
      </c>
      <c r="H470">
        <f t="shared" si="31"/>
        <v>106</v>
      </c>
      <c r="I470" s="1">
        <f>IF((EVENT!A470&lt;=SUM($A$503+$L$2)),EVENT!A470,"")</f>
        <v>2</v>
      </c>
      <c r="J470" s="1">
        <f>IF((EVENT!B470&lt;=SUM($A$503+$L$2)),EVENT!B470,"")</f>
        <v>1</v>
      </c>
    </row>
    <row r="471" spans="1:10" x14ac:dyDescent="0.25">
      <c r="A471" s="1">
        <f>'Results Accordion'!A471</f>
        <v>100</v>
      </c>
      <c r="B471" s="1">
        <f>'Results Accordion'!B471</f>
        <v>107</v>
      </c>
      <c r="E471" t="b">
        <f t="shared" si="28"/>
        <v>1</v>
      </c>
      <c r="F471" s="1">
        <f t="shared" si="29"/>
        <v>100</v>
      </c>
      <c r="G471" t="b">
        <f t="shared" si="30"/>
        <v>1</v>
      </c>
      <c r="H471" s="1">
        <f t="shared" si="31"/>
        <v>107</v>
      </c>
      <c r="I471" s="1">
        <f>IF((EVENT!A471&lt;=SUM($A$503+$L$2)),EVENT!A471,"")</f>
        <v>2</v>
      </c>
      <c r="J471" s="1">
        <f>IF((EVENT!B471&lt;=SUM($A$503+$L$2)),EVENT!B471,"")</f>
        <v>2</v>
      </c>
    </row>
    <row r="472" spans="1:10" x14ac:dyDescent="0.25">
      <c r="A472" s="1">
        <f>'Results Accordion'!A472</f>
        <v>114</v>
      </c>
      <c r="B472" s="1">
        <f>'Results Accordion'!B472</f>
        <v>101</v>
      </c>
      <c r="E472" t="b">
        <f t="shared" si="28"/>
        <v>1</v>
      </c>
      <c r="F472" s="1">
        <f t="shared" si="29"/>
        <v>114</v>
      </c>
      <c r="G472" t="b">
        <f t="shared" si="30"/>
        <v>1</v>
      </c>
      <c r="H472" s="1">
        <f t="shared" si="31"/>
        <v>101</v>
      </c>
      <c r="I472" s="1">
        <f>IF((EVENT!A472&lt;=SUM($A$503+$L$2)),EVENT!A472,"")</f>
        <v>2</v>
      </c>
      <c r="J472" s="1">
        <f>IF((EVENT!B472&lt;=SUM($A$503+$L$2)),EVENT!B472,"")</f>
        <v>2</v>
      </c>
    </row>
    <row r="473" spans="1:10" x14ac:dyDescent="0.25">
      <c r="A473" s="1">
        <f>'Results Accordion'!A473</f>
        <v>106</v>
      </c>
      <c r="B473" s="1">
        <f>'Results Accordion'!B473</f>
        <v>103</v>
      </c>
      <c r="E473" t="b">
        <f t="shared" si="28"/>
        <v>1</v>
      </c>
      <c r="F473" s="1">
        <f t="shared" si="29"/>
        <v>106</v>
      </c>
      <c r="G473" t="b">
        <f t="shared" si="30"/>
        <v>1</v>
      </c>
      <c r="H473" s="1">
        <f t="shared" si="31"/>
        <v>103</v>
      </c>
      <c r="I473" s="1">
        <f>IF((EVENT!A473&lt;=SUM($A$503+$L$2)),EVENT!A473,"")</f>
        <v>1</v>
      </c>
      <c r="J473" s="1">
        <f>IF((EVENT!B473&lt;=SUM($A$503+$L$2)),EVENT!B473,"")</f>
        <v>2</v>
      </c>
    </row>
    <row r="474" spans="1:10" x14ac:dyDescent="0.25">
      <c r="A474" s="1">
        <f>'Results Accordion'!A474</f>
        <v>106</v>
      </c>
      <c r="B474" s="1">
        <f>'Results Accordion'!B474</f>
        <v>101</v>
      </c>
      <c r="E474" t="b">
        <f t="shared" si="28"/>
        <v>1</v>
      </c>
      <c r="F474" s="1">
        <f t="shared" si="29"/>
        <v>106</v>
      </c>
      <c r="G474" t="b">
        <f t="shared" si="30"/>
        <v>1</v>
      </c>
      <c r="H474" s="1">
        <f t="shared" si="31"/>
        <v>101</v>
      </c>
      <c r="I474" s="1">
        <f>IF((EVENT!A474&lt;=SUM($A$503+$L$2)),EVENT!A474,"")</f>
        <v>1</v>
      </c>
      <c r="J474" s="1">
        <f>IF((EVENT!B474&lt;=SUM($A$503+$L$2)),EVENT!B474,"")</f>
        <v>2</v>
      </c>
    </row>
    <row r="475" spans="1:10" x14ac:dyDescent="0.25">
      <c r="A475" s="1">
        <f>'Results Accordion'!A475</f>
        <v>124</v>
      </c>
      <c r="B475" s="1">
        <f>'Results Accordion'!B475</f>
        <v>109</v>
      </c>
      <c r="E475" t="b">
        <f t="shared" si="28"/>
        <v>1</v>
      </c>
      <c r="F475" s="1">
        <f t="shared" si="29"/>
        <v>124</v>
      </c>
      <c r="G475" t="b">
        <f t="shared" si="30"/>
        <v>1</v>
      </c>
      <c r="H475" s="1">
        <f t="shared" si="31"/>
        <v>109</v>
      </c>
      <c r="I475" s="1">
        <f>IF((EVENT!A475&lt;=SUM($A$503+$L$2)),EVENT!A475,"")</f>
        <v>2</v>
      </c>
      <c r="J475" s="1">
        <f>IF((EVENT!B475&lt;=SUM($A$503+$L$2)),EVENT!B475,"")</f>
        <v>2</v>
      </c>
    </row>
    <row r="476" spans="1:10" x14ac:dyDescent="0.25">
      <c r="A476" s="1">
        <f>'Results Accordion'!A476</f>
        <v>100</v>
      </c>
      <c r="B476" s="1">
        <f>'Results Accordion'!B476</f>
        <v>102</v>
      </c>
      <c r="E476" t="b">
        <f t="shared" si="28"/>
        <v>1</v>
      </c>
      <c r="F476" s="1">
        <f t="shared" si="29"/>
        <v>100</v>
      </c>
      <c r="G476" t="b">
        <f t="shared" si="30"/>
        <v>1</v>
      </c>
      <c r="H476" s="1">
        <f t="shared" si="31"/>
        <v>102</v>
      </c>
      <c r="I476" s="1">
        <f>IF((EVENT!A476&lt;=SUM($A$503+$L$2)),EVENT!A476,"")</f>
        <v>1</v>
      </c>
      <c r="J476" s="1">
        <f>IF((EVENT!B476&lt;=SUM($A$503+$L$2)),EVENT!B476,"")</f>
        <v>2</v>
      </c>
    </row>
    <row r="477" spans="1:10" x14ac:dyDescent="0.25">
      <c r="A477" s="1">
        <f>'Results Accordion'!A477</f>
        <v>134</v>
      </c>
      <c r="B477" s="1">
        <f>'Results Accordion'!B477</f>
        <v>102</v>
      </c>
      <c r="E477" t="b">
        <f t="shared" si="28"/>
        <v>0</v>
      </c>
      <c r="F477" s="1" t="str">
        <f t="shared" si="29"/>
        <v/>
      </c>
      <c r="G477" t="b">
        <f t="shared" si="30"/>
        <v>1</v>
      </c>
      <c r="H477" s="1">
        <f t="shared" si="31"/>
        <v>102</v>
      </c>
      <c r="I477" s="1">
        <f>IF((EVENT!A477&lt;=SUM($A$503+$L$2)),EVENT!A477,"")</f>
        <v>2</v>
      </c>
      <c r="J477" s="1">
        <f>IF((EVENT!B477&lt;=SUM($A$503+$L$2)),EVENT!B477,"")</f>
        <v>2</v>
      </c>
    </row>
    <row r="478" spans="1:10" x14ac:dyDescent="0.25">
      <c r="A478" s="1">
        <f>'Results Accordion'!A478</f>
        <v>101</v>
      </c>
      <c r="B478" s="1">
        <f>'Results Accordion'!B478</f>
        <v>102</v>
      </c>
      <c r="E478" t="b">
        <f t="shared" si="28"/>
        <v>0</v>
      </c>
      <c r="F478" s="1" t="str">
        <f t="shared" si="29"/>
        <v/>
      </c>
      <c r="G478" t="b">
        <f t="shared" si="30"/>
        <v>1</v>
      </c>
      <c r="H478" s="1">
        <f t="shared" si="31"/>
        <v>102</v>
      </c>
      <c r="I478" s="1">
        <f>IF((EVENT!A478&lt;=SUM($A$503+$L$2)),EVENT!A478,"")</f>
        <v>2</v>
      </c>
      <c r="J478" s="1">
        <f>IF((EVENT!B478&lt;=SUM($A$503+$L$2)),EVENT!B478,"")</f>
        <v>2</v>
      </c>
    </row>
    <row r="479" spans="1:10" x14ac:dyDescent="0.25">
      <c r="A479" s="1">
        <f>'Results Accordion'!A479</f>
        <v>186</v>
      </c>
      <c r="B479" s="1">
        <f>'Results Accordion'!B479</f>
        <v>102</v>
      </c>
      <c r="E479" t="b">
        <f t="shared" si="28"/>
        <v>1</v>
      </c>
      <c r="F479" s="1">
        <f t="shared" si="29"/>
        <v>186</v>
      </c>
      <c r="G479" t="b">
        <f t="shared" si="30"/>
        <v>1</v>
      </c>
      <c r="H479" s="1">
        <f t="shared" si="31"/>
        <v>102</v>
      </c>
      <c r="I479" s="1">
        <f>IF((EVENT!A479&lt;=SUM($A$503+$L$2)),EVENT!A479,"")</f>
        <v>2</v>
      </c>
      <c r="J479" s="1">
        <f>IF((EVENT!B479&lt;=SUM($A$503+$L$2)),EVENT!B479,"")</f>
        <v>2</v>
      </c>
    </row>
    <row r="480" spans="1:10" x14ac:dyDescent="0.25">
      <c r="A480" s="1">
        <f>'Results Accordion'!A480</f>
        <v>106</v>
      </c>
      <c r="B480" s="1">
        <f>'Results Accordion'!B480</f>
        <v>113</v>
      </c>
      <c r="E480" t="b">
        <f t="shared" si="28"/>
        <v>0</v>
      </c>
      <c r="F480" s="1" t="str">
        <f t="shared" si="29"/>
        <v/>
      </c>
      <c r="G480" t="b">
        <f t="shared" si="30"/>
        <v>1</v>
      </c>
      <c r="H480" s="1">
        <f t="shared" si="31"/>
        <v>113</v>
      </c>
      <c r="I480" s="1">
        <f>IF((EVENT!A480&lt;=SUM($A$503+$L$2)),EVENT!A480,"")</f>
        <v>1</v>
      </c>
      <c r="J480" s="1">
        <f>IF((EVENT!B480&lt;=SUM($A$503+$L$2)),EVENT!B480,"")</f>
        <v>2</v>
      </c>
    </row>
    <row r="481" spans="1:10" x14ac:dyDescent="0.25">
      <c r="A481" s="1">
        <f>'Results Accordion'!A481</f>
        <v>107</v>
      </c>
      <c r="B481" s="1">
        <f>'Results Accordion'!B481</f>
        <v>105</v>
      </c>
      <c r="E481" t="b">
        <f t="shared" si="28"/>
        <v>1</v>
      </c>
      <c r="F481" s="1">
        <f t="shared" si="29"/>
        <v>107</v>
      </c>
      <c r="G481" t="b">
        <f t="shared" si="30"/>
        <v>1</v>
      </c>
      <c r="H481" s="1">
        <f t="shared" si="31"/>
        <v>105</v>
      </c>
      <c r="I481" s="1">
        <f>IF((EVENT!A481&lt;=SUM($A$503+$L$2)),EVENT!A481,"")</f>
        <v>2</v>
      </c>
      <c r="J481" s="1">
        <f>IF((EVENT!B481&lt;=SUM($A$503+$L$2)),EVENT!B481,"")</f>
        <v>2</v>
      </c>
    </row>
    <row r="482" spans="1:10" x14ac:dyDescent="0.25">
      <c r="A482" s="1">
        <f>'Results Accordion'!A482</f>
        <v>101</v>
      </c>
      <c r="B482" s="1">
        <f>'Results Accordion'!B482</f>
        <v>153</v>
      </c>
      <c r="E482" t="b">
        <f t="shared" si="28"/>
        <v>0</v>
      </c>
      <c r="F482" s="1" t="str">
        <f t="shared" si="29"/>
        <v/>
      </c>
      <c r="G482" t="b">
        <f t="shared" si="30"/>
        <v>0</v>
      </c>
      <c r="H482" s="1" t="str">
        <f t="shared" si="31"/>
        <v/>
      </c>
      <c r="I482" s="1">
        <f>IF((EVENT!A482&lt;=SUM($A$503+$L$2)),EVENT!A482,"")</f>
        <v>2</v>
      </c>
      <c r="J482" s="1">
        <f>IF((EVENT!B482&lt;=SUM($A$503+$L$2)),EVENT!B482,"")</f>
        <v>1</v>
      </c>
    </row>
    <row r="483" spans="1:10" x14ac:dyDescent="0.25">
      <c r="A483" s="1">
        <f>'Results Accordion'!A483</f>
        <v>103</v>
      </c>
      <c r="B483" s="1">
        <f>'Results Accordion'!B483</f>
        <v>139</v>
      </c>
      <c r="E483" t="b">
        <f t="shared" si="28"/>
        <v>1</v>
      </c>
      <c r="F483" s="1">
        <f t="shared" si="29"/>
        <v>103</v>
      </c>
      <c r="G483" t="b">
        <f t="shared" si="30"/>
        <v>0</v>
      </c>
      <c r="H483" s="1" t="str">
        <f t="shared" si="31"/>
        <v/>
      </c>
      <c r="I483" s="1">
        <f>IF((EVENT!A483&lt;=SUM($A$503+$L$2)),EVENT!A483,"")</f>
        <v>2</v>
      </c>
      <c r="J483" s="1">
        <f>IF((EVENT!B483&lt;=SUM($A$503+$L$2)),EVENT!B483,"")</f>
        <v>1</v>
      </c>
    </row>
    <row r="484" spans="1:10" x14ac:dyDescent="0.25">
      <c r="A484" s="1">
        <f>'Results Accordion'!A484</f>
        <v>101</v>
      </c>
      <c r="B484" s="1">
        <f>'Results Accordion'!B484</f>
        <v>103</v>
      </c>
      <c r="E484" t="b">
        <f t="shared" si="28"/>
        <v>1</v>
      </c>
      <c r="F484" s="1">
        <f t="shared" si="29"/>
        <v>101</v>
      </c>
      <c r="G484" t="b">
        <f t="shared" si="30"/>
        <v>1</v>
      </c>
      <c r="H484" s="1">
        <f t="shared" si="31"/>
        <v>103</v>
      </c>
      <c r="I484" s="1">
        <f>IF((EVENT!A484&lt;=SUM($A$503+$L$2)),EVENT!A484,"")</f>
        <v>2</v>
      </c>
      <c r="J484" s="1">
        <f>IF((EVENT!B484&lt;=SUM($A$503+$L$2)),EVENT!B484,"")</f>
        <v>2</v>
      </c>
    </row>
    <row r="485" spans="1:10" x14ac:dyDescent="0.25">
      <c r="A485" s="1">
        <f>'Results Accordion'!A485</f>
        <v>109</v>
      </c>
      <c r="B485" s="1">
        <f>'Results Accordion'!B485</f>
        <v>137</v>
      </c>
      <c r="E485" t="b">
        <f t="shared" si="28"/>
        <v>1</v>
      </c>
      <c r="F485">
        <f t="shared" si="29"/>
        <v>109</v>
      </c>
      <c r="G485" t="b">
        <f t="shared" si="30"/>
        <v>0</v>
      </c>
      <c r="H485" s="1" t="str">
        <f t="shared" si="31"/>
        <v/>
      </c>
      <c r="I485" s="1">
        <f>IF((EVENT!A485&lt;=SUM($A$503+$L$2)),EVENT!A485,"")</f>
        <v>2</v>
      </c>
      <c r="J485" s="1">
        <f>IF((EVENT!B485&lt;=SUM($A$503+$L$2)),EVENT!B485,"")</f>
        <v>1</v>
      </c>
    </row>
    <row r="486" spans="1:10" x14ac:dyDescent="0.25">
      <c r="A486" s="1">
        <f>'Results Accordion'!A486</f>
        <v>102</v>
      </c>
      <c r="B486" s="1">
        <f>'Results Accordion'!B486</f>
        <v>100</v>
      </c>
      <c r="E486" t="b">
        <f t="shared" si="28"/>
        <v>1</v>
      </c>
      <c r="F486" s="1">
        <f t="shared" si="29"/>
        <v>102</v>
      </c>
      <c r="G486" t="b">
        <f t="shared" si="30"/>
        <v>1</v>
      </c>
      <c r="H486" s="1">
        <f t="shared" si="31"/>
        <v>100</v>
      </c>
      <c r="I486" s="1">
        <f>IF((EVENT!A486&lt;=SUM($A$503+$L$2)),EVENT!A486,"")</f>
        <v>2</v>
      </c>
      <c r="J486" s="1">
        <f>IF((EVENT!B486&lt;=SUM($A$503+$L$2)),EVENT!B486,"")</f>
        <v>1</v>
      </c>
    </row>
    <row r="487" spans="1:10" x14ac:dyDescent="0.25">
      <c r="A487" s="1">
        <f>'Results Accordion'!A487</f>
        <v>102</v>
      </c>
      <c r="B487" s="1">
        <f>'Results Accordion'!B487</f>
        <v>182</v>
      </c>
      <c r="E487" t="b">
        <f t="shared" si="28"/>
        <v>0</v>
      </c>
      <c r="F487" t="str">
        <f t="shared" si="29"/>
        <v/>
      </c>
      <c r="G487" t="b">
        <f t="shared" si="30"/>
        <v>0</v>
      </c>
      <c r="H487" s="1" t="str">
        <f t="shared" si="31"/>
        <v/>
      </c>
      <c r="I487" s="1">
        <f>IF((EVENT!A487&lt;=SUM($A$503+$L$2)),EVENT!A487,"")</f>
        <v>2</v>
      </c>
      <c r="J487" s="1">
        <f>IF((EVENT!B487&lt;=SUM($A$503+$L$2)),EVENT!B487,"")</f>
        <v>1</v>
      </c>
    </row>
    <row r="488" spans="1:10" x14ac:dyDescent="0.25">
      <c r="A488" s="1">
        <f>'Results Accordion'!A488</f>
        <v>102</v>
      </c>
      <c r="B488" s="1">
        <f>'Results Accordion'!B488</f>
        <v>100</v>
      </c>
      <c r="E488" t="b">
        <f t="shared" si="28"/>
        <v>1</v>
      </c>
      <c r="F488" s="1">
        <f t="shared" si="29"/>
        <v>102</v>
      </c>
      <c r="G488" t="b">
        <f t="shared" si="30"/>
        <v>1</v>
      </c>
      <c r="H488" s="1">
        <f t="shared" si="31"/>
        <v>100</v>
      </c>
      <c r="I488" s="1">
        <f>IF((EVENT!A488&lt;=SUM($A$503+$L$2)),EVENT!A488,"")</f>
        <v>2</v>
      </c>
      <c r="J488" s="1">
        <f>IF((EVENT!B488&lt;=SUM($A$503+$L$2)),EVENT!B488,"")</f>
        <v>2</v>
      </c>
    </row>
    <row r="489" spans="1:10" x14ac:dyDescent="0.25">
      <c r="A489" s="1">
        <f>'Results Accordion'!A489</f>
        <v>102</v>
      </c>
      <c r="B489" s="1">
        <f>'Results Accordion'!B489</f>
        <v>106</v>
      </c>
      <c r="E489" t="b">
        <f t="shared" si="28"/>
        <v>0</v>
      </c>
      <c r="F489" t="str">
        <f t="shared" si="29"/>
        <v/>
      </c>
      <c r="G489" t="b">
        <f t="shared" si="30"/>
        <v>1</v>
      </c>
      <c r="H489" s="1">
        <f t="shared" si="31"/>
        <v>106</v>
      </c>
      <c r="I489" s="1">
        <f>IF((EVENT!A489&lt;=SUM($A$503+$L$2)),EVENT!A489,"")</f>
        <v>2</v>
      </c>
      <c r="J489" s="1">
        <f>IF((EVENT!B489&lt;=SUM($A$503+$L$2)),EVENT!B489,"")</f>
        <v>2</v>
      </c>
    </row>
    <row r="490" spans="1:10" x14ac:dyDescent="0.25">
      <c r="A490" s="1">
        <f>'Results Accordion'!A490</f>
        <v>113</v>
      </c>
      <c r="B490" s="1">
        <f>'Results Accordion'!B490</f>
        <v>102</v>
      </c>
      <c r="E490" t="b">
        <f t="shared" si="28"/>
        <v>0</v>
      </c>
      <c r="F490" t="str">
        <f t="shared" si="29"/>
        <v/>
      </c>
      <c r="G490" t="b">
        <f t="shared" si="30"/>
        <v>1</v>
      </c>
      <c r="H490">
        <f t="shared" si="31"/>
        <v>102</v>
      </c>
      <c r="I490" s="1">
        <f>IF((EVENT!A490&lt;=SUM($A$503+$L$2)),EVENT!A490,"")</f>
        <v>2</v>
      </c>
      <c r="J490" s="1">
        <f>IF((EVENT!B490&lt;=SUM($A$503+$L$2)),EVENT!B490,"")</f>
        <v>1</v>
      </c>
    </row>
    <row r="491" spans="1:10" x14ac:dyDescent="0.25">
      <c r="A491" s="1">
        <f>'Results Accordion'!A491</f>
        <v>105</v>
      </c>
      <c r="B491" s="1">
        <f>'Results Accordion'!B491</f>
        <v>101</v>
      </c>
      <c r="E491" t="b">
        <f t="shared" si="28"/>
        <v>0</v>
      </c>
      <c r="F491" t="str">
        <f t="shared" si="29"/>
        <v/>
      </c>
      <c r="G491" t="b">
        <f t="shared" si="30"/>
        <v>1</v>
      </c>
      <c r="H491" s="1">
        <f t="shared" si="31"/>
        <v>101</v>
      </c>
      <c r="I491" s="1">
        <f>IF((EVENT!A491&lt;=SUM($A$503+$L$2)),EVENT!A491,"")</f>
        <v>2</v>
      </c>
      <c r="J491" s="1">
        <f>IF((EVENT!B491&lt;=SUM($A$503+$L$2)),EVENT!B491,"")</f>
        <v>1</v>
      </c>
    </row>
    <row r="492" spans="1:10" x14ac:dyDescent="0.25">
      <c r="A492" s="1">
        <f>'Results Accordion'!A492</f>
        <v>153</v>
      </c>
      <c r="B492" s="1">
        <f>'Results Accordion'!B492</f>
        <v>101</v>
      </c>
      <c r="E492" t="b">
        <f t="shared" si="28"/>
        <v>0</v>
      </c>
      <c r="F492" t="str">
        <f t="shared" si="29"/>
        <v/>
      </c>
      <c r="G492" t="b">
        <f t="shared" si="30"/>
        <v>1</v>
      </c>
      <c r="H492" s="1">
        <f t="shared" si="31"/>
        <v>101</v>
      </c>
      <c r="I492" s="1">
        <f>IF((EVENT!A492&lt;=SUM($A$503+$L$2)),EVENT!A492,"")</f>
        <v>1</v>
      </c>
      <c r="J492" s="1">
        <f>IF((EVENT!B492&lt;=SUM($A$503+$L$2)),EVENT!B492,"")</f>
        <v>2</v>
      </c>
    </row>
    <row r="493" spans="1:10" x14ac:dyDescent="0.25">
      <c r="A493" s="1">
        <f>'Results Accordion'!A493</f>
        <v>139</v>
      </c>
      <c r="B493" s="1">
        <f>'Results Accordion'!B493</f>
        <v>146</v>
      </c>
      <c r="E493" t="b">
        <f t="shared" si="28"/>
        <v>0</v>
      </c>
      <c r="F493" t="str">
        <f t="shared" si="29"/>
        <v/>
      </c>
      <c r="G493" t="b">
        <f t="shared" si="30"/>
        <v>0</v>
      </c>
      <c r="H493" s="1" t="str">
        <f t="shared" si="31"/>
        <v/>
      </c>
      <c r="I493" s="1">
        <f>IF((EVENT!A493&lt;=SUM($A$503+$L$2)),EVENT!A493,"")</f>
        <v>1</v>
      </c>
      <c r="J493" s="1">
        <f>IF((EVENT!B493&lt;=SUM($A$503+$L$2)),EVENT!B493,"")</f>
        <v>1</v>
      </c>
    </row>
    <row r="494" spans="1:10" x14ac:dyDescent="0.25">
      <c r="A494" s="1">
        <f>'Results Accordion'!A494</f>
        <v>103</v>
      </c>
      <c r="B494" s="1">
        <f>'Results Accordion'!B494</f>
        <v>121</v>
      </c>
      <c r="E494" t="b">
        <f t="shared" si="28"/>
        <v>0</v>
      </c>
      <c r="F494" t="str">
        <f t="shared" si="29"/>
        <v/>
      </c>
      <c r="G494" t="b">
        <f t="shared" si="30"/>
        <v>1</v>
      </c>
      <c r="H494" s="1">
        <f t="shared" si="31"/>
        <v>121</v>
      </c>
      <c r="I494" s="1">
        <f>IF((EVENT!A494&lt;=SUM($A$503+$L$2)),EVENT!A494,"")</f>
        <v>2</v>
      </c>
      <c r="J494" s="1">
        <f>IF((EVENT!B494&lt;=SUM($A$503+$L$2)),EVENT!B494,"")</f>
        <v>2</v>
      </c>
    </row>
    <row r="495" spans="1:10" x14ac:dyDescent="0.25">
      <c r="A495" s="1">
        <f>'Results Accordion'!A495</f>
        <v>137</v>
      </c>
      <c r="B495" s="1">
        <f>'Results Accordion'!B495</f>
        <v>193</v>
      </c>
      <c r="E495" t="b">
        <f t="shared" si="28"/>
        <v>0</v>
      </c>
      <c r="F495" t="str">
        <f t="shared" si="29"/>
        <v/>
      </c>
      <c r="G495" t="b">
        <f t="shared" si="30"/>
        <v>0</v>
      </c>
      <c r="H495" t="str">
        <f t="shared" si="31"/>
        <v/>
      </c>
      <c r="I495" s="1">
        <f>IF((EVENT!A495&lt;=SUM($A$503+$L$2)),EVENT!A495,"")</f>
        <v>1</v>
      </c>
      <c r="J495" s="1">
        <f>IF((EVENT!B495&lt;=SUM($A$503+$L$2)),EVENT!B495,"")</f>
        <v>1</v>
      </c>
    </row>
    <row r="496" spans="1:10" x14ac:dyDescent="0.25">
      <c r="A496" s="1">
        <f>'Results Accordion'!A496</f>
        <v>100</v>
      </c>
      <c r="B496" s="1">
        <f>'Results Accordion'!B496</f>
        <v>102</v>
      </c>
      <c r="E496" t="b">
        <f t="shared" si="28"/>
        <v>0</v>
      </c>
      <c r="F496" t="str">
        <f t="shared" si="29"/>
        <v/>
      </c>
      <c r="G496" t="b">
        <f t="shared" si="30"/>
        <v>1</v>
      </c>
      <c r="H496" s="1">
        <f t="shared" si="31"/>
        <v>102</v>
      </c>
      <c r="I496" s="1">
        <f>IF((EVENT!A496&lt;=SUM($A$503+$L$2)),EVENT!A496,"")</f>
        <v>1</v>
      </c>
      <c r="J496" s="1">
        <f>IF((EVENT!B496&lt;=SUM($A$503+$L$2)),EVENT!B496,"")</f>
        <v>2</v>
      </c>
    </row>
    <row r="497" spans="1:10" x14ac:dyDescent="0.25">
      <c r="A497" s="1">
        <f>'Results Accordion'!A497</f>
        <v>182</v>
      </c>
      <c r="B497" s="1">
        <f>'Results Accordion'!B497</f>
        <v>102</v>
      </c>
      <c r="E497" t="b">
        <f t="shared" si="28"/>
        <v>0</v>
      </c>
      <c r="F497" t="str">
        <f t="shared" si="29"/>
        <v/>
      </c>
      <c r="G497" t="b">
        <f t="shared" si="30"/>
        <v>1</v>
      </c>
      <c r="H497" s="1">
        <f t="shared" si="31"/>
        <v>102</v>
      </c>
      <c r="I497" s="1">
        <f>IF((EVENT!A497&lt;=SUM($A$503+$L$2)),EVENT!A497,"")</f>
        <v>1</v>
      </c>
      <c r="J497" s="1">
        <f>IF((EVENT!B497&lt;=SUM($A$503+$L$2)),EVENT!B497,"")</f>
        <v>1</v>
      </c>
    </row>
    <row r="498" spans="1:10" x14ac:dyDescent="0.25">
      <c r="A498" s="1">
        <f>'Results Accordion'!A498</f>
        <v>100</v>
      </c>
      <c r="B498" s="1">
        <f>'Results Accordion'!B498</f>
        <v>101</v>
      </c>
      <c r="E498" t="b">
        <f t="shared" si="28"/>
        <v>0</v>
      </c>
      <c r="F498" t="str">
        <f t="shared" si="29"/>
        <v/>
      </c>
      <c r="G498" t="b">
        <f t="shared" si="30"/>
        <v>1</v>
      </c>
      <c r="H498" s="1">
        <f t="shared" si="31"/>
        <v>101</v>
      </c>
      <c r="I498" s="1">
        <f>IF((EVENT!A498&lt;=SUM($A$503+$L$2)),EVENT!A498,"")</f>
        <v>2</v>
      </c>
      <c r="J498" s="1">
        <f>IF((EVENT!B498&lt;=SUM($A$503+$L$2)),EVENT!B498,"")</f>
        <v>2</v>
      </c>
    </row>
    <row r="499" spans="1:10" x14ac:dyDescent="0.25">
      <c r="A499" s="1">
        <f>'Results Accordion'!A499</f>
        <v>106</v>
      </c>
      <c r="B499" s="1">
        <f>'Results Accordion'!B499</f>
        <v>148</v>
      </c>
      <c r="E499" t="b">
        <f t="shared" si="28"/>
        <v>0</v>
      </c>
      <c r="F499" t="str">
        <f t="shared" si="29"/>
        <v/>
      </c>
      <c r="G499" t="b">
        <f t="shared" si="30"/>
        <v>0</v>
      </c>
      <c r="H499" s="1" t="str">
        <f t="shared" si="31"/>
        <v/>
      </c>
      <c r="I499" s="1">
        <f>IF((EVENT!A499&lt;=SUM($A$503+$L$2)),EVENT!A499,"")</f>
        <v>2</v>
      </c>
      <c r="J499" s="1">
        <f>IF((EVENT!B499&lt;=SUM($A$503+$L$2)),EVENT!B499,"")</f>
        <v>2</v>
      </c>
    </row>
    <row r="500" spans="1:10" x14ac:dyDescent="0.25">
      <c r="A500" s="1">
        <f>'Results Accordion'!A500</f>
        <v>102</v>
      </c>
      <c r="B500" s="1">
        <f>'Results Accordion'!B500</f>
        <v>124</v>
      </c>
      <c r="E500" t="b">
        <f t="shared" si="28"/>
        <v>0</v>
      </c>
      <c r="F500" t="str">
        <f t="shared" si="29"/>
        <v/>
      </c>
      <c r="G500" t="b">
        <f t="shared" si="30"/>
        <v>1</v>
      </c>
      <c r="H500" s="1">
        <f t="shared" si="31"/>
        <v>124</v>
      </c>
      <c r="I500" s="1">
        <f>IF((EVENT!A500&lt;=SUM($A$503+$L$2)),EVENT!A500,"")</f>
        <v>1</v>
      </c>
      <c r="J500" s="1">
        <f>IF((EVENT!B500&lt;=SUM($A$503+$L$2)),EVENT!B500,"")</f>
        <v>2</v>
      </c>
    </row>
    <row r="501" spans="1:10" x14ac:dyDescent="0.25">
      <c r="A501" s="1">
        <f>'Results Accordion'!A501</f>
        <v>101</v>
      </c>
      <c r="B501" s="1">
        <f>'Results Accordion'!B501</f>
        <v>104</v>
      </c>
      <c r="E501" t="b">
        <f t="shared" si="28"/>
        <v>0</v>
      </c>
      <c r="F501" t="str">
        <f t="shared" si="29"/>
        <v/>
      </c>
      <c r="G501" t="b">
        <f t="shared" si="30"/>
        <v>1</v>
      </c>
      <c r="H501">
        <f t="shared" si="31"/>
        <v>104</v>
      </c>
      <c r="I501" s="1">
        <f>IF((EVENT!A501&lt;=SUM($A$503+$L$2)),EVENT!A501,"")</f>
        <v>1</v>
      </c>
      <c r="J501" s="1">
        <f>IF((EVENT!B501&lt;=SUM($A$503+$L$2)),EVENT!B501,"")</f>
        <v>2</v>
      </c>
    </row>
    <row r="503" spans="1:10" x14ac:dyDescent="0.25">
      <c r="A503" s="1">
        <f>AVERAGE(A2:A501)</f>
        <v>113.264</v>
      </c>
      <c r="B503" s="1">
        <f>AVERAGE(B2:B501)</f>
        <v>113.202</v>
      </c>
      <c r="E503" s="5" t="s">
        <v>5</v>
      </c>
      <c r="F503" s="6">
        <f>AVERAGE(F2:F501)</f>
        <v>113.16626506024096</v>
      </c>
      <c r="H503" s="6">
        <f>AVERAGE(H2:H501)</f>
        <v>106.42823529411764</v>
      </c>
      <c r="I503" s="6">
        <f>AVERAGE(I2:I501)</f>
        <v>1.6739999999999999</v>
      </c>
      <c r="J503" s="6">
        <f>AVERAGE(J2:J501)</f>
        <v>1.6659999999999999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3"/>
  <sheetViews>
    <sheetView zoomScaleNormal="100" workbookViewId="0">
      <selection activeCell="M15" sqref="M15"/>
    </sheetView>
  </sheetViews>
  <sheetFormatPr defaultRowHeight="15" x14ac:dyDescent="0.25"/>
  <cols>
    <col min="11" max="11" width="22.42578125"/>
    <col min="12" max="12" width="18.7109375"/>
  </cols>
  <sheetData>
    <row r="1" spans="1:13" x14ac:dyDescent="0.25">
      <c r="A1" t="s">
        <v>2</v>
      </c>
      <c r="B1" t="s">
        <v>3</v>
      </c>
      <c r="K1" s="3" t="s">
        <v>6</v>
      </c>
      <c r="L1" s="3" t="s">
        <v>7</v>
      </c>
    </row>
    <row r="2" spans="1:13" x14ac:dyDescent="0.25">
      <c r="A2">
        <f>'Results Accordion'!C2</f>
        <v>2</v>
      </c>
      <c r="B2">
        <f>'Results Accordion'!D2</f>
        <v>1</v>
      </c>
      <c r="E2" t="b">
        <f t="shared" ref="E2:E65" si="0">AND((A17&lt;=$K$3),(A17&gt;=$K$2))</f>
        <v>1</v>
      </c>
      <c r="F2" s="1">
        <f t="shared" ref="F2:F65" si="1">IF(E2,A2,"")</f>
        <v>2</v>
      </c>
      <c r="G2" t="b">
        <f t="shared" ref="G2:G65" si="2">AND((B2&lt;=$L$3),(B2&gt;=$L$2))</f>
        <v>1</v>
      </c>
      <c r="H2" s="1">
        <f t="shared" ref="H2:H65" si="3">IF(G2,B2,"")</f>
        <v>1</v>
      </c>
      <c r="K2" s="1">
        <f>K8-1.5*K6</f>
        <v>-0.5</v>
      </c>
      <c r="L2" s="1">
        <f>L8-1.5*L6</f>
        <v>-0.5</v>
      </c>
    </row>
    <row r="3" spans="1:13" x14ac:dyDescent="0.25">
      <c r="A3" s="1">
        <f>'Results Accordion'!C3</f>
        <v>2</v>
      </c>
      <c r="B3" s="1">
        <f>'Results Accordion'!D3</f>
        <v>2</v>
      </c>
      <c r="E3" t="b">
        <f t="shared" si="0"/>
        <v>1</v>
      </c>
      <c r="F3" s="1">
        <f t="shared" si="1"/>
        <v>2</v>
      </c>
      <c r="G3" t="b">
        <f t="shared" si="2"/>
        <v>1</v>
      </c>
      <c r="H3" s="1">
        <f t="shared" si="3"/>
        <v>2</v>
      </c>
      <c r="K3" s="1">
        <f>K10+1.5*K6</f>
        <v>3.5</v>
      </c>
      <c r="L3" s="1">
        <f>L10+1.5*L6</f>
        <v>3.5</v>
      </c>
    </row>
    <row r="4" spans="1:13" x14ac:dyDescent="0.25">
      <c r="A4" s="1">
        <f>'Results Accordion'!C4</f>
        <v>3</v>
      </c>
      <c r="B4" s="1">
        <f>'Results Accordion'!D4</f>
        <v>1</v>
      </c>
      <c r="E4" t="b">
        <f t="shared" si="0"/>
        <v>1</v>
      </c>
      <c r="F4" s="1">
        <f t="shared" si="1"/>
        <v>3</v>
      </c>
      <c r="G4" t="b">
        <f t="shared" si="2"/>
        <v>1</v>
      </c>
      <c r="H4" s="1">
        <f t="shared" si="3"/>
        <v>1</v>
      </c>
    </row>
    <row r="5" spans="1:13" x14ac:dyDescent="0.25">
      <c r="A5" s="1">
        <f>'Results Accordion'!C5</f>
        <v>2</v>
      </c>
      <c r="B5" s="1">
        <f>'Results Accordion'!D5</f>
        <v>1</v>
      </c>
      <c r="E5" t="b">
        <f t="shared" si="0"/>
        <v>1</v>
      </c>
      <c r="F5" s="1">
        <f t="shared" si="1"/>
        <v>2</v>
      </c>
      <c r="G5" t="b">
        <f t="shared" si="2"/>
        <v>1</v>
      </c>
      <c r="H5" s="1">
        <f t="shared" si="3"/>
        <v>1</v>
      </c>
      <c r="K5" s="4" t="s">
        <v>8</v>
      </c>
      <c r="L5" s="4" t="s">
        <v>8</v>
      </c>
    </row>
    <row r="6" spans="1:13" x14ac:dyDescent="0.25">
      <c r="A6" s="1">
        <f>'Results Accordion'!C6</f>
        <v>2</v>
      </c>
      <c r="B6" s="1">
        <f>'Results Accordion'!D6</f>
        <v>1</v>
      </c>
      <c r="E6" t="b">
        <f t="shared" si="0"/>
        <v>1</v>
      </c>
      <c r="F6" s="1">
        <f t="shared" si="1"/>
        <v>2</v>
      </c>
      <c r="G6" t="b">
        <f t="shared" si="2"/>
        <v>1</v>
      </c>
      <c r="H6" s="1">
        <f t="shared" si="3"/>
        <v>1</v>
      </c>
      <c r="K6" s="1">
        <f>K10-K8</f>
        <v>1</v>
      </c>
      <c r="L6" s="1">
        <f>L10-L8</f>
        <v>1</v>
      </c>
    </row>
    <row r="7" spans="1:13" x14ac:dyDescent="0.25">
      <c r="A7" s="1">
        <f>'Results Accordion'!C7</f>
        <v>2</v>
      </c>
      <c r="B7" s="1">
        <f>'Results Accordion'!D7</f>
        <v>2</v>
      </c>
      <c r="E7" t="b">
        <f t="shared" si="0"/>
        <v>1</v>
      </c>
      <c r="F7" s="1">
        <f t="shared" si="1"/>
        <v>2</v>
      </c>
      <c r="G7" t="b">
        <f t="shared" si="2"/>
        <v>1</v>
      </c>
      <c r="H7" s="1">
        <f t="shared" si="3"/>
        <v>2</v>
      </c>
      <c r="K7" t="s">
        <v>9</v>
      </c>
      <c r="L7" t="s">
        <v>9</v>
      </c>
    </row>
    <row r="8" spans="1:13" x14ac:dyDescent="0.25">
      <c r="A8" s="1">
        <f>'Results Accordion'!C8</f>
        <v>2</v>
      </c>
      <c r="B8" s="1">
        <f>'Results Accordion'!D8</f>
        <v>1</v>
      </c>
      <c r="E8" t="b">
        <f t="shared" si="0"/>
        <v>1</v>
      </c>
      <c r="F8" s="1">
        <f t="shared" si="1"/>
        <v>2</v>
      </c>
      <c r="G8" t="b">
        <f t="shared" si="2"/>
        <v>1</v>
      </c>
      <c r="H8" s="1">
        <f t="shared" si="3"/>
        <v>1</v>
      </c>
      <c r="K8">
        <f>QUARTILE($A$2:$A$502,1)</f>
        <v>1</v>
      </c>
      <c r="L8" s="1">
        <f>QUARTILE(B2:B502,1)</f>
        <v>1</v>
      </c>
    </row>
    <row r="9" spans="1:13" x14ac:dyDescent="0.25">
      <c r="A9" s="1">
        <f>'Results Accordion'!C9</f>
        <v>2</v>
      </c>
      <c r="B9" s="1">
        <f>'Results Accordion'!D9</f>
        <v>3</v>
      </c>
      <c r="E9" t="b">
        <f t="shared" si="0"/>
        <v>1</v>
      </c>
      <c r="F9" s="1">
        <f t="shared" si="1"/>
        <v>2</v>
      </c>
      <c r="G9" t="b">
        <f t="shared" si="2"/>
        <v>1</v>
      </c>
      <c r="H9" s="1">
        <f t="shared" si="3"/>
        <v>3</v>
      </c>
      <c r="K9" t="s">
        <v>10</v>
      </c>
      <c r="L9" t="s">
        <v>10</v>
      </c>
    </row>
    <row r="10" spans="1:13" x14ac:dyDescent="0.25">
      <c r="A10" s="1">
        <f>'Results Accordion'!C10</f>
        <v>2</v>
      </c>
      <c r="B10" s="1">
        <f>'Results Accordion'!D10</f>
        <v>2</v>
      </c>
      <c r="E10" t="b">
        <f t="shared" si="0"/>
        <v>1</v>
      </c>
      <c r="F10" s="1">
        <f t="shared" si="1"/>
        <v>2</v>
      </c>
      <c r="G10" t="b">
        <f t="shared" si="2"/>
        <v>1</v>
      </c>
      <c r="H10" s="1">
        <f t="shared" si="3"/>
        <v>2</v>
      </c>
      <c r="K10">
        <f>QUARTILE($A$2:$A$502,3)</f>
        <v>2</v>
      </c>
      <c r="L10" s="1">
        <f>QUARTILE(B2:B502,3)</f>
        <v>2</v>
      </c>
    </row>
    <row r="11" spans="1:13" x14ac:dyDescent="0.25">
      <c r="A11" s="1">
        <f>'Results Accordion'!C11</f>
        <v>2</v>
      </c>
      <c r="B11" s="1">
        <f>'Results Accordion'!D11</f>
        <v>1</v>
      </c>
      <c r="E11" t="b">
        <f t="shared" si="0"/>
        <v>1</v>
      </c>
      <c r="F11" s="1">
        <f t="shared" si="1"/>
        <v>2</v>
      </c>
      <c r="G11" t="b">
        <f t="shared" si="2"/>
        <v>1</v>
      </c>
      <c r="H11" s="1">
        <f t="shared" si="3"/>
        <v>1</v>
      </c>
    </row>
    <row r="12" spans="1:13" x14ac:dyDescent="0.25">
      <c r="A12" s="1">
        <f>'Results Accordion'!C12</f>
        <v>1</v>
      </c>
      <c r="B12" s="1">
        <f>'Results Accordion'!D12</f>
        <v>2</v>
      </c>
      <c r="E12" t="b">
        <f t="shared" si="0"/>
        <v>1</v>
      </c>
      <c r="F12" s="1">
        <f t="shared" si="1"/>
        <v>1</v>
      </c>
      <c r="G12" t="b">
        <f t="shared" si="2"/>
        <v>1</v>
      </c>
      <c r="H12" s="1">
        <f t="shared" si="3"/>
        <v>2</v>
      </c>
    </row>
    <row r="13" spans="1:13" x14ac:dyDescent="0.25">
      <c r="A13" s="1">
        <f>'Results Accordion'!C13</f>
        <v>2</v>
      </c>
      <c r="B13" s="1">
        <f>'Results Accordion'!D13</f>
        <v>2</v>
      </c>
      <c r="E13" t="b">
        <f t="shared" si="0"/>
        <v>1</v>
      </c>
      <c r="F13" s="1">
        <f t="shared" si="1"/>
        <v>2</v>
      </c>
      <c r="G13" t="b">
        <f t="shared" si="2"/>
        <v>1</v>
      </c>
      <c r="H13" s="1">
        <f t="shared" si="3"/>
        <v>2</v>
      </c>
    </row>
    <row r="14" spans="1:13" x14ac:dyDescent="0.25">
      <c r="A14" s="1">
        <f>'Results Accordion'!C14</f>
        <v>1</v>
      </c>
      <c r="B14" s="1">
        <f>'Results Accordion'!D14</f>
        <v>2</v>
      </c>
      <c r="E14" t="b">
        <f t="shared" si="0"/>
        <v>1</v>
      </c>
      <c r="F14" s="1">
        <f t="shared" si="1"/>
        <v>1</v>
      </c>
      <c r="G14" t="b">
        <f t="shared" si="2"/>
        <v>1</v>
      </c>
      <c r="H14" s="1">
        <f t="shared" si="3"/>
        <v>2</v>
      </c>
    </row>
    <row r="15" spans="1:13" x14ac:dyDescent="0.25">
      <c r="A15" s="1">
        <f>'Results Accordion'!C15</f>
        <v>1</v>
      </c>
      <c r="B15" s="1">
        <f>'Results Accordion'!D15</f>
        <v>2</v>
      </c>
      <c r="E15" t="b">
        <f t="shared" si="0"/>
        <v>1</v>
      </c>
      <c r="F15" s="1">
        <f t="shared" si="1"/>
        <v>1</v>
      </c>
      <c r="G15" t="b">
        <f t="shared" si="2"/>
        <v>1</v>
      </c>
      <c r="H15" s="1">
        <f t="shared" si="3"/>
        <v>2</v>
      </c>
      <c r="K15" s="1">
        <f>_xlfn.T.TEST(F2:F502,H2:H502,2,3)</f>
        <v>0.80248580633855326</v>
      </c>
      <c r="L15" s="1" t="s">
        <v>13</v>
      </c>
      <c r="M15" s="1" t="s">
        <v>12</v>
      </c>
    </row>
    <row r="16" spans="1:13" x14ac:dyDescent="0.25">
      <c r="A16" s="1">
        <f>'Results Accordion'!C16</f>
        <v>1</v>
      </c>
      <c r="B16" s="1">
        <f>'Results Accordion'!D16</f>
        <v>2</v>
      </c>
      <c r="E16" t="b">
        <f t="shared" si="0"/>
        <v>1</v>
      </c>
      <c r="F16" s="1">
        <f t="shared" si="1"/>
        <v>1</v>
      </c>
      <c r="G16" t="b">
        <f t="shared" si="2"/>
        <v>1</v>
      </c>
      <c r="H16" s="1">
        <f t="shared" si="3"/>
        <v>2</v>
      </c>
    </row>
    <row r="17" spans="1:12" x14ac:dyDescent="0.25">
      <c r="A17" s="1">
        <f>'Results Accordion'!C17</f>
        <v>2</v>
      </c>
      <c r="B17" s="1">
        <f>'Results Accordion'!D17</f>
        <v>2</v>
      </c>
      <c r="E17" t="b">
        <f t="shared" si="0"/>
        <v>1</v>
      </c>
      <c r="F17" s="1">
        <f t="shared" si="1"/>
        <v>2</v>
      </c>
      <c r="G17" t="b">
        <f t="shared" si="2"/>
        <v>1</v>
      </c>
      <c r="H17" s="1">
        <f t="shared" si="3"/>
        <v>2</v>
      </c>
      <c r="L17" t="s">
        <v>14</v>
      </c>
    </row>
    <row r="18" spans="1:12" x14ac:dyDescent="0.25">
      <c r="A18" s="1">
        <f>'Results Accordion'!C18</f>
        <v>1</v>
      </c>
      <c r="B18" s="1">
        <f>'Results Accordion'!D18</f>
        <v>1</v>
      </c>
      <c r="E18" t="b">
        <f t="shared" si="0"/>
        <v>1</v>
      </c>
      <c r="F18" s="1">
        <f t="shared" si="1"/>
        <v>1</v>
      </c>
      <c r="G18" t="b">
        <f t="shared" si="2"/>
        <v>1</v>
      </c>
      <c r="H18" s="1">
        <f t="shared" si="3"/>
        <v>1</v>
      </c>
    </row>
    <row r="19" spans="1:12" x14ac:dyDescent="0.25">
      <c r="A19" s="1">
        <f>'Results Accordion'!C19</f>
        <v>3</v>
      </c>
      <c r="B19" s="1">
        <f>'Results Accordion'!D19</f>
        <v>3</v>
      </c>
      <c r="E19" t="b">
        <f t="shared" si="0"/>
        <v>1</v>
      </c>
      <c r="F19" s="1">
        <f t="shared" si="1"/>
        <v>3</v>
      </c>
      <c r="G19" t="b">
        <f t="shared" si="2"/>
        <v>1</v>
      </c>
      <c r="H19" s="1">
        <f t="shared" si="3"/>
        <v>3</v>
      </c>
    </row>
    <row r="20" spans="1:12" x14ac:dyDescent="0.25">
      <c r="A20" s="1">
        <f>'Results Accordion'!C20</f>
        <v>2</v>
      </c>
      <c r="B20" s="1">
        <f>'Results Accordion'!D20</f>
        <v>2</v>
      </c>
      <c r="E20" t="b">
        <f t="shared" si="0"/>
        <v>1</v>
      </c>
      <c r="F20" s="1">
        <f t="shared" si="1"/>
        <v>2</v>
      </c>
      <c r="G20" t="b">
        <f t="shared" si="2"/>
        <v>1</v>
      </c>
      <c r="H20" s="1">
        <f t="shared" si="3"/>
        <v>2</v>
      </c>
    </row>
    <row r="21" spans="1:12" x14ac:dyDescent="0.25">
      <c r="A21" s="1">
        <f>'Results Accordion'!C21</f>
        <v>1</v>
      </c>
      <c r="B21" s="1">
        <f>'Results Accordion'!D21</f>
        <v>2</v>
      </c>
      <c r="E21" t="b">
        <f t="shared" si="0"/>
        <v>1</v>
      </c>
      <c r="F21" s="1">
        <f t="shared" si="1"/>
        <v>1</v>
      </c>
      <c r="G21" t="b">
        <f t="shared" si="2"/>
        <v>1</v>
      </c>
      <c r="H21" s="1">
        <f t="shared" si="3"/>
        <v>2</v>
      </c>
    </row>
    <row r="22" spans="1:12" x14ac:dyDescent="0.25">
      <c r="A22" s="1">
        <f>'Results Accordion'!C22</f>
        <v>2</v>
      </c>
      <c r="B22" s="1">
        <f>'Results Accordion'!D22</f>
        <v>2</v>
      </c>
      <c r="E22" t="b">
        <f t="shared" si="0"/>
        <v>1</v>
      </c>
      <c r="F22" s="1">
        <f t="shared" si="1"/>
        <v>2</v>
      </c>
      <c r="G22" t="b">
        <f t="shared" si="2"/>
        <v>1</v>
      </c>
      <c r="H22" s="1">
        <f t="shared" si="3"/>
        <v>2</v>
      </c>
    </row>
    <row r="23" spans="1:12" x14ac:dyDescent="0.25">
      <c r="A23" s="1">
        <f>'Results Accordion'!C23</f>
        <v>2</v>
      </c>
      <c r="B23" s="1">
        <f>'Results Accordion'!D23</f>
        <v>2</v>
      </c>
      <c r="E23" t="b">
        <f t="shared" si="0"/>
        <v>1</v>
      </c>
      <c r="F23" s="1">
        <f t="shared" si="1"/>
        <v>2</v>
      </c>
      <c r="G23" t="b">
        <f t="shared" si="2"/>
        <v>1</v>
      </c>
      <c r="H23" s="1">
        <f t="shared" si="3"/>
        <v>2</v>
      </c>
    </row>
    <row r="24" spans="1:12" x14ac:dyDescent="0.25">
      <c r="A24" s="1">
        <f>'Results Accordion'!C24</f>
        <v>2</v>
      </c>
      <c r="B24" s="1">
        <f>'Results Accordion'!D24</f>
        <v>2</v>
      </c>
      <c r="E24" t="b">
        <f t="shared" si="0"/>
        <v>1</v>
      </c>
      <c r="F24" s="1">
        <f t="shared" si="1"/>
        <v>2</v>
      </c>
      <c r="G24" t="b">
        <f t="shared" si="2"/>
        <v>1</v>
      </c>
      <c r="H24" s="1">
        <f t="shared" si="3"/>
        <v>2</v>
      </c>
    </row>
    <row r="25" spans="1:12" x14ac:dyDescent="0.25">
      <c r="A25" s="1">
        <f>'Results Accordion'!C25</f>
        <v>2</v>
      </c>
      <c r="B25" s="1">
        <f>'Results Accordion'!D25</f>
        <v>2</v>
      </c>
      <c r="E25" t="b">
        <f t="shared" si="0"/>
        <v>1</v>
      </c>
      <c r="F25" s="1">
        <f t="shared" si="1"/>
        <v>2</v>
      </c>
      <c r="G25" t="b">
        <f t="shared" si="2"/>
        <v>1</v>
      </c>
      <c r="H25" s="1">
        <f t="shared" si="3"/>
        <v>2</v>
      </c>
    </row>
    <row r="26" spans="1:12" x14ac:dyDescent="0.25">
      <c r="A26" s="1">
        <f>'Results Accordion'!C26</f>
        <v>2</v>
      </c>
      <c r="B26" s="1">
        <f>'Results Accordion'!D26</f>
        <v>2</v>
      </c>
      <c r="E26" t="b">
        <f t="shared" si="0"/>
        <v>1</v>
      </c>
      <c r="F26" s="1">
        <f t="shared" si="1"/>
        <v>2</v>
      </c>
      <c r="G26" t="b">
        <f t="shared" si="2"/>
        <v>1</v>
      </c>
      <c r="H26" s="1">
        <f t="shared" si="3"/>
        <v>2</v>
      </c>
    </row>
    <row r="27" spans="1:12" x14ac:dyDescent="0.25">
      <c r="A27" s="1">
        <f>'Results Accordion'!C27</f>
        <v>2</v>
      </c>
      <c r="B27" s="1">
        <f>'Results Accordion'!D27</f>
        <v>2</v>
      </c>
      <c r="E27" t="b">
        <f t="shared" si="0"/>
        <v>1</v>
      </c>
      <c r="F27" s="1">
        <f t="shared" si="1"/>
        <v>2</v>
      </c>
      <c r="G27" t="b">
        <f t="shared" si="2"/>
        <v>1</v>
      </c>
      <c r="H27" s="1">
        <f t="shared" si="3"/>
        <v>2</v>
      </c>
    </row>
    <row r="28" spans="1:12" x14ac:dyDescent="0.25">
      <c r="A28" s="1">
        <f>'Results Accordion'!C28</f>
        <v>1</v>
      </c>
      <c r="B28" s="1">
        <f>'Results Accordion'!D28</f>
        <v>2</v>
      </c>
      <c r="E28" t="b">
        <f t="shared" si="0"/>
        <v>1</v>
      </c>
      <c r="F28" s="1">
        <f t="shared" si="1"/>
        <v>1</v>
      </c>
      <c r="G28" t="b">
        <f t="shared" si="2"/>
        <v>1</v>
      </c>
      <c r="H28" s="1">
        <f t="shared" si="3"/>
        <v>2</v>
      </c>
    </row>
    <row r="29" spans="1:12" x14ac:dyDescent="0.25">
      <c r="A29" s="1">
        <f>'Results Accordion'!C29</f>
        <v>3</v>
      </c>
      <c r="B29" s="1">
        <f>'Results Accordion'!D29</f>
        <v>2</v>
      </c>
      <c r="E29" t="b">
        <f t="shared" si="0"/>
        <v>1</v>
      </c>
      <c r="F29" s="1">
        <f t="shared" si="1"/>
        <v>3</v>
      </c>
      <c r="G29" t="b">
        <f t="shared" si="2"/>
        <v>1</v>
      </c>
      <c r="H29" s="1">
        <f t="shared" si="3"/>
        <v>2</v>
      </c>
    </row>
    <row r="30" spans="1:12" x14ac:dyDescent="0.25">
      <c r="A30" s="1">
        <f>'Results Accordion'!C30</f>
        <v>2</v>
      </c>
      <c r="B30" s="1">
        <f>'Results Accordion'!D30</f>
        <v>3</v>
      </c>
      <c r="E30" t="b">
        <f t="shared" si="0"/>
        <v>1</v>
      </c>
      <c r="F30" s="1">
        <f t="shared" si="1"/>
        <v>2</v>
      </c>
      <c r="G30" t="b">
        <f t="shared" si="2"/>
        <v>1</v>
      </c>
      <c r="H30" s="1">
        <f t="shared" si="3"/>
        <v>3</v>
      </c>
    </row>
    <row r="31" spans="1:12" x14ac:dyDescent="0.25">
      <c r="A31" s="1">
        <f>'Results Accordion'!C31</f>
        <v>2</v>
      </c>
      <c r="B31" s="1">
        <f>'Results Accordion'!D31</f>
        <v>2</v>
      </c>
      <c r="E31" t="b">
        <f t="shared" si="0"/>
        <v>1</v>
      </c>
      <c r="F31" s="1">
        <f t="shared" si="1"/>
        <v>2</v>
      </c>
      <c r="G31" t="b">
        <f t="shared" si="2"/>
        <v>1</v>
      </c>
      <c r="H31" s="1">
        <f t="shared" si="3"/>
        <v>2</v>
      </c>
    </row>
    <row r="32" spans="1:12" x14ac:dyDescent="0.25">
      <c r="A32" s="1">
        <f>'Results Accordion'!C32</f>
        <v>2</v>
      </c>
      <c r="B32" s="1">
        <f>'Results Accordion'!D32</f>
        <v>2</v>
      </c>
      <c r="E32" t="b">
        <f t="shared" si="0"/>
        <v>1</v>
      </c>
      <c r="F32" s="1">
        <f t="shared" si="1"/>
        <v>2</v>
      </c>
      <c r="G32" t="b">
        <f t="shared" si="2"/>
        <v>1</v>
      </c>
      <c r="H32" s="1">
        <f t="shared" si="3"/>
        <v>2</v>
      </c>
    </row>
    <row r="33" spans="1:8" x14ac:dyDescent="0.25">
      <c r="A33" s="1">
        <f>'Results Accordion'!C33</f>
        <v>2</v>
      </c>
      <c r="B33" s="1">
        <f>'Results Accordion'!D33</f>
        <v>2</v>
      </c>
      <c r="E33" t="b">
        <f t="shared" si="0"/>
        <v>1</v>
      </c>
      <c r="F33" s="1">
        <f t="shared" si="1"/>
        <v>2</v>
      </c>
      <c r="G33" t="b">
        <f t="shared" si="2"/>
        <v>1</v>
      </c>
      <c r="H33" s="1">
        <f t="shared" si="3"/>
        <v>2</v>
      </c>
    </row>
    <row r="34" spans="1:8" x14ac:dyDescent="0.25">
      <c r="A34" s="1">
        <f>'Results Accordion'!C34</f>
        <v>2</v>
      </c>
      <c r="B34" s="1">
        <f>'Results Accordion'!D34</f>
        <v>2</v>
      </c>
      <c r="E34" t="b">
        <f t="shared" si="0"/>
        <v>1</v>
      </c>
      <c r="F34" s="1">
        <f t="shared" si="1"/>
        <v>2</v>
      </c>
      <c r="G34" t="b">
        <f t="shared" si="2"/>
        <v>1</v>
      </c>
      <c r="H34" s="1">
        <f t="shared" si="3"/>
        <v>2</v>
      </c>
    </row>
    <row r="35" spans="1:8" x14ac:dyDescent="0.25">
      <c r="A35" s="1">
        <f>'Results Accordion'!C35</f>
        <v>2</v>
      </c>
      <c r="B35" s="1">
        <f>'Results Accordion'!D35</f>
        <v>2</v>
      </c>
      <c r="E35" t="b">
        <f t="shared" si="0"/>
        <v>1</v>
      </c>
      <c r="F35" s="1">
        <f t="shared" si="1"/>
        <v>2</v>
      </c>
      <c r="G35" t="b">
        <f t="shared" si="2"/>
        <v>1</v>
      </c>
      <c r="H35" s="1">
        <f t="shared" si="3"/>
        <v>2</v>
      </c>
    </row>
    <row r="36" spans="1:8" x14ac:dyDescent="0.25">
      <c r="A36" s="1">
        <f>'Results Accordion'!C36</f>
        <v>2</v>
      </c>
      <c r="B36" s="1">
        <f>'Results Accordion'!D36</f>
        <v>1</v>
      </c>
      <c r="E36" t="b">
        <f t="shared" si="0"/>
        <v>1</v>
      </c>
      <c r="F36" s="1">
        <f t="shared" si="1"/>
        <v>2</v>
      </c>
      <c r="G36" t="b">
        <f t="shared" si="2"/>
        <v>1</v>
      </c>
      <c r="H36" s="1">
        <f t="shared" si="3"/>
        <v>1</v>
      </c>
    </row>
    <row r="37" spans="1:8" x14ac:dyDescent="0.25">
      <c r="A37" s="1">
        <f>'Results Accordion'!C37</f>
        <v>2</v>
      </c>
      <c r="B37" s="1">
        <f>'Results Accordion'!D37</f>
        <v>2</v>
      </c>
      <c r="E37" t="b">
        <f t="shared" si="0"/>
        <v>1</v>
      </c>
      <c r="F37" s="1">
        <f t="shared" si="1"/>
        <v>2</v>
      </c>
      <c r="G37" t="b">
        <f t="shared" si="2"/>
        <v>1</v>
      </c>
      <c r="H37" s="1">
        <f t="shared" si="3"/>
        <v>2</v>
      </c>
    </row>
    <row r="38" spans="1:8" x14ac:dyDescent="0.25">
      <c r="A38" s="1">
        <f>'Results Accordion'!C38</f>
        <v>2</v>
      </c>
      <c r="B38" s="1">
        <f>'Results Accordion'!D38</f>
        <v>2</v>
      </c>
      <c r="E38" t="b">
        <f t="shared" si="0"/>
        <v>1</v>
      </c>
      <c r="F38" s="1">
        <f t="shared" si="1"/>
        <v>2</v>
      </c>
      <c r="G38" t="b">
        <f t="shared" si="2"/>
        <v>1</v>
      </c>
      <c r="H38" s="1">
        <f t="shared" si="3"/>
        <v>2</v>
      </c>
    </row>
    <row r="39" spans="1:8" x14ac:dyDescent="0.25">
      <c r="A39" s="1">
        <f>'Results Accordion'!C39</f>
        <v>2</v>
      </c>
      <c r="B39" s="1">
        <f>'Results Accordion'!D39</f>
        <v>2</v>
      </c>
      <c r="E39" t="b">
        <f t="shared" si="0"/>
        <v>1</v>
      </c>
      <c r="F39" s="1">
        <f t="shared" si="1"/>
        <v>2</v>
      </c>
      <c r="G39" t="b">
        <f t="shared" si="2"/>
        <v>1</v>
      </c>
      <c r="H39" s="1">
        <f t="shared" si="3"/>
        <v>2</v>
      </c>
    </row>
    <row r="40" spans="1:8" x14ac:dyDescent="0.25">
      <c r="A40" s="1">
        <f>'Results Accordion'!C40</f>
        <v>3</v>
      </c>
      <c r="B40" s="1">
        <f>'Results Accordion'!D40</f>
        <v>2</v>
      </c>
      <c r="E40" t="b">
        <f t="shared" si="0"/>
        <v>1</v>
      </c>
      <c r="F40" s="1">
        <f t="shared" si="1"/>
        <v>3</v>
      </c>
      <c r="G40" t="b">
        <f t="shared" si="2"/>
        <v>1</v>
      </c>
      <c r="H40" s="1">
        <f t="shared" si="3"/>
        <v>2</v>
      </c>
    </row>
    <row r="41" spans="1:8" x14ac:dyDescent="0.25">
      <c r="A41" s="1">
        <f>'Results Accordion'!C41</f>
        <v>2</v>
      </c>
      <c r="B41" s="1">
        <f>'Results Accordion'!D41</f>
        <v>1</v>
      </c>
      <c r="E41" t="b">
        <f t="shared" si="0"/>
        <v>1</v>
      </c>
      <c r="F41" s="1">
        <f t="shared" si="1"/>
        <v>2</v>
      </c>
      <c r="G41" t="b">
        <f t="shared" si="2"/>
        <v>1</v>
      </c>
      <c r="H41" s="1">
        <f t="shared" si="3"/>
        <v>1</v>
      </c>
    </row>
    <row r="42" spans="1:8" x14ac:dyDescent="0.25">
      <c r="A42" s="1">
        <f>'Results Accordion'!C42</f>
        <v>2</v>
      </c>
      <c r="B42" s="1">
        <f>'Results Accordion'!D42</f>
        <v>1</v>
      </c>
      <c r="E42" t="b">
        <f t="shared" si="0"/>
        <v>1</v>
      </c>
      <c r="F42" s="1">
        <f t="shared" si="1"/>
        <v>2</v>
      </c>
      <c r="G42" t="b">
        <f t="shared" si="2"/>
        <v>1</v>
      </c>
      <c r="H42" s="1">
        <f t="shared" si="3"/>
        <v>1</v>
      </c>
    </row>
    <row r="43" spans="1:8" x14ac:dyDescent="0.25">
      <c r="A43" s="1">
        <f>'Results Accordion'!C43</f>
        <v>2</v>
      </c>
      <c r="B43" s="1">
        <f>'Results Accordion'!D43</f>
        <v>2</v>
      </c>
      <c r="E43" t="b">
        <f t="shared" si="0"/>
        <v>1</v>
      </c>
      <c r="F43" s="1">
        <f t="shared" si="1"/>
        <v>2</v>
      </c>
      <c r="G43" t="b">
        <f t="shared" si="2"/>
        <v>1</v>
      </c>
      <c r="H43" s="1">
        <f t="shared" si="3"/>
        <v>2</v>
      </c>
    </row>
    <row r="44" spans="1:8" x14ac:dyDescent="0.25">
      <c r="A44" s="1">
        <f>'Results Accordion'!C44</f>
        <v>2</v>
      </c>
      <c r="B44" s="1">
        <f>'Results Accordion'!D44</f>
        <v>1</v>
      </c>
      <c r="E44" t="b">
        <f t="shared" si="0"/>
        <v>1</v>
      </c>
      <c r="F44" s="1">
        <f t="shared" si="1"/>
        <v>2</v>
      </c>
      <c r="G44" t="b">
        <f t="shared" si="2"/>
        <v>1</v>
      </c>
      <c r="H44" s="1">
        <f t="shared" si="3"/>
        <v>1</v>
      </c>
    </row>
    <row r="45" spans="1:8" x14ac:dyDescent="0.25">
      <c r="A45" s="1">
        <f>'Results Accordion'!C45</f>
        <v>2</v>
      </c>
      <c r="B45" s="1">
        <f>'Results Accordion'!D45</f>
        <v>2</v>
      </c>
      <c r="E45" t="b">
        <f t="shared" si="0"/>
        <v>1</v>
      </c>
      <c r="F45" s="1">
        <f t="shared" si="1"/>
        <v>2</v>
      </c>
      <c r="G45" t="b">
        <f t="shared" si="2"/>
        <v>1</v>
      </c>
      <c r="H45" s="1">
        <f t="shared" si="3"/>
        <v>2</v>
      </c>
    </row>
    <row r="46" spans="1:8" x14ac:dyDescent="0.25">
      <c r="A46" s="1">
        <f>'Results Accordion'!C46</f>
        <v>1</v>
      </c>
      <c r="B46" s="1">
        <f>'Results Accordion'!D46</f>
        <v>2</v>
      </c>
      <c r="E46" t="b">
        <f t="shared" si="0"/>
        <v>1</v>
      </c>
      <c r="F46" s="1">
        <f t="shared" si="1"/>
        <v>1</v>
      </c>
      <c r="G46" t="b">
        <f t="shared" si="2"/>
        <v>1</v>
      </c>
      <c r="H46" s="1">
        <f t="shared" si="3"/>
        <v>2</v>
      </c>
    </row>
    <row r="47" spans="1:8" x14ac:dyDescent="0.25">
      <c r="A47" s="1">
        <f>'Results Accordion'!C47</f>
        <v>2</v>
      </c>
      <c r="B47" s="1">
        <f>'Results Accordion'!D47</f>
        <v>2</v>
      </c>
      <c r="E47" t="b">
        <f t="shared" si="0"/>
        <v>1</v>
      </c>
      <c r="F47" s="1">
        <f t="shared" si="1"/>
        <v>2</v>
      </c>
      <c r="G47" t="b">
        <f t="shared" si="2"/>
        <v>1</v>
      </c>
      <c r="H47" s="1">
        <f t="shared" si="3"/>
        <v>2</v>
      </c>
    </row>
    <row r="48" spans="1:8" x14ac:dyDescent="0.25">
      <c r="A48" s="1">
        <f>'Results Accordion'!C48</f>
        <v>2</v>
      </c>
      <c r="B48" s="1">
        <f>'Results Accordion'!D48</f>
        <v>2</v>
      </c>
      <c r="E48" t="b">
        <f t="shared" si="0"/>
        <v>1</v>
      </c>
      <c r="F48" s="1">
        <f t="shared" si="1"/>
        <v>2</v>
      </c>
      <c r="G48" t="b">
        <f t="shared" si="2"/>
        <v>1</v>
      </c>
      <c r="H48" s="1">
        <f t="shared" si="3"/>
        <v>2</v>
      </c>
    </row>
    <row r="49" spans="1:8" x14ac:dyDescent="0.25">
      <c r="A49" s="1">
        <f>'Results Accordion'!C49</f>
        <v>2</v>
      </c>
      <c r="B49" s="1">
        <f>'Results Accordion'!D49</f>
        <v>2</v>
      </c>
      <c r="E49" t="b">
        <f t="shared" si="0"/>
        <v>1</v>
      </c>
      <c r="F49" s="1">
        <f t="shared" si="1"/>
        <v>2</v>
      </c>
      <c r="G49" t="b">
        <f t="shared" si="2"/>
        <v>1</v>
      </c>
      <c r="H49" s="1">
        <f t="shared" si="3"/>
        <v>2</v>
      </c>
    </row>
    <row r="50" spans="1:8" x14ac:dyDescent="0.25">
      <c r="A50" s="1">
        <f>'Results Accordion'!C50</f>
        <v>2</v>
      </c>
      <c r="B50" s="1">
        <f>'Results Accordion'!D50</f>
        <v>1</v>
      </c>
      <c r="E50" t="b">
        <f t="shared" si="0"/>
        <v>1</v>
      </c>
      <c r="F50" s="1">
        <f t="shared" si="1"/>
        <v>2</v>
      </c>
      <c r="G50" t="b">
        <f t="shared" si="2"/>
        <v>1</v>
      </c>
      <c r="H50" s="1">
        <f t="shared" si="3"/>
        <v>1</v>
      </c>
    </row>
    <row r="51" spans="1:8" x14ac:dyDescent="0.25">
      <c r="A51" s="1">
        <f>'Results Accordion'!C51</f>
        <v>1</v>
      </c>
      <c r="B51" s="1">
        <f>'Results Accordion'!D51</f>
        <v>1</v>
      </c>
      <c r="E51" t="b">
        <f t="shared" si="0"/>
        <v>1</v>
      </c>
      <c r="F51" s="1">
        <f t="shared" si="1"/>
        <v>1</v>
      </c>
      <c r="G51" t="b">
        <f t="shared" si="2"/>
        <v>1</v>
      </c>
      <c r="H51" s="1">
        <f t="shared" si="3"/>
        <v>1</v>
      </c>
    </row>
    <row r="52" spans="1:8" x14ac:dyDescent="0.25">
      <c r="A52" s="1">
        <f>'Results Accordion'!C52</f>
        <v>1</v>
      </c>
      <c r="B52" s="1">
        <f>'Results Accordion'!D52</f>
        <v>1</v>
      </c>
      <c r="E52" t="b">
        <f t="shared" si="0"/>
        <v>1</v>
      </c>
      <c r="F52" s="1">
        <f t="shared" si="1"/>
        <v>1</v>
      </c>
      <c r="G52" t="b">
        <f t="shared" si="2"/>
        <v>1</v>
      </c>
      <c r="H52" s="1">
        <f t="shared" si="3"/>
        <v>1</v>
      </c>
    </row>
    <row r="53" spans="1:8" x14ac:dyDescent="0.25">
      <c r="A53" s="1">
        <f>'Results Accordion'!C53</f>
        <v>2</v>
      </c>
      <c r="B53" s="1">
        <f>'Results Accordion'!D53</f>
        <v>2</v>
      </c>
      <c r="E53" t="b">
        <f t="shared" si="0"/>
        <v>1</v>
      </c>
      <c r="F53" s="1">
        <f t="shared" si="1"/>
        <v>2</v>
      </c>
      <c r="G53" t="b">
        <f t="shared" si="2"/>
        <v>1</v>
      </c>
      <c r="H53" s="1">
        <f t="shared" si="3"/>
        <v>2</v>
      </c>
    </row>
    <row r="54" spans="1:8" x14ac:dyDescent="0.25">
      <c r="A54" s="1">
        <f>'Results Accordion'!C54</f>
        <v>1</v>
      </c>
      <c r="B54" s="1">
        <f>'Results Accordion'!D54</f>
        <v>3</v>
      </c>
      <c r="E54" t="b">
        <f t="shared" si="0"/>
        <v>1</v>
      </c>
      <c r="F54" s="1">
        <f t="shared" si="1"/>
        <v>1</v>
      </c>
      <c r="G54" t="b">
        <f t="shared" si="2"/>
        <v>1</v>
      </c>
      <c r="H54" s="1">
        <f t="shared" si="3"/>
        <v>3</v>
      </c>
    </row>
    <row r="55" spans="1:8" x14ac:dyDescent="0.25">
      <c r="A55" s="1">
        <f>'Results Accordion'!C55</f>
        <v>2</v>
      </c>
      <c r="B55" s="1">
        <f>'Results Accordion'!D55</f>
        <v>2</v>
      </c>
      <c r="E55" t="b">
        <f t="shared" si="0"/>
        <v>1</v>
      </c>
      <c r="F55" s="1">
        <f t="shared" si="1"/>
        <v>2</v>
      </c>
      <c r="G55" t="b">
        <f t="shared" si="2"/>
        <v>1</v>
      </c>
      <c r="H55" s="1">
        <f t="shared" si="3"/>
        <v>2</v>
      </c>
    </row>
    <row r="56" spans="1:8" x14ac:dyDescent="0.25">
      <c r="A56" s="1">
        <f>'Results Accordion'!C56</f>
        <v>2</v>
      </c>
      <c r="B56" s="1">
        <f>'Results Accordion'!D56</f>
        <v>1</v>
      </c>
      <c r="E56" t="b">
        <f t="shared" si="0"/>
        <v>1</v>
      </c>
      <c r="F56" s="1">
        <f t="shared" si="1"/>
        <v>2</v>
      </c>
      <c r="G56" t="b">
        <f t="shared" si="2"/>
        <v>1</v>
      </c>
      <c r="H56" s="1">
        <f t="shared" si="3"/>
        <v>1</v>
      </c>
    </row>
    <row r="57" spans="1:8" x14ac:dyDescent="0.25">
      <c r="A57" s="1">
        <f>'Results Accordion'!C57</f>
        <v>2</v>
      </c>
      <c r="B57" s="1">
        <f>'Results Accordion'!D57</f>
        <v>2</v>
      </c>
      <c r="E57" t="b">
        <f t="shared" si="0"/>
        <v>1</v>
      </c>
      <c r="F57" s="1">
        <f t="shared" si="1"/>
        <v>2</v>
      </c>
      <c r="G57" t="b">
        <f t="shared" si="2"/>
        <v>1</v>
      </c>
      <c r="H57" s="1">
        <f t="shared" si="3"/>
        <v>2</v>
      </c>
    </row>
    <row r="58" spans="1:8" x14ac:dyDescent="0.25">
      <c r="A58" s="1">
        <f>'Results Accordion'!C58</f>
        <v>2</v>
      </c>
      <c r="B58" s="1">
        <f>'Results Accordion'!D58</f>
        <v>2</v>
      </c>
      <c r="E58" t="b">
        <f t="shared" si="0"/>
        <v>1</v>
      </c>
      <c r="F58" s="1">
        <f t="shared" si="1"/>
        <v>2</v>
      </c>
      <c r="G58" t="b">
        <f t="shared" si="2"/>
        <v>1</v>
      </c>
      <c r="H58" s="1">
        <f t="shared" si="3"/>
        <v>2</v>
      </c>
    </row>
    <row r="59" spans="1:8" x14ac:dyDescent="0.25">
      <c r="A59" s="1">
        <f>'Results Accordion'!C59</f>
        <v>2</v>
      </c>
      <c r="B59" s="1">
        <f>'Results Accordion'!D59</f>
        <v>2</v>
      </c>
      <c r="E59" t="b">
        <f t="shared" si="0"/>
        <v>1</v>
      </c>
      <c r="F59" s="1">
        <f t="shared" si="1"/>
        <v>2</v>
      </c>
      <c r="G59" t="b">
        <f t="shared" si="2"/>
        <v>1</v>
      </c>
      <c r="H59" s="1">
        <f t="shared" si="3"/>
        <v>2</v>
      </c>
    </row>
    <row r="60" spans="1:8" x14ac:dyDescent="0.25">
      <c r="A60" s="1">
        <f>'Results Accordion'!C60</f>
        <v>1</v>
      </c>
      <c r="B60" s="1">
        <f>'Results Accordion'!D60</f>
        <v>2</v>
      </c>
      <c r="E60" t="b">
        <f t="shared" si="0"/>
        <v>1</v>
      </c>
      <c r="F60" s="1">
        <f t="shared" si="1"/>
        <v>1</v>
      </c>
      <c r="G60" t="b">
        <f t="shared" si="2"/>
        <v>1</v>
      </c>
      <c r="H60" s="1">
        <f t="shared" si="3"/>
        <v>2</v>
      </c>
    </row>
    <row r="61" spans="1:8" x14ac:dyDescent="0.25">
      <c r="A61" s="1">
        <f>'Results Accordion'!C61</f>
        <v>1</v>
      </c>
      <c r="B61" s="1">
        <f>'Results Accordion'!D61</f>
        <v>2</v>
      </c>
      <c r="E61" t="b">
        <f t="shared" si="0"/>
        <v>1</v>
      </c>
      <c r="F61" s="1">
        <f t="shared" si="1"/>
        <v>1</v>
      </c>
      <c r="G61" t="b">
        <f t="shared" si="2"/>
        <v>1</v>
      </c>
      <c r="H61" s="1">
        <f t="shared" si="3"/>
        <v>2</v>
      </c>
    </row>
    <row r="62" spans="1:8" x14ac:dyDescent="0.25">
      <c r="A62" s="1">
        <f>'Results Accordion'!C62</f>
        <v>1</v>
      </c>
      <c r="B62" s="1">
        <f>'Results Accordion'!D62</f>
        <v>2</v>
      </c>
      <c r="E62" t="b">
        <f t="shared" si="0"/>
        <v>1</v>
      </c>
      <c r="F62" s="1">
        <f t="shared" si="1"/>
        <v>1</v>
      </c>
      <c r="G62" t="b">
        <f t="shared" si="2"/>
        <v>1</v>
      </c>
      <c r="H62" s="1">
        <f t="shared" si="3"/>
        <v>2</v>
      </c>
    </row>
    <row r="63" spans="1:8" x14ac:dyDescent="0.25">
      <c r="A63" s="1">
        <f>'Results Accordion'!C63</f>
        <v>2</v>
      </c>
      <c r="B63" s="1">
        <f>'Results Accordion'!D63</f>
        <v>2</v>
      </c>
      <c r="E63" t="b">
        <f t="shared" si="0"/>
        <v>1</v>
      </c>
      <c r="F63" s="1">
        <f t="shared" si="1"/>
        <v>2</v>
      </c>
      <c r="G63" t="b">
        <f t="shared" si="2"/>
        <v>1</v>
      </c>
      <c r="H63" s="1">
        <f t="shared" si="3"/>
        <v>2</v>
      </c>
    </row>
    <row r="64" spans="1:8" x14ac:dyDescent="0.25">
      <c r="A64" s="1">
        <f>'Results Accordion'!C64</f>
        <v>3</v>
      </c>
      <c r="B64" s="1">
        <f>'Results Accordion'!D64</f>
        <v>2</v>
      </c>
      <c r="E64" t="b">
        <f t="shared" si="0"/>
        <v>1</v>
      </c>
      <c r="F64" s="1">
        <f t="shared" si="1"/>
        <v>3</v>
      </c>
      <c r="G64" t="b">
        <f t="shared" si="2"/>
        <v>1</v>
      </c>
      <c r="H64" s="1">
        <f t="shared" si="3"/>
        <v>2</v>
      </c>
    </row>
    <row r="65" spans="1:8" x14ac:dyDescent="0.25">
      <c r="A65" s="1">
        <f>'Results Accordion'!C65</f>
        <v>2</v>
      </c>
      <c r="B65" s="1">
        <f>'Results Accordion'!D65</f>
        <v>2</v>
      </c>
      <c r="E65" t="b">
        <f t="shared" si="0"/>
        <v>1</v>
      </c>
      <c r="F65" s="1">
        <f t="shared" si="1"/>
        <v>2</v>
      </c>
      <c r="G65" t="b">
        <f t="shared" si="2"/>
        <v>1</v>
      </c>
      <c r="H65" s="1">
        <f t="shared" si="3"/>
        <v>2</v>
      </c>
    </row>
    <row r="66" spans="1:8" x14ac:dyDescent="0.25">
      <c r="A66" s="1">
        <f>'Results Accordion'!C66</f>
        <v>1</v>
      </c>
      <c r="B66" s="1">
        <f>'Results Accordion'!D66</f>
        <v>2</v>
      </c>
      <c r="E66" t="b">
        <f t="shared" ref="E66:E129" si="4">AND((A81&lt;=$K$3),(A81&gt;=$K$2))</f>
        <v>1</v>
      </c>
      <c r="F66" s="1">
        <f t="shared" ref="F66:F129" si="5">IF(E66,A66,"")</f>
        <v>1</v>
      </c>
      <c r="G66" t="b">
        <f t="shared" ref="G66:G129" si="6">AND((B66&lt;=$L$3),(B66&gt;=$L$2))</f>
        <v>1</v>
      </c>
      <c r="H66" s="1">
        <f t="shared" ref="H66:H129" si="7">IF(G66,B66,"")</f>
        <v>2</v>
      </c>
    </row>
    <row r="67" spans="1:8" x14ac:dyDescent="0.25">
      <c r="A67" s="1">
        <f>'Results Accordion'!C67</f>
        <v>2</v>
      </c>
      <c r="B67" s="1">
        <f>'Results Accordion'!D67</f>
        <v>2</v>
      </c>
      <c r="E67" t="b">
        <f t="shared" si="4"/>
        <v>1</v>
      </c>
      <c r="F67" s="1">
        <f t="shared" si="5"/>
        <v>2</v>
      </c>
      <c r="G67" t="b">
        <f t="shared" si="6"/>
        <v>1</v>
      </c>
      <c r="H67" s="1">
        <f t="shared" si="7"/>
        <v>2</v>
      </c>
    </row>
    <row r="68" spans="1:8" x14ac:dyDescent="0.25">
      <c r="A68" s="1">
        <f>'Results Accordion'!C68</f>
        <v>2</v>
      </c>
      <c r="B68" s="1">
        <f>'Results Accordion'!D68</f>
        <v>1</v>
      </c>
      <c r="E68" t="b">
        <f t="shared" si="4"/>
        <v>1</v>
      </c>
      <c r="F68" s="1">
        <f t="shared" si="5"/>
        <v>2</v>
      </c>
      <c r="G68" t="b">
        <f t="shared" si="6"/>
        <v>1</v>
      </c>
      <c r="H68" s="1">
        <f t="shared" si="7"/>
        <v>1</v>
      </c>
    </row>
    <row r="69" spans="1:8" x14ac:dyDescent="0.25">
      <c r="A69" s="1">
        <f>'Results Accordion'!C69</f>
        <v>2</v>
      </c>
      <c r="B69" s="1">
        <f>'Results Accordion'!D69</f>
        <v>2</v>
      </c>
      <c r="E69" t="b">
        <f t="shared" si="4"/>
        <v>1</v>
      </c>
      <c r="F69" s="1">
        <f t="shared" si="5"/>
        <v>2</v>
      </c>
      <c r="G69" t="b">
        <f t="shared" si="6"/>
        <v>1</v>
      </c>
      <c r="H69" s="1">
        <f t="shared" si="7"/>
        <v>2</v>
      </c>
    </row>
    <row r="70" spans="1:8" x14ac:dyDescent="0.25">
      <c r="A70" s="1">
        <f>'Results Accordion'!C70</f>
        <v>2</v>
      </c>
      <c r="B70" s="1">
        <f>'Results Accordion'!D70</f>
        <v>2</v>
      </c>
      <c r="E70" t="b">
        <f t="shared" si="4"/>
        <v>1</v>
      </c>
      <c r="F70" s="1">
        <f t="shared" si="5"/>
        <v>2</v>
      </c>
      <c r="G70" t="b">
        <f t="shared" si="6"/>
        <v>1</v>
      </c>
      <c r="H70" s="1">
        <f t="shared" si="7"/>
        <v>2</v>
      </c>
    </row>
    <row r="71" spans="1:8" x14ac:dyDescent="0.25">
      <c r="A71" s="1">
        <f>'Results Accordion'!C71</f>
        <v>2</v>
      </c>
      <c r="B71" s="1">
        <f>'Results Accordion'!D71</f>
        <v>2</v>
      </c>
      <c r="E71" t="b">
        <f t="shared" si="4"/>
        <v>1</v>
      </c>
      <c r="F71" s="1">
        <f t="shared" si="5"/>
        <v>2</v>
      </c>
      <c r="G71" t="b">
        <f t="shared" si="6"/>
        <v>1</v>
      </c>
      <c r="H71" s="1">
        <f t="shared" si="7"/>
        <v>2</v>
      </c>
    </row>
    <row r="72" spans="1:8" x14ac:dyDescent="0.25">
      <c r="A72" s="1">
        <f>'Results Accordion'!C72</f>
        <v>2</v>
      </c>
      <c r="B72" s="1">
        <f>'Results Accordion'!D72</f>
        <v>2</v>
      </c>
      <c r="E72" t="b">
        <f t="shared" si="4"/>
        <v>1</v>
      </c>
      <c r="F72" s="1">
        <f t="shared" si="5"/>
        <v>2</v>
      </c>
      <c r="G72" t="b">
        <f t="shared" si="6"/>
        <v>1</v>
      </c>
      <c r="H72" s="1">
        <f t="shared" si="7"/>
        <v>2</v>
      </c>
    </row>
    <row r="73" spans="1:8" x14ac:dyDescent="0.25">
      <c r="A73" s="1">
        <f>'Results Accordion'!C73</f>
        <v>2</v>
      </c>
      <c r="B73" s="1">
        <f>'Results Accordion'!D73</f>
        <v>2</v>
      </c>
      <c r="E73" t="b">
        <f t="shared" si="4"/>
        <v>1</v>
      </c>
      <c r="F73" s="1">
        <f t="shared" si="5"/>
        <v>2</v>
      </c>
      <c r="G73" t="b">
        <f t="shared" si="6"/>
        <v>1</v>
      </c>
      <c r="H73" s="1">
        <f t="shared" si="7"/>
        <v>2</v>
      </c>
    </row>
    <row r="74" spans="1:8" x14ac:dyDescent="0.25">
      <c r="A74" s="1">
        <f>'Results Accordion'!C74</f>
        <v>2</v>
      </c>
      <c r="B74" s="1">
        <f>'Results Accordion'!D74</f>
        <v>1</v>
      </c>
      <c r="E74" t="b">
        <f t="shared" si="4"/>
        <v>1</v>
      </c>
      <c r="F74" s="1">
        <f t="shared" si="5"/>
        <v>2</v>
      </c>
      <c r="G74" t="b">
        <f t="shared" si="6"/>
        <v>1</v>
      </c>
      <c r="H74" s="1">
        <f t="shared" si="7"/>
        <v>1</v>
      </c>
    </row>
    <row r="75" spans="1:8" x14ac:dyDescent="0.25">
      <c r="A75" s="1">
        <f>'Results Accordion'!C75</f>
        <v>2</v>
      </c>
      <c r="B75" s="1">
        <f>'Results Accordion'!D75</f>
        <v>2</v>
      </c>
      <c r="E75" t="b">
        <f t="shared" si="4"/>
        <v>1</v>
      </c>
      <c r="F75" s="1">
        <f t="shared" si="5"/>
        <v>2</v>
      </c>
      <c r="G75" t="b">
        <f t="shared" si="6"/>
        <v>1</v>
      </c>
      <c r="H75" s="1">
        <f t="shared" si="7"/>
        <v>2</v>
      </c>
    </row>
    <row r="76" spans="1:8" x14ac:dyDescent="0.25">
      <c r="A76" s="1">
        <f>'Results Accordion'!C76</f>
        <v>2</v>
      </c>
      <c r="B76" s="1">
        <f>'Results Accordion'!D76</f>
        <v>2</v>
      </c>
      <c r="E76" t="b">
        <f t="shared" si="4"/>
        <v>1</v>
      </c>
      <c r="F76" s="1">
        <f t="shared" si="5"/>
        <v>2</v>
      </c>
      <c r="G76" t="b">
        <f t="shared" si="6"/>
        <v>1</v>
      </c>
      <c r="H76" s="1">
        <f t="shared" si="7"/>
        <v>2</v>
      </c>
    </row>
    <row r="77" spans="1:8" x14ac:dyDescent="0.25">
      <c r="A77" s="1">
        <f>'Results Accordion'!C77</f>
        <v>2</v>
      </c>
      <c r="B77" s="1">
        <f>'Results Accordion'!D77</f>
        <v>1</v>
      </c>
      <c r="E77" t="b">
        <f t="shared" si="4"/>
        <v>1</v>
      </c>
      <c r="F77" s="1">
        <f t="shared" si="5"/>
        <v>2</v>
      </c>
      <c r="G77" t="b">
        <f t="shared" si="6"/>
        <v>1</v>
      </c>
      <c r="H77" s="1">
        <f t="shared" si="7"/>
        <v>1</v>
      </c>
    </row>
    <row r="78" spans="1:8" x14ac:dyDescent="0.25">
      <c r="A78" s="1">
        <f>'Results Accordion'!C78</f>
        <v>1</v>
      </c>
      <c r="B78" s="1">
        <f>'Results Accordion'!D78</f>
        <v>1</v>
      </c>
      <c r="E78" t="b">
        <f t="shared" si="4"/>
        <v>1</v>
      </c>
      <c r="F78" s="1">
        <f t="shared" si="5"/>
        <v>1</v>
      </c>
      <c r="G78" t="b">
        <f t="shared" si="6"/>
        <v>1</v>
      </c>
      <c r="H78" s="1">
        <f t="shared" si="7"/>
        <v>1</v>
      </c>
    </row>
    <row r="79" spans="1:8" x14ac:dyDescent="0.25">
      <c r="A79" s="1">
        <f>'Results Accordion'!C79</f>
        <v>2</v>
      </c>
      <c r="B79" s="1">
        <f>'Results Accordion'!D79</f>
        <v>1</v>
      </c>
      <c r="E79" t="b">
        <f t="shared" si="4"/>
        <v>1</v>
      </c>
      <c r="F79" s="1">
        <f t="shared" si="5"/>
        <v>2</v>
      </c>
      <c r="G79" t="b">
        <f t="shared" si="6"/>
        <v>1</v>
      </c>
      <c r="H79" s="1">
        <f t="shared" si="7"/>
        <v>1</v>
      </c>
    </row>
    <row r="80" spans="1:8" x14ac:dyDescent="0.25">
      <c r="A80" s="1">
        <f>'Results Accordion'!C80</f>
        <v>2</v>
      </c>
      <c r="B80" s="1">
        <f>'Results Accordion'!D80</f>
        <v>1</v>
      </c>
      <c r="E80" t="b">
        <f t="shared" si="4"/>
        <v>1</v>
      </c>
      <c r="F80" s="1">
        <f t="shared" si="5"/>
        <v>2</v>
      </c>
      <c r="G80" t="b">
        <f t="shared" si="6"/>
        <v>1</v>
      </c>
      <c r="H80" s="1">
        <f t="shared" si="7"/>
        <v>1</v>
      </c>
    </row>
    <row r="81" spans="1:8" x14ac:dyDescent="0.25">
      <c r="A81" s="1">
        <f>'Results Accordion'!C81</f>
        <v>2</v>
      </c>
      <c r="B81" s="1">
        <f>'Results Accordion'!D81</f>
        <v>1</v>
      </c>
      <c r="E81" t="b">
        <f t="shared" si="4"/>
        <v>1</v>
      </c>
      <c r="F81" s="1">
        <f t="shared" si="5"/>
        <v>2</v>
      </c>
      <c r="G81" t="b">
        <f t="shared" si="6"/>
        <v>1</v>
      </c>
      <c r="H81" s="1">
        <f t="shared" si="7"/>
        <v>1</v>
      </c>
    </row>
    <row r="82" spans="1:8" x14ac:dyDescent="0.25">
      <c r="A82" s="1">
        <f>'Results Accordion'!C82</f>
        <v>2</v>
      </c>
      <c r="B82" s="1">
        <f>'Results Accordion'!D82</f>
        <v>1</v>
      </c>
      <c r="E82" t="b">
        <f t="shared" si="4"/>
        <v>1</v>
      </c>
      <c r="F82" s="1">
        <f t="shared" si="5"/>
        <v>2</v>
      </c>
      <c r="G82" t="b">
        <f t="shared" si="6"/>
        <v>1</v>
      </c>
      <c r="H82" s="1">
        <f t="shared" si="7"/>
        <v>1</v>
      </c>
    </row>
    <row r="83" spans="1:8" x14ac:dyDescent="0.25">
      <c r="A83" s="1">
        <f>'Results Accordion'!C83</f>
        <v>2</v>
      </c>
      <c r="B83" s="1">
        <f>'Results Accordion'!D83</f>
        <v>2</v>
      </c>
      <c r="E83" t="b">
        <f t="shared" si="4"/>
        <v>1</v>
      </c>
      <c r="F83" s="1">
        <f t="shared" si="5"/>
        <v>2</v>
      </c>
      <c r="G83" t="b">
        <f t="shared" si="6"/>
        <v>1</v>
      </c>
      <c r="H83" s="1">
        <f t="shared" si="7"/>
        <v>2</v>
      </c>
    </row>
    <row r="84" spans="1:8" x14ac:dyDescent="0.25">
      <c r="A84" s="1">
        <f>'Results Accordion'!C84</f>
        <v>1</v>
      </c>
      <c r="B84" s="1">
        <f>'Results Accordion'!D84</f>
        <v>2</v>
      </c>
      <c r="E84" t="b">
        <f t="shared" si="4"/>
        <v>1</v>
      </c>
      <c r="F84" s="1">
        <f t="shared" si="5"/>
        <v>1</v>
      </c>
      <c r="G84" t="b">
        <f t="shared" si="6"/>
        <v>1</v>
      </c>
      <c r="H84" s="1">
        <f t="shared" si="7"/>
        <v>2</v>
      </c>
    </row>
    <row r="85" spans="1:8" x14ac:dyDescent="0.25">
      <c r="A85" s="1">
        <f>'Results Accordion'!C85</f>
        <v>2</v>
      </c>
      <c r="B85" s="1">
        <f>'Results Accordion'!D85</f>
        <v>2</v>
      </c>
      <c r="E85" t="b">
        <f t="shared" si="4"/>
        <v>1</v>
      </c>
      <c r="F85" s="1">
        <f t="shared" si="5"/>
        <v>2</v>
      </c>
      <c r="G85" t="b">
        <f t="shared" si="6"/>
        <v>1</v>
      </c>
      <c r="H85" s="1">
        <f t="shared" si="7"/>
        <v>2</v>
      </c>
    </row>
    <row r="86" spans="1:8" x14ac:dyDescent="0.25">
      <c r="A86" s="1">
        <f>'Results Accordion'!C86</f>
        <v>2</v>
      </c>
      <c r="B86" s="1">
        <f>'Results Accordion'!D86</f>
        <v>1</v>
      </c>
      <c r="E86" t="b">
        <f t="shared" si="4"/>
        <v>1</v>
      </c>
      <c r="F86" s="1">
        <f t="shared" si="5"/>
        <v>2</v>
      </c>
      <c r="G86" t="b">
        <f t="shared" si="6"/>
        <v>1</v>
      </c>
      <c r="H86" s="1">
        <f t="shared" si="7"/>
        <v>1</v>
      </c>
    </row>
    <row r="87" spans="1:8" x14ac:dyDescent="0.25">
      <c r="A87" s="1">
        <f>'Results Accordion'!C87</f>
        <v>1</v>
      </c>
      <c r="B87" s="1">
        <f>'Results Accordion'!D87</f>
        <v>2</v>
      </c>
      <c r="E87" t="b">
        <f t="shared" si="4"/>
        <v>1</v>
      </c>
      <c r="F87" s="1">
        <f t="shared" si="5"/>
        <v>1</v>
      </c>
      <c r="G87" t="b">
        <f t="shared" si="6"/>
        <v>1</v>
      </c>
      <c r="H87" s="1">
        <f t="shared" si="7"/>
        <v>2</v>
      </c>
    </row>
    <row r="88" spans="1:8" x14ac:dyDescent="0.25">
      <c r="A88" s="1">
        <f>'Results Accordion'!C88</f>
        <v>1</v>
      </c>
      <c r="B88" s="1">
        <f>'Results Accordion'!D88</f>
        <v>2</v>
      </c>
      <c r="E88" t="b">
        <f t="shared" si="4"/>
        <v>1</v>
      </c>
      <c r="F88" s="1">
        <f t="shared" si="5"/>
        <v>1</v>
      </c>
      <c r="G88" t="b">
        <f t="shared" si="6"/>
        <v>1</v>
      </c>
      <c r="H88" s="1">
        <f t="shared" si="7"/>
        <v>2</v>
      </c>
    </row>
    <row r="89" spans="1:8" x14ac:dyDescent="0.25">
      <c r="A89" s="1">
        <f>'Results Accordion'!C89</f>
        <v>1</v>
      </c>
      <c r="B89" s="1">
        <f>'Results Accordion'!D89</f>
        <v>1</v>
      </c>
      <c r="E89" t="b">
        <f t="shared" si="4"/>
        <v>1</v>
      </c>
      <c r="F89" s="1">
        <f t="shared" si="5"/>
        <v>1</v>
      </c>
      <c r="G89" t="b">
        <f t="shared" si="6"/>
        <v>1</v>
      </c>
      <c r="H89" s="1">
        <f t="shared" si="7"/>
        <v>1</v>
      </c>
    </row>
    <row r="90" spans="1:8" x14ac:dyDescent="0.25">
      <c r="A90" s="1">
        <f>'Results Accordion'!C90</f>
        <v>1</v>
      </c>
      <c r="B90" s="1">
        <f>'Results Accordion'!D90</f>
        <v>2</v>
      </c>
      <c r="E90" t="b">
        <f t="shared" si="4"/>
        <v>1</v>
      </c>
      <c r="F90" s="1">
        <f t="shared" si="5"/>
        <v>1</v>
      </c>
      <c r="G90" t="b">
        <f t="shared" si="6"/>
        <v>1</v>
      </c>
      <c r="H90" s="1">
        <f t="shared" si="7"/>
        <v>2</v>
      </c>
    </row>
    <row r="91" spans="1:8" x14ac:dyDescent="0.25">
      <c r="A91" s="1">
        <f>'Results Accordion'!C91</f>
        <v>1</v>
      </c>
      <c r="B91" s="1">
        <f>'Results Accordion'!D91</f>
        <v>1</v>
      </c>
      <c r="E91" t="b">
        <f t="shared" si="4"/>
        <v>1</v>
      </c>
      <c r="F91" s="1">
        <f t="shared" si="5"/>
        <v>1</v>
      </c>
      <c r="G91" t="b">
        <f t="shared" si="6"/>
        <v>1</v>
      </c>
      <c r="H91" s="1">
        <f t="shared" si="7"/>
        <v>1</v>
      </c>
    </row>
    <row r="92" spans="1:8" x14ac:dyDescent="0.25">
      <c r="A92" s="1">
        <f>'Results Accordion'!C92</f>
        <v>1</v>
      </c>
      <c r="B92" s="1">
        <f>'Results Accordion'!D92</f>
        <v>2</v>
      </c>
      <c r="E92" t="b">
        <f t="shared" si="4"/>
        <v>1</v>
      </c>
      <c r="F92" s="1">
        <f t="shared" si="5"/>
        <v>1</v>
      </c>
      <c r="G92" t="b">
        <f t="shared" si="6"/>
        <v>1</v>
      </c>
      <c r="H92" s="1">
        <f t="shared" si="7"/>
        <v>2</v>
      </c>
    </row>
    <row r="93" spans="1:8" x14ac:dyDescent="0.25">
      <c r="A93" s="1">
        <f>'Results Accordion'!C93</f>
        <v>2</v>
      </c>
      <c r="B93" s="1">
        <f>'Results Accordion'!D93</f>
        <v>2</v>
      </c>
      <c r="E93" t="b">
        <f t="shared" si="4"/>
        <v>1</v>
      </c>
      <c r="F93" s="1">
        <f t="shared" si="5"/>
        <v>2</v>
      </c>
      <c r="G93" t="b">
        <f t="shared" si="6"/>
        <v>1</v>
      </c>
      <c r="H93" s="1">
        <f t="shared" si="7"/>
        <v>2</v>
      </c>
    </row>
    <row r="94" spans="1:8" x14ac:dyDescent="0.25">
      <c r="A94" s="1">
        <f>'Results Accordion'!C94</f>
        <v>2</v>
      </c>
      <c r="B94" s="1">
        <f>'Results Accordion'!D94</f>
        <v>2</v>
      </c>
      <c r="E94" t="b">
        <f t="shared" si="4"/>
        <v>1</v>
      </c>
      <c r="F94" s="1">
        <f t="shared" si="5"/>
        <v>2</v>
      </c>
      <c r="G94" t="b">
        <f t="shared" si="6"/>
        <v>1</v>
      </c>
      <c r="H94" s="1">
        <f t="shared" si="7"/>
        <v>2</v>
      </c>
    </row>
    <row r="95" spans="1:8" x14ac:dyDescent="0.25">
      <c r="A95" s="1">
        <f>'Results Accordion'!C95</f>
        <v>2</v>
      </c>
      <c r="B95" s="1">
        <f>'Results Accordion'!D95</f>
        <v>1</v>
      </c>
      <c r="E95" t="b">
        <f t="shared" si="4"/>
        <v>1</v>
      </c>
      <c r="F95" s="1">
        <f t="shared" si="5"/>
        <v>2</v>
      </c>
      <c r="G95" t="b">
        <f t="shared" si="6"/>
        <v>1</v>
      </c>
      <c r="H95" s="1">
        <f t="shared" si="7"/>
        <v>1</v>
      </c>
    </row>
    <row r="96" spans="1:8" x14ac:dyDescent="0.25">
      <c r="A96" s="1">
        <f>'Results Accordion'!C96</f>
        <v>1</v>
      </c>
      <c r="B96" s="1">
        <f>'Results Accordion'!D96</f>
        <v>2</v>
      </c>
      <c r="E96" t="b">
        <f t="shared" si="4"/>
        <v>1</v>
      </c>
      <c r="F96" s="1">
        <f t="shared" si="5"/>
        <v>1</v>
      </c>
      <c r="G96" t="b">
        <f t="shared" si="6"/>
        <v>1</v>
      </c>
      <c r="H96" s="1">
        <f t="shared" si="7"/>
        <v>2</v>
      </c>
    </row>
    <row r="97" spans="1:8" x14ac:dyDescent="0.25">
      <c r="A97" s="1">
        <f>'Results Accordion'!C97</f>
        <v>2</v>
      </c>
      <c r="B97" s="1">
        <f>'Results Accordion'!D97</f>
        <v>2</v>
      </c>
      <c r="E97" t="b">
        <f t="shared" si="4"/>
        <v>1</v>
      </c>
      <c r="F97" s="1">
        <f t="shared" si="5"/>
        <v>2</v>
      </c>
      <c r="G97" t="b">
        <f t="shared" si="6"/>
        <v>1</v>
      </c>
      <c r="H97" s="1">
        <f t="shared" si="7"/>
        <v>2</v>
      </c>
    </row>
    <row r="98" spans="1:8" x14ac:dyDescent="0.25">
      <c r="A98" s="1">
        <f>'Results Accordion'!C98</f>
        <v>2</v>
      </c>
      <c r="B98" s="1">
        <f>'Results Accordion'!D98</f>
        <v>1</v>
      </c>
      <c r="E98" t="b">
        <f t="shared" si="4"/>
        <v>1</v>
      </c>
      <c r="F98" s="1">
        <f t="shared" si="5"/>
        <v>2</v>
      </c>
      <c r="G98" t="b">
        <f t="shared" si="6"/>
        <v>1</v>
      </c>
      <c r="H98" s="1">
        <f t="shared" si="7"/>
        <v>1</v>
      </c>
    </row>
    <row r="99" spans="1:8" x14ac:dyDescent="0.25">
      <c r="A99" s="1">
        <f>'Results Accordion'!C99</f>
        <v>1</v>
      </c>
      <c r="B99" s="1">
        <f>'Results Accordion'!D99</f>
        <v>2</v>
      </c>
      <c r="E99" t="b">
        <f t="shared" si="4"/>
        <v>1</v>
      </c>
      <c r="F99" s="1">
        <f t="shared" si="5"/>
        <v>1</v>
      </c>
      <c r="G99" t="b">
        <f t="shared" si="6"/>
        <v>1</v>
      </c>
      <c r="H99" s="1">
        <f t="shared" si="7"/>
        <v>2</v>
      </c>
    </row>
    <row r="100" spans="1:8" x14ac:dyDescent="0.25">
      <c r="A100" s="1">
        <f>'Results Accordion'!C100</f>
        <v>2</v>
      </c>
      <c r="B100" s="1">
        <f>'Results Accordion'!D100</f>
        <v>1</v>
      </c>
      <c r="E100" t="b">
        <f t="shared" si="4"/>
        <v>1</v>
      </c>
      <c r="F100" s="1">
        <f t="shared" si="5"/>
        <v>2</v>
      </c>
      <c r="G100" t="b">
        <f t="shared" si="6"/>
        <v>1</v>
      </c>
      <c r="H100" s="1">
        <f t="shared" si="7"/>
        <v>1</v>
      </c>
    </row>
    <row r="101" spans="1:8" x14ac:dyDescent="0.25">
      <c r="A101" s="1">
        <f>'Results Accordion'!C101</f>
        <v>1</v>
      </c>
      <c r="B101" s="1">
        <f>'Results Accordion'!D101</f>
        <v>1</v>
      </c>
      <c r="E101" t="b">
        <f t="shared" si="4"/>
        <v>1</v>
      </c>
      <c r="F101" s="1">
        <f t="shared" si="5"/>
        <v>1</v>
      </c>
      <c r="G101" t="b">
        <f t="shared" si="6"/>
        <v>1</v>
      </c>
      <c r="H101" s="1">
        <f t="shared" si="7"/>
        <v>1</v>
      </c>
    </row>
    <row r="102" spans="1:8" x14ac:dyDescent="0.25">
      <c r="A102" s="1">
        <f>'Results Accordion'!C102</f>
        <v>2</v>
      </c>
      <c r="B102" s="1">
        <f>'Results Accordion'!D102</f>
        <v>2</v>
      </c>
      <c r="E102" t="b">
        <f t="shared" si="4"/>
        <v>1</v>
      </c>
      <c r="F102" s="1">
        <f t="shared" si="5"/>
        <v>2</v>
      </c>
      <c r="G102" t="b">
        <f t="shared" si="6"/>
        <v>1</v>
      </c>
      <c r="H102" s="1">
        <f t="shared" si="7"/>
        <v>2</v>
      </c>
    </row>
    <row r="103" spans="1:8" x14ac:dyDescent="0.25">
      <c r="A103" s="1">
        <f>'Results Accordion'!C103</f>
        <v>2</v>
      </c>
      <c r="B103" s="1">
        <f>'Results Accordion'!D103</f>
        <v>2</v>
      </c>
      <c r="E103" t="b">
        <f t="shared" si="4"/>
        <v>1</v>
      </c>
      <c r="F103" s="1">
        <f t="shared" si="5"/>
        <v>2</v>
      </c>
      <c r="G103" t="b">
        <f t="shared" si="6"/>
        <v>1</v>
      </c>
      <c r="H103" s="1">
        <f t="shared" si="7"/>
        <v>2</v>
      </c>
    </row>
    <row r="104" spans="1:8" x14ac:dyDescent="0.25">
      <c r="A104" s="1">
        <f>'Results Accordion'!C104</f>
        <v>2</v>
      </c>
      <c r="B104" s="1">
        <f>'Results Accordion'!D104</f>
        <v>1</v>
      </c>
      <c r="E104" t="b">
        <f t="shared" si="4"/>
        <v>1</v>
      </c>
      <c r="F104" s="1">
        <f t="shared" si="5"/>
        <v>2</v>
      </c>
      <c r="G104" t="b">
        <f t="shared" si="6"/>
        <v>1</v>
      </c>
      <c r="H104" s="1">
        <f t="shared" si="7"/>
        <v>1</v>
      </c>
    </row>
    <row r="105" spans="1:8" x14ac:dyDescent="0.25">
      <c r="A105" s="1">
        <f>'Results Accordion'!C105</f>
        <v>1</v>
      </c>
      <c r="B105" s="1">
        <f>'Results Accordion'!D105</f>
        <v>2</v>
      </c>
      <c r="E105" t="b">
        <f t="shared" si="4"/>
        <v>1</v>
      </c>
      <c r="F105" s="1">
        <f t="shared" si="5"/>
        <v>1</v>
      </c>
      <c r="G105" t="b">
        <f t="shared" si="6"/>
        <v>1</v>
      </c>
      <c r="H105" s="1">
        <f t="shared" si="7"/>
        <v>2</v>
      </c>
    </row>
    <row r="106" spans="1:8" x14ac:dyDescent="0.25">
      <c r="A106" s="1">
        <f>'Results Accordion'!C106</f>
        <v>2</v>
      </c>
      <c r="B106" s="1">
        <f>'Results Accordion'!D106</f>
        <v>2</v>
      </c>
      <c r="E106" t="b">
        <f t="shared" si="4"/>
        <v>1</v>
      </c>
      <c r="F106" s="1">
        <f t="shared" si="5"/>
        <v>2</v>
      </c>
      <c r="G106" t="b">
        <f t="shared" si="6"/>
        <v>1</v>
      </c>
      <c r="H106" s="1">
        <f t="shared" si="7"/>
        <v>2</v>
      </c>
    </row>
    <row r="107" spans="1:8" x14ac:dyDescent="0.25">
      <c r="A107" s="1">
        <f>'Results Accordion'!C107</f>
        <v>2</v>
      </c>
      <c r="B107" s="1">
        <f>'Results Accordion'!D107</f>
        <v>2</v>
      </c>
      <c r="E107" t="b">
        <f t="shared" si="4"/>
        <v>1</v>
      </c>
      <c r="F107" s="1">
        <f t="shared" si="5"/>
        <v>2</v>
      </c>
      <c r="G107" t="b">
        <f t="shared" si="6"/>
        <v>1</v>
      </c>
      <c r="H107" s="1">
        <f t="shared" si="7"/>
        <v>2</v>
      </c>
    </row>
    <row r="108" spans="1:8" x14ac:dyDescent="0.25">
      <c r="A108" s="1">
        <f>'Results Accordion'!C108</f>
        <v>1</v>
      </c>
      <c r="B108" s="1">
        <f>'Results Accordion'!D108</f>
        <v>2</v>
      </c>
      <c r="E108" t="b">
        <f t="shared" si="4"/>
        <v>1</v>
      </c>
      <c r="F108" s="1">
        <f t="shared" si="5"/>
        <v>1</v>
      </c>
      <c r="G108" t="b">
        <f t="shared" si="6"/>
        <v>1</v>
      </c>
      <c r="H108" s="1">
        <f t="shared" si="7"/>
        <v>2</v>
      </c>
    </row>
    <row r="109" spans="1:8" x14ac:dyDescent="0.25">
      <c r="A109" s="1">
        <f>'Results Accordion'!C109</f>
        <v>2</v>
      </c>
      <c r="B109" s="1">
        <f>'Results Accordion'!D109</f>
        <v>2</v>
      </c>
      <c r="E109" t="b">
        <f t="shared" si="4"/>
        <v>1</v>
      </c>
      <c r="F109" s="1">
        <f t="shared" si="5"/>
        <v>2</v>
      </c>
      <c r="G109" t="b">
        <f t="shared" si="6"/>
        <v>1</v>
      </c>
      <c r="H109" s="1">
        <f t="shared" si="7"/>
        <v>2</v>
      </c>
    </row>
    <row r="110" spans="1:8" x14ac:dyDescent="0.25">
      <c r="A110" s="1">
        <f>'Results Accordion'!C110</f>
        <v>1</v>
      </c>
      <c r="B110" s="1">
        <f>'Results Accordion'!D110</f>
        <v>2</v>
      </c>
      <c r="E110" t="b">
        <f t="shared" si="4"/>
        <v>1</v>
      </c>
      <c r="F110" s="1">
        <f t="shared" si="5"/>
        <v>1</v>
      </c>
      <c r="G110" t="b">
        <f t="shared" si="6"/>
        <v>1</v>
      </c>
      <c r="H110" s="1">
        <f t="shared" si="7"/>
        <v>2</v>
      </c>
    </row>
    <row r="111" spans="1:8" x14ac:dyDescent="0.25">
      <c r="A111" s="1">
        <f>'Results Accordion'!C111</f>
        <v>1</v>
      </c>
      <c r="B111" s="1">
        <f>'Results Accordion'!D111</f>
        <v>2</v>
      </c>
      <c r="E111" t="b">
        <f t="shared" si="4"/>
        <v>1</v>
      </c>
      <c r="F111" s="1">
        <f t="shared" si="5"/>
        <v>1</v>
      </c>
      <c r="G111" t="b">
        <f t="shared" si="6"/>
        <v>1</v>
      </c>
      <c r="H111" s="1">
        <f t="shared" si="7"/>
        <v>2</v>
      </c>
    </row>
    <row r="112" spans="1:8" x14ac:dyDescent="0.25">
      <c r="A112" s="1">
        <f>'Results Accordion'!C112</f>
        <v>2</v>
      </c>
      <c r="B112" s="1">
        <f>'Results Accordion'!D112</f>
        <v>2</v>
      </c>
      <c r="E112" t="b">
        <f t="shared" si="4"/>
        <v>1</v>
      </c>
      <c r="F112" s="1">
        <f t="shared" si="5"/>
        <v>2</v>
      </c>
      <c r="G112" t="b">
        <f t="shared" si="6"/>
        <v>1</v>
      </c>
      <c r="H112" s="1">
        <f t="shared" si="7"/>
        <v>2</v>
      </c>
    </row>
    <row r="113" spans="1:8" x14ac:dyDescent="0.25">
      <c r="A113" s="1">
        <f>'Results Accordion'!C113</f>
        <v>2</v>
      </c>
      <c r="B113" s="1">
        <f>'Results Accordion'!D113</f>
        <v>2</v>
      </c>
      <c r="E113" t="b">
        <f t="shared" si="4"/>
        <v>1</v>
      </c>
      <c r="F113" s="1">
        <f t="shared" si="5"/>
        <v>2</v>
      </c>
      <c r="G113" t="b">
        <f t="shared" si="6"/>
        <v>1</v>
      </c>
      <c r="H113" s="1">
        <f t="shared" si="7"/>
        <v>2</v>
      </c>
    </row>
    <row r="114" spans="1:8" x14ac:dyDescent="0.25">
      <c r="A114" s="1">
        <f>'Results Accordion'!C114</f>
        <v>1</v>
      </c>
      <c r="B114" s="1">
        <f>'Results Accordion'!D114</f>
        <v>1</v>
      </c>
      <c r="E114" t="b">
        <f t="shared" si="4"/>
        <v>1</v>
      </c>
      <c r="F114" s="1">
        <f t="shared" si="5"/>
        <v>1</v>
      </c>
      <c r="G114" t="b">
        <f t="shared" si="6"/>
        <v>1</v>
      </c>
      <c r="H114" s="1">
        <f t="shared" si="7"/>
        <v>1</v>
      </c>
    </row>
    <row r="115" spans="1:8" x14ac:dyDescent="0.25">
      <c r="A115" s="1">
        <f>'Results Accordion'!C115</f>
        <v>2</v>
      </c>
      <c r="B115" s="1">
        <f>'Results Accordion'!D115</f>
        <v>2</v>
      </c>
      <c r="E115" t="b">
        <f t="shared" si="4"/>
        <v>1</v>
      </c>
      <c r="F115" s="1">
        <f t="shared" si="5"/>
        <v>2</v>
      </c>
      <c r="G115" t="b">
        <f t="shared" si="6"/>
        <v>1</v>
      </c>
      <c r="H115" s="1">
        <f t="shared" si="7"/>
        <v>2</v>
      </c>
    </row>
    <row r="116" spans="1:8" x14ac:dyDescent="0.25">
      <c r="A116" s="1">
        <f>'Results Accordion'!C116</f>
        <v>2</v>
      </c>
      <c r="B116" s="1">
        <f>'Results Accordion'!D116</f>
        <v>2</v>
      </c>
      <c r="E116" t="b">
        <f t="shared" si="4"/>
        <v>1</v>
      </c>
      <c r="F116" s="1">
        <f t="shared" si="5"/>
        <v>2</v>
      </c>
      <c r="G116" t="b">
        <f t="shared" si="6"/>
        <v>1</v>
      </c>
      <c r="H116" s="1">
        <f t="shared" si="7"/>
        <v>2</v>
      </c>
    </row>
    <row r="117" spans="1:8" x14ac:dyDescent="0.25">
      <c r="A117" s="1">
        <f>'Results Accordion'!C117</f>
        <v>2</v>
      </c>
      <c r="B117" s="1">
        <f>'Results Accordion'!D117</f>
        <v>2</v>
      </c>
      <c r="E117" t="b">
        <f t="shared" si="4"/>
        <v>1</v>
      </c>
      <c r="F117" s="1">
        <f t="shared" si="5"/>
        <v>2</v>
      </c>
      <c r="G117" t="b">
        <f t="shared" si="6"/>
        <v>1</v>
      </c>
      <c r="H117" s="1">
        <f t="shared" si="7"/>
        <v>2</v>
      </c>
    </row>
    <row r="118" spans="1:8" x14ac:dyDescent="0.25">
      <c r="A118" s="1">
        <f>'Results Accordion'!C118</f>
        <v>2</v>
      </c>
      <c r="B118" s="1">
        <f>'Results Accordion'!D118</f>
        <v>2</v>
      </c>
      <c r="E118" t="b">
        <f t="shared" si="4"/>
        <v>1</v>
      </c>
      <c r="F118" s="1">
        <f t="shared" si="5"/>
        <v>2</v>
      </c>
      <c r="G118" t="b">
        <f t="shared" si="6"/>
        <v>1</v>
      </c>
      <c r="H118" s="1">
        <f t="shared" si="7"/>
        <v>2</v>
      </c>
    </row>
    <row r="119" spans="1:8" x14ac:dyDescent="0.25">
      <c r="A119" s="1">
        <f>'Results Accordion'!C119</f>
        <v>2</v>
      </c>
      <c r="B119" s="1">
        <f>'Results Accordion'!D119</f>
        <v>1</v>
      </c>
      <c r="E119" t="b">
        <f t="shared" si="4"/>
        <v>1</v>
      </c>
      <c r="F119" s="1">
        <f t="shared" si="5"/>
        <v>2</v>
      </c>
      <c r="G119" t="b">
        <f t="shared" si="6"/>
        <v>1</v>
      </c>
      <c r="H119" s="1">
        <f t="shared" si="7"/>
        <v>1</v>
      </c>
    </row>
    <row r="120" spans="1:8" x14ac:dyDescent="0.25">
      <c r="A120" s="1">
        <f>'Results Accordion'!C120</f>
        <v>2</v>
      </c>
      <c r="B120" s="1">
        <f>'Results Accordion'!D120</f>
        <v>1</v>
      </c>
      <c r="E120" t="b">
        <f t="shared" si="4"/>
        <v>1</v>
      </c>
      <c r="F120" s="1">
        <f t="shared" si="5"/>
        <v>2</v>
      </c>
      <c r="G120" t="b">
        <f t="shared" si="6"/>
        <v>1</v>
      </c>
      <c r="H120" s="1">
        <f t="shared" si="7"/>
        <v>1</v>
      </c>
    </row>
    <row r="121" spans="1:8" x14ac:dyDescent="0.25">
      <c r="A121" s="1">
        <f>'Results Accordion'!C121</f>
        <v>2</v>
      </c>
      <c r="B121" s="1">
        <f>'Results Accordion'!D121</f>
        <v>2</v>
      </c>
      <c r="E121" t="b">
        <f t="shared" si="4"/>
        <v>1</v>
      </c>
      <c r="F121" s="1">
        <f t="shared" si="5"/>
        <v>2</v>
      </c>
      <c r="G121" t="b">
        <f t="shared" si="6"/>
        <v>1</v>
      </c>
      <c r="H121" s="1">
        <f t="shared" si="7"/>
        <v>2</v>
      </c>
    </row>
    <row r="122" spans="1:8" x14ac:dyDescent="0.25">
      <c r="A122" s="1">
        <f>'Results Accordion'!C122</f>
        <v>2</v>
      </c>
      <c r="B122" s="1">
        <f>'Results Accordion'!D122</f>
        <v>2</v>
      </c>
      <c r="E122" t="b">
        <f t="shared" si="4"/>
        <v>1</v>
      </c>
      <c r="F122" s="1">
        <f t="shared" si="5"/>
        <v>2</v>
      </c>
      <c r="G122" t="b">
        <f t="shared" si="6"/>
        <v>1</v>
      </c>
      <c r="H122" s="1">
        <f t="shared" si="7"/>
        <v>2</v>
      </c>
    </row>
    <row r="123" spans="1:8" x14ac:dyDescent="0.25">
      <c r="A123" s="1">
        <f>'Results Accordion'!C123</f>
        <v>2</v>
      </c>
      <c r="B123" s="1">
        <f>'Results Accordion'!D123</f>
        <v>2</v>
      </c>
      <c r="E123" t="b">
        <f t="shared" si="4"/>
        <v>1</v>
      </c>
      <c r="F123" s="1">
        <f t="shared" si="5"/>
        <v>2</v>
      </c>
      <c r="G123" t="b">
        <f t="shared" si="6"/>
        <v>1</v>
      </c>
      <c r="H123" s="1">
        <f t="shared" si="7"/>
        <v>2</v>
      </c>
    </row>
    <row r="124" spans="1:8" x14ac:dyDescent="0.25">
      <c r="A124" s="1">
        <f>'Results Accordion'!C124</f>
        <v>1</v>
      </c>
      <c r="B124" s="1">
        <f>'Results Accordion'!D124</f>
        <v>2</v>
      </c>
      <c r="E124" t="b">
        <f t="shared" si="4"/>
        <v>1</v>
      </c>
      <c r="F124" s="1">
        <f t="shared" si="5"/>
        <v>1</v>
      </c>
      <c r="G124" t="b">
        <f t="shared" si="6"/>
        <v>1</v>
      </c>
      <c r="H124" s="1">
        <f t="shared" si="7"/>
        <v>2</v>
      </c>
    </row>
    <row r="125" spans="1:8" x14ac:dyDescent="0.25">
      <c r="A125" s="1">
        <f>'Results Accordion'!C125</f>
        <v>2</v>
      </c>
      <c r="B125" s="1">
        <f>'Results Accordion'!D125</f>
        <v>1</v>
      </c>
      <c r="E125" t="b">
        <f t="shared" si="4"/>
        <v>1</v>
      </c>
      <c r="F125" s="1">
        <f t="shared" si="5"/>
        <v>2</v>
      </c>
      <c r="G125" t="b">
        <f t="shared" si="6"/>
        <v>1</v>
      </c>
      <c r="H125" s="1">
        <f t="shared" si="7"/>
        <v>1</v>
      </c>
    </row>
    <row r="126" spans="1:8" x14ac:dyDescent="0.25">
      <c r="A126" s="1">
        <f>'Results Accordion'!C126</f>
        <v>2</v>
      </c>
      <c r="B126" s="1">
        <f>'Results Accordion'!D126</f>
        <v>1</v>
      </c>
      <c r="E126" t="b">
        <f t="shared" si="4"/>
        <v>1</v>
      </c>
      <c r="F126" s="1">
        <f t="shared" si="5"/>
        <v>2</v>
      </c>
      <c r="G126" t="b">
        <f t="shared" si="6"/>
        <v>1</v>
      </c>
      <c r="H126" s="1">
        <f t="shared" si="7"/>
        <v>1</v>
      </c>
    </row>
    <row r="127" spans="1:8" x14ac:dyDescent="0.25">
      <c r="A127" s="1">
        <f>'Results Accordion'!C127</f>
        <v>2</v>
      </c>
      <c r="B127" s="1">
        <f>'Results Accordion'!D127</f>
        <v>1</v>
      </c>
      <c r="E127" t="b">
        <f t="shared" si="4"/>
        <v>1</v>
      </c>
      <c r="F127" s="1">
        <f t="shared" si="5"/>
        <v>2</v>
      </c>
      <c r="G127" t="b">
        <f t="shared" si="6"/>
        <v>1</v>
      </c>
      <c r="H127" s="1">
        <f t="shared" si="7"/>
        <v>1</v>
      </c>
    </row>
    <row r="128" spans="1:8" x14ac:dyDescent="0.25">
      <c r="A128" s="1">
        <f>'Results Accordion'!C128</f>
        <v>2</v>
      </c>
      <c r="B128" s="1">
        <f>'Results Accordion'!D128</f>
        <v>2</v>
      </c>
      <c r="E128" t="b">
        <f t="shared" si="4"/>
        <v>1</v>
      </c>
      <c r="F128" s="1">
        <f t="shared" si="5"/>
        <v>2</v>
      </c>
      <c r="G128" t="b">
        <f t="shared" si="6"/>
        <v>1</v>
      </c>
      <c r="H128" s="1">
        <f t="shared" si="7"/>
        <v>2</v>
      </c>
    </row>
    <row r="129" spans="1:8" x14ac:dyDescent="0.25">
      <c r="A129" s="1">
        <f>'Results Accordion'!C129</f>
        <v>1</v>
      </c>
      <c r="B129" s="1">
        <f>'Results Accordion'!D129</f>
        <v>3</v>
      </c>
      <c r="E129" t="b">
        <f t="shared" si="4"/>
        <v>1</v>
      </c>
      <c r="F129" s="1">
        <f t="shared" si="5"/>
        <v>1</v>
      </c>
      <c r="G129" t="b">
        <f t="shared" si="6"/>
        <v>1</v>
      </c>
      <c r="H129" s="1">
        <f t="shared" si="7"/>
        <v>3</v>
      </c>
    </row>
    <row r="130" spans="1:8" x14ac:dyDescent="0.25">
      <c r="A130" s="1">
        <f>'Results Accordion'!C130</f>
        <v>1</v>
      </c>
      <c r="B130" s="1">
        <f>'Results Accordion'!D130</f>
        <v>1</v>
      </c>
      <c r="E130" t="b">
        <f t="shared" ref="E130:E193" si="8">AND((A145&lt;=$K$3),(A145&gt;=$K$2))</f>
        <v>1</v>
      </c>
      <c r="F130" s="1">
        <f t="shared" ref="F130:F193" si="9">IF(E130,A130,"")</f>
        <v>1</v>
      </c>
      <c r="G130" t="b">
        <f t="shared" ref="G130:G193" si="10">AND((B130&lt;=$L$3),(B130&gt;=$L$2))</f>
        <v>1</v>
      </c>
      <c r="H130" s="1">
        <f t="shared" ref="H130:H193" si="11">IF(G130,B130,"")</f>
        <v>1</v>
      </c>
    </row>
    <row r="131" spans="1:8" x14ac:dyDescent="0.25">
      <c r="A131" s="1">
        <f>'Results Accordion'!C131</f>
        <v>2</v>
      </c>
      <c r="B131" s="1">
        <f>'Results Accordion'!D131</f>
        <v>2</v>
      </c>
      <c r="E131" t="b">
        <f t="shared" si="8"/>
        <v>1</v>
      </c>
      <c r="F131" s="1">
        <f t="shared" si="9"/>
        <v>2</v>
      </c>
      <c r="G131" t="b">
        <f t="shared" si="10"/>
        <v>1</v>
      </c>
      <c r="H131" s="1">
        <f t="shared" si="11"/>
        <v>2</v>
      </c>
    </row>
    <row r="132" spans="1:8" x14ac:dyDescent="0.25">
      <c r="A132" s="1">
        <f>'Results Accordion'!C132</f>
        <v>2</v>
      </c>
      <c r="B132" s="1">
        <f>'Results Accordion'!D132</f>
        <v>2</v>
      </c>
      <c r="E132" t="b">
        <f t="shared" si="8"/>
        <v>1</v>
      </c>
      <c r="F132" s="1">
        <f t="shared" si="9"/>
        <v>2</v>
      </c>
      <c r="G132" t="b">
        <f t="shared" si="10"/>
        <v>1</v>
      </c>
      <c r="H132" s="1">
        <f t="shared" si="11"/>
        <v>2</v>
      </c>
    </row>
    <row r="133" spans="1:8" x14ac:dyDescent="0.25">
      <c r="A133" s="1">
        <f>'Results Accordion'!C133</f>
        <v>2</v>
      </c>
      <c r="B133" s="1">
        <f>'Results Accordion'!D133</f>
        <v>1</v>
      </c>
      <c r="E133" t="b">
        <f t="shared" si="8"/>
        <v>1</v>
      </c>
      <c r="F133" s="1">
        <f t="shared" si="9"/>
        <v>2</v>
      </c>
      <c r="G133" t="b">
        <f t="shared" si="10"/>
        <v>1</v>
      </c>
      <c r="H133" s="1">
        <f t="shared" si="11"/>
        <v>1</v>
      </c>
    </row>
    <row r="134" spans="1:8" x14ac:dyDescent="0.25">
      <c r="A134" s="1">
        <f>'Results Accordion'!C134</f>
        <v>2</v>
      </c>
      <c r="B134" s="1">
        <f>'Results Accordion'!D134</f>
        <v>1</v>
      </c>
      <c r="E134" t="b">
        <f t="shared" si="8"/>
        <v>1</v>
      </c>
      <c r="F134">
        <f t="shared" si="9"/>
        <v>2</v>
      </c>
      <c r="G134" t="b">
        <f t="shared" si="10"/>
        <v>1</v>
      </c>
      <c r="H134" s="1">
        <f t="shared" si="11"/>
        <v>1</v>
      </c>
    </row>
    <row r="135" spans="1:8" x14ac:dyDescent="0.25">
      <c r="A135" s="1">
        <f>'Results Accordion'!C135</f>
        <v>1</v>
      </c>
      <c r="B135" s="1">
        <f>'Results Accordion'!D135</f>
        <v>1</v>
      </c>
      <c r="E135" t="b">
        <f t="shared" si="8"/>
        <v>1</v>
      </c>
      <c r="F135">
        <f t="shared" si="9"/>
        <v>1</v>
      </c>
      <c r="G135" t="b">
        <f t="shared" si="10"/>
        <v>1</v>
      </c>
      <c r="H135" s="1">
        <f t="shared" si="11"/>
        <v>1</v>
      </c>
    </row>
    <row r="136" spans="1:8" x14ac:dyDescent="0.25">
      <c r="A136" s="1">
        <f>'Results Accordion'!C136</f>
        <v>1</v>
      </c>
      <c r="B136" s="1">
        <f>'Results Accordion'!D136</f>
        <v>2</v>
      </c>
      <c r="E136" t="b">
        <f t="shared" si="8"/>
        <v>1</v>
      </c>
      <c r="F136" s="1">
        <f t="shared" si="9"/>
        <v>1</v>
      </c>
      <c r="G136" t="b">
        <f t="shared" si="10"/>
        <v>1</v>
      </c>
      <c r="H136" s="1">
        <f t="shared" si="11"/>
        <v>2</v>
      </c>
    </row>
    <row r="137" spans="1:8" x14ac:dyDescent="0.25">
      <c r="A137" s="1">
        <f>'Results Accordion'!C137</f>
        <v>1</v>
      </c>
      <c r="B137" s="1">
        <f>'Results Accordion'!D137</f>
        <v>2</v>
      </c>
      <c r="E137" t="b">
        <f t="shared" si="8"/>
        <v>1</v>
      </c>
      <c r="F137" s="1">
        <f t="shared" si="9"/>
        <v>1</v>
      </c>
      <c r="G137" t="b">
        <f t="shared" si="10"/>
        <v>1</v>
      </c>
      <c r="H137" s="1">
        <f t="shared" si="11"/>
        <v>2</v>
      </c>
    </row>
    <row r="138" spans="1:8" x14ac:dyDescent="0.25">
      <c r="A138" s="1">
        <f>'Results Accordion'!C138</f>
        <v>2</v>
      </c>
      <c r="B138" s="1">
        <f>'Results Accordion'!D138</f>
        <v>2</v>
      </c>
      <c r="E138" t="b">
        <f t="shared" si="8"/>
        <v>1</v>
      </c>
      <c r="F138" s="1">
        <f t="shared" si="9"/>
        <v>2</v>
      </c>
      <c r="G138" t="b">
        <f t="shared" si="10"/>
        <v>1</v>
      </c>
      <c r="H138" s="1">
        <f t="shared" si="11"/>
        <v>2</v>
      </c>
    </row>
    <row r="139" spans="1:8" x14ac:dyDescent="0.25">
      <c r="A139" s="1">
        <f>'Results Accordion'!C139</f>
        <v>3</v>
      </c>
      <c r="B139" s="1">
        <f>'Results Accordion'!D139</f>
        <v>1</v>
      </c>
      <c r="E139" t="b">
        <f t="shared" si="8"/>
        <v>1</v>
      </c>
      <c r="F139" s="1">
        <f t="shared" si="9"/>
        <v>3</v>
      </c>
      <c r="G139" t="b">
        <f t="shared" si="10"/>
        <v>1</v>
      </c>
      <c r="H139">
        <f t="shared" si="11"/>
        <v>1</v>
      </c>
    </row>
    <row r="140" spans="1:8" x14ac:dyDescent="0.25">
      <c r="A140" s="1">
        <f>'Results Accordion'!C140</f>
        <v>1</v>
      </c>
      <c r="B140" s="1">
        <f>'Results Accordion'!D140</f>
        <v>2</v>
      </c>
      <c r="E140" t="b">
        <f t="shared" si="8"/>
        <v>1</v>
      </c>
      <c r="F140" s="1">
        <f t="shared" si="9"/>
        <v>1</v>
      </c>
      <c r="G140" t="b">
        <f t="shared" si="10"/>
        <v>1</v>
      </c>
      <c r="H140">
        <f t="shared" si="11"/>
        <v>2</v>
      </c>
    </row>
    <row r="141" spans="1:8" x14ac:dyDescent="0.25">
      <c r="A141" s="1">
        <f>'Results Accordion'!C141</f>
        <v>2</v>
      </c>
      <c r="B141" s="1">
        <f>'Results Accordion'!D141</f>
        <v>1</v>
      </c>
      <c r="E141" t="b">
        <f t="shared" si="8"/>
        <v>1</v>
      </c>
      <c r="F141" s="1">
        <f t="shared" si="9"/>
        <v>2</v>
      </c>
      <c r="G141" t="b">
        <f t="shared" si="10"/>
        <v>1</v>
      </c>
      <c r="H141" s="1">
        <f t="shared" si="11"/>
        <v>1</v>
      </c>
    </row>
    <row r="142" spans="1:8" x14ac:dyDescent="0.25">
      <c r="A142" s="1">
        <f>'Results Accordion'!C142</f>
        <v>2</v>
      </c>
      <c r="B142" s="1">
        <f>'Results Accordion'!D142</f>
        <v>1</v>
      </c>
      <c r="E142" t="b">
        <f t="shared" si="8"/>
        <v>1</v>
      </c>
      <c r="F142" s="1">
        <f t="shared" si="9"/>
        <v>2</v>
      </c>
      <c r="G142" t="b">
        <f t="shared" si="10"/>
        <v>1</v>
      </c>
      <c r="H142" s="1">
        <f t="shared" si="11"/>
        <v>1</v>
      </c>
    </row>
    <row r="143" spans="1:8" x14ac:dyDescent="0.25">
      <c r="A143" s="1">
        <f>'Results Accordion'!C143</f>
        <v>1</v>
      </c>
      <c r="B143" s="1">
        <f>'Results Accordion'!D143</f>
        <v>2</v>
      </c>
      <c r="E143" t="b">
        <f t="shared" si="8"/>
        <v>1</v>
      </c>
      <c r="F143" s="1">
        <f t="shared" si="9"/>
        <v>1</v>
      </c>
      <c r="G143" t="b">
        <f t="shared" si="10"/>
        <v>1</v>
      </c>
      <c r="H143" s="1">
        <f t="shared" si="11"/>
        <v>2</v>
      </c>
    </row>
    <row r="144" spans="1:8" x14ac:dyDescent="0.25">
      <c r="A144" s="1">
        <f>'Results Accordion'!C144</f>
        <v>1</v>
      </c>
      <c r="B144" s="1">
        <f>'Results Accordion'!D144</f>
        <v>1</v>
      </c>
      <c r="E144" t="b">
        <f t="shared" si="8"/>
        <v>1</v>
      </c>
      <c r="F144" s="1">
        <f t="shared" si="9"/>
        <v>1</v>
      </c>
      <c r="G144" t="b">
        <f t="shared" si="10"/>
        <v>1</v>
      </c>
      <c r="H144" s="1">
        <f t="shared" si="11"/>
        <v>1</v>
      </c>
    </row>
    <row r="145" spans="1:8" x14ac:dyDescent="0.25">
      <c r="A145" s="1">
        <f>'Results Accordion'!C145</f>
        <v>1</v>
      </c>
      <c r="B145" s="1">
        <f>'Results Accordion'!D145</f>
        <v>2</v>
      </c>
      <c r="E145" t="b">
        <f t="shared" si="8"/>
        <v>1</v>
      </c>
      <c r="F145" s="1">
        <f t="shared" si="9"/>
        <v>1</v>
      </c>
      <c r="G145" t="b">
        <f t="shared" si="10"/>
        <v>1</v>
      </c>
      <c r="H145" s="1">
        <f t="shared" si="11"/>
        <v>2</v>
      </c>
    </row>
    <row r="146" spans="1:8" x14ac:dyDescent="0.25">
      <c r="A146" s="1">
        <f>'Results Accordion'!C146</f>
        <v>2</v>
      </c>
      <c r="B146" s="1">
        <f>'Results Accordion'!D146</f>
        <v>1</v>
      </c>
      <c r="E146" t="b">
        <f t="shared" si="8"/>
        <v>1</v>
      </c>
      <c r="F146" s="1">
        <f t="shared" si="9"/>
        <v>2</v>
      </c>
      <c r="G146" t="b">
        <f t="shared" si="10"/>
        <v>1</v>
      </c>
      <c r="H146" s="1">
        <f t="shared" si="11"/>
        <v>1</v>
      </c>
    </row>
    <row r="147" spans="1:8" x14ac:dyDescent="0.25">
      <c r="A147" s="1">
        <f>'Results Accordion'!C147</f>
        <v>2</v>
      </c>
      <c r="B147" s="1">
        <f>'Results Accordion'!D147</f>
        <v>2</v>
      </c>
      <c r="E147" t="b">
        <f t="shared" si="8"/>
        <v>1</v>
      </c>
      <c r="F147" s="1">
        <f t="shared" si="9"/>
        <v>2</v>
      </c>
      <c r="G147" t="b">
        <f t="shared" si="10"/>
        <v>1</v>
      </c>
      <c r="H147" s="1">
        <f t="shared" si="11"/>
        <v>2</v>
      </c>
    </row>
    <row r="148" spans="1:8" x14ac:dyDescent="0.25">
      <c r="A148" s="1">
        <f>'Results Accordion'!C148</f>
        <v>2</v>
      </c>
      <c r="B148" s="1">
        <f>'Results Accordion'!D148</f>
        <v>1</v>
      </c>
      <c r="E148" t="b">
        <f t="shared" si="8"/>
        <v>1</v>
      </c>
      <c r="F148" s="1">
        <f t="shared" si="9"/>
        <v>2</v>
      </c>
      <c r="G148" t="b">
        <f t="shared" si="10"/>
        <v>1</v>
      </c>
      <c r="H148" s="1">
        <f t="shared" si="11"/>
        <v>1</v>
      </c>
    </row>
    <row r="149" spans="1:8" x14ac:dyDescent="0.25">
      <c r="A149" s="1">
        <f>'Results Accordion'!C149</f>
        <v>1</v>
      </c>
      <c r="B149" s="1">
        <f>'Results Accordion'!D149</f>
        <v>1</v>
      </c>
      <c r="E149" t="b">
        <f t="shared" si="8"/>
        <v>1</v>
      </c>
      <c r="F149" s="1">
        <f t="shared" si="9"/>
        <v>1</v>
      </c>
      <c r="G149" t="b">
        <f t="shared" si="10"/>
        <v>1</v>
      </c>
      <c r="H149" s="1">
        <f t="shared" si="11"/>
        <v>1</v>
      </c>
    </row>
    <row r="150" spans="1:8" x14ac:dyDescent="0.25">
      <c r="A150" s="1">
        <f>'Results Accordion'!C150</f>
        <v>2</v>
      </c>
      <c r="B150" s="1">
        <f>'Results Accordion'!D150</f>
        <v>1</v>
      </c>
      <c r="E150" t="b">
        <f t="shared" si="8"/>
        <v>1</v>
      </c>
      <c r="F150" s="1">
        <f t="shared" si="9"/>
        <v>2</v>
      </c>
      <c r="G150" t="b">
        <f t="shared" si="10"/>
        <v>1</v>
      </c>
      <c r="H150" s="1">
        <f t="shared" si="11"/>
        <v>1</v>
      </c>
    </row>
    <row r="151" spans="1:8" x14ac:dyDescent="0.25">
      <c r="A151" s="1">
        <f>'Results Accordion'!C151</f>
        <v>1</v>
      </c>
      <c r="B151" s="1">
        <f>'Results Accordion'!D151</f>
        <v>1</v>
      </c>
      <c r="E151" t="b">
        <f t="shared" si="8"/>
        <v>1</v>
      </c>
      <c r="F151" s="1">
        <f t="shared" si="9"/>
        <v>1</v>
      </c>
      <c r="G151" t="b">
        <f t="shared" si="10"/>
        <v>1</v>
      </c>
      <c r="H151" s="1">
        <f t="shared" si="11"/>
        <v>1</v>
      </c>
    </row>
    <row r="152" spans="1:8" x14ac:dyDescent="0.25">
      <c r="A152" s="1">
        <f>'Results Accordion'!C152</f>
        <v>1</v>
      </c>
      <c r="B152" s="1">
        <f>'Results Accordion'!D152</f>
        <v>1</v>
      </c>
      <c r="E152" t="b">
        <f t="shared" si="8"/>
        <v>1</v>
      </c>
      <c r="F152" s="1">
        <f t="shared" si="9"/>
        <v>1</v>
      </c>
      <c r="G152" t="b">
        <f t="shared" si="10"/>
        <v>1</v>
      </c>
      <c r="H152" s="1">
        <f t="shared" si="11"/>
        <v>1</v>
      </c>
    </row>
    <row r="153" spans="1:8" x14ac:dyDescent="0.25">
      <c r="A153" s="1">
        <f>'Results Accordion'!C153</f>
        <v>2</v>
      </c>
      <c r="B153" s="1">
        <f>'Results Accordion'!D153</f>
        <v>2</v>
      </c>
      <c r="E153" t="b">
        <f t="shared" si="8"/>
        <v>1</v>
      </c>
      <c r="F153" s="1">
        <f t="shared" si="9"/>
        <v>2</v>
      </c>
      <c r="G153" t="b">
        <f t="shared" si="10"/>
        <v>1</v>
      </c>
      <c r="H153" s="1">
        <f t="shared" si="11"/>
        <v>2</v>
      </c>
    </row>
    <row r="154" spans="1:8" x14ac:dyDescent="0.25">
      <c r="A154" s="1">
        <f>'Results Accordion'!C154</f>
        <v>1</v>
      </c>
      <c r="B154" s="1">
        <f>'Results Accordion'!D154</f>
        <v>2</v>
      </c>
      <c r="E154" t="b">
        <f t="shared" si="8"/>
        <v>1</v>
      </c>
      <c r="F154" s="1">
        <f t="shared" si="9"/>
        <v>1</v>
      </c>
      <c r="G154" t="b">
        <f t="shared" si="10"/>
        <v>1</v>
      </c>
      <c r="H154" s="1">
        <f t="shared" si="11"/>
        <v>2</v>
      </c>
    </row>
    <row r="155" spans="1:8" x14ac:dyDescent="0.25">
      <c r="A155" s="1">
        <f>'Results Accordion'!C155</f>
        <v>2</v>
      </c>
      <c r="B155" s="1">
        <f>'Results Accordion'!D155</f>
        <v>2</v>
      </c>
      <c r="E155" t="b">
        <f t="shared" si="8"/>
        <v>1</v>
      </c>
      <c r="F155" s="1">
        <f t="shared" si="9"/>
        <v>2</v>
      </c>
      <c r="G155" t="b">
        <f t="shared" si="10"/>
        <v>1</v>
      </c>
      <c r="H155" s="1">
        <f t="shared" si="11"/>
        <v>2</v>
      </c>
    </row>
    <row r="156" spans="1:8" x14ac:dyDescent="0.25">
      <c r="A156" s="1">
        <f>'Results Accordion'!C156</f>
        <v>1</v>
      </c>
      <c r="B156" s="1">
        <f>'Results Accordion'!D156</f>
        <v>2</v>
      </c>
      <c r="E156" t="b">
        <f t="shared" si="8"/>
        <v>1</v>
      </c>
      <c r="F156" s="1">
        <f t="shared" si="9"/>
        <v>1</v>
      </c>
      <c r="G156" t="b">
        <f t="shared" si="10"/>
        <v>1</v>
      </c>
      <c r="H156" s="1">
        <f t="shared" si="11"/>
        <v>2</v>
      </c>
    </row>
    <row r="157" spans="1:8" x14ac:dyDescent="0.25">
      <c r="A157" s="1">
        <f>'Results Accordion'!C157</f>
        <v>2</v>
      </c>
      <c r="B157" s="1">
        <f>'Results Accordion'!D157</f>
        <v>3</v>
      </c>
      <c r="E157" t="b">
        <f t="shared" si="8"/>
        <v>1</v>
      </c>
      <c r="F157" s="1">
        <f t="shared" si="9"/>
        <v>2</v>
      </c>
      <c r="G157" t="b">
        <f t="shared" si="10"/>
        <v>1</v>
      </c>
      <c r="H157" s="1">
        <f t="shared" si="11"/>
        <v>3</v>
      </c>
    </row>
    <row r="158" spans="1:8" x14ac:dyDescent="0.25">
      <c r="A158" s="1">
        <f>'Results Accordion'!C158</f>
        <v>1</v>
      </c>
      <c r="B158" s="1">
        <f>'Results Accordion'!D158</f>
        <v>2</v>
      </c>
      <c r="E158" t="b">
        <f t="shared" si="8"/>
        <v>1</v>
      </c>
      <c r="F158" s="1">
        <f t="shared" si="9"/>
        <v>1</v>
      </c>
      <c r="G158" t="b">
        <f t="shared" si="10"/>
        <v>1</v>
      </c>
      <c r="H158" s="1">
        <f t="shared" si="11"/>
        <v>2</v>
      </c>
    </row>
    <row r="159" spans="1:8" x14ac:dyDescent="0.25">
      <c r="A159" s="1">
        <f>'Results Accordion'!C159</f>
        <v>1</v>
      </c>
      <c r="B159" s="1">
        <f>'Results Accordion'!D159</f>
        <v>2</v>
      </c>
      <c r="E159" t="b">
        <f t="shared" si="8"/>
        <v>1</v>
      </c>
      <c r="F159" s="1">
        <f t="shared" si="9"/>
        <v>1</v>
      </c>
      <c r="G159" t="b">
        <f t="shared" si="10"/>
        <v>1</v>
      </c>
      <c r="H159" s="1">
        <f t="shared" si="11"/>
        <v>2</v>
      </c>
    </row>
    <row r="160" spans="1:8" x14ac:dyDescent="0.25">
      <c r="A160" s="1">
        <f>'Results Accordion'!C160</f>
        <v>1</v>
      </c>
      <c r="B160" s="1">
        <f>'Results Accordion'!D160</f>
        <v>2</v>
      </c>
      <c r="E160" t="b">
        <f t="shared" si="8"/>
        <v>1</v>
      </c>
      <c r="F160" s="1">
        <f t="shared" si="9"/>
        <v>1</v>
      </c>
      <c r="G160" t="b">
        <f t="shared" si="10"/>
        <v>1</v>
      </c>
      <c r="H160" s="1">
        <f t="shared" si="11"/>
        <v>2</v>
      </c>
    </row>
    <row r="161" spans="1:8" x14ac:dyDescent="0.25">
      <c r="A161" s="1">
        <f>'Results Accordion'!C161</f>
        <v>1</v>
      </c>
      <c r="B161" s="1">
        <f>'Results Accordion'!D161</f>
        <v>1</v>
      </c>
      <c r="E161" t="b">
        <f t="shared" si="8"/>
        <v>1</v>
      </c>
      <c r="F161" s="1">
        <f t="shared" si="9"/>
        <v>1</v>
      </c>
      <c r="G161" t="b">
        <f t="shared" si="10"/>
        <v>1</v>
      </c>
      <c r="H161" s="1">
        <f t="shared" si="11"/>
        <v>1</v>
      </c>
    </row>
    <row r="162" spans="1:8" x14ac:dyDescent="0.25">
      <c r="A162" s="1">
        <f>'Results Accordion'!C162</f>
        <v>1</v>
      </c>
      <c r="B162" s="1">
        <f>'Results Accordion'!D162</f>
        <v>2</v>
      </c>
      <c r="E162" t="b">
        <f t="shared" si="8"/>
        <v>1</v>
      </c>
      <c r="F162" s="1">
        <f t="shared" si="9"/>
        <v>1</v>
      </c>
      <c r="G162" t="b">
        <f t="shared" si="10"/>
        <v>1</v>
      </c>
      <c r="H162" s="1">
        <f t="shared" si="11"/>
        <v>2</v>
      </c>
    </row>
    <row r="163" spans="1:8" x14ac:dyDescent="0.25">
      <c r="A163" s="1">
        <f>'Results Accordion'!C163</f>
        <v>2</v>
      </c>
      <c r="B163" s="1">
        <f>'Results Accordion'!D163</f>
        <v>1</v>
      </c>
      <c r="E163" t="b">
        <f t="shared" si="8"/>
        <v>1</v>
      </c>
      <c r="F163" s="1">
        <f t="shared" si="9"/>
        <v>2</v>
      </c>
      <c r="G163" t="b">
        <f t="shared" si="10"/>
        <v>1</v>
      </c>
      <c r="H163" s="1">
        <f t="shared" si="11"/>
        <v>1</v>
      </c>
    </row>
    <row r="164" spans="1:8" x14ac:dyDescent="0.25">
      <c r="A164" s="1">
        <f>'Results Accordion'!C164</f>
        <v>2</v>
      </c>
      <c r="B164" s="1">
        <f>'Results Accordion'!D164</f>
        <v>1</v>
      </c>
      <c r="E164" t="b">
        <f t="shared" si="8"/>
        <v>1</v>
      </c>
      <c r="F164" s="1">
        <f t="shared" si="9"/>
        <v>2</v>
      </c>
      <c r="G164" t="b">
        <f t="shared" si="10"/>
        <v>1</v>
      </c>
      <c r="H164" s="1">
        <f t="shared" si="11"/>
        <v>1</v>
      </c>
    </row>
    <row r="165" spans="1:8" x14ac:dyDescent="0.25">
      <c r="A165" s="1">
        <f>'Results Accordion'!C165</f>
        <v>2</v>
      </c>
      <c r="B165" s="1">
        <f>'Results Accordion'!D165</f>
        <v>2</v>
      </c>
      <c r="E165" t="b">
        <f t="shared" si="8"/>
        <v>1</v>
      </c>
      <c r="F165" s="1">
        <f t="shared" si="9"/>
        <v>2</v>
      </c>
      <c r="G165" t="b">
        <f t="shared" si="10"/>
        <v>1</v>
      </c>
      <c r="H165" s="1">
        <f t="shared" si="11"/>
        <v>2</v>
      </c>
    </row>
    <row r="166" spans="1:8" x14ac:dyDescent="0.25">
      <c r="A166" s="1">
        <f>'Results Accordion'!C166</f>
        <v>2</v>
      </c>
      <c r="B166" s="1">
        <f>'Results Accordion'!D166</f>
        <v>2</v>
      </c>
      <c r="E166" t="b">
        <f t="shared" si="8"/>
        <v>1</v>
      </c>
      <c r="F166" s="1">
        <f t="shared" si="9"/>
        <v>2</v>
      </c>
      <c r="G166" t="b">
        <f t="shared" si="10"/>
        <v>1</v>
      </c>
      <c r="H166" s="1">
        <f t="shared" si="11"/>
        <v>2</v>
      </c>
    </row>
    <row r="167" spans="1:8" x14ac:dyDescent="0.25">
      <c r="A167" s="1">
        <f>'Results Accordion'!C167</f>
        <v>3</v>
      </c>
      <c r="B167" s="1">
        <f>'Results Accordion'!D167</f>
        <v>2</v>
      </c>
      <c r="E167" t="b">
        <f t="shared" si="8"/>
        <v>1</v>
      </c>
      <c r="F167" s="1">
        <f t="shared" si="9"/>
        <v>3</v>
      </c>
      <c r="G167" t="b">
        <f t="shared" si="10"/>
        <v>1</v>
      </c>
      <c r="H167" s="1">
        <f t="shared" si="11"/>
        <v>2</v>
      </c>
    </row>
    <row r="168" spans="1:8" x14ac:dyDescent="0.25">
      <c r="A168" s="1">
        <f>'Results Accordion'!C168</f>
        <v>2</v>
      </c>
      <c r="B168" s="1">
        <f>'Results Accordion'!D168</f>
        <v>1</v>
      </c>
      <c r="E168" t="b">
        <f t="shared" si="8"/>
        <v>1</v>
      </c>
      <c r="F168" s="1">
        <f t="shared" si="9"/>
        <v>2</v>
      </c>
      <c r="G168" t="b">
        <f t="shared" si="10"/>
        <v>1</v>
      </c>
      <c r="H168" s="1">
        <f t="shared" si="11"/>
        <v>1</v>
      </c>
    </row>
    <row r="169" spans="1:8" x14ac:dyDescent="0.25">
      <c r="A169" s="1">
        <f>'Results Accordion'!C169</f>
        <v>2</v>
      </c>
      <c r="B169" s="1">
        <f>'Results Accordion'!D169</f>
        <v>2</v>
      </c>
      <c r="E169" t="b">
        <f t="shared" si="8"/>
        <v>1</v>
      </c>
      <c r="F169" s="1">
        <f t="shared" si="9"/>
        <v>2</v>
      </c>
      <c r="G169" t="b">
        <f t="shared" si="10"/>
        <v>1</v>
      </c>
      <c r="H169" s="1">
        <f t="shared" si="11"/>
        <v>2</v>
      </c>
    </row>
    <row r="170" spans="1:8" x14ac:dyDescent="0.25">
      <c r="A170" s="1">
        <f>'Results Accordion'!C170</f>
        <v>2</v>
      </c>
      <c r="B170" s="1">
        <f>'Results Accordion'!D170</f>
        <v>1</v>
      </c>
      <c r="E170" t="b">
        <f t="shared" si="8"/>
        <v>1</v>
      </c>
      <c r="F170" s="1">
        <f t="shared" si="9"/>
        <v>2</v>
      </c>
      <c r="G170" t="b">
        <f t="shared" si="10"/>
        <v>1</v>
      </c>
      <c r="H170" s="1">
        <f t="shared" si="11"/>
        <v>1</v>
      </c>
    </row>
    <row r="171" spans="1:8" x14ac:dyDescent="0.25">
      <c r="A171" s="1">
        <f>'Results Accordion'!C171</f>
        <v>1</v>
      </c>
      <c r="B171" s="1">
        <f>'Results Accordion'!D171</f>
        <v>2</v>
      </c>
      <c r="E171" t="b">
        <f t="shared" si="8"/>
        <v>1</v>
      </c>
      <c r="F171" s="1">
        <f t="shared" si="9"/>
        <v>1</v>
      </c>
      <c r="G171" t="b">
        <f t="shared" si="10"/>
        <v>1</v>
      </c>
      <c r="H171" s="1">
        <f t="shared" si="11"/>
        <v>2</v>
      </c>
    </row>
    <row r="172" spans="1:8" x14ac:dyDescent="0.25">
      <c r="A172" s="1">
        <f>'Results Accordion'!C172</f>
        <v>2</v>
      </c>
      <c r="B172" s="1">
        <f>'Results Accordion'!D172</f>
        <v>2</v>
      </c>
      <c r="E172" t="b">
        <f t="shared" si="8"/>
        <v>1</v>
      </c>
      <c r="F172" s="1">
        <f t="shared" si="9"/>
        <v>2</v>
      </c>
      <c r="G172" t="b">
        <f t="shared" si="10"/>
        <v>1</v>
      </c>
      <c r="H172" s="1">
        <f t="shared" si="11"/>
        <v>2</v>
      </c>
    </row>
    <row r="173" spans="1:8" x14ac:dyDescent="0.25">
      <c r="A173" s="1">
        <f>'Results Accordion'!C173</f>
        <v>1</v>
      </c>
      <c r="B173" s="1">
        <f>'Results Accordion'!D173</f>
        <v>2</v>
      </c>
      <c r="E173" t="b">
        <f t="shared" si="8"/>
        <v>1</v>
      </c>
      <c r="F173" s="1">
        <f t="shared" si="9"/>
        <v>1</v>
      </c>
      <c r="G173" t="b">
        <f t="shared" si="10"/>
        <v>1</v>
      </c>
      <c r="H173" s="1">
        <f t="shared" si="11"/>
        <v>2</v>
      </c>
    </row>
    <row r="174" spans="1:8" x14ac:dyDescent="0.25">
      <c r="A174" s="1">
        <f>'Results Accordion'!C174</f>
        <v>1</v>
      </c>
      <c r="B174" s="1">
        <f>'Results Accordion'!D174</f>
        <v>1</v>
      </c>
      <c r="E174" t="b">
        <f t="shared" si="8"/>
        <v>1</v>
      </c>
      <c r="F174" s="1">
        <f t="shared" si="9"/>
        <v>1</v>
      </c>
      <c r="G174" t="b">
        <f t="shared" si="10"/>
        <v>1</v>
      </c>
      <c r="H174" s="1">
        <f t="shared" si="11"/>
        <v>1</v>
      </c>
    </row>
    <row r="175" spans="1:8" x14ac:dyDescent="0.25">
      <c r="A175" s="1">
        <f>'Results Accordion'!C175</f>
        <v>2</v>
      </c>
      <c r="B175" s="1">
        <f>'Results Accordion'!D175</f>
        <v>2</v>
      </c>
      <c r="E175" t="b">
        <f t="shared" si="8"/>
        <v>1</v>
      </c>
      <c r="F175" s="1">
        <f t="shared" si="9"/>
        <v>2</v>
      </c>
      <c r="G175" t="b">
        <f t="shared" si="10"/>
        <v>1</v>
      </c>
      <c r="H175" s="1">
        <f t="shared" si="11"/>
        <v>2</v>
      </c>
    </row>
    <row r="176" spans="1:8" x14ac:dyDescent="0.25">
      <c r="A176" s="1">
        <f>'Results Accordion'!C176</f>
        <v>2</v>
      </c>
      <c r="B176" s="1">
        <f>'Results Accordion'!D176</f>
        <v>2</v>
      </c>
      <c r="E176" t="b">
        <f t="shared" si="8"/>
        <v>1</v>
      </c>
      <c r="F176" s="1">
        <f t="shared" si="9"/>
        <v>2</v>
      </c>
      <c r="G176" t="b">
        <f t="shared" si="10"/>
        <v>1</v>
      </c>
      <c r="H176" s="1">
        <f t="shared" si="11"/>
        <v>2</v>
      </c>
    </row>
    <row r="177" spans="1:8" x14ac:dyDescent="0.25">
      <c r="A177" s="1">
        <f>'Results Accordion'!C177</f>
        <v>2</v>
      </c>
      <c r="B177" s="1">
        <f>'Results Accordion'!D177</f>
        <v>2</v>
      </c>
      <c r="E177" t="b">
        <f t="shared" si="8"/>
        <v>1</v>
      </c>
      <c r="F177" s="1">
        <f t="shared" si="9"/>
        <v>2</v>
      </c>
      <c r="G177" t="b">
        <f t="shared" si="10"/>
        <v>1</v>
      </c>
      <c r="H177" s="1">
        <f t="shared" si="11"/>
        <v>2</v>
      </c>
    </row>
    <row r="178" spans="1:8" x14ac:dyDescent="0.25">
      <c r="A178" s="1">
        <f>'Results Accordion'!C178</f>
        <v>1</v>
      </c>
      <c r="B178" s="1">
        <f>'Results Accordion'!D178</f>
        <v>1</v>
      </c>
      <c r="E178" t="b">
        <f t="shared" si="8"/>
        <v>1</v>
      </c>
      <c r="F178" s="1">
        <f t="shared" si="9"/>
        <v>1</v>
      </c>
      <c r="G178" t="b">
        <f t="shared" si="10"/>
        <v>1</v>
      </c>
      <c r="H178" s="1">
        <f t="shared" si="11"/>
        <v>1</v>
      </c>
    </row>
    <row r="179" spans="1:8" x14ac:dyDescent="0.25">
      <c r="A179" s="1">
        <f>'Results Accordion'!C179</f>
        <v>2</v>
      </c>
      <c r="B179" s="1">
        <f>'Results Accordion'!D179</f>
        <v>2</v>
      </c>
      <c r="E179" t="b">
        <f t="shared" si="8"/>
        <v>1</v>
      </c>
      <c r="F179" s="1">
        <f t="shared" si="9"/>
        <v>2</v>
      </c>
      <c r="G179" t="b">
        <f t="shared" si="10"/>
        <v>1</v>
      </c>
      <c r="H179" s="1">
        <f t="shared" si="11"/>
        <v>2</v>
      </c>
    </row>
    <row r="180" spans="1:8" x14ac:dyDescent="0.25">
      <c r="A180" s="1">
        <f>'Results Accordion'!C180</f>
        <v>1</v>
      </c>
      <c r="B180" s="1">
        <f>'Results Accordion'!D180</f>
        <v>2</v>
      </c>
      <c r="E180" t="b">
        <f t="shared" si="8"/>
        <v>1</v>
      </c>
      <c r="F180" s="1">
        <f t="shared" si="9"/>
        <v>1</v>
      </c>
      <c r="G180" t="b">
        <f t="shared" si="10"/>
        <v>1</v>
      </c>
      <c r="H180" s="1">
        <f t="shared" si="11"/>
        <v>2</v>
      </c>
    </row>
    <row r="181" spans="1:8" x14ac:dyDescent="0.25">
      <c r="A181" s="1">
        <f>'Results Accordion'!C181</f>
        <v>2</v>
      </c>
      <c r="B181" s="1">
        <f>'Results Accordion'!D181</f>
        <v>1</v>
      </c>
      <c r="E181" t="b">
        <f t="shared" si="8"/>
        <v>1</v>
      </c>
      <c r="F181" s="1">
        <f t="shared" si="9"/>
        <v>2</v>
      </c>
      <c r="G181" t="b">
        <f t="shared" si="10"/>
        <v>1</v>
      </c>
      <c r="H181" s="1">
        <f t="shared" si="11"/>
        <v>1</v>
      </c>
    </row>
    <row r="182" spans="1:8" x14ac:dyDescent="0.25">
      <c r="A182" s="1">
        <f>'Results Accordion'!C182</f>
        <v>2</v>
      </c>
      <c r="B182" s="1">
        <f>'Results Accordion'!D182</f>
        <v>2</v>
      </c>
      <c r="E182" t="b">
        <f t="shared" si="8"/>
        <v>1</v>
      </c>
      <c r="F182" s="1">
        <f t="shared" si="9"/>
        <v>2</v>
      </c>
      <c r="G182" t="b">
        <f t="shared" si="10"/>
        <v>1</v>
      </c>
      <c r="H182" s="1">
        <f t="shared" si="11"/>
        <v>2</v>
      </c>
    </row>
    <row r="183" spans="1:8" x14ac:dyDescent="0.25">
      <c r="A183" s="1">
        <f>'Results Accordion'!C183</f>
        <v>2</v>
      </c>
      <c r="B183" s="1">
        <f>'Results Accordion'!D183</f>
        <v>1</v>
      </c>
      <c r="E183" t="b">
        <f t="shared" si="8"/>
        <v>1</v>
      </c>
      <c r="F183" s="1">
        <f t="shared" si="9"/>
        <v>2</v>
      </c>
      <c r="G183" t="b">
        <f t="shared" si="10"/>
        <v>1</v>
      </c>
      <c r="H183" s="1">
        <f t="shared" si="11"/>
        <v>1</v>
      </c>
    </row>
    <row r="184" spans="1:8" x14ac:dyDescent="0.25">
      <c r="A184" s="1">
        <f>'Results Accordion'!C184</f>
        <v>1</v>
      </c>
      <c r="B184" s="1">
        <f>'Results Accordion'!D184</f>
        <v>2</v>
      </c>
      <c r="E184" t="b">
        <f t="shared" si="8"/>
        <v>1</v>
      </c>
      <c r="F184" s="1">
        <f t="shared" si="9"/>
        <v>1</v>
      </c>
      <c r="G184" t="b">
        <f t="shared" si="10"/>
        <v>1</v>
      </c>
      <c r="H184" s="1">
        <f t="shared" si="11"/>
        <v>2</v>
      </c>
    </row>
    <row r="185" spans="1:8" x14ac:dyDescent="0.25">
      <c r="A185" s="1">
        <f>'Results Accordion'!C185</f>
        <v>2</v>
      </c>
      <c r="B185" s="1">
        <f>'Results Accordion'!D185</f>
        <v>2</v>
      </c>
      <c r="E185" t="b">
        <f t="shared" si="8"/>
        <v>1</v>
      </c>
      <c r="F185" s="1">
        <f t="shared" si="9"/>
        <v>2</v>
      </c>
      <c r="G185" t="b">
        <f t="shared" si="10"/>
        <v>1</v>
      </c>
      <c r="H185" s="1">
        <f t="shared" si="11"/>
        <v>2</v>
      </c>
    </row>
    <row r="186" spans="1:8" x14ac:dyDescent="0.25">
      <c r="A186" s="1">
        <f>'Results Accordion'!C186</f>
        <v>2</v>
      </c>
      <c r="B186" s="1">
        <f>'Results Accordion'!D186</f>
        <v>2</v>
      </c>
      <c r="E186" t="b">
        <f t="shared" si="8"/>
        <v>1</v>
      </c>
      <c r="F186" s="1">
        <f t="shared" si="9"/>
        <v>2</v>
      </c>
      <c r="G186" t="b">
        <f t="shared" si="10"/>
        <v>1</v>
      </c>
      <c r="H186" s="1">
        <f t="shared" si="11"/>
        <v>2</v>
      </c>
    </row>
    <row r="187" spans="1:8" x14ac:dyDescent="0.25">
      <c r="A187" s="1">
        <f>'Results Accordion'!C187</f>
        <v>2</v>
      </c>
      <c r="B187" s="1">
        <f>'Results Accordion'!D187</f>
        <v>1</v>
      </c>
      <c r="E187" t="b">
        <f t="shared" si="8"/>
        <v>1</v>
      </c>
      <c r="F187" s="1">
        <f t="shared" si="9"/>
        <v>2</v>
      </c>
      <c r="G187" t="b">
        <f t="shared" si="10"/>
        <v>1</v>
      </c>
      <c r="H187" s="1">
        <f t="shared" si="11"/>
        <v>1</v>
      </c>
    </row>
    <row r="188" spans="1:8" x14ac:dyDescent="0.25">
      <c r="A188" s="1">
        <f>'Results Accordion'!C188</f>
        <v>1</v>
      </c>
      <c r="B188" s="1">
        <f>'Results Accordion'!D188</f>
        <v>1</v>
      </c>
      <c r="E188" t="b">
        <f t="shared" si="8"/>
        <v>1</v>
      </c>
      <c r="F188" s="1">
        <f t="shared" si="9"/>
        <v>1</v>
      </c>
      <c r="G188" t="b">
        <f t="shared" si="10"/>
        <v>1</v>
      </c>
      <c r="H188" s="1">
        <f t="shared" si="11"/>
        <v>1</v>
      </c>
    </row>
    <row r="189" spans="1:8" x14ac:dyDescent="0.25">
      <c r="A189" s="1">
        <f>'Results Accordion'!C189</f>
        <v>2</v>
      </c>
      <c r="B189" s="1">
        <f>'Results Accordion'!D189</f>
        <v>2</v>
      </c>
      <c r="E189" t="b">
        <f t="shared" si="8"/>
        <v>1</v>
      </c>
      <c r="F189" s="1">
        <f t="shared" si="9"/>
        <v>2</v>
      </c>
      <c r="G189" t="b">
        <f t="shared" si="10"/>
        <v>1</v>
      </c>
      <c r="H189" s="1">
        <f t="shared" si="11"/>
        <v>2</v>
      </c>
    </row>
    <row r="190" spans="1:8" x14ac:dyDescent="0.25">
      <c r="A190" s="1">
        <f>'Results Accordion'!C190</f>
        <v>2</v>
      </c>
      <c r="B190" s="1">
        <f>'Results Accordion'!D190</f>
        <v>1</v>
      </c>
      <c r="E190" t="b">
        <f t="shared" si="8"/>
        <v>1</v>
      </c>
      <c r="F190">
        <f t="shared" si="9"/>
        <v>2</v>
      </c>
      <c r="G190" t="b">
        <f t="shared" si="10"/>
        <v>1</v>
      </c>
      <c r="H190" s="1">
        <f t="shared" si="11"/>
        <v>1</v>
      </c>
    </row>
    <row r="191" spans="1:8" x14ac:dyDescent="0.25">
      <c r="A191" s="1">
        <f>'Results Accordion'!C191</f>
        <v>1</v>
      </c>
      <c r="B191" s="1">
        <f>'Results Accordion'!D191</f>
        <v>2</v>
      </c>
      <c r="E191" t="b">
        <f t="shared" si="8"/>
        <v>1</v>
      </c>
      <c r="F191" s="1">
        <f t="shared" si="9"/>
        <v>1</v>
      </c>
      <c r="G191" t="b">
        <f t="shared" si="10"/>
        <v>1</v>
      </c>
      <c r="H191" s="1">
        <f t="shared" si="11"/>
        <v>2</v>
      </c>
    </row>
    <row r="192" spans="1:8" x14ac:dyDescent="0.25">
      <c r="A192" s="1">
        <f>'Results Accordion'!C192</f>
        <v>2</v>
      </c>
      <c r="B192" s="1">
        <f>'Results Accordion'!D192</f>
        <v>1</v>
      </c>
      <c r="E192" t="b">
        <f t="shared" si="8"/>
        <v>1</v>
      </c>
      <c r="F192" s="1">
        <f t="shared" si="9"/>
        <v>2</v>
      </c>
      <c r="G192" t="b">
        <f t="shared" si="10"/>
        <v>1</v>
      </c>
      <c r="H192" s="1">
        <f t="shared" si="11"/>
        <v>1</v>
      </c>
    </row>
    <row r="193" spans="1:8" x14ac:dyDescent="0.25">
      <c r="A193" s="1">
        <f>'Results Accordion'!C193</f>
        <v>1</v>
      </c>
      <c r="B193" s="1">
        <f>'Results Accordion'!D193</f>
        <v>1</v>
      </c>
      <c r="E193" t="b">
        <f t="shared" si="8"/>
        <v>1</v>
      </c>
      <c r="F193" s="1">
        <f t="shared" si="9"/>
        <v>1</v>
      </c>
      <c r="G193" t="b">
        <f t="shared" si="10"/>
        <v>1</v>
      </c>
      <c r="H193" s="1">
        <f t="shared" si="11"/>
        <v>1</v>
      </c>
    </row>
    <row r="194" spans="1:8" x14ac:dyDescent="0.25">
      <c r="A194" s="1">
        <f>'Results Accordion'!C194</f>
        <v>2</v>
      </c>
      <c r="B194" s="1">
        <f>'Results Accordion'!D194</f>
        <v>2</v>
      </c>
      <c r="E194" t="b">
        <f t="shared" ref="E194:E257" si="12">AND((A209&lt;=$K$3),(A209&gt;=$K$2))</f>
        <v>1</v>
      </c>
      <c r="F194" s="1">
        <f t="shared" ref="F194:F257" si="13">IF(E194,A194,"")</f>
        <v>2</v>
      </c>
      <c r="G194" t="b">
        <f t="shared" ref="G194:G257" si="14">AND((B194&lt;=$L$3),(B194&gt;=$L$2))</f>
        <v>1</v>
      </c>
      <c r="H194" s="1">
        <f t="shared" ref="H194:H257" si="15">IF(G194,B194,"")</f>
        <v>2</v>
      </c>
    </row>
    <row r="195" spans="1:8" x14ac:dyDescent="0.25">
      <c r="A195" s="1">
        <f>'Results Accordion'!C195</f>
        <v>2</v>
      </c>
      <c r="B195" s="1">
        <f>'Results Accordion'!D195</f>
        <v>2</v>
      </c>
      <c r="E195" t="b">
        <f t="shared" si="12"/>
        <v>1</v>
      </c>
      <c r="F195" s="1">
        <f t="shared" si="13"/>
        <v>2</v>
      </c>
      <c r="G195" t="b">
        <f t="shared" si="14"/>
        <v>1</v>
      </c>
      <c r="H195">
        <f t="shared" si="15"/>
        <v>2</v>
      </c>
    </row>
    <row r="196" spans="1:8" x14ac:dyDescent="0.25">
      <c r="A196" s="1">
        <f>'Results Accordion'!C196</f>
        <v>2</v>
      </c>
      <c r="B196" s="1">
        <f>'Results Accordion'!D196</f>
        <v>2</v>
      </c>
      <c r="E196" t="b">
        <f t="shared" si="12"/>
        <v>1</v>
      </c>
      <c r="F196" s="1">
        <f t="shared" si="13"/>
        <v>2</v>
      </c>
      <c r="G196" t="b">
        <f t="shared" si="14"/>
        <v>1</v>
      </c>
      <c r="H196" s="1">
        <f t="shared" si="15"/>
        <v>2</v>
      </c>
    </row>
    <row r="197" spans="1:8" x14ac:dyDescent="0.25">
      <c r="A197" s="1">
        <f>'Results Accordion'!C197</f>
        <v>1</v>
      </c>
      <c r="B197" s="1">
        <f>'Results Accordion'!D197</f>
        <v>1</v>
      </c>
      <c r="E197" t="b">
        <f t="shared" si="12"/>
        <v>1</v>
      </c>
      <c r="F197" s="1">
        <f t="shared" si="13"/>
        <v>1</v>
      </c>
      <c r="G197" t="b">
        <f t="shared" si="14"/>
        <v>1</v>
      </c>
      <c r="H197" s="1">
        <f t="shared" si="15"/>
        <v>1</v>
      </c>
    </row>
    <row r="198" spans="1:8" x14ac:dyDescent="0.25">
      <c r="A198" s="1">
        <f>'Results Accordion'!C198</f>
        <v>1</v>
      </c>
      <c r="B198" s="1">
        <f>'Results Accordion'!D198</f>
        <v>1</v>
      </c>
      <c r="E198" t="b">
        <f t="shared" si="12"/>
        <v>1</v>
      </c>
      <c r="F198" s="1">
        <f t="shared" si="13"/>
        <v>1</v>
      </c>
      <c r="G198" t="b">
        <f t="shared" si="14"/>
        <v>1</v>
      </c>
      <c r="H198" s="1">
        <f t="shared" si="15"/>
        <v>1</v>
      </c>
    </row>
    <row r="199" spans="1:8" x14ac:dyDescent="0.25">
      <c r="A199" s="1">
        <f>'Results Accordion'!C199</f>
        <v>2</v>
      </c>
      <c r="B199" s="1">
        <f>'Results Accordion'!D199</f>
        <v>1</v>
      </c>
      <c r="E199" t="b">
        <f t="shared" si="12"/>
        <v>1</v>
      </c>
      <c r="F199" s="1">
        <f t="shared" si="13"/>
        <v>2</v>
      </c>
      <c r="G199" t="b">
        <f t="shared" si="14"/>
        <v>1</v>
      </c>
      <c r="H199" s="1">
        <f t="shared" si="15"/>
        <v>1</v>
      </c>
    </row>
    <row r="200" spans="1:8" x14ac:dyDescent="0.25">
      <c r="A200" s="1">
        <f>'Results Accordion'!C200</f>
        <v>1</v>
      </c>
      <c r="B200" s="1">
        <f>'Results Accordion'!D200</f>
        <v>2</v>
      </c>
      <c r="E200" t="b">
        <f t="shared" si="12"/>
        <v>1</v>
      </c>
      <c r="F200" s="1">
        <f t="shared" si="13"/>
        <v>1</v>
      </c>
      <c r="G200" t="b">
        <f t="shared" si="14"/>
        <v>1</v>
      </c>
      <c r="H200" s="1">
        <f t="shared" si="15"/>
        <v>2</v>
      </c>
    </row>
    <row r="201" spans="1:8" x14ac:dyDescent="0.25">
      <c r="A201" s="1">
        <f>'Results Accordion'!C201</f>
        <v>2</v>
      </c>
      <c r="B201" s="1">
        <f>'Results Accordion'!D201</f>
        <v>2</v>
      </c>
      <c r="E201" t="b">
        <f t="shared" si="12"/>
        <v>1</v>
      </c>
      <c r="F201" s="1">
        <f t="shared" si="13"/>
        <v>2</v>
      </c>
      <c r="G201" t="b">
        <f t="shared" si="14"/>
        <v>1</v>
      </c>
      <c r="H201" s="1">
        <f t="shared" si="15"/>
        <v>2</v>
      </c>
    </row>
    <row r="202" spans="1:8" x14ac:dyDescent="0.25">
      <c r="A202" s="1">
        <f>'Results Accordion'!C202</f>
        <v>1</v>
      </c>
      <c r="B202" s="1">
        <f>'Results Accordion'!D202</f>
        <v>2</v>
      </c>
      <c r="E202" t="b">
        <f t="shared" si="12"/>
        <v>1</v>
      </c>
      <c r="F202" s="1">
        <f t="shared" si="13"/>
        <v>1</v>
      </c>
      <c r="G202" t="b">
        <f t="shared" si="14"/>
        <v>1</v>
      </c>
      <c r="H202" s="1">
        <f t="shared" si="15"/>
        <v>2</v>
      </c>
    </row>
    <row r="203" spans="1:8" x14ac:dyDescent="0.25">
      <c r="A203" s="1">
        <f>'Results Accordion'!C203</f>
        <v>1</v>
      </c>
      <c r="B203" s="1">
        <f>'Results Accordion'!D203</f>
        <v>2</v>
      </c>
      <c r="E203" t="b">
        <f t="shared" si="12"/>
        <v>1</v>
      </c>
      <c r="F203" s="1">
        <f t="shared" si="13"/>
        <v>1</v>
      </c>
      <c r="G203" t="b">
        <f t="shared" si="14"/>
        <v>1</v>
      </c>
      <c r="H203" s="1">
        <f t="shared" si="15"/>
        <v>2</v>
      </c>
    </row>
    <row r="204" spans="1:8" x14ac:dyDescent="0.25">
      <c r="A204" s="1">
        <f>'Results Accordion'!C204</f>
        <v>2</v>
      </c>
      <c r="B204" s="1">
        <f>'Results Accordion'!D204</f>
        <v>2</v>
      </c>
      <c r="E204" t="b">
        <f t="shared" si="12"/>
        <v>1</v>
      </c>
      <c r="F204" s="1">
        <f t="shared" si="13"/>
        <v>2</v>
      </c>
      <c r="G204" t="b">
        <f t="shared" si="14"/>
        <v>1</v>
      </c>
      <c r="H204" s="1">
        <f t="shared" si="15"/>
        <v>2</v>
      </c>
    </row>
    <row r="205" spans="1:8" x14ac:dyDescent="0.25">
      <c r="A205" s="1">
        <f>'Results Accordion'!C205</f>
        <v>2</v>
      </c>
      <c r="B205" s="1">
        <f>'Results Accordion'!D205</f>
        <v>2</v>
      </c>
      <c r="E205" t="b">
        <f t="shared" si="12"/>
        <v>1</v>
      </c>
      <c r="F205" s="1">
        <f t="shared" si="13"/>
        <v>2</v>
      </c>
      <c r="G205" t="b">
        <f t="shared" si="14"/>
        <v>1</v>
      </c>
      <c r="H205" s="1">
        <f t="shared" si="15"/>
        <v>2</v>
      </c>
    </row>
    <row r="206" spans="1:8" x14ac:dyDescent="0.25">
      <c r="A206" s="1">
        <f>'Results Accordion'!C206</f>
        <v>2</v>
      </c>
      <c r="B206" s="1">
        <f>'Results Accordion'!D206</f>
        <v>2</v>
      </c>
      <c r="E206" t="b">
        <f t="shared" si="12"/>
        <v>1</v>
      </c>
      <c r="F206" s="1">
        <f t="shared" si="13"/>
        <v>2</v>
      </c>
      <c r="G206" t="b">
        <f t="shared" si="14"/>
        <v>1</v>
      </c>
      <c r="H206" s="1">
        <f t="shared" si="15"/>
        <v>2</v>
      </c>
    </row>
    <row r="207" spans="1:8" x14ac:dyDescent="0.25">
      <c r="A207" s="1">
        <f>'Results Accordion'!C207</f>
        <v>1</v>
      </c>
      <c r="B207" s="1">
        <f>'Results Accordion'!D207</f>
        <v>2</v>
      </c>
      <c r="E207" t="b">
        <f t="shared" si="12"/>
        <v>1</v>
      </c>
      <c r="F207" s="1">
        <f t="shared" si="13"/>
        <v>1</v>
      </c>
      <c r="G207" t="b">
        <f t="shared" si="14"/>
        <v>1</v>
      </c>
      <c r="H207" s="1">
        <f t="shared" si="15"/>
        <v>2</v>
      </c>
    </row>
    <row r="208" spans="1:8" x14ac:dyDescent="0.25">
      <c r="A208" s="1">
        <f>'Results Accordion'!C208</f>
        <v>1</v>
      </c>
      <c r="B208" s="1">
        <f>'Results Accordion'!D208</f>
        <v>1</v>
      </c>
      <c r="E208" t="b">
        <f t="shared" si="12"/>
        <v>1</v>
      </c>
      <c r="F208" s="1">
        <f t="shared" si="13"/>
        <v>1</v>
      </c>
      <c r="G208" t="b">
        <f t="shared" si="14"/>
        <v>1</v>
      </c>
      <c r="H208" s="1">
        <f t="shared" si="15"/>
        <v>1</v>
      </c>
    </row>
    <row r="209" spans="1:8" x14ac:dyDescent="0.25">
      <c r="A209" s="1">
        <f>'Results Accordion'!C209</f>
        <v>1</v>
      </c>
      <c r="B209" s="1">
        <f>'Results Accordion'!D209</f>
        <v>2</v>
      </c>
      <c r="E209" t="b">
        <f t="shared" si="12"/>
        <v>1</v>
      </c>
      <c r="F209" s="1">
        <f t="shared" si="13"/>
        <v>1</v>
      </c>
      <c r="G209" t="b">
        <f t="shared" si="14"/>
        <v>1</v>
      </c>
      <c r="H209" s="1">
        <f t="shared" si="15"/>
        <v>2</v>
      </c>
    </row>
    <row r="210" spans="1:8" x14ac:dyDescent="0.25">
      <c r="A210" s="1">
        <f>'Results Accordion'!C210</f>
        <v>2</v>
      </c>
      <c r="B210" s="1">
        <f>'Results Accordion'!D210</f>
        <v>1</v>
      </c>
      <c r="E210" t="b">
        <f t="shared" si="12"/>
        <v>1</v>
      </c>
      <c r="F210" s="1">
        <f t="shared" si="13"/>
        <v>2</v>
      </c>
      <c r="G210" t="b">
        <f t="shared" si="14"/>
        <v>1</v>
      </c>
      <c r="H210" s="1">
        <f t="shared" si="15"/>
        <v>1</v>
      </c>
    </row>
    <row r="211" spans="1:8" x14ac:dyDescent="0.25">
      <c r="A211" s="1">
        <f>'Results Accordion'!C211</f>
        <v>2</v>
      </c>
      <c r="B211" s="1">
        <f>'Results Accordion'!D211</f>
        <v>2</v>
      </c>
      <c r="E211" t="b">
        <f t="shared" si="12"/>
        <v>1</v>
      </c>
      <c r="F211" s="1">
        <f t="shared" si="13"/>
        <v>2</v>
      </c>
      <c r="G211" t="b">
        <f t="shared" si="14"/>
        <v>1</v>
      </c>
      <c r="H211" s="1">
        <f t="shared" si="15"/>
        <v>2</v>
      </c>
    </row>
    <row r="212" spans="1:8" x14ac:dyDescent="0.25">
      <c r="A212" s="1">
        <f>'Results Accordion'!C212</f>
        <v>2</v>
      </c>
      <c r="B212" s="1">
        <f>'Results Accordion'!D212</f>
        <v>2</v>
      </c>
      <c r="E212" t="b">
        <f t="shared" si="12"/>
        <v>1</v>
      </c>
      <c r="F212" s="1">
        <f t="shared" si="13"/>
        <v>2</v>
      </c>
      <c r="G212" t="b">
        <f t="shared" si="14"/>
        <v>1</v>
      </c>
      <c r="H212" s="1">
        <f t="shared" si="15"/>
        <v>2</v>
      </c>
    </row>
    <row r="213" spans="1:8" x14ac:dyDescent="0.25">
      <c r="A213" s="1">
        <f>'Results Accordion'!C213</f>
        <v>2</v>
      </c>
      <c r="B213" s="1">
        <f>'Results Accordion'!D213</f>
        <v>2</v>
      </c>
      <c r="E213" t="b">
        <f t="shared" si="12"/>
        <v>1</v>
      </c>
      <c r="F213" s="1">
        <f t="shared" si="13"/>
        <v>2</v>
      </c>
      <c r="G213" t="b">
        <f t="shared" si="14"/>
        <v>1</v>
      </c>
      <c r="H213" s="1">
        <f t="shared" si="15"/>
        <v>2</v>
      </c>
    </row>
    <row r="214" spans="1:8" x14ac:dyDescent="0.25">
      <c r="A214" s="1">
        <f>'Results Accordion'!C214</f>
        <v>2</v>
      </c>
      <c r="B214" s="1">
        <f>'Results Accordion'!D214</f>
        <v>1</v>
      </c>
      <c r="E214" t="b">
        <f t="shared" si="12"/>
        <v>1</v>
      </c>
      <c r="F214" s="1">
        <f t="shared" si="13"/>
        <v>2</v>
      </c>
      <c r="G214" t="b">
        <f t="shared" si="14"/>
        <v>1</v>
      </c>
      <c r="H214" s="1">
        <f t="shared" si="15"/>
        <v>1</v>
      </c>
    </row>
    <row r="215" spans="1:8" x14ac:dyDescent="0.25">
      <c r="A215" s="1">
        <f>'Results Accordion'!C215</f>
        <v>2</v>
      </c>
      <c r="B215" s="1">
        <f>'Results Accordion'!D215</f>
        <v>1</v>
      </c>
      <c r="E215" t="b">
        <f t="shared" si="12"/>
        <v>1</v>
      </c>
      <c r="F215" s="1">
        <f t="shared" si="13"/>
        <v>2</v>
      </c>
      <c r="G215" t="b">
        <f t="shared" si="14"/>
        <v>1</v>
      </c>
      <c r="H215" s="1">
        <f t="shared" si="15"/>
        <v>1</v>
      </c>
    </row>
    <row r="216" spans="1:8" x14ac:dyDescent="0.25">
      <c r="A216" s="1">
        <f>'Results Accordion'!C216</f>
        <v>2</v>
      </c>
      <c r="B216" s="1">
        <f>'Results Accordion'!D216</f>
        <v>1</v>
      </c>
      <c r="E216" t="b">
        <f t="shared" si="12"/>
        <v>1</v>
      </c>
      <c r="F216" s="1">
        <f t="shared" si="13"/>
        <v>2</v>
      </c>
      <c r="G216" t="b">
        <f t="shared" si="14"/>
        <v>1</v>
      </c>
      <c r="H216" s="1">
        <f t="shared" si="15"/>
        <v>1</v>
      </c>
    </row>
    <row r="217" spans="1:8" x14ac:dyDescent="0.25">
      <c r="A217" s="1">
        <f>'Results Accordion'!C217</f>
        <v>2</v>
      </c>
      <c r="B217" s="1">
        <f>'Results Accordion'!D217</f>
        <v>2</v>
      </c>
      <c r="E217" t="b">
        <f t="shared" si="12"/>
        <v>1</v>
      </c>
      <c r="F217" s="1">
        <f t="shared" si="13"/>
        <v>2</v>
      </c>
      <c r="G217" t="b">
        <f t="shared" si="14"/>
        <v>1</v>
      </c>
      <c r="H217" s="1">
        <f t="shared" si="15"/>
        <v>2</v>
      </c>
    </row>
    <row r="218" spans="1:8" x14ac:dyDescent="0.25">
      <c r="A218" s="1">
        <f>'Results Accordion'!C218</f>
        <v>1</v>
      </c>
      <c r="B218" s="1">
        <f>'Results Accordion'!D218</f>
        <v>1</v>
      </c>
      <c r="E218" t="b">
        <f t="shared" si="12"/>
        <v>1</v>
      </c>
      <c r="F218" s="1">
        <f t="shared" si="13"/>
        <v>1</v>
      </c>
      <c r="G218" t="b">
        <f t="shared" si="14"/>
        <v>1</v>
      </c>
      <c r="H218" s="1">
        <f t="shared" si="15"/>
        <v>1</v>
      </c>
    </row>
    <row r="219" spans="1:8" x14ac:dyDescent="0.25">
      <c r="A219" s="1">
        <f>'Results Accordion'!C219</f>
        <v>2</v>
      </c>
      <c r="B219" s="1">
        <f>'Results Accordion'!D219</f>
        <v>2</v>
      </c>
      <c r="E219" t="b">
        <f t="shared" si="12"/>
        <v>1</v>
      </c>
      <c r="F219" s="1">
        <f t="shared" si="13"/>
        <v>2</v>
      </c>
      <c r="G219" t="b">
        <f t="shared" si="14"/>
        <v>1</v>
      </c>
      <c r="H219" s="1">
        <f t="shared" si="15"/>
        <v>2</v>
      </c>
    </row>
    <row r="220" spans="1:8" x14ac:dyDescent="0.25">
      <c r="A220" s="1">
        <f>'Results Accordion'!C220</f>
        <v>1</v>
      </c>
      <c r="B220" s="1">
        <f>'Results Accordion'!D220</f>
        <v>2</v>
      </c>
      <c r="E220" t="b">
        <f t="shared" si="12"/>
        <v>1</v>
      </c>
      <c r="F220" s="1">
        <f t="shared" si="13"/>
        <v>1</v>
      </c>
      <c r="G220" t="b">
        <f t="shared" si="14"/>
        <v>1</v>
      </c>
      <c r="H220" s="1">
        <f t="shared" si="15"/>
        <v>2</v>
      </c>
    </row>
    <row r="221" spans="1:8" x14ac:dyDescent="0.25">
      <c r="A221" s="1">
        <f>'Results Accordion'!C221</f>
        <v>2</v>
      </c>
      <c r="B221" s="1">
        <f>'Results Accordion'!D221</f>
        <v>1</v>
      </c>
      <c r="E221" t="b">
        <f t="shared" si="12"/>
        <v>1</v>
      </c>
      <c r="F221" s="1">
        <f t="shared" si="13"/>
        <v>2</v>
      </c>
      <c r="G221" t="b">
        <f t="shared" si="14"/>
        <v>1</v>
      </c>
      <c r="H221" s="1">
        <f t="shared" si="15"/>
        <v>1</v>
      </c>
    </row>
    <row r="222" spans="1:8" x14ac:dyDescent="0.25">
      <c r="A222" s="1">
        <f>'Results Accordion'!C222</f>
        <v>2</v>
      </c>
      <c r="B222" s="1">
        <f>'Results Accordion'!D222</f>
        <v>2</v>
      </c>
      <c r="E222" t="b">
        <f t="shared" si="12"/>
        <v>1</v>
      </c>
      <c r="F222" s="1">
        <f t="shared" si="13"/>
        <v>2</v>
      </c>
      <c r="G222" t="b">
        <f t="shared" si="14"/>
        <v>1</v>
      </c>
      <c r="H222" s="1">
        <f t="shared" si="15"/>
        <v>2</v>
      </c>
    </row>
    <row r="223" spans="1:8" x14ac:dyDescent="0.25">
      <c r="A223" s="1">
        <f>'Results Accordion'!C223</f>
        <v>2</v>
      </c>
      <c r="B223" s="1">
        <f>'Results Accordion'!D223</f>
        <v>2</v>
      </c>
      <c r="E223" t="b">
        <f t="shared" si="12"/>
        <v>1</v>
      </c>
      <c r="F223" s="1">
        <f t="shared" si="13"/>
        <v>2</v>
      </c>
      <c r="G223" t="b">
        <f t="shared" si="14"/>
        <v>1</v>
      </c>
      <c r="H223" s="1">
        <f t="shared" si="15"/>
        <v>2</v>
      </c>
    </row>
    <row r="224" spans="1:8" x14ac:dyDescent="0.25">
      <c r="A224" s="1">
        <f>'Results Accordion'!C224</f>
        <v>1</v>
      </c>
      <c r="B224" s="1">
        <f>'Results Accordion'!D224</f>
        <v>2</v>
      </c>
      <c r="E224" t="b">
        <f t="shared" si="12"/>
        <v>1</v>
      </c>
      <c r="F224" s="1">
        <f t="shared" si="13"/>
        <v>1</v>
      </c>
      <c r="G224" t="b">
        <f t="shared" si="14"/>
        <v>1</v>
      </c>
      <c r="H224" s="1">
        <f t="shared" si="15"/>
        <v>2</v>
      </c>
    </row>
    <row r="225" spans="1:8" x14ac:dyDescent="0.25">
      <c r="A225" s="1">
        <f>'Results Accordion'!C225</f>
        <v>1</v>
      </c>
      <c r="B225" s="1">
        <f>'Results Accordion'!D225</f>
        <v>1</v>
      </c>
      <c r="E225" t="b">
        <f t="shared" si="12"/>
        <v>1</v>
      </c>
      <c r="F225" s="1">
        <f t="shared" si="13"/>
        <v>1</v>
      </c>
      <c r="G225" t="b">
        <f t="shared" si="14"/>
        <v>1</v>
      </c>
      <c r="H225" s="1">
        <f t="shared" si="15"/>
        <v>1</v>
      </c>
    </row>
    <row r="226" spans="1:8" x14ac:dyDescent="0.25">
      <c r="A226" s="1">
        <f>'Results Accordion'!C226</f>
        <v>1</v>
      </c>
      <c r="B226" s="1">
        <f>'Results Accordion'!D226</f>
        <v>1</v>
      </c>
      <c r="E226" t="b">
        <f t="shared" si="12"/>
        <v>1</v>
      </c>
      <c r="F226" s="1">
        <f t="shared" si="13"/>
        <v>1</v>
      </c>
      <c r="G226" t="b">
        <f t="shared" si="14"/>
        <v>1</v>
      </c>
      <c r="H226" s="1">
        <f t="shared" si="15"/>
        <v>1</v>
      </c>
    </row>
    <row r="227" spans="1:8" x14ac:dyDescent="0.25">
      <c r="A227" s="1">
        <f>'Results Accordion'!C227</f>
        <v>2</v>
      </c>
      <c r="B227" s="1">
        <f>'Results Accordion'!D227</f>
        <v>2</v>
      </c>
      <c r="E227" t="b">
        <f t="shared" si="12"/>
        <v>1</v>
      </c>
      <c r="F227" s="1">
        <f t="shared" si="13"/>
        <v>2</v>
      </c>
      <c r="G227" t="b">
        <f t="shared" si="14"/>
        <v>1</v>
      </c>
      <c r="H227" s="1">
        <f t="shared" si="15"/>
        <v>2</v>
      </c>
    </row>
    <row r="228" spans="1:8" x14ac:dyDescent="0.25">
      <c r="A228" s="1">
        <f>'Results Accordion'!C228</f>
        <v>1</v>
      </c>
      <c r="B228" s="1">
        <f>'Results Accordion'!D228</f>
        <v>2</v>
      </c>
      <c r="E228" t="b">
        <f t="shared" si="12"/>
        <v>1</v>
      </c>
      <c r="F228" s="1">
        <f t="shared" si="13"/>
        <v>1</v>
      </c>
      <c r="G228" t="b">
        <f t="shared" si="14"/>
        <v>1</v>
      </c>
      <c r="H228" s="1">
        <f t="shared" si="15"/>
        <v>2</v>
      </c>
    </row>
    <row r="229" spans="1:8" x14ac:dyDescent="0.25">
      <c r="A229" s="1">
        <f>'Results Accordion'!C229</f>
        <v>2</v>
      </c>
      <c r="B229" s="1">
        <f>'Results Accordion'!D229</f>
        <v>2</v>
      </c>
      <c r="E229" t="b">
        <f t="shared" si="12"/>
        <v>1</v>
      </c>
      <c r="F229" s="1">
        <f t="shared" si="13"/>
        <v>2</v>
      </c>
      <c r="G229" t="b">
        <f t="shared" si="14"/>
        <v>1</v>
      </c>
      <c r="H229" s="1">
        <f t="shared" si="15"/>
        <v>2</v>
      </c>
    </row>
    <row r="230" spans="1:8" x14ac:dyDescent="0.25">
      <c r="A230" s="1">
        <f>'Results Accordion'!C230</f>
        <v>2</v>
      </c>
      <c r="B230" s="1">
        <f>'Results Accordion'!D230</f>
        <v>2</v>
      </c>
      <c r="E230" t="b">
        <f t="shared" si="12"/>
        <v>1</v>
      </c>
      <c r="F230" s="1">
        <f t="shared" si="13"/>
        <v>2</v>
      </c>
      <c r="G230" t="b">
        <f t="shared" si="14"/>
        <v>1</v>
      </c>
      <c r="H230" s="1">
        <f t="shared" si="15"/>
        <v>2</v>
      </c>
    </row>
    <row r="231" spans="1:8" x14ac:dyDescent="0.25">
      <c r="A231" s="1">
        <f>'Results Accordion'!C231</f>
        <v>1</v>
      </c>
      <c r="B231" s="1">
        <f>'Results Accordion'!D231</f>
        <v>1</v>
      </c>
      <c r="E231" t="b">
        <f t="shared" si="12"/>
        <v>1</v>
      </c>
      <c r="F231" s="1">
        <f t="shared" si="13"/>
        <v>1</v>
      </c>
      <c r="G231" t="b">
        <f t="shared" si="14"/>
        <v>1</v>
      </c>
      <c r="H231" s="1">
        <f t="shared" si="15"/>
        <v>1</v>
      </c>
    </row>
    <row r="232" spans="1:8" x14ac:dyDescent="0.25">
      <c r="A232" s="1">
        <f>'Results Accordion'!C232</f>
        <v>2</v>
      </c>
      <c r="B232" s="1">
        <f>'Results Accordion'!D232</f>
        <v>1</v>
      </c>
      <c r="E232" t="b">
        <f t="shared" si="12"/>
        <v>1</v>
      </c>
      <c r="F232" s="1">
        <f t="shared" si="13"/>
        <v>2</v>
      </c>
      <c r="G232" t="b">
        <f t="shared" si="14"/>
        <v>1</v>
      </c>
      <c r="H232" s="1">
        <f t="shared" si="15"/>
        <v>1</v>
      </c>
    </row>
    <row r="233" spans="1:8" x14ac:dyDescent="0.25">
      <c r="A233" s="1">
        <f>'Results Accordion'!C233</f>
        <v>2</v>
      </c>
      <c r="B233" s="1">
        <f>'Results Accordion'!D233</f>
        <v>1</v>
      </c>
      <c r="E233" t="b">
        <f t="shared" si="12"/>
        <v>1</v>
      </c>
      <c r="F233" s="1">
        <f t="shared" si="13"/>
        <v>2</v>
      </c>
      <c r="G233" t="b">
        <f t="shared" si="14"/>
        <v>1</v>
      </c>
      <c r="H233" s="1">
        <f t="shared" si="15"/>
        <v>1</v>
      </c>
    </row>
    <row r="234" spans="1:8" x14ac:dyDescent="0.25">
      <c r="A234" s="1">
        <f>'Results Accordion'!C234</f>
        <v>2</v>
      </c>
      <c r="B234" s="1">
        <f>'Results Accordion'!D234</f>
        <v>1</v>
      </c>
      <c r="E234" t="b">
        <f t="shared" si="12"/>
        <v>1</v>
      </c>
      <c r="F234" s="1">
        <f t="shared" si="13"/>
        <v>2</v>
      </c>
      <c r="G234" t="b">
        <f t="shared" si="14"/>
        <v>1</v>
      </c>
      <c r="H234" s="1">
        <f t="shared" si="15"/>
        <v>1</v>
      </c>
    </row>
    <row r="235" spans="1:8" x14ac:dyDescent="0.25">
      <c r="A235" s="1">
        <f>'Results Accordion'!C235</f>
        <v>1</v>
      </c>
      <c r="B235" s="1">
        <f>'Results Accordion'!D235</f>
        <v>2</v>
      </c>
      <c r="E235" t="b">
        <f t="shared" si="12"/>
        <v>1</v>
      </c>
      <c r="F235" s="1">
        <f t="shared" si="13"/>
        <v>1</v>
      </c>
      <c r="G235" t="b">
        <f t="shared" si="14"/>
        <v>1</v>
      </c>
      <c r="H235" s="1">
        <f t="shared" si="15"/>
        <v>2</v>
      </c>
    </row>
    <row r="236" spans="1:8" x14ac:dyDescent="0.25">
      <c r="A236" s="1">
        <f>'Results Accordion'!C236</f>
        <v>1</v>
      </c>
      <c r="B236" s="1">
        <f>'Results Accordion'!D236</f>
        <v>2</v>
      </c>
      <c r="E236" t="b">
        <f t="shared" si="12"/>
        <v>1</v>
      </c>
      <c r="F236" s="1">
        <f t="shared" si="13"/>
        <v>1</v>
      </c>
      <c r="G236" t="b">
        <f t="shared" si="14"/>
        <v>1</v>
      </c>
      <c r="H236" s="1">
        <f t="shared" si="15"/>
        <v>2</v>
      </c>
    </row>
    <row r="237" spans="1:8" x14ac:dyDescent="0.25">
      <c r="A237" s="1">
        <f>'Results Accordion'!C237</f>
        <v>2</v>
      </c>
      <c r="B237" s="1">
        <f>'Results Accordion'!D237</f>
        <v>2</v>
      </c>
      <c r="E237" t="b">
        <f t="shared" si="12"/>
        <v>1</v>
      </c>
      <c r="F237">
        <f t="shared" si="13"/>
        <v>2</v>
      </c>
      <c r="G237" t="b">
        <f t="shared" si="14"/>
        <v>1</v>
      </c>
      <c r="H237" s="1">
        <f t="shared" si="15"/>
        <v>2</v>
      </c>
    </row>
    <row r="238" spans="1:8" x14ac:dyDescent="0.25">
      <c r="A238" s="1">
        <f>'Results Accordion'!C238</f>
        <v>2</v>
      </c>
      <c r="B238" s="1">
        <f>'Results Accordion'!D238</f>
        <v>2</v>
      </c>
      <c r="E238" t="b">
        <f t="shared" si="12"/>
        <v>1</v>
      </c>
      <c r="F238" s="1">
        <f t="shared" si="13"/>
        <v>2</v>
      </c>
      <c r="G238" t="b">
        <f t="shared" si="14"/>
        <v>1</v>
      </c>
      <c r="H238" s="1">
        <f t="shared" si="15"/>
        <v>2</v>
      </c>
    </row>
    <row r="239" spans="1:8" x14ac:dyDescent="0.25">
      <c r="A239" s="1">
        <f>'Results Accordion'!C239</f>
        <v>2</v>
      </c>
      <c r="B239" s="1">
        <f>'Results Accordion'!D239</f>
        <v>1</v>
      </c>
      <c r="E239" t="b">
        <f t="shared" si="12"/>
        <v>1</v>
      </c>
      <c r="F239" s="1">
        <f t="shared" si="13"/>
        <v>2</v>
      </c>
      <c r="G239" t="b">
        <f t="shared" si="14"/>
        <v>1</v>
      </c>
      <c r="H239" s="1">
        <f t="shared" si="15"/>
        <v>1</v>
      </c>
    </row>
    <row r="240" spans="1:8" x14ac:dyDescent="0.25">
      <c r="A240" s="1">
        <f>'Results Accordion'!C240</f>
        <v>2</v>
      </c>
      <c r="B240" s="1">
        <f>'Results Accordion'!D240</f>
        <v>2</v>
      </c>
      <c r="E240" t="b">
        <f t="shared" si="12"/>
        <v>1</v>
      </c>
      <c r="F240" s="1">
        <f t="shared" si="13"/>
        <v>2</v>
      </c>
      <c r="G240" t="b">
        <f t="shared" si="14"/>
        <v>1</v>
      </c>
      <c r="H240" s="1">
        <f t="shared" si="15"/>
        <v>2</v>
      </c>
    </row>
    <row r="241" spans="1:8" x14ac:dyDescent="0.25">
      <c r="A241" s="1">
        <f>'Results Accordion'!C241</f>
        <v>1</v>
      </c>
      <c r="B241" s="1">
        <f>'Results Accordion'!D241</f>
        <v>1</v>
      </c>
      <c r="E241" t="b">
        <f t="shared" si="12"/>
        <v>1</v>
      </c>
      <c r="F241" s="1">
        <f t="shared" si="13"/>
        <v>1</v>
      </c>
      <c r="G241" t="b">
        <f t="shared" si="14"/>
        <v>1</v>
      </c>
      <c r="H241" s="1">
        <f t="shared" si="15"/>
        <v>1</v>
      </c>
    </row>
    <row r="242" spans="1:8" x14ac:dyDescent="0.25">
      <c r="A242" s="1">
        <f>'Results Accordion'!C242</f>
        <v>1</v>
      </c>
      <c r="B242" s="1">
        <f>'Results Accordion'!D242</f>
        <v>2</v>
      </c>
      <c r="E242" t="b">
        <f t="shared" si="12"/>
        <v>1</v>
      </c>
      <c r="F242" s="1">
        <f t="shared" si="13"/>
        <v>1</v>
      </c>
      <c r="G242" t="b">
        <f t="shared" si="14"/>
        <v>1</v>
      </c>
      <c r="H242">
        <f t="shared" si="15"/>
        <v>2</v>
      </c>
    </row>
    <row r="243" spans="1:8" x14ac:dyDescent="0.25">
      <c r="A243" s="1">
        <f>'Results Accordion'!C243</f>
        <v>1</v>
      </c>
      <c r="B243" s="1">
        <f>'Results Accordion'!D243</f>
        <v>2</v>
      </c>
      <c r="E243" t="b">
        <f t="shared" si="12"/>
        <v>1</v>
      </c>
      <c r="F243" s="1">
        <f t="shared" si="13"/>
        <v>1</v>
      </c>
      <c r="G243" t="b">
        <f t="shared" si="14"/>
        <v>1</v>
      </c>
      <c r="H243" s="1">
        <f t="shared" si="15"/>
        <v>2</v>
      </c>
    </row>
    <row r="244" spans="1:8" x14ac:dyDescent="0.25">
      <c r="A244" s="1">
        <f>'Results Accordion'!C244</f>
        <v>1</v>
      </c>
      <c r="B244" s="1">
        <f>'Results Accordion'!D244</f>
        <v>2</v>
      </c>
      <c r="E244" t="b">
        <f t="shared" si="12"/>
        <v>1</v>
      </c>
      <c r="F244" s="1">
        <f t="shared" si="13"/>
        <v>1</v>
      </c>
      <c r="G244" t="b">
        <f t="shared" si="14"/>
        <v>1</v>
      </c>
      <c r="H244" s="1">
        <f t="shared" si="15"/>
        <v>2</v>
      </c>
    </row>
    <row r="245" spans="1:8" x14ac:dyDescent="0.25">
      <c r="A245" s="1">
        <f>'Results Accordion'!C245</f>
        <v>2</v>
      </c>
      <c r="B245" s="1">
        <f>'Results Accordion'!D245</f>
        <v>1</v>
      </c>
      <c r="E245" t="b">
        <f t="shared" si="12"/>
        <v>1</v>
      </c>
      <c r="F245" s="1">
        <f t="shared" si="13"/>
        <v>2</v>
      </c>
      <c r="G245" t="b">
        <f t="shared" si="14"/>
        <v>1</v>
      </c>
      <c r="H245" s="1">
        <f t="shared" si="15"/>
        <v>1</v>
      </c>
    </row>
    <row r="246" spans="1:8" x14ac:dyDescent="0.25">
      <c r="A246" s="1">
        <f>'Results Accordion'!C246</f>
        <v>2</v>
      </c>
      <c r="B246" s="1">
        <f>'Results Accordion'!D246</f>
        <v>2</v>
      </c>
      <c r="E246" t="b">
        <f t="shared" si="12"/>
        <v>1</v>
      </c>
      <c r="F246" s="1">
        <f t="shared" si="13"/>
        <v>2</v>
      </c>
      <c r="G246" t="b">
        <f t="shared" si="14"/>
        <v>1</v>
      </c>
      <c r="H246" s="1">
        <f t="shared" si="15"/>
        <v>2</v>
      </c>
    </row>
    <row r="247" spans="1:8" x14ac:dyDescent="0.25">
      <c r="A247" s="1">
        <f>'Results Accordion'!C247</f>
        <v>2</v>
      </c>
      <c r="B247" s="1">
        <f>'Results Accordion'!D247</f>
        <v>1</v>
      </c>
      <c r="E247" t="b">
        <f t="shared" si="12"/>
        <v>1</v>
      </c>
      <c r="F247" s="1">
        <f t="shared" si="13"/>
        <v>2</v>
      </c>
      <c r="G247" t="b">
        <f t="shared" si="14"/>
        <v>1</v>
      </c>
      <c r="H247" s="1">
        <f t="shared" si="15"/>
        <v>1</v>
      </c>
    </row>
    <row r="248" spans="1:8" x14ac:dyDescent="0.25">
      <c r="A248" s="1">
        <f>'Results Accordion'!C248</f>
        <v>2</v>
      </c>
      <c r="B248" s="1">
        <f>'Results Accordion'!D248</f>
        <v>2</v>
      </c>
      <c r="E248" t="b">
        <f t="shared" si="12"/>
        <v>1</v>
      </c>
      <c r="F248" s="1">
        <f t="shared" si="13"/>
        <v>2</v>
      </c>
      <c r="G248" t="b">
        <f t="shared" si="14"/>
        <v>1</v>
      </c>
      <c r="H248" s="1">
        <f t="shared" si="15"/>
        <v>2</v>
      </c>
    </row>
    <row r="249" spans="1:8" x14ac:dyDescent="0.25">
      <c r="A249" s="1">
        <f>'Results Accordion'!C249</f>
        <v>1</v>
      </c>
      <c r="B249" s="1">
        <f>'Results Accordion'!D249</f>
        <v>2</v>
      </c>
      <c r="E249" t="b">
        <f t="shared" si="12"/>
        <v>1</v>
      </c>
      <c r="F249" s="1">
        <f t="shared" si="13"/>
        <v>1</v>
      </c>
      <c r="G249" t="b">
        <f t="shared" si="14"/>
        <v>1</v>
      </c>
      <c r="H249" s="1">
        <f t="shared" si="15"/>
        <v>2</v>
      </c>
    </row>
    <row r="250" spans="1:8" x14ac:dyDescent="0.25">
      <c r="A250" s="1">
        <f>'Results Accordion'!C250</f>
        <v>2</v>
      </c>
      <c r="B250" s="1">
        <f>'Results Accordion'!D250</f>
        <v>2</v>
      </c>
      <c r="E250" t="b">
        <f t="shared" si="12"/>
        <v>1</v>
      </c>
      <c r="F250" s="1">
        <f t="shared" si="13"/>
        <v>2</v>
      </c>
      <c r="G250" t="b">
        <f t="shared" si="14"/>
        <v>1</v>
      </c>
      <c r="H250" s="1">
        <f t="shared" si="15"/>
        <v>2</v>
      </c>
    </row>
    <row r="251" spans="1:8" x14ac:dyDescent="0.25">
      <c r="A251" s="1">
        <f>'Results Accordion'!C251</f>
        <v>1</v>
      </c>
      <c r="B251" s="1">
        <f>'Results Accordion'!D251</f>
        <v>2</v>
      </c>
      <c r="E251" t="b">
        <f t="shared" si="12"/>
        <v>1</v>
      </c>
      <c r="F251" s="1">
        <f t="shared" si="13"/>
        <v>1</v>
      </c>
      <c r="G251" t="b">
        <f t="shared" si="14"/>
        <v>1</v>
      </c>
      <c r="H251" s="1">
        <f t="shared" si="15"/>
        <v>2</v>
      </c>
    </row>
    <row r="252" spans="1:8" x14ac:dyDescent="0.25">
      <c r="A252" s="1">
        <f>'Results Accordion'!C252</f>
        <v>2</v>
      </c>
      <c r="B252" s="1">
        <f>'Results Accordion'!D252</f>
        <v>1</v>
      </c>
      <c r="E252" t="b">
        <f t="shared" si="12"/>
        <v>1</v>
      </c>
      <c r="F252" s="1">
        <f t="shared" si="13"/>
        <v>2</v>
      </c>
      <c r="G252" t="b">
        <f t="shared" si="14"/>
        <v>1</v>
      </c>
      <c r="H252" s="1">
        <f t="shared" si="15"/>
        <v>1</v>
      </c>
    </row>
    <row r="253" spans="1:8" x14ac:dyDescent="0.25">
      <c r="A253" s="1">
        <f>'Results Accordion'!C253</f>
        <v>2</v>
      </c>
      <c r="B253" s="1">
        <f>'Results Accordion'!D253</f>
        <v>2</v>
      </c>
      <c r="E253" t="b">
        <f t="shared" si="12"/>
        <v>1</v>
      </c>
      <c r="F253" s="1">
        <f t="shared" si="13"/>
        <v>2</v>
      </c>
      <c r="G253" t="b">
        <f t="shared" si="14"/>
        <v>1</v>
      </c>
      <c r="H253" s="1">
        <f t="shared" si="15"/>
        <v>2</v>
      </c>
    </row>
    <row r="254" spans="1:8" x14ac:dyDescent="0.25">
      <c r="A254" s="1">
        <f>'Results Accordion'!C254</f>
        <v>2</v>
      </c>
      <c r="B254" s="1">
        <f>'Results Accordion'!D254</f>
        <v>2</v>
      </c>
      <c r="E254" t="b">
        <f t="shared" si="12"/>
        <v>1</v>
      </c>
      <c r="F254" s="1">
        <f t="shared" si="13"/>
        <v>2</v>
      </c>
      <c r="G254" t="b">
        <f t="shared" si="14"/>
        <v>1</v>
      </c>
      <c r="H254" s="1">
        <f t="shared" si="15"/>
        <v>2</v>
      </c>
    </row>
    <row r="255" spans="1:8" x14ac:dyDescent="0.25">
      <c r="A255" s="1">
        <f>'Results Accordion'!C255</f>
        <v>1</v>
      </c>
      <c r="B255" s="1">
        <f>'Results Accordion'!D255</f>
        <v>1</v>
      </c>
      <c r="E255" t="b">
        <f t="shared" si="12"/>
        <v>1</v>
      </c>
      <c r="F255" s="1">
        <f t="shared" si="13"/>
        <v>1</v>
      </c>
      <c r="G255" t="b">
        <f t="shared" si="14"/>
        <v>1</v>
      </c>
      <c r="H255" s="1">
        <f t="shared" si="15"/>
        <v>1</v>
      </c>
    </row>
    <row r="256" spans="1:8" x14ac:dyDescent="0.25">
      <c r="A256" s="1">
        <f>'Results Accordion'!C256</f>
        <v>2</v>
      </c>
      <c r="B256" s="1">
        <f>'Results Accordion'!D256</f>
        <v>1</v>
      </c>
      <c r="E256" t="b">
        <f t="shared" si="12"/>
        <v>1</v>
      </c>
      <c r="F256" s="1">
        <f t="shared" si="13"/>
        <v>2</v>
      </c>
      <c r="G256" t="b">
        <f t="shared" si="14"/>
        <v>1</v>
      </c>
      <c r="H256" s="1">
        <f t="shared" si="15"/>
        <v>1</v>
      </c>
    </row>
    <row r="257" spans="1:8" x14ac:dyDescent="0.25">
      <c r="A257" s="1">
        <f>'Results Accordion'!C257</f>
        <v>1</v>
      </c>
      <c r="B257" s="1">
        <f>'Results Accordion'!D257</f>
        <v>2</v>
      </c>
      <c r="E257" t="b">
        <f t="shared" si="12"/>
        <v>1</v>
      </c>
      <c r="F257" s="1">
        <f t="shared" si="13"/>
        <v>1</v>
      </c>
      <c r="G257" t="b">
        <f t="shared" si="14"/>
        <v>1</v>
      </c>
      <c r="H257" s="1">
        <f t="shared" si="15"/>
        <v>2</v>
      </c>
    </row>
    <row r="258" spans="1:8" x14ac:dyDescent="0.25">
      <c r="A258" s="1">
        <f>'Results Accordion'!C258</f>
        <v>2</v>
      </c>
      <c r="B258" s="1">
        <f>'Results Accordion'!D258</f>
        <v>2</v>
      </c>
      <c r="E258" t="b">
        <f t="shared" ref="E258:E321" si="16">AND((A273&lt;=$K$3),(A273&gt;=$K$2))</f>
        <v>1</v>
      </c>
      <c r="F258" s="1">
        <f t="shared" ref="F258:F321" si="17">IF(E258,A258,"")</f>
        <v>2</v>
      </c>
      <c r="G258" t="b">
        <f t="shared" ref="G258:G321" si="18">AND((B258&lt;=$L$3),(B258&gt;=$L$2))</f>
        <v>1</v>
      </c>
      <c r="H258" s="1">
        <f t="shared" ref="H258:H321" si="19">IF(G258,B258,"")</f>
        <v>2</v>
      </c>
    </row>
    <row r="259" spans="1:8" x14ac:dyDescent="0.25">
      <c r="A259" s="1">
        <f>'Results Accordion'!C259</f>
        <v>2</v>
      </c>
      <c r="B259" s="1">
        <f>'Results Accordion'!D259</f>
        <v>2</v>
      </c>
      <c r="E259" t="b">
        <f t="shared" si="16"/>
        <v>1</v>
      </c>
      <c r="F259" s="1">
        <f t="shared" si="17"/>
        <v>2</v>
      </c>
      <c r="G259" t="b">
        <f t="shared" si="18"/>
        <v>1</v>
      </c>
      <c r="H259" s="1">
        <f t="shared" si="19"/>
        <v>2</v>
      </c>
    </row>
    <row r="260" spans="1:8" x14ac:dyDescent="0.25">
      <c r="A260" s="1">
        <f>'Results Accordion'!C260</f>
        <v>2</v>
      </c>
      <c r="B260" s="1">
        <f>'Results Accordion'!D260</f>
        <v>2</v>
      </c>
      <c r="E260" t="b">
        <f t="shared" si="16"/>
        <v>1</v>
      </c>
      <c r="F260" s="1">
        <f t="shared" si="17"/>
        <v>2</v>
      </c>
      <c r="G260" t="b">
        <f t="shared" si="18"/>
        <v>1</v>
      </c>
      <c r="H260" s="1">
        <f t="shared" si="19"/>
        <v>2</v>
      </c>
    </row>
    <row r="261" spans="1:8" x14ac:dyDescent="0.25">
      <c r="A261" s="1">
        <f>'Results Accordion'!C261</f>
        <v>2</v>
      </c>
      <c r="B261" s="1">
        <f>'Results Accordion'!D261</f>
        <v>2</v>
      </c>
      <c r="E261" t="b">
        <f t="shared" si="16"/>
        <v>1</v>
      </c>
      <c r="F261" s="1">
        <f t="shared" si="17"/>
        <v>2</v>
      </c>
      <c r="G261" t="b">
        <f t="shared" si="18"/>
        <v>1</v>
      </c>
      <c r="H261" s="1">
        <f t="shared" si="19"/>
        <v>2</v>
      </c>
    </row>
    <row r="262" spans="1:8" x14ac:dyDescent="0.25">
      <c r="A262" s="1">
        <f>'Results Accordion'!C262</f>
        <v>1</v>
      </c>
      <c r="B262" s="1">
        <f>'Results Accordion'!D262</f>
        <v>2</v>
      </c>
      <c r="E262" t="b">
        <f t="shared" si="16"/>
        <v>1</v>
      </c>
      <c r="F262" s="1">
        <f t="shared" si="17"/>
        <v>1</v>
      </c>
      <c r="G262" t="b">
        <f t="shared" si="18"/>
        <v>1</v>
      </c>
      <c r="H262" s="1">
        <f t="shared" si="19"/>
        <v>2</v>
      </c>
    </row>
    <row r="263" spans="1:8" x14ac:dyDescent="0.25">
      <c r="A263" s="1">
        <f>'Results Accordion'!C263</f>
        <v>2</v>
      </c>
      <c r="B263" s="1">
        <f>'Results Accordion'!D263</f>
        <v>2</v>
      </c>
      <c r="E263" t="b">
        <f t="shared" si="16"/>
        <v>1</v>
      </c>
      <c r="F263" s="1">
        <f t="shared" si="17"/>
        <v>2</v>
      </c>
      <c r="G263" t="b">
        <f t="shared" si="18"/>
        <v>1</v>
      </c>
      <c r="H263" s="1">
        <f t="shared" si="19"/>
        <v>2</v>
      </c>
    </row>
    <row r="264" spans="1:8" x14ac:dyDescent="0.25">
      <c r="A264" s="1">
        <f>'Results Accordion'!C264</f>
        <v>2</v>
      </c>
      <c r="B264" s="1">
        <f>'Results Accordion'!D264</f>
        <v>2</v>
      </c>
      <c r="E264" t="b">
        <f t="shared" si="16"/>
        <v>1</v>
      </c>
      <c r="F264" s="1">
        <f t="shared" si="17"/>
        <v>2</v>
      </c>
      <c r="G264" t="b">
        <f t="shared" si="18"/>
        <v>1</v>
      </c>
      <c r="H264" s="1">
        <f t="shared" si="19"/>
        <v>2</v>
      </c>
    </row>
    <row r="265" spans="1:8" x14ac:dyDescent="0.25">
      <c r="A265" s="1">
        <f>'Results Accordion'!C265</f>
        <v>1</v>
      </c>
      <c r="B265" s="1">
        <f>'Results Accordion'!D265</f>
        <v>1</v>
      </c>
      <c r="E265" t="b">
        <f t="shared" si="16"/>
        <v>1</v>
      </c>
      <c r="F265" s="1">
        <f t="shared" si="17"/>
        <v>1</v>
      </c>
      <c r="G265" t="b">
        <f t="shared" si="18"/>
        <v>1</v>
      </c>
      <c r="H265" s="1">
        <f t="shared" si="19"/>
        <v>1</v>
      </c>
    </row>
    <row r="266" spans="1:8" x14ac:dyDescent="0.25">
      <c r="A266" s="1">
        <f>'Results Accordion'!C266</f>
        <v>1</v>
      </c>
      <c r="B266" s="1">
        <f>'Results Accordion'!D266</f>
        <v>1</v>
      </c>
      <c r="E266" t="b">
        <f t="shared" si="16"/>
        <v>1</v>
      </c>
      <c r="F266" s="1">
        <f t="shared" si="17"/>
        <v>1</v>
      </c>
      <c r="G266" t="b">
        <f t="shared" si="18"/>
        <v>1</v>
      </c>
      <c r="H266" s="1">
        <f t="shared" si="19"/>
        <v>1</v>
      </c>
    </row>
    <row r="267" spans="1:8" x14ac:dyDescent="0.25">
      <c r="A267" s="1">
        <f>'Results Accordion'!C267</f>
        <v>2</v>
      </c>
      <c r="B267" s="1">
        <f>'Results Accordion'!D267</f>
        <v>2</v>
      </c>
      <c r="E267" t="b">
        <f t="shared" si="16"/>
        <v>1</v>
      </c>
      <c r="F267" s="1">
        <f t="shared" si="17"/>
        <v>2</v>
      </c>
      <c r="G267" t="b">
        <f t="shared" si="18"/>
        <v>1</v>
      </c>
      <c r="H267" s="1">
        <f t="shared" si="19"/>
        <v>2</v>
      </c>
    </row>
    <row r="268" spans="1:8" x14ac:dyDescent="0.25">
      <c r="A268" s="1">
        <f>'Results Accordion'!C268</f>
        <v>2</v>
      </c>
      <c r="B268" s="1">
        <f>'Results Accordion'!D268</f>
        <v>2</v>
      </c>
      <c r="E268" t="b">
        <f t="shared" si="16"/>
        <v>1</v>
      </c>
      <c r="F268">
        <f t="shared" si="17"/>
        <v>2</v>
      </c>
      <c r="G268" t="b">
        <f t="shared" si="18"/>
        <v>1</v>
      </c>
      <c r="H268" s="1">
        <f t="shared" si="19"/>
        <v>2</v>
      </c>
    </row>
    <row r="269" spans="1:8" x14ac:dyDescent="0.25">
      <c r="A269" s="1">
        <f>'Results Accordion'!C269</f>
        <v>2</v>
      </c>
      <c r="B269" s="1">
        <f>'Results Accordion'!D269</f>
        <v>2</v>
      </c>
      <c r="E269" t="b">
        <f t="shared" si="16"/>
        <v>1</v>
      </c>
      <c r="F269" s="1">
        <f t="shared" si="17"/>
        <v>2</v>
      </c>
      <c r="G269" t="b">
        <f t="shared" si="18"/>
        <v>1</v>
      </c>
      <c r="H269" s="1">
        <f t="shared" si="19"/>
        <v>2</v>
      </c>
    </row>
    <row r="270" spans="1:8" x14ac:dyDescent="0.25">
      <c r="A270" s="1">
        <f>'Results Accordion'!C270</f>
        <v>2</v>
      </c>
      <c r="B270" s="1">
        <f>'Results Accordion'!D270</f>
        <v>2</v>
      </c>
      <c r="E270" t="b">
        <f t="shared" si="16"/>
        <v>1</v>
      </c>
      <c r="F270" s="1">
        <f t="shared" si="17"/>
        <v>2</v>
      </c>
      <c r="G270" t="b">
        <f t="shared" si="18"/>
        <v>1</v>
      </c>
      <c r="H270" s="1">
        <f t="shared" si="19"/>
        <v>2</v>
      </c>
    </row>
    <row r="271" spans="1:8" x14ac:dyDescent="0.25">
      <c r="A271" s="1">
        <f>'Results Accordion'!C271</f>
        <v>2</v>
      </c>
      <c r="B271" s="1">
        <f>'Results Accordion'!D271</f>
        <v>2</v>
      </c>
      <c r="E271" t="b">
        <f t="shared" si="16"/>
        <v>1</v>
      </c>
      <c r="F271" s="1">
        <f t="shared" si="17"/>
        <v>2</v>
      </c>
      <c r="G271" t="b">
        <f t="shared" si="18"/>
        <v>1</v>
      </c>
      <c r="H271" s="1">
        <f t="shared" si="19"/>
        <v>2</v>
      </c>
    </row>
    <row r="272" spans="1:8" x14ac:dyDescent="0.25">
      <c r="A272" s="1">
        <f>'Results Accordion'!C272</f>
        <v>2</v>
      </c>
      <c r="B272" s="1">
        <f>'Results Accordion'!D272</f>
        <v>2</v>
      </c>
      <c r="E272" t="b">
        <f t="shared" si="16"/>
        <v>1</v>
      </c>
      <c r="F272" s="1">
        <f t="shared" si="17"/>
        <v>2</v>
      </c>
      <c r="G272" t="b">
        <f t="shared" si="18"/>
        <v>1</v>
      </c>
      <c r="H272" s="1">
        <f t="shared" si="19"/>
        <v>2</v>
      </c>
    </row>
    <row r="273" spans="1:8" x14ac:dyDescent="0.25">
      <c r="A273" s="1">
        <f>'Results Accordion'!C273</f>
        <v>2</v>
      </c>
      <c r="B273" s="1">
        <f>'Results Accordion'!D273</f>
        <v>2</v>
      </c>
      <c r="E273" t="b">
        <f t="shared" si="16"/>
        <v>1</v>
      </c>
      <c r="F273" s="1">
        <f t="shared" si="17"/>
        <v>2</v>
      </c>
      <c r="G273" t="b">
        <f t="shared" si="18"/>
        <v>1</v>
      </c>
      <c r="H273">
        <f t="shared" si="19"/>
        <v>2</v>
      </c>
    </row>
    <row r="274" spans="1:8" x14ac:dyDescent="0.25">
      <c r="A274" s="1">
        <f>'Results Accordion'!C274</f>
        <v>2</v>
      </c>
      <c r="B274" s="1">
        <f>'Results Accordion'!D274</f>
        <v>2</v>
      </c>
      <c r="E274" t="b">
        <f t="shared" si="16"/>
        <v>1</v>
      </c>
      <c r="F274" s="1">
        <f t="shared" si="17"/>
        <v>2</v>
      </c>
      <c r="G274" t="b">
        <f t="shared" si="18"/>
        <v>1</v>
      </c>
      <c r="H274" s="1">
        <f t="shared" si="19"/>
        <v>2</v>
      </c>
    </row>
    <row r="275" spans="1:8" x14ac:dyDescent="0.25">
      <c r="A275" s="1">
        <f>'Results Accordion'!C275</f>
        <v>1</v>
      </c>
      <c r="B275" s="1">
        <f>'Results Accordion'!D275</f>
        <v>2</v>
      </c>
      <c r="E275" t="b">
        <f t="shared" si="16"/>
        <v>1</v>
      </c>
      <c r="F275" s="1">
        <f t="shared" si="17"/>
        <v>1</v>
      </c>
      <c r="G275" t="b">
        <f t="shared" si="18"/>
        <v>1</v>
      </c>
      <c r="H275" s="1">
        <f t="shared" si="19"/>
        <v>2</v>
      </c>
    </row>
    <row r="276" spans="1:8" x14ac:dyDescent="0.25">
      <c r="A276" s="1">
        <f>'Results Accordion'!C276</f>
        <v>1</v>
      </c>
      <c r="B276" s="1">
        <f>'Results Accordion'!D276</f>
        <v>1</v>
      </c>
      <c r="E276" t="b">
        <f t="shared" si="16"/>
        <v>1</v>
      </c>
      <c r="F276" s="1">
        <f t="shared" si="17"/>
        <v>1</v>
      </c>
      <c r="G276" t="b">
        <f t="shared" si="18"/>
        <v>1</v>
      </c>
      <c r="H276" s="1">
        <f t="shared" si="19"/>
        <v>1</v>
      </c>
    </row>
    <row r="277" spans="1:8" x14ac:dyDescent="0.25">
      <c r="A277" s="1">
        <f>'Results Accordion'!C277</f>
        <v>2</v>
      </c>
      <c r="B277" s="1">
        <f>'Results Accordion'!D277</f>
        <v>1</v>
      </c>
      <c r="E277" t="b">
        <f t="shared" si="16"/>
        <v>1</v>
      </c>
      <c r="F277" s="1">
        <f t="shared" si="17"/>
        <v>2</v>
      </c>
      <c r="G277" t="b">
        <f t="shared" si="18"/>
        <v>1</v>
      </c>
      <c r="H277" s="1">
        <f t="shared" si="19"/>
        <v>1</v>
      </c>
    </row>
    <row r="278" spans="1:8" x14ac:dyDescent="0.25">
      <c r="A278" s="1">
        <f>'Results Accordion'!C278</f>
        <v>2</v>
      </c>
      <c r="B278" s="1">
        <f>'Results Accordion'!D278</f>
        <v>2</v>
      </c>
      <c r="E278" t="b">
        <f t="shared" si="16"/>
        <v>1</v>
      </c>
      <c r="F278" s="1">
        <f t="shared" si="17"/>
        <v>2</v>
      </c>
      <c r="G278" t="b">
        <f t="shared" si="18"/>
        <v>1</v>
      </c>
      <c r="H278" s="1">
        <f t="shared" si="19"/>
        <v>2</v>
      </c>
    </row>
    <row r="279" spans="1:8" x14ac:dyDescent="0.25">
      <c r="A279" s="1">
        <f>'Results Accordion'!C279</f>
        <v>2</v>
      </c>
      <c r="B279" s="1">
        <f>'Results Accordion'!D279</f>
        <v>1</v>
      </c>
      <c r="E279" t="b">
        <f t="shared" si="16"/>
        <v>1</v>
      </c>
      <c r="F279" s="1">
        <f t="shared" si="17"/>
        <v>2</v>
      </c>
      <c r="G279" t="b">
        <f t="shared" si="18"/>
        <v>1</v>
      </c>
      <c r="H279" s="1">
        <f t="shared" si="19"/>
        <v>1</v>
      </c>
    </row>
    <row r="280" spans="1:8" x14ac:dyDescent="0.25">
      <c r="A280" s="1">
        <f>'Results Accordion'!C280</f>
        <v>2</v>
      </c>
      <c r="B280" s="1">
        <f>'Results Accordion'!D280</f>
        <v>1</v>
      </c>
      <c r="E280" t="b">
        <f t="shared" si="16"/>
        <v>1</v>
      </c>
      <c r="F280" s="1">
        <f t="shared" si="17"/>
        <v>2</v>
      </c>
      <c r="G280" t="b">
        <f t="shared" si="18"/>
        <v>1</v>
      </c>
      <c r="H280" s="1">
        <f t="shared" si="19"/>
        <v>1</v>
      </c>
    </row>
    <row r="281" spans="1:8" x14ac:dyDescent="0.25">
      <c r="A281" s="1">
        <f>'Results Accordion'!C281</f>
        <v>2</v>
      </c>
      <c r="B281" s="1">
        <f>'Results Accordion'!D281</f>
        <v>2</v>
      </c>
      <c r="E281" t="b">
        <f t="shared" si="16"/>
        <v>1</v>
      </c>
      <c r="F281" s="1">
        <f t="shared" si="17"/>
        <v>2</v>
      </c>
      <c r="G281" t="b">
        <f t="shared" si="18"/>
        <v>1</v>
      </c>
      <c r="H281" s="1">
        <f t="shared" si="19"/>
        <v>2</v>
      </c>
    </row>
    <row r="282" spans="1:8" x14ac:dyDescent="0.25">
      <c r="A282" s="1">
        <f>'Results Accordion'!C282</f>
        <v>2</v>
      </c>
      <c r="B282" s="1">
        <f>'Results Accordion'!D282</f>
        <v>2</v>
      </c>
      <c r="E282" t="b">
        <f t="shared" si="16"/>
        <v>1</v>
      </c>
      <c r="F282" s="1">
        <f t="shared" si="17"/>
        <v>2</v>
      </c>
      <c r="G282" t="b">
        <f t="shared" si="18"/>
        <v>1</v>
      </c>
      <c r="H282" s="1">
        <f t="shared" si="19"/>
        <v>2</v>
      </c>
    </row>
    <row r="283" spans="1:8" x14ac:dyDescent="0.25">
      <c r="A283" s="1">
        <f>'Results Accordion'!C283</f>
        <v>2</v>
      </c>
      <c r="B283" s="1">
        <f>'Results Accordion'!D283</f>
        <v>1</v>
      </c>
      <c r="E283" t="b">
        <f t="shared" si="16"/>
        <v>1</v>
      </c>
      <c r="F283" s="1">
        <f t="shared" si="17"/>
        <v>2</v>
      </c>
      <c r="G283" t="b">
        <f t="shared" si="18"/>
        <v>1</v>
      </c>
      <c r="H283" s="1">
        <f t="shared" si="19"/>
        <v>1</v>
      </c>
    </row>
    <row r="284" spans="1:8" x14ac:dyDescent="0.25">
      <c r="A284" s="1">
        <f>'Results Accordion'!C284</f>
        <v>2</v>
      </c>
      <c r="B284" s="1">
        <f>'Results Accordion'!D284</f>
        <v>1</v>
      </c>
      <c r="E284" t="b">
        <f t="shared" si="16"/>
        <v>1</v>
      </c>
      <c r="F284" s="1">
        <f t="shared" si="17"/>
        <v>2</v>
      </c>
      <c r="G284" t="b">
        <f t="shared" si="18"/>
        <v>1</v>
      </c>
      <c r="H284" s="1">
        <f t="shared" si="19"/>
        <v>1</v>
      </c>
    </row>
    <row r="285" spans="1:8" x14ac:dyDescent="0.25">
      <c r="A285" s="1">
        <f>'Results Accordion'!C285</f>
        <v>2</v>
      </c>
      <c r="B285" s="1">
        <f>'Results Accordion'!D285</f>
        <v>2</v>
      </c>
      <c r="E285" t="b">
        <f t="shared" si="16"/>
        <v>1</v>
      </c>
      <c r="F285" s="1">
        <f t="shared" si="17"/>
        <v>2</v>
      </c>
      <c r="G285" t="b">
        <f t="shared" si="18"/>
        <v>1</v>
      </c>
      <c r="H285" s="1">
        <f t="shared" si="19"/>
        <v>2</v>
      </c>
    </row>
    <row r="286" spans="1:8" x14ac:dyDescent="0.25">
      <c r="A286" s="1">
        <f>'Results Accordion'!C286</f>
        <v>1</v>
      </c>
      <c r="B286" s="1">
        <f>'Results Accordion'!D286</f>
        <v>2</v>
      </c>
      <c r="E286" t="b">
        <f t="shared" si="16"/>
        <v>1</v>
      </c>
      <c r="F286" s="1">
        <f t="shared" si="17"/>
        <v>1</v>
      </c>
      <c r="G286" t="b">
        <f t="shared" si="18"/>
        <v>1</v>
      </c>
      <c r="H286" s="1">
        <f t="shared" si="19"/>
        <v>2</v>
      </c>
    </row>
    <row r="287" spans="1:8" x14ac:dyDescent="0.25">
      <c r="A287" s="1">
        <f>'Results Accordion'!C287</f>
        <v>1</v>
      </c>
      <c r="B287" s="1">
        <f>'Results Accordion'!D287</f>
        <v>1</v>
      </c>
      <c r="E287" t="b">
        <f t="shared" si="16"/>
        <v>1</v>
      </c>
      <c r="F287" s="1">
        <f t="shared" si="17"/>
        <v>1</v>
      </c>
      <c r="G287" t="b">
        <f t="shared" si="18"/>
        <v>1</v>
      </c>
      <c r="H287" s="1">
        <f t="shared" si="19"/>
        <v>1</v>
      </c>
    </row>
    <row r="288" spans="1:8" x14ac:dyDescent="0.25">
      <c r="A288" s="1">
        <f>'Results Accordion'!C288</f>
        <v>2</v>
      </c>
      <c r="B288" s="1">
        <f>'Results Accordion'!D288</f>
        <v>2</v>
      </c>
      <c r="E288" t="b">
        <f t="shared" si="16"/>
        <v>1</v>
      </c>
      <c r="F288" s="1">
        <f t="shared" si="17"/>
        <v>2</v>
      </c>
      <c r="G288" t="b">
        <f t="shared" si="18"/>
        <v>1</v>
      </c>
      <c r="H288" s="1">
        <f t="shared" si="19"/>
        <v>2</v>
      </c>
    </row>
    <row r="289" spans="1:8" x14ac:dyDescent="0.25">
      <c r="A289" s="1">
        <f>'Results Accordion'!C289</f>
        <v>1</v>
      </c>
      <c r="B289" s="1">
        <f>'Results Accordion'!D289</f>
        <v>1</v>
      </c>
      <c r="E289" t="b">
        <f t="shared" si="16"/>
        <v>1</v>
      </c>
      <c r="F289" s="1">
        <f t="shared" si="17"/>
        <v>1</v>
      </c>
      <c r="G289" t="b">
        <f t="shared" si="18"/>
        <v>1</v>
      </c>
      <c r="H289" s="1">
        <f t="shared" si="19"/>
        <v>1</v>
      </c>
    </row>
    <row r="290" spans="1:8" x14ac:dyDescent="0.25">
      <c r="A290" s="1">
        <f>'Results Accordion'!C290</f>
        <v>1</v>
      </c>
      <c r="B290" s="1">
        <f>'Results Accordion'!D290</f>
        <v>2</v>
      </c>
      <c r="E290" t="b">
        <f t="shared" si="16"/>
        <v>1</v>
      </c>
      <c r="F290" s="1">
        <f t="shared" si="17"/>
        <v>1</v>
      </c>
      <c r="G290" t="b">
        <f t="shared" si="18"/>
        <v>1</v>
      </c>
      <c r="H290" s="1">
        <f t="shared" si="19"/>
        <v>2</v>
      </c>
    </row>
    <row r="291" spans="1:8" x14ac:dyDescent="0.25">
      <c r="A291" s="1">
        <f>'Results Accordion'!C291</f>
        <v>2</v>
      </c>
      <c r="B291" s="1">
        <f>'Results Accordion'!D291</f>
        <v>2</v>
      </c>
      <c r="E291" t="b">
        <f t="shared" si="16"/>
        <v>1</v>
      </c>
      <c r="F291" s="1">
        <f t="shared" si="17"/>
        <v>2</v>
      </c>
      <c r="G291" t="b">
        <f t="shared" si="18"/>
        <v>1</v>
      </c>
      <c r="H291" s="1">
        <f t="shared" si="19"/>
        <v>2</v>
      </c>
    </row>
    <row r="292" spans="1:8" x14ac:dyDescent="0.25">
      <c r="A292" s="1">
        <f>'Results Accordion'!C292</f>
        <v>2</v>
      </c>
      <c r="B292" s="1">
        <f>'Results Accordion'!D292</f>
        <v>2</v>
      </c>
      <c r="E292" t="b">
        <f t="shared" si="16"/>
        <v>1</v>
      </c>
      <c r="F292" s="1">
        <f t="shared" si="17"/>
        <v>2</v>
      </c>
      <c r="G292" t="b">
        <f t="shared" si="18"/>
        <v>1</v>
      </c>
      <c r="H292" s="1">
        <f t="shared" si="19"/>
        <v>2</v>
      </c>
    </row>
    <row r="293" spans="1:8" x14ac:dyDescent="0.25">
      <c r="A293" s="1">
        <f>'Results Accordion'!C293</f>
        <v>1</v>
      </c>
      <c r="B293" s="1">
        <f>'Results Accordion'!D293</f>
        <v>2</v>
      </c>
      <c r="E293" t="b">
        <f t="shared" si="16"/>
        <v>1</v>
      </c>
      <c r="F293" s="1">
        <f t="shared" si="17"/>
        <v>1</v>
      </c>
      <c r="G293" t="b">
        <f t="shared" si="18"/>
        <v>1</v>
      </c>
      <c r="H293" s="1">
        <f t="shared" si="19"/>
        <v>2</v>
      </c>
    </row>
    <row r="294" spans="1:8" x14ac:dyDescent="0.25">
      <c r="A294" s="1">
        <f>'Results Accordion'!C294</f>
        <v>1</v>
      </c>
      <c r="B294" s="1">
        <f>'Results Accordion'!D294</f>
        <v>1</v>
      </c>
      <c r="E294" t="b">
        <f t="shared" si="16"/>
        <v>1</v>
      </c>
      <c r="F294" s="1">
        <f t="shared" si="17"/>
        <v>1</v>
      </c>
      <c r="G294" t="b">
        <f t="shared" si="18"/>
        <v>1</v>
      </c>
      <c r="H294" s="1">
        <f t="shared" si="19"/>
        <v>1</v>
      </c>
    </row>
    <row r="295" spans="1:8" x14ac:dyDescent="0.25">
      <c r="A295" s="1">
        <f>'Results Accordion'!C295</f>
        <v>2</v>
      </c>
      <c r="B295" s="1">
        <f>'Results Accordion'!D295</f>
        <v>2</v>
      </c>
      <c r="E295" t="b">
        <f t="shared" si="16"/>
        <v>1</v>
      </c>
      <c r="F295" s="1">
        <f t="shared" si="17"/>
        <v>2</v>
      </c>
      <c r="G295" t="b">
        <f t="shared" si="18"/>
        <v>1</v>
      </c>
      <c r="H295" s="1">
        <f t="shared" si="19"/>
        <v>2</v>
      </c>
    </row>
    <row r="296" spans="1:8" x14ac:dyDescent="0.25">
      <c r="A296" s="1">
        <f>'Results Accordion'!C296</f>
        <v>2</v>
      </c>
      <c r="B296" s="1">
        <f>'Results Accordion'!D296</f>
        <v>2</v>
      </c>
      <c r="E296" t="b">
        <f t="shared" si="16"/>
        <v>1</v>
      </c>
      <c r="F296" s="1">
        <f t="shared" si="17"/>
        <v>2</v>
      </c>
      <c r="G296" t="b">
        <f t="shared" si="18"/>
        <v>1</v>
      </c>
      <c r="H296" s="1">
        <f t="shared" si="19"/>
        <v>2</v>
      </c>
    </row>
    <row r="297" spans="1:8" x14ac:dyDescent="0.25">
      <c r="A297" s="1">
        <f>'Results Accordion'!C297</f>
        <v>1</v>
      </c>
      <c r="B297" s="1">
        <f>'Results Accordion'!D297</f>
        <v>2</v>
      </c>
      <c r="E297" t="b">
        <f t="shared" si="16"/>
        <v>1</v>
      </c>
      <c r="F297" s="1">
        <f t="shared" si="17"/>
        <v>1</v>
      </c>
      <c r="G297" t="b">
        <f t="shared" si="18"/>
        <v>1</v>
      </c>
      <c r="H297" s="1">
        <f t="shared" si="19"/>
        <v>2</v>
      </c>
    </row>
    <row r="298" spans="1:8" x14ac:dyDescent="0.25">
      <c r="A298" s="1">
        <f>'Results Accordion'!C298</f>
        <v>2</v>
      </c>
      <c r="B298" s="1">
        <f>'Results Accordion'!D298</f>
        <v>2</v>
      </c>
      <c r="E298" t="b">
        <f t="shared" si="16"/>
        <v>1</v>
      </c>
      <c r="F298" s="1">
        <f t="shared" si="17"/>
        <v>2</v>
      </c>
      <c r="G298" t="b">
        <f t="shared" si="18"/>
        <v>1</v>
      </c>
      <c r="H298" s="1">
        <f t="shared" si="19"/>
        <v>2</v>
      </c>
    </row>
    <row r="299" spans="1:8" x14ac:dyDescent="0.25">
      <c r="A299" s="1">
        <f>'Results Accordion'!C299</f>
        <v>1</v>
      </c>
      <c r="B299" s="1">
        <f>'Results Accordion'!D299</f>
        <v>1</v>
      </c>
      <c r="E299" t="b">
        <f t="shared" si="16"/>
        <v>1</v>
      </c>
      <c r="F299" s="1">
        <f t="shared" si="17"/>
        <v>1</v>
      </c>
      <c r="G299" t="b">
        <f t="shared" si="18"/>
        <v>1</v>
      </c>
      <c r="H299" s="1">
        <f t="shared" si="19"/>
        <v>1</v>
      </c>
    </row>
    <row r="300" spans="1:8" x14ac:dyDescent="0.25">
      <c r="A300" s="1">
        <f>'Results Accordion'!C300</f>
        <v>2</v>
      </c>
      <c r="B300" s="1">
        <f>'Results Accordion'!D300</f>
        <v>2</v>
      </c>
      <c r="E300" t="b">
        <f t="shared" si="16"/>
        <v>1</v>
      </c>
      <c r="F300" s="1">
        <f t="shared" si="17"/>
        <v>2</v>
      </c>
      <c r="G300" t="b">
        <f t="shared" si="18"/>
        <v>1</v>
      </c>
      <c r="H300" s="1">
        <f t="shared" si="19"/>
        <v>2</v>
      </c>
    </row>
    <row r="301" spans="1:8" x14ac:dyDescent="0.25">
      <c r="A301" s="1">
        <f>'Results Accordion'!C301</f>
        <v>2</v>
      </c>
      <c r="B301" s="1">
        <f>'Results Accordion'!D301</f>
        <v>2</v>
      </c>
      <c r="E301" t="b">
        <f t="shared" si="16"/>
        <v>1</v>
      </c>
      <c r="F301" s="1">
        <f t="shared" si="17"/>
        <v>2</v>
      </c>
      <c r="G301" t="b">
        <f t="shared" si="18"/>
        <v>1</v>
      </c>
      <c r="H301" s="1">
        <f t="shared" si="19"/>
        <v>2</v>
      </c>
    </row>
    <row r="302" spans="1:8" x14ac:dyDescent="0.25">
      <c r="A302" s="1">
        <f>'Results Accordion'!C302</f>
        <v>2</v>
      </c>
      <c r="B302" s="1">
        <f>'Results Accordion'!D302</f>
        <v>2</v>
      </c>
      <c r="E302" t="b">
        <f t="shared" si="16"/>
        <v>1</v>
      </c>
      <c r="F302" s="1">
        <f t="shared" si="17"/>
        <v>2</v>
      </c>
      <c r="G302" t="b">
        <f t="shared" si="18"/>
        <v>1</v>
      </c>
      <c r="H302" s="1">
        <f t="shared" si="19"/>
        <v>2</v>
      </c>
    </row>
    <row r="303" spans="1:8" x14ac:dyDescent="0.25">
      <c r="A303" s="1">
        <f>'Results Accordion'!C303</f>
        <v>2</v>
      </c>
      <c r="B303" s="1">
        <f>'Results Accordion'!D303</f>
        <v>2</v>
      </c>
      <c r="E303" t="b">
        <f t="shared" si="16"/>
        <v>1</v>
      </c>
      <c r="F303" s="1">
        <f t="shared" si="17"/>
        <v>2</v>
      </c>
      <c r="G303" t="b">
        <f t="shared" si="18"/>
        <v>1</v>
      </c>
      <c r="H303" s="1">
        <f t="shared" si="19"/>
        <v>2</v>
      </c>
    </row>
    <row r="304" spans="1:8" x14ac:dyDescent="0.25">
      <c r="A304" s="1">
        <f>'Results Accordion'!C304</f>
        <v>1</v>
      </c>
      <c r="B304" s="1">
        <f>'Results Accordion'!D304</f>
        <v>1</v>
      </c>
      <c r="E304" t="b">
        <f t="shared" si="16"/>
        <v>1</v>
      </c>
      <c r="F304" s="1">
        <f t="shared" si="17"/>
        <v>1</v>
      </c>
      <c r="G304" t="b">
        <f t="shared" si="18"/>
        <v>1</v>
      </c>
      <c r="H304" s="1">
        <f t="shared" si="19"/>
        <v>1</v>
      </c>
    </row>
    <row r="305" spans="1:8" x14ac:dyDescent="0.25">
      <c r="A305" s="1">
        <f>'Results Accordion'!C305</f>
        <v>2</v>
      </c>
      <c r="B305" s="1">
        <f>'Results Accordion'!D305</f>
        <v>2</v>
      </c>
      <c r="E305" t="b">
        <f t="shared" si="16"/>
        <v>1</v>
      </c>
      <c r="F305" s="1">
        <f t="shared" si="17"/>
        <v>2</v>
      </c>
      <c r="G305" t="b">
        <f t="shared" si="18"/>
        <v>1</v>
      </c>
      <c r="H305" s="1">
        <f t="shared" si="19"/>
        <v>2</v>
      </c>
    </row>
    <row r="306" spans="1:8" x14ac:dyDescent="0.25">
      <c r="A306" s="1">
        <f>'Results Accordion'!C306</f>
        <v>2</v>
      </c>
      <c r="B306" s="1">
        <f>'Results Accordion'!D306</f>
        <v>2</v>
      </c>
      <c r="E306" t="b">
        <f t="shared" si="16"/>
        <v>1</v>
      </c>
      <c r="F306" s="1">
        <f t="shared" si="17"/>
        <v>2</v>
      </c>
      <c r="G306" t="b">
        <f t="shared" si="18"/>
        <v>1</v>
      </c>
      <c r="H306" s="1">
        <f t="shared" si="19"/>
        <v>2</v>
      </c>
    </row>
    <row r="307" spans="1:8" x14ac:dyDescent="0.25">
      <c r="A307" s="1">
        <f>'Results Accordion'!C307</f>
        <v>2</v>
      </c>
      <c r="B307" s="1">
        <f>'Results Accordion'!D307</f>
        <v>2</v>
      </c>
      <c r="E307" t="b">
        <f t="shared" si="16"/>
        <v>1</v>
      </c>
      <c r="F307" s="1">
        <f t="shared" si="17"/>
        <v>2</v>
      </c>
      <c r="G307" t="b">
        <f t="shared" si="18"/>
        <v>1</v>
      </c>
      <c r="H307" s="1">
        <f t="shared" si="19"/>
        <v>2</v>
      </c>
    </row>
    <row r="308" spans="1:8" x14ac:dyDescent="0.25">
      <c r="A308" s="1">
        <f>'Results Accordion'!C308</f>
        <v>2</v>
      </c>
      <c r="B308" s="1">
        <f>'Results Accordion'!D308</f>
        <v>2</v>
      </c>
      <c r="E308" t="b">
        <f t="shared" si="16"/>
        <v>1</v>
      </c>
      <c r="F308" s="1">
        <f t="shared" si="17"/>
        <v>2</v>
      </c>
      <c r="G308" t="b">
        <f t="shared" si="18"/>
        <v>1</v>
      </c>
      <c r="H308" s="1">
        <f t="shared" si="19"/>
        <v>2</v>
      </c>
    </row>
    <row r="309" spans="1:8" x14ac:dyDescent="0.25">
      <c r="A309" s="1">
        <f>'Results Accordion'!C309</f>
        <v>1</v>
      </c>
      <c r="B309" s="1">
        <f>'Results Accordion'!D309</f>
        <v>1</v>
      </c>
      <c r="E309" t="b">
        <f t="shared" si="16"/>
        <v>1</v>
      </c>
      <c r="F309" s="1">
        <f t="shared" si="17"/>
        <v>1</v>
      </c>
      <c r="G309" t="b">
        <f t="shared" si="18"/>
        <v>1</v>
      </c>
      <c r="H309" s="1">
        <f t="shared" si="19"/>
        <v>1</v>
      </c>
    </row>
    <row r="310" spans="1:8" x14ac:dyDescent="0.25">
      <c r="A310" s="1">
        <f>'Results Accordion'!C310</f>
        <v>2</v>
      </c>
      <c r="B310" s="1">
        <f>'Results Accordion'!D310</f>
        <v>2</v>
      </c>
      <c r="E310" t="b">
        <f t="shared" si="16"/>
        <v>1</v>
      </c>
      <c r="F310" s="1">
        <f t="shared" si="17"/>
        <v>2</v>
      </c>
      <c r="G310" t="b">
        <f t="shared" si="18"/>
        <v>1</v>
      </c>
      <c r="H310" s="1">
        <f t="shared" si="19"/>
        <v>2</v>
      </c>
    </row>
    <row r="311" spans="1:8" x14ac:dyDescent="0.25">
      <c r="A311" s="1">
        <f>'Results Accordion'!C311</f>
        <v>2</v>
      </c>
      <c r="B311" s="1">
        <f>'Results Accordion'!D311</f>
        <v>1</v>
      </c>
      <c r="E311" t="b">
        <f t="shared" si="16"/>
        <v>1</v>
      </c>
      <c r="F311" s="1">
        <f t="shared" si="17"/>
        <v>2</v>
      </c>
      <c r="G311" t="b">
        <f t="shared" si="18"/>
        <v>1</v>
      </c>
      <c r="H311" s="1">
        <f t="shared" si="19"/>
        <v>1</v>
      </c>
    </row>
    <row r="312" spans="1:8" x14ac:dyDescent="0.25">
      <c r="A312" s="1">
        <f>'Results Accordion'!C312</f>
        <v>2</v>
      </c>
      <c r="B312" s="1">
        <f>'Results Accordion'!D312</f>
        <v>2</v>
      </c>
      <c r="E312" t="b">
        <f t="shared" si="16"/>
        <v>1</v>
      </c>
      <c r="F312" s="1">
        <f t="shared" si="17"/>
        <v>2</v>
      </c>
      <c r="G312" t="b">
        <f t="shared" si="18"/>
        <v>1</v>
      </c>
      <c r="H312" s="1">
        <f t="shared" si="19"/>
        <v>2</v>
      </c>
    </row>
    <row r="313" spans="1:8" x14ac:dyDescent="0.25">
      <c r="A313" s="1">
        <f>'Results Accordion'!C313</f>
        <v>2</v>
      </c>
      <c r="B313" s="1">
        <f>'Results Accordion'!D313</f>
        <v>2</v>
      </c>
      <c r="E313" t="b">
        <f t="shared" si="16"/>
        <v>1</v>
      </c>
      <c r="F313" s="1">
        <f t="shared" si="17"/>
        <v>2</v>
      </c>
      <c r="G313" t="b">
        <f t="shared" si="18"/>
        <v>1</v>
      </c>
      <c r="H313" s="1">
        <f t="shared" si="19"/>
        <v>2</v>
      </c>
    </row>
    <row r="314" spans="1:8" x14ac:dyDescent="0.25">
      <c r="A314" s="1">
        <f>'Results Accordion'!C314</f>
        <v>1</v>
      </c>
      <c r="B314" s="1">
        <f>'Results Accordion'!D314</f>
        <v>2</v>
      </c>
      <c r="E314" t="b">
        <f t="shared" si="16"/>
        <v>1</v>
      </c>
      <c r="F314" s="1">
        <f t="shared" si="17"/>
        <v>1</v>
      </c>
      <c r="G314" t="b">
        <f t="shared" si="18"/>
        <v>1</v>
      </c>
      <c r="H314" s="1">
        <f t="shared" si="19"/>
        <v>2</v>
      </c>
    </row>
    <row r="315" spans="1:8" x14ac:dyDescent="0.25">
      <c r="A315" s="1">
        <f>'Results Accordion'!C315</f>
        <v>2</v>
      </c>
      <c r="B315" s="1">
        <f>'Results Accordion'!D315</f>
        <v>2</v>
      </c>
      <c r="E315" t="b">
        <f t="shared" si="16"/>
        <v>1</v>
      </c>
      <c r="F315" s="1">
        <f t="shared" si="17"/>
        <v>2</v>
      </c>
      <c r="G315" t="b">
        <f t="shared" si="18"/>
        <v>1</v>
      </c>
      <c r="H315" s="1">
        <f t="shared" si="19"/>
        <v>2</v>
      </c>
    </row>
    <row r="316" spans="1:8" x14ac:dyDescent="0.25">
      <c r="A316" s="1">
        <f>'Results Accordion'!C316</f>
        <v>2</v>
      </c>
      <c r="B316" s="1">
        <f>'Results Accordion'!D316</f>
        <v>1</v>
      </c>
      <c r="E316" t="b">
        <f t="shared" si="16"/>
        <v>1</v>
      </c>
      <c r="F316" s="1">
        <f t="shared" si="17"/>
        <v>2</v>
      </c>
      <c r="G316" t="b">
        <f t="shared" si="18"/>
        <v>1</v>
      </c>
      <c r="H316" s="1">
        <f t="shared" si="19"/>
        <v>1</v>
      </c>
    </row>
    <row r="317" spans="1:8" x14ac:dyDescent="0.25">
      <c r="A317" s="1">
        <f>'Results Accordion'!C317</f>
        <v>2</v>
      </c>
      <c r="B317" s="1">
        <f>'Results Accordion'!D317</f>
        <v>2</v>
      </c>
      <c r="E317" t="b">
        <f t="shared" si="16"/>
        <v>1</v>
      </c>
      <c r="F317" s="1">
        <f t="shared" si="17"/>
        <v>2</v>
      </c>
      <c r="G317" t="b">
        <f t="shared" si="18"/>
        <v>1</v>
      </c>
      <c r="H317" s="1">
        <f t="shared" si="19"/>
        <v>2</v>
      </c>
    </row>
    <row r="318" spans="1:8" x14ac:dyDescent="0.25">
      <c r="A318" s="1">
        <f>'Results Accordion'!C318</f>
        <v>2</v>
      </c>
      <c r="B318" s="1">
        <f>'Results Accordion'!D318</f>
        <v>2</v>
      </c>
      <c r="E318" t="b">
        <f t="shared" si="16"/>
        <v>1</v>
      </c>
      <c r="F318" s="1">
        <f t="shared" si="17"/>
        <v>2</v>
      </c>
      <c r="G318" t="b">
        <f t="shared" si="18"/>
        <v>1</v>
      </c>
      <c r="H318" s="1">
        <f t="shared" si="19"/>
        <v>2</v>
      </c>
    </row>
    <row r="319" spans="1:8" x14ac:dyDescent="0.25">
      <c r="A319" s="1">
        <f>'Results Accordion'!C319</f>
        <v>1</v>
      </c>
      <c r="B319" s="1">
        <f>'Results Accordion'!D319</f>
        <v>2</v>
      </c>
      <c r="E319" t="b">
        <f t="shared" si="16"/>
        <v>1</v>
      </c>
      <c r="F319" s="1">
        <f t="shared" si="17"/>
        <v>1</v>
      </c>
      <c r="G319" t="b">
        <f t="shared" si="18"/>
        <v>1</v>
      </c>
      <c r="H319" s="1">
        <f t="shared" si="19"/>
        <v>2</v>
      </c>
    </row>
    <row r="320" spans="1:8" x14ac:dyDescent="0.25">
      <c r="A320" s="1">
        <f>'Results Accordion'!C320</f>
        <v>2</v>
      </c>
      <c r="B320" s="1">
        <f>'Results Accordion'!D320</f>
        <v>2</v>
      </c>
      <c r="E320" t="b">
        <f t="shared" si="16"/>
        <v>1</v>
      </c>
      <c r="F320" s="1">
        <f t="shared" si="17"/>
        <v>2</v>
      </c>
      <c r="G320" t="b">
        <f t="shared" si="18"/>
        <v>1</v>
      </c>
      <c r="H320" s="1">
        <f t="shared" si="19"/>
        <v>2</v>
      </c>
    </row>
    <row r="321" spans="1:8" x14ac:dyDescent="0.25">
      <c r="A321" s="1">
        <f>'Results Accordion'!C321</f>
        <v>1</v>
      </c>
      <c r="B321" s="1">
        <f>'Results Accordion'!D321</f>
        <v>2</v>
      </c>
      <c r="E321" t="b">
        <f t="shared" si="16"/>
        <v>1</v>
      </c>
      <c r="F321" s="1">
        <f t="shared" si="17"/>
        <v>1</v>
      </c>
      <c r="G321" t="b">
        <f t="shared" si="18"/>
        <v>1</v>
      </c>
      <c r="H321" s="1">
        <f t="shared" si="19"/>
        <v>2</v>
      </c>
    </row>
    <row r="322" spans="1:8" x14ac:dyDescent="0.25">
      <c r="A322" s="1">
        <f>'Results Accordion'!C322</f>
        <v>2</v>
      </c>
      <c r="B322" s="1">
        <f>'Results Accordion'!D322</f>
        <v>2</v>
      </c>
      <c r="E322" t="b">
        <f t="shared" ref="E322:E385" si="20">AND((A337&lt;=$K$3),(A337&gt;=$K$2))</f>
        <v>1</v>
      </c>
      <c r="F322" s="1">
        <f t="shared" ref="F322:F385" si="21">IF(E322,A322,"")</f>
        <v>2</v>
      </c>
      <c r="G322" t="b">
        <f t="shared" ref="G322:G385" si="22">AND((B322&lt;=$L$3),(B322&gt;=$L$2))</f>
        <v>1</v>
      </c>
      <c r="H322" s="1">
        <f t="shared" ref="H322:H385" si="23">IF(G322,B322,"")</f>
        <v>2</v>
      </c>
    </row>
    <row r="323" spans="1:8" x14ac:dyDescent="0.25">
      <c r="A323" s="1">
        <f>'Results Accordion'!C323</f>
        <v>2</v>
      </c>
      <c r="B323" s="1">
        <f>'Results Accordion'!D323</f>
        <v>2</v>
      </c>
      <c r="E323" t="b">
        <f t="shared" si="20"/>
        <v>1</v>
      </c>
      <c r="F323" s="1">
        <f t="shared" si="21"/>
        <v>2</v>
      </c>
      <c r="G323" t="b">
        <f t="shared" si="22"/>
        <v>1</v>
      </c>
      <c r="H323" s="1">
        <f t="shared" si="23"/>
        <v>2</v>
      </c>
    </row>
    <row r="324" spans="1:8" x14ac:dyDescent="0.25">
      <c r="A324" s="1">
        <f>'Results Accordion'!C324</f>
        <v>2</v>
      </c>
      <c r="B324" s="1">
        <f>'Results Accordion'!D324</f>
        <v>2</v>
      </c>
      <c r="E324" t="b">
        <f t="shared" si="20"/>
        <v>1</v>
      </c>
      <c r="F324" s="1">
        <f t="shared" si="21"/>
        <v>2</v>
      </c>
      <c r="G324" t="b">
        <f t="shared" si="22"/>
        <v>1</v>
      </c>
      <c r="H324" s="1">
        <f t="shared" si="23"/>
        <v>2</v>
      </c>
    </row>
    <row r="325" spans="1:8" x14ac:dyDescent="0.25">
      <c r="A325" s="1">
        <f>'Results Accordion'!C325</f>
        <v>2</v>
      </c>
      <c r="B325" s="1">
        <f>'Results Accordion'!D325</f>
        <v>2</v>
      </c>
      <c r="E325" t="b">
        <f t="shared" si="20"/>
        <v>1</v>
      </c>
      <c r="F325" s="1">
        <f t="shared" si="21"/>
        <v>2</v>
      </c>
      <c r="G325" t="b">
        <f t="shared" si="22"/>
        <v>1</v>
      </c>
      <c r="H325" s="1">
        <f t="shared" si="23"/>
        <v>2</v>
      </c>
    </row>
    <row r="326" spans="1:8" x14ac:dyDescent="0.25">
      <c r="A326" s="1">
        <f>'Results Accordion'!C326</f>
        <v>1</v>
      </c>
      <c r="B326" s="1">
        <f>'Results Accordion'!D326</f>
        <v>1</v>
      </c>
      <c r="E326" t="b">
        <f t="shared" si="20"/>
        <v>1</v>
      </c>
      <c r="F326" s="1">
        <f t="shared" si="21"/>
        <v>1</v>
      </c>
      <c r="G326" t="b">
        <f t="shared" si="22"/>
        <v>1</v>
      </c>
      <c r="H326" s="1">
        <f t="shared" si="23"/>
        <v>1</v>
      </c>
    </row>
    <row r="327" spans="1:8" x14ac:dyDescent="0.25">
      <c r="A327" s="1">
        <f>'Results Accordion'!C327</f>
        <v>2</v>
      </c>
      <c r="B327" s="1">
        <f>'Results Accordion'!D327</f>
        <v>2</v>
      </c>
      <c r="E327" t="b">
        <f t="shared" si="20"/>
        <v>1</v>
      </c>
      <c r="F327" s="1">
        <f t="shared" si="21"/>
        <v>2</v>
      </c>
      <c r="G327" t="b">
        <f t="shared" si="22"/>
        <v>1</v>
      </c>
      <c r="H327" s="1">
        <f t="shared" si="23"/>
        <v>2</v>
      </c>
    </row>
    <row r="328" spans="1:8" x14ac:dyDescent="0.25">
      <c r="A328" s="1">
        <f>'Results Accordion'!C328</f>
        <v>2</v>
      </c>
      <c r="B328" s="1">
        <f>'Results Accordion'!D328</f>
        <v>1</v>
      </c>
      <c r="E328" t="b">
        <f t="shared" si="20"/>
        <v>1</v>
      </c>
      <c r="F328" s="1">
        <f t="shared" si="21"/>
        <v>2</v>
      </c>
      <c r="G328" t="b">
        <f t="shared" si="22"/>
        <v>1</v>
      </c>
      <c r="H328" s="1">
        <f t="shared" si="23"/>
        <v>1</v>
      </c>
    </row>
    <row r="329" spans="1:8" x14ac:dyDescent="0.25">
      <c r="A329" s="1">
        <f>'Results Accordion'!C329</f>
        <v>2</v>
      </c>
      <c r="B329" s="1">
        <f>'Results Accordion'!D329</f>
        <v>2</v>
      </c>
      <c r="E329" t="b">
        <f t="shared" si="20"/>
        <v>1</v>
      </c>
      <c r="F329" s="1">
        <f t="shared" si="21"/>
        <v>2</v>
      </c>
      <c r="G329" t="b">
        <f t="shared" si="22"/>
        <v>1</v>
      </c>
      <c r="H329" s="1">
        <f t="shared" si="23"/>
        <v>2</v>
      </c>
    </row>
    <row r="330" spans="1:8" x14ac:dyDescent="0.25">
      <c r="A330" s="1">
        <f>'Results Accordion'!C330</f>
        <v>2</v>
      </c>
      <c r="B330" s="1">
        <f>'Results Accordion'!D330</f>
        <v>1</v>
      </c>
      <c r="E330" t="b">
        <f t="shared" si="20"/>
        <v>1</v>
      </c>
      <c r="F330" s="1">
        <f t="shared" si="21"/>
        <v>2</v>
      </c>
      <c r="G330" t="b">
        <f t="shared" si="22"/>
        <v>1</v>
      </c>
      <c r="H330" s="1">
        <f t="shared" si="23"/>
        <v>1</v>
      </c>
    </row>
    <row r="331" spans="1:8" x14ac:dyDescent="0.25">
      <c r="A331" s="1">
        <f>'Results Accordion'!C331</f>
        <v>2</v>
      </c>
      <c r="B331" s="1">
        <f>'Results Accordion'!D331</f>
        <v>2</v>
      </c>
      <c r="E331" t="b">
        <f t="shared" si="20"/>
        <v>1</v>
      </c>
      <c r="F331" s="1">
        <f t="shared" si="21"/>
        <v>2</v>
      </c>
      <c r="G331" t="b">
        <f t="shared" si="22"/>
        <v>1</v>
      </c>
      <c r="H331" s="1">
        <f t="shared" si="23"/>
        <v>2</v>
      </c>
    </row>
    <row r="332" spans="1:8" x14ac:dyDescent="0.25">
      <c r="A332" s="1">
        <f>'Results Accordion'!C332</f>
        <v>2</v>
      </c>
      <c r="B332" s="1">
        <f>'Results Accordion'!D332</f>
        <v>2</v>
      </c>
      <c r="E332" t="b">
        <f t="shared" si="20"/>
        <v>1</v>
      </c>
      <c r="F332" s="1">
        <f t="shared" si="21"/>
        <v>2</v>
      </c>
      <c r="G332" t="b">
        <f t="shared" si="22"/>
        <v>1</v>
      </c>
      <c r="H332" s="1">
        <f t="shared" si="23"/>
        <v>2</v>
      </c>
    </row>
    <row r="333" spans="1:8" x14ac:dyDescent="0.25">
      <c r="A333" s="1">
        <f>'Results Accordion'!C333</f>
        <v>2</v>
      </c>
      <c r="B333" s="1">
        <f>'Results Accordion'!D333</f>
        <v>1</v>
      </c>
      <c r="E333" t="b">
        <f t="shared" si="20"/>
        <v>1</v>
      </c>
      <c r="F333" s="1">
        <f t="shared" si="21"/>
        <v>2</v>
      </c>
      <c r="G333" t="b">
        <f t="shared" si="22"/>
        <v>1</v>
      </c>
      <c r="H333" s="1">
        <f t="shared" si="23"/>
        <v>1</v>
      </c>
    </row>
    <row r="334" spans="1:8" x14ac:dyDescent="0.25">
      <c r="A334" s="1">
        <f>'Results Accordion'!C334</f>
        <v>2</v>
      </c>
      <c r="B334" s="1">
        <f>'Results Accordion'!D334</f>
        <v>1</v>
      </c>
      <c r="E334" t="b">
        <f t="shared" si="20"/>
        <v>1</v>
      </c>
      <c r="F334">
        <f t="shared" si="21"/>
        <v>2</v>
      </c>
      <c r="G334" t="b">
        <f t="shared" si="22"/>
        <v>1</v>
      </c>
      <c r="H334" s="1">
        <f t="shared" si="23"/>
        <v>1</v>
      </c>
    </row>
    <row r="335" spans="1:8" x14ac:dyDescent="0.25">
      <c r="A335" s="1">
        <f>'Results Accordion'!C335</f>
        <v>2</v>
      </c>
      <c r="B335" s="1">
        <f>'Results Accordion'!D335</f>
        <v>1</v>
      </c>
      <c r="E335" t="b">
        <f t="shared" si="20"/>
        <v>1</v>
      </c>
      <c r="F335" s="1">
        <f t="shared" si="21"/>
        <v>2</v>
      </c>
      <c r="G335" t="b">
        <f t="shared" si="22"/>
        <v>1</v>
      </c>
      <c r="H335" s="1">
        <f t="shared" si="23"/>
        <v>1</v>
      </c>
    </row>
    <row r="336" spans="1:8" x14ac:dyDescent="0.25">
      <c r="A336" s="1">
        <f>'Results Accordion'!C336</f>
        <v>1</v>
      </c>
      <c r="B336" s="1">
        <f>'Results Accordion'!D336</f>
        <v>1</v>
      </c>
      <c r="E336" t="b">
        <f t="shared" si="20"/>
        <v>1</v>
      </c>
      <c r="F336" s="1">
        <f t="shared" si="21"/>
        <v>1</v>
      </c>
      <c r="G336" t="b">
        <f t="shared" si="22"/>
        <v>1</v>
      </c>
      <c r="H336" s="1">
        <f t="shared" si="23"/>
        <v>1</v>
      </c>
    </row>
    <row r="337" spans="1:8" x14ac:dyDescent="0.25">
      <c r="A337" s="1">
        <f>'Results Accordion'!C337</f>
        <v>2</v>
      </c>
      <c r="B337" s="1">
        <f>'Results Accordion'!D337</f>
        <v>2</v>
      </c>
      <c r="E337" t="b">
        <f t="shared" si="20"/>
        <v>1</v>
      </c>
      <c r="F337" s="1">
        <f t="shared" si="21"/>
        <v>2</v>
      </c>
      <c r="G337" t="b">
        <f t="shared" si="22"/>
        <v>1</v>
      </c>
      <c r="H337" s="1">
        <f t="shared" si="23"/>
        <v>2</v>
      </c>
    </row>
    <row r="338" spans="1:8" x14ac:dyDescent="0.25">
      <c r="A338" s="1">
        <f>'Results Accordion'!C338</f>
        <v>1</v>
      </c>
      <c r="B338" s="1">
        <f>'Results Accordion'!D338</f>
        <v>2</v>
      </c>
      <c r="E338" t="b">
        <f t="shared" si="20"/>
        <v>1</v>
      </c>
      <c r="F338" s="1">
        <f t="shared" si="21"/>
        <v>1</v>
      </c>
      <c r="G338" t="b">
        <f t="shared" si="22"/>
        <v>1</v>
      </c>
      <c r="H338" s="1">
        <f t="shared" si="23"/>
        <v>2</v>
      </c>
    </row>
    <row r="339" spans="1:8" x14ac:dyDescent="0.25">
      <c r="A339" s="1">
        <f>'Results Accordion'!C339</f>
        <v>2</v>
      </c>
      <c r="B339" s="1">
        <f>'Results Accordion'!D339</f>
        <v>2</v>
      </c>
      <c r="E339" t="b">
        <f t="shared" si="20"/>
        <v>1</v>
      </c>
      <c r="F339">
        <f t="shared" si="21"/>
        <v>2</v>
      </c>
      <c r="G339" t="b">
        <f t="shared" si="22"/>
        <v>1</v>
      </c>
      <c r="H339">
        <f t="shared" si="23"/>
        <v>2</v>
      </c>
    </row>
    <row r="340" spans="1:8" x14ac:dyDescent="0.25">
      <c r="A340" s="1">
        <f>'Results Accordion'!C340</f>
        <v>1</v>
      </c>
      <c r="B340" s="1">
        <f>'Results Accordion'!D340</f>
        <v>1</v>
      </c>
      <c r="E340" t="b">
        <f t="shared" si="20"/>
        <v>1</v>
      </c>
      <c r="F340" s="1">
        <f t="shared" si="21"/>
        <v>1</v>
      </c>
      <c r="G340" t="b">
        <f t="shared" si="22"/>
        <v>1</v>
      </c>
      <c r="H340" s="1">
        <f t="shared" si="23"/>
        <v>1</v>
      </c>
    </row>
    <row r="341" spans="1:8" x14ac:dyDescent="0.25">
      <c r="A341" s="1">
        <f>'Results Accordion'!C341</f>
        <v>2</v>
      </c>
      <c r="B341" s="1">
        <f>'Results Accordion'!D341</f>
        <v>2</v>
      </c>
      <c r="E341" t="b">
        <f t="shared" si="20"/>
        <v>1</v>
      </c>
      <c r="F341" s="1">
        <f t="shared" si="21"/>
        <v>2</v>
      </c>
      <c r="G341" t="b">
        <f t="shared" si="22"/>
        <v>1</v>
      </c>
      <c r="H341" s="1">
        <f t="shared" si="23"/>
        <v>2</v>
      </c>
    </row>
    <row r="342" spans="1:8" x14ac:dyDescent="0.25">
      <c r="A342" s="1">
        <f>'Results Accordion'!C342</f>
        <v>2</v>
      </c>
      <c r="B342" s="1">
        <f>'Results Accordion'!D342</f>
        <v>2</v>
      </c>
      <c r="E342" t="b">
        <f t="shared" si="20"/>
        <v>1</v>
      </c>
      <c r="F342" s="1">
        <f t="shared" si="21"/>
        <v>2</v>
      </c>
      <c r="G342" t="b">
        <f t="shared" si="22"/>
        <v>1</v>
      </c>
      <c r="H342" s="1">
        <f t="shared" si="23"/>
        <v>2</v>
      </c>
    </row>
    <row r="343" spans="1:8" x14ac:dyDescent="0.25">
      <c r="A343" s="1">
        <f>'Results Accordion'!C343</f>
        <v>1</v>
      </c>
      <c r="B343" s="1">
        <f>'Results Accordion'!D343</f>
        <v>2</v>
      </c>
      <c r="E343" t="b">
        <f t="shared" si="20"/>
        <v>1</v>
      </c>
      <c r="F343">
        <f t="shared" si="21"/>
        <v>1</v>
      </c>
      <c r="G343" t="b">
        <f t="shared" si="22"/>
        <v>1</v>
      </c>
      <c r="H343" s="1">
        <f t="shared" si="23"/>
        <v>2</v>
      </c>
    </row>
    <row r="344" spans="1:8" x14ac:dyDescent="0.25">
      <c r="A344" s="1">
        <f>'Results Accordion'!C344</f>
        <v>1</v>
      </c>
      <c r="B344" s="1">
        <f>'Results Accordion'!D344</f>
        <v>1</v>
      </c>
      <c r="E344" t="b">
        <f t="shared" si="20"/>
        <v>1</v>
      </c>
      <c r="F344" s="1">
        <f t="shared" si="21"/>
        <v>1</v>
      </c>
      <c r="G344" t="b">
        <f t="shared" si="22"/>
        <v>1</v>
      </c>
      <c r="H344">
        <f t="shared" si="23"/>
        <v>1</v>
      </c>
    </row>
    <row r="345" spans="1:8" x14ac:dyDescent="0.25">
      <c r="A345" s="1">
        <f>'Results Accordion'!C345</f>
        <v>1</v>
      </c>
      <c r="B345" s="1">
        <f>'Results Accordion'!D345</f>
        <v>1</v>
      </c>
      <c r="E345" t="b">
        <f t="shared" si="20"/>
        <v>1</v>
      </c>
      <c r="F345" s="1">
        <f t="shared" si="21"/>
        <v>1</v>
      </c>
      <c r="G345" t="b">
        <f t="shared" si="22"/>
        <v>1</v>
      </c>
      <c r="H345" s="1">
        <f t="shared" si="23"/>
        <v>1</v>
      </c>
    </row>
    <row r="346" spans="1:8" x14ac:dyDescent="0.25">
      <c r="A346" s="1">
        <f>'Results Accordion'!C346</f>
        <v>1</v>
      </c>
      <c r="B346" s="1">
        <f>'Results Accordion'!D346</f>
        <v>2</v>
      </c>
      <c r="E346" t="b">
        <f t="shared" si="20"/>
        <v>1</v>
      </c>
      <c r="F346" s="1">
        <f t="shared" si="21"/>
        <v>1</v>
      </c>
      <c r="G346" t="b">
        <f t="shared" si="22"/>
        <v>1</v>
      </c>
      <c r="H346" s="1">
        <f t="shared" si="23"/>
        <v>2</v>
      </c>
    </row>
    <row r="347" spans="1:8" x14ac:dyDescent="0.25">
      <c r="A347" s="1">
        <f>'Results Accordion'!C347</f>
        <v>2</v>
      </c>
      <c r="B347" s="1">
        <f>'Results Accordion'!D347</f>
        <v>2</v>
      </c>
      <c r="E347" t="b">
        <f t="shared" si="20"/>
        <v>1</v>
      </c>
      <c r="F347" s="1">
        <f t="shared" si="21"/>
        <v>2</v>
      </c>
      <c r="G347" t="b">
        <f t="shared" si="22"/>
        <v>1</v>
      </c>
      <c r="H347" s="1">
        <f t="shared" si="23"/>
        <v>2</v>
      </c>
    </row>
    <row r="348" spans="1:8" x14ac:dyDescent="0.25">
      <c r="A348" s="1">
        <f>'Results Accordion'!C348</f>
        <v>2</v>
      </c>
      <c r="B348" s="1">
        <f>'Results Accordion'!D348</f>
        <v>1</v>
      </c>
      <c r="E348" t="b">
        <f t="shared" si="20"/>
        <v>1</v>
      </c>
      <c r="F348" s="1">
        <f t="shared" si="21"/>
        <v>2</v>
      </c>
      <c r="G348" t="b">
        <f t="shared" si="22"/>
        <v>1</v>
      </c>
      <c r="H348">
        <f t="shared" si="23"/>
        <v>1</v>
      </c>
    </row>
    <row r="349" spans="1:8" x14ac:dyDescent="0.25">
      <c r="A349" s="1">
        <f>'Results Accordion'!C349</f>
        <v>2</v>
      </c>
      <c r="B349" s="1">
        <f>'Results Accordion'!D349</f>
        <v>2</v>
      </c>
      <c r="E349" t="b">
        <f t="shared" si="20"/>
        <v>1</v>
      </c>
      <c r="F349" s="1">
        <f t="shared" si="21"/>
        <v>2</v>
      </c>
      <c r="G349" t="b">
        <f t="shared" si="22"/>
        <v>1</v>
      </c>
      <c r="H349" s="1">
        <f t="shared" si="23"/>
        <v>2</v>
      </c>
    </row>
    <row r="350" spans="1:8" x14ac:dyDescent="0.25">
      <c r="A350" s="1">
        <f>'Results Accordion'!C350</f>
        <v>1</v>
      </c>
      <c r="B350" s="1">
        <f>'Results Accordion'!D350</f>
        <v>1</v>
      </c>
      <c r="E350" t="b">
        <f t="shared" si="20"/>
        <v>1</v>
      </c>
      <c r="F350" s="1">
        <f t="shared" si="21"/>
        <v>1</v>
      </c>
      <c r="G350" t="b">
        <f t="shared" si="22"/>
        <v>1</v>
      </c>
      <c r="H350" s="1">
        <f t="shared" si="23"/>
        <v>1</v>
      </c>
    </row>
    <row r="351" spans="1:8" x14ac:dyDescent="0.25">
      <c r="A351" s="1">
        <f>'Results Accordion'!C351</f>
        <v>2</v>
      </c>
      <c r="B351" s="1">
        <f>'Results Accordion'!D351</f>
        <v>2</v>
      </c>
      <c r="E351" t="b">
        <f t="shared" si="20"/>
        <v>1</v>
      </c>
      <c r="F351" s="1">
        <f t="shared" si="21"/>
        <v>2</v>
      </c>
      <c r="G351" t="b">
        <f t="shared" si="22"/>
        <v>1</v>
      </c>
      <c r="H351" s="1">
        <f t="shared" si="23"/>
        <v>2</v>
      </c>
    </row>
    <row r="352" spans="1:8" x14ac:dyDescent="0.25">
      <c r="A352" s="1">
        <f>'Results Accordion'!C352</f>
        <v>2</v>
      </c>
      <c r="B352" s="1">
        <f>'Results Accordion'!D352</f>
        <v>2</v>
      </c>
      <c r="E352" t="b">
        <f t="shared" si="20"/>
        <v>1</v>
      </c>
      <c r="F352" s="1">
        <f t="shared" si="21"/>
        <v>2</v>
      </c>
      <c r="G352" t="b">
        <f t="shared" si="22"/>
        <v>1</v>
      </c>
      <c r="H352" s="1">
        <f t="shared" si="23"/>
        <v>2</v>
      </c>
    </row>
    <row r="353" spans="1:8" x14ac:dyDescent="0.25">
      <c r="A353" s="1">
        <f>'Results Accordion'!C353</f>
        <v>2</v>
      </c>
      <c r="B353" s="1">
        <f>'Results Accordion'!D353</f>
        <v>2</v>
      </c>
      <c r="E353" t="b">
        <f t="shared" si="20"/>
        <v>1</v>
      </c>
      <c r="F353" s="1">
        <f t="shared" si="21"/>
        <v>2</v>
      </c>
      <c r="G353" t="b">
        <f t="shared" si="22"/>
        <v>1</v>
      </c>
      <c r="H353" s="1">
        <f t="shared" si="23"/>
        <v>2</v>
      </c>
    </row>
    <row r="354" spans="1:8" x14ac:dyDescent="0.25">
      <c r="A354" s="1">
        <f>'Results Accordion'!C354</f>
        <v>1</v>
      </c>
      <c r="B354" s="1">
        <f>'Results Accordion'!D354</f>
        <v>1</v>
      </c>
      <c r="E354" t="b">
        <f t="shared" si="20"/>
        <v>1</v>
      </c>
      <c r="F354" s="1">
        <f t="shared" si="21"/>
        <v>1</v>
      </c>
      <c r="G354" t="b">
        <f t="shared" si="22"/>
        <v>1</v>
      </c>
      <c r="H354" s="1">
        <f t="shared" si="23"/>
        <v>1</v>
      </c>
    </row>
    <row r="355" spans="1:8" x14ac:dyDescent="0.25">
      <c r="A355" s="1">
        <f>'Results Accordion'!C355</f>
        <v>1</v>
      </c>
      <c r="B355" s="1">
        <f>'Results Accordion'!D355</f>
        <v>2</v>
      </c>
      <c r="E355" t="b">
        <f t="shared" si="20"/>
        <v>1</v>
      </c>
      <c r="F355" s="1">
        <f t="shared" si="21"/>
        <v>1</v>
      </c>
      <c r="G355" t="b">
        <f t="shared" si="22"/>
        <v>1</v>
      </c>
      <c r="H355" s="1">
        <f t="shared" si="23"/>
        <v>2</v>
      </c>
    </row>
    <row r="356" spans="1:8" x14ac:dyDescent="0.25">
      <c r="A356" s="1">
        <f>'Results Accordion'!C356</f>
        <v>2</v>
      </c>
      <c r="B356" s="1">
        <f>'Results Accordion'!D356</f>
        <v>2</v>
      </c>
      <c r="E356" t="b">
        <f t="shared" si="20"/>
        <v>1</v>
      </c>
      <c r="F356" s="1">
        <f t="shared" si="21"/>
        <v>2</v>
      </c>
      <c r="G356" t="b">
        <f t="shared" si="22"/>
        <v>1</v>
      </c>
      <c r="H356" s="1">
        <f t="shared" si="23"/>
        <v>2</v>
      </c>
    </row>
    <row r="357" spans="1:8" x14ac:dyDescent="0.25">
      <c r="A357" s="1">
        <f>'Results Accordion'!C357</f>
        <v>2</v>
      </c>
      <c r="B357" s="1">
        <f>'Results Accordion'!D357</f>
        <v>1</v>
      </c>
      <c r="E357" t="b">
        <f t="shared" si="20"/>
        <v>1</v>
      </c>
      <c r="F357" s="1">
        <f t="shared" si="21"/>
        <v>2</v>
      </c>
      <c r="G357" t="b">
        <f t="shared" si="22"/>
        <v>1</v>
      </c>
      <c r="H357" s="1">
        <f t="shared" si="23"/>
        <v>1</v>
      </c>
    </row>
    <row r="358" spans="1:8" x14ac:dyDescent="0.25">
      <c r="A358" s="1">
        <f>'Results Accordion'!C358</f>
        <v>1</v>
      </c>
      <c r="B358" s="1">
        <f>'Results Accordion'!D358</f>
        <v>1</v>
      </c>
      <c r="E358" t="b">
        <f t="shared" si="20"/>
        <v>1</v>
      </c>
      <c r="F358" s="1">
        <f t="shared" si="21"/>
        <v>1</v>
      </c>
      <c r="G358" t="b">
        <f t="shared" si="22"/>
        <v>1</v>
      </c>
      <c r="H358" s="1">
        <f t="shared" si="23"/>
        <v>1</v>
      </c>
    </row>
    <row r="359" spans="1:8" x14ac:dyDescent="0.25">
      <c r="A359" s="1">
        <f>'Results Accordion'!C359</f>
        <v>2</v>
      </c>
      <c r="B359" s="1">
        <f>'Results Accordion'!D359</f>
        <v>1</v>
      </c>
      <c r="E359" t="b">
        <f t="shared" si="20"/>
        <v>1</v>
      </c>
      <c r="F359" s="1">
        <f t="shared" si="21"/>
        <v>2</v>
      </c>
      <c r="G359" t="b">
        <f t="shared" si="22"/>
        <v>1</v>
      </c>
      <c r="H359" s="1">
        <f t="shared" si="23"/>
        <v>1</v>
      </c>
    </row>
    <row r="360" spans="1:8" x14ac:dyDescent="0.25">
      <c r="A360" s="1">
        <f>'Results Accordion'!C360</f>
        <v>1</v>
      </c>
      <c r="B360" s="1">
        <f>'Results Accordion'!D360</f>
        <v>2</v>
      </c>
      <c r="E360" t="b">
        <f t="shared" si="20"/>
        <v>1</v>
      </c>
      <c r="F360" s="1">
        <f t="shared" si="21"/>
        <v>1</v>
      </c>
      <c r="G360" t="b">
        <f t="shared" si="22"/>
        <v>1</v>
      </c>
      <c r="H360" s="1">
        <f t="shared" si="23"/>
        <v>2</v>
      </c>
    </row>
    <row r="361" spans="1:8" x14ac:dyDescent="0.25">
      <c r="A361" s="1">
        <f>'Results Accordion'!C361</f>
        <v>2</v>
      </c>
      <c r="B361" s="1">
        <f>'Results Accordion'!D361</f>
        <v>2</v>
      </c>
      <c r="E361" t="b">
        <f t="shared" si="20"/>
        <v>1</v>
      </c>
      <c r="F361" s="1">
        <f t="shared" si="21"/>
        <v>2</v>
      </c>
      <c r="G361" t="b">
        <f t="shared" si="22"/>
        <v>1</v>
      </c>
      <c r="H361" s="1">
        <f t="shared" si="23"/>
        <v>2</v>
      </c>
    </row>
    <row r="362" spans="1:8" x14ac:dyDescent="0.25">
      <c r="A362" s="1">
        <f>'Results Accordion'!C362</f>
        <v>2</v>
      </c>
      <c r="B362" s="1">
        <f>'Results Accordion'!D362</f>
        <v>1</v>
      </c>
      <c r="E362" t="b">
        <f t="shared" si="20"/>
        <v>1</v>
      </c>
      <c r="F362" s="1">
        <f t="shared" si="21"/>
        <v>2</v>
      </c>
      <c r="G362" t="b">
        <f t="shared" si="22"/>
        <v>1</v>
      </c>
      <c r="H362" s="1">
        <f t="shared" si="23"/>
        <v>1</v>
      </c>
    </row>
    <row r="363" spans="1:8" x14ac:dyDescent="0.25">
      <c r="A363" s="1">
        <f>'Results Accordion'!C363</f>
        <v>2</v>
      </c>
      <c r="B363" s="1">
        <f>'Results Accordion'!D363</f>
        <v>2</v>
      </c>
      <c r="E363" t="b">
        <f t="shared" si="20"/>
        <v>1</v>
      </c>
      <c r="F363" s="1">
        <f t="shared" si="21"/>
        <v>2</v>
      </c>
      <c r="G363" t="b">
        <f t="shared" si="22"/>
        <v>1</v>
      </c>
      <c r="H363" s="1">
        <f t="shared" si="23"/>
        <v>2</v>
      </c>
    </row>
    <row r="364" spans="1:8" x14ac:dyDescent="0.25">
      <c r="A364" s="1">
        <f>'Results Accordion'!C364</f>
        <v>1</v>
      </c>
      <c r="B364" s="1">
        <f>'Results Accordion'!D364</f>
        <v>2</v>
      </c>
      <c r="E364" t="b">
        <f t="shared" si="20"/>
        <v>1</v>
      </c>
      <c r="F364" s="1">
        <f t="shared" si="21"/>
        <v>1</v>
      </c>
      <c r="G364" t="b">
        <f t="shared" si="22"/>
        <v>1</v>
      </c>
      <c r="H364" s="1">
        <f t="shared" si="23"/>
        <v>2</v>
      </c>
    </row>
    <row r="365" spans="1:8" x14ac:dyDescent="0.25">
      <c r="A365" s="1">
        <f>'Results Accordion'!C365</f>
        <v>2</v>
      </c>
      <c r="B365" s="1">
        <f>'Results Accordion'!D365</f>
        <v>1</v>
      </c>
      <c r="E365" t="b">
        <f t="shared" si="20"/>
        <v>1</v>
      </c>
      <c r="F365" s="1">
        <f t="shared" si="21"/>
        <v>2</v>
      </c>
      <c r="G365" t="b">
        <f t="shared" si="22"/>
        <v>1</v>
      </c>
      <c r="H365" s="1">
        <f t="shared" si="23"/>
        <v>1</v>
      </c>
    </row>
    <row r="366" spans="1:8" x14ac:dyDescent="0.25">
      <c r="A366" s="1">
        <f>'Results Accordion'!C366</f>
        <v>2</v>
      </c>
      <c r="B366" s="1">
        <f>'Results Accordion'!D366</f>
        <v>2</v>
      </c>
      <c r="E366" t="b">
        <f t="shared" si="20"/>
        <v>1</v>
      </c>
      <c r="F366" s="1">
        <f t="shared" si="21"/>
        <v>2</v>
      </c>
      <c r="G366" t="b">
        <f t="shared" si="22"/>
        <v>1</v>
      </c>
      <c r="H366" s="1">
        <f t="shared" si="23"/>
        <v>2</v>
      </c>
    </row>
    <row r="367" spans="1:8" x14ac:dyDescent="0.25">
      <c r="A367" s="1">
        <f>'Results Accordion'!C367</f>
        <v>1</v>
      </c>
      <c r="B367" s="1">
        <f>'Results Accordion'!D367</f>
        <v>1</v>
      </c>
      <c r="E367" t="b">
        <f t="shared" si="20"/>
        <v>1</v>
      </c>
      <c r="F367" s="1">
        <f t="shared" si="21"/>
        <v>1</v>
      </c>
      <c r="G367" t="b">
        <f t="shared" si="22"/>
        <v>1</v>
      </c>
      <c r="H367" s="1">
        <f t="shared" si="23"/>
        <v>1</v>
      </c>
    </row>
    <row r="368" spans="1:8" x14ac:dyDescent="0.25">
      <c r="A368" s="1">
        <f>'Results Accordion'!C368</f>
        <v>1</v>
      </c>
      <c r="B368" s="1">
        <f>'Results Accordion'!D368</f>
        <v>2</v>
      </c>
      <c r="E368" t="b">
        <f t="shared" si="20"/>
        <v>1</v>
      </c>
      <c r="F368" s="1">
        <f t="shared" si="21"/>
        <v>1</v>
      </c>
      <c r="G368" t="b">
        <f t="shared" si="22"/>
        <v>1</v>
      </c>
      <c r="H368" s="1">
        <f t="shared" si="23"/>
        <v>2</v>
      </c>
    </row>
    <row r="369" spans="1:8" x14ac:dyDescent="0.25">
      <c r="A369" s="1">
        <f>'Results Accordion'!C369</f>
        <v>1</v>
      </c>
      <c r="B369" s="1">
        <f>'Results Accordion'!D369</f>
        <v>1</v>
      </c>
      <c r="E369" t="b">
        <f t="shared" si="20"/>
        <v>1</v>
      </c>
      <c r="F369" s="1">
        <f t="shared" si="21"/>
        <v>1</v>
      </c>
      <c r="G369" t="b">
        <f t="shared" si="22"/>
        <v>1</v>
      </c>
      <c r="H369" s="1">
        <f t="shared" si="23"/>
        <v>1</v>
      </c>
    </row>
    <row r="370" spans="1:8" x14ac:dyDescent="0.25">
      <c r="A370" s="1">
        <f>'Results Accordion'!C370</f>
        <v>2</v>
      </c>
      <c r="B370" s="1">
        <f>'Results Accordion'!D370</f>
        <v>1</v>
      </c>
      <c r="E370" t="b">
        <f t="shared" si="20"/>
        <v>1</v>
      </c>
      <c r="F370" s="1">
        <f t="shared" si="21"/>
        <v>2</v>
      </c>
      <c r="G370" t="b">
        <f t="shared" si="22"/>
        <v>1</v>
      </c>
      <c r="H370" s="1">
        <f t="shared" si="23"/>
        <v>1</v>
      </c>
    </row>
    <row r="371" spans="1:8" x14ac:dyDescent="0.25">
      <c r="A371" s="1">
        <f>'Results Accordion'!C371</f>
        <v>2</v>
      </c>
      <c r="B371" s="1">
        <f>'Results Accordion'!D371</f>
        <v>2</v>
      </c>
      <c r="E371" t="b">
        <f t="shared" si="20"/>
        <v>1</v>
      </c>
      <c r="F371" s="1">
        <f t="shared" si="21"/>
        <v>2</v>
      </c>
      <c r="G371" t="b">
        <f t="shared" si="22"/>
        <v>1</v>
      </c>
      <c r="H371" s="1">
        <f t="shared" si="23"/>
        <v>2</v>
      </c>
    </row>
    <row r="372" spans="1:8" x14ac:dyDescent="0.25">
      <c r="A372" s="1">
        <f>'Results Accordion'!C372</f>
        <v>1</v>
      </c>
      <c r="B372" s="1">
        <f>'Results Accordion'!D372</f>
        <v>1</v>
      </c>
      <c r="E372" t="b">
        <f t="shared" si="20"/>
        <v>1</v>
      </c>
      <c r="F372" s="1">
        <f t="shared" si="21"/>
        <v>1</v>
      </c>
      <c r="G372" t="b">
        <f t="shared" si="22"/>
        <v>1</v>
      </c>
      <c r="H372" s="1">
        <f t="shared" si="23"/>
        <v>1</v>
      </c>
    </row>
    <row r="373" spans="1:8" x14ac:dyDescent="0.25">
      <c r="A373" s="1">
        <f>'Results Accordion'!C373</f>
        <v>2</v>
      </c>
      <c r="B373" s="1">
        <f>'Results Accordion'!D373</f>
        <v>2</v>
      </c>
      <c r="E373" t="b">
        <f t="shared" si="20"/>
        <v>1</v>
      </c>
      <c r="F373" s="1">
        <f t="shared" si="21"/>
        <v>2</v>
      </c>
      <c r="G373" t="b">
        <f t="shared" si="22"/>
        <v>1</v>
      </c>
      <c r="H373" s="1">
        <f t="shared" si="23"/>
        <v>2</v>
      </c>
    </row>
    <row r="374" spans="1:8" x14ac:dyDescent="0.25">
      <c r="A374" s="1">
        <f>'Results Accordion'!C374</f>
        <v>2</v>
      </c>
      <c r="B374" s="1">
        <f>'Results Accordion'!D374</f>
        <v>2</v>
      </c>
      <c r="E374" t="b">
        <f t="shared" si="20"/>
        <v>1</v>
      </c>
      <c r="F374" s="1">
        <f t="shared" si="21"/>
        <v>2</v>
      </c>
      <c r="G374" t="b">
        <f t="shared" si="22"/>
        <v>1</v>
      </c>
      <c r="H374" s="1">
        <f t="shared" si="23"/>
        <v>2</v>
      </c>
    </row>
    <row r="375" spans="1:8" x14ac:dyDescent="0.25">
      <c r="A375" s="1">
        <f>'Results Accordion'!C375</f>
        <v>1</v>
      </c>
      <c r="B375" s="1">
        <f>'Results Accordion'!D375</f>
        <v>2</v>
      </c>
      <c r="E375" t="b">
        <f t="shared" si="20"/>
        <v>1</v>
      </c>
      <c r="F375" s="1">
        <f t="shared" si="21"/>
        <v>1</v>
      </c>
      <c r="G375" t="b">
        <f t="shared" si="22"/>
        <v>1</v>
      </c>
      <c r="H375" s="1">
        <f t="shared" si="23"/>
        <v>2</v>
      </c>
    </row>
    <row r="376" spans="1:8" x14ac:dyDescent="0.25">
      <c r="A376" s="1">
        <f>'Results Accordion'!C376</f>
        <v>2</v>
      </c>
      <c r="B376" s="1">
        <f>'Results Accordion'!D376</f>
        <v>1</v>
      </c>
      <c r="E376" t="b">
        <f t="shared" si="20"/>
        <v>1</v>
      </c>
      <c r="F376" s="1">
        <f t="shared" si="21"/>
        <v>2</v>
      </c>
      <c r="G376" t="b">
        <f t="shared" si="22"/>
        <v>1</v>
      </c>
      <c r="H376" s="1">
        <f t="shared" si="23"/>
        <v>1</v>
      </c>
    </row>
    <row r="377" spans="1:8" x14ac:dyDescent="0.25">
      <c r="A377" s="1">
        <f>'Results Accordion'!C377</f>
        <v>1</v>
      </c>
      <c r="B377" s="1">
        <f>'Results Accordion'!D377</f>
        <v>1</v>
      </c>
      <c r="E377" t="b">
        <f t="shared" si="20"/>
        <v>1</v>
      </c>
      <c r="F377" s="1">
        <f t="shared" si="21"/>
        <v>1</v>
      </c>
      <c r="G377" t="b">
        <f t="shared" si="22"/>
        <v>1</v>
      </c>
      <c r="H377" s="1">
        <f t="shared" si="23"/>
        <v>1</v>
      </c>
    </row>
    <row r="378" spans="1:8" x14ac:dyDescent="0.25">
      <c r="A378" s="1">
        <f>'Results Accordion'!C378</f>
        <v>2</v>
      </c>
      <c r="B378" s="1">
        <f>'Results Accordion'!D378</f>
        <v>1</v>
      </c>
      <c r="E378" t="b">
        <f t="shared" si="20"/>
        <v>1</v>
      </c>
      <c r="F378" s="1">
        <f t="shared" si="21"/>
        <v>2</v>
      </c>
      <c r="G378" t="b">
        <f t="shared" si="22"/>
        <v>1</v>
      </c>
      <c r="H378" s="1">
        <f t="shared" si="23"/>
        <v>1</v>
      </c>
    </row>
    <row r="379" spans="1:8" x14ac:dyDescent="0.25">
      <c r="A379" s="1">
        <f>'Results Accordion'!C379</f>
        <v>1</v>
      </c>
      <c r="B379" s="1">
        <f>'Results Accordion'!D379</f>
        <v>3</v>
      </c>
      <c r="E379" t="b">
        <f t="shared" si="20"/>
        <v>1</v>
      </c>
      <c r="F379" s="1">
        <f t="shared" si="21"/>
        <v>1</v>
      </c>
      <c r="G379" t="b">
        <f t="shared" si="22"/>
        <v>1</v>
      </c>
      <c r="H379" s="1">
        <f t="shared" si="23"/>
        <v>3</v>
      </c>
    </row>
    <row r="380" spans="1:8" x14ac:dyDescent="0.25">
      <c r="A380" s="1">
        <f>'Results Accordion'!C380</f>
        <v>1</v>
      </c>
      <c r="B380" s="1">
        <f>'Results Accordion'!D380</f>
        <v>2</v>
      </c>
      <c r="E380" t="b">
        <f t="shared" si="20"/>
        <v>1</v>
      </c>
      <c r="F380" s="1">
        <f t="shared" si="21"/>
        <v>1</v>
      </c>
      <c r="G380" t="b">
        <f t="shared" si="22"/>
        <v>1</v>
      </c>
      <c r="H380" s="1">
        <f t="shared" si="23"/>
        <v>2</v>
      </c>
    </row>
    <row r="381" spans="1:8" x14ac:dyDescent="0.25">
      <c r="A381" s="1">
        <f>'Results Accordion'!C381</f>
        <v>2</v>
      </c>
      <c r="B381" s="1">
        <f>'Results Accordion'!D381</f>
        <v>1</v>
      </c>
      <c r="E381" t="b">
        <f t="shared" si="20"/>
        <v>1</v>
      </c>
      <c r="F381" s="1">
        <f t="shared" si="21"/>
        <v>2</v>
      </c>
      <c r="G381" t="b">
        <f t="shared" si="22"/>
        <v>1</v>
      </c>
      <c r="H381" s="1">
        <f t="shared" si="23"/>
        <v>1</v>
      </c>
    </row>
    <row r="382" spans="1:8" x14ac:dyDescent="0.25">
      <c r="A382" s="1">
        <f>'Results Accordion'!C382</f>
        <v>1</v>
      </c>
      <c r="B382" s="1">
        <f>'Results Accordion'!D382</f>
        <v>1</v>
      </c>
      <c r="E382" t="b">
        <f t="shared" si="20"/>
        <v>1</v>
      </c>
      <c r="F382" s="1">
        <f t="shared" si="21"/>
        <v>1</v>
      </c>
      <c r="G382" t="b">
        <f t="shared" si="22"/>
        <v>1</v>
      </c>
      <c r="H382" s="1">
        <f t="shared" si="23"/>
        <v>1</v>
      </c>
    </row>
    <row r="383" spans="1:8" x14ac:dyDescent="0.25">
      <c r="A383" s="1">
        <f>'Results Accordion'!C383</f>
        <v>2</v>
      </c>
      <c r="B383" s="1">
        <f>'Results Accordion'!D383</f>
        <v>1</v>
      </c>
      <c r="E383" t="b">
        <f t="shared" si="20"/>
        <v>1</v>
      </c>
      <c r="F383" s="1">
        <f t="shared" si="21"/>
        <v>2</v>
      </c>
      <c r="G383" t="b">
        <f t="shared" si="22"/>
        <v>1</v>
      </c>
      <c r="H383" s="1">
        <f t="shared" si="23"/>
        <v>1</v>
      </c>
    </row>
    <row r="384" spans="1:8" x14ac:dyDescent="0.25">
      <c r="A384" s="1">
        <f>'Results Accordion'!C384</f>
        <v>2</v>
      </c>
      <c r="B384" s="1">
        <f>'Results Accordion'!D384</f>
        <v>2</v>
      </c>
      <c r="E384" t="b">
        <f t="shared" si="20"/>
        <v>1</v>
      </c>
      <c r="F384" s="1">
        <f t="shared" si="21"/>
        <v>2</v>
      </c>
      <c r="G384" t="b">
        <f t="shared" si="22"/>
        <v>1</v>
      </c>
      <c r="H384" s="1">
        <f t="shared" si="23"/>
        <v>2</v>
      </c>
    </row>
    <row r="385" spans="1:8" x14ac:dyDescent="0.25">
      <c r="A385" s="1">
        <f>'Results Accordion'!C385</f>
        <v>2</v>
      </c>
      <c r="B385" s="1">
        <f>'Results Accordion'!D385</f>
        <v>2</v>
      </c>
      <c r="E385" t="b">
        <f t="shared" si="20"/>
        <v>1</v>
      </c>
      <c r="F385" s="1">
        <f t="shared" si="21"/>
        <v>2</v>
      </c>
      <c r="G385" t="b">
        <f t="shared" si="22"/>
        <v>1</v>
      </c>
      <c r="H385" s="1">
        <f t="shared" si="23"/>
        <v>2</v>
      </c>
    </row>
    <row r="386" spans="1:8" x14ac:dyDescent="0.25">
      <c r="A386" s="1">
        <f>'Results Accordion'!C386</f>
        <v>1</v>
      </c>
      <c r="B386" s="1">
        <f>'Results Accordion'!D386</f>
        <v>1</v>
      </c>
      <c r="E386" t="b">
        <f t="shared" ref="E386:E449" si="24">AND((A401&lt;=$K$3),(A401&gt;=$K$2))</f>
        <v>1</v>
      </c>
      <c r="F386" s="1">
        <f t="shared" ref="F386:F449" si="25">IF(E386,A386,"")</f>
        <v>1</v>
      </c>
      <c r="G386" t="b">
        <f t="shared" ref="G386:G449" si="26">AND((B386&lt;=$L$3),(B386&gt;=$L$2))</f>
        <v>1</v>
      </c>
      <c r="H386" s="1">
        <f t="shared" ref="H386:H449" si="27">IF(G386,B386,"")</f>
        <v>1</v>
      </c>
    </row>
    <row r="387" spans="1:8" x14ac:dyDescent="0.25">
      <c r="A387" s="1">
        <f>'Results Accordion'!C387</f>
        <v>1</v>
      </c>
      <c r="B387" s="1">
        <f>'Results Accordion'!D387</f>
        <v>2</v>
      </c>
      <c r="E387" t="b">
        <f t="shared" si="24"/>
        <v>1</v>
      </c>
      <c r="F387" s="1">
        <f t="shared" si="25"/>
        <v>1</v>
      </c>
      <c r="G387" t="b">
        <f t="shared" si="26"/>
        <v>1</v>
      </c>
      <c r="H387" s="1">
        <f t="shared" si="27"/>
        <v>2</v>
      </c>
    </row>
    <row r="388" spans="1:8" x14ac:dyDescent="0.25">
      <c r="A388" s="1">
        <f>'Results Accordion'!C388</f>
        <v>1</v>
      </c>
      <c r="B388" s="1">
        <f>'Results Accordion'!D388</f>
        <v>1</v>
      </c>
      <c r="E388" t="b">
        <f t="shared" si="24"/>
        <v>1</v>
      </c>
      <c r="F388" s="1">
        <f t="shared" si="25"/>
        <v>1</v>
      </c>
      <c r="G388" t="b">
        <f t="shared" si="26"/>
        <v>1</v>
      </c>
      <c r="H388" s="1">
        <f t="shared" si="27"/>
        <v>1</v>
      </c>
    </row>
    <row r="389" spans="1:8" x14ac:dyDescent="0.25">
      <c r="A389" s="1">
        <f>'Results Accordion'!C389</f>
        <v>3</v>
      </c>
      <c r="B389" s="1">
        <f>'Results Accordion'!D389</f>
        <v>2</v>
      </c>
      <c r="E389" t="b">
        <f t="shared" si="24"/>
        <v>1</v>
      </c>
      <c r="F389" s="1">
        <f t="shared" si="25"/>
        <v>3</v>
      </c>
      <c r="G389" t="b">
        <f t="shared" si="26"/>
        <v>1</v>
      </c>
      <c r="H389" s="1">
        <f t="shared" si="27"/>
        <v>2</v>
      </c>
    </row>
    <row r="390" spans="1:8" x14ac:dyDescent="0.25">
      <c r="A390" s="1">
        <f>'Results Accordion'!C390</f>
        <v>2</v>
      </c>
      <c r="B390" s="1">
        <f>'Results Accordion'!D390</f>
        <v>1</v>
      </c>
      <c r="E390" t="b">
        <f t="shared" si="24"/>
        <v>1</v>
      </c>
      <c r="F390" s="1">
        <f t="shared" si="25"/>
        <v>2</v>
      </c>
      <c r="G390" t="b">
        <f t="shared" si="26"/>
        <v>1</v>
      </c>
      <c r="H390" s="1">
        <f t="shared" si="27"/>
        <v>1</v>
      </c>
    </row>
    <row r="391" spans="1:8" x14ac:dyDescent="0.25">
      <c r="A391" s="1">
        <f>'Results Accordion'!C391</f>
        <v>1</v>
      </c>
      <c r="B391" s="1">
        <f>'Results Accordion'!D391</f>
        <v>2</v>
      </c>
      <c r="E391" t="b">
        <f t="shared" si="24"/>
        <v>1</v>
      </c>
      <c r="F391" s="1">
        <f t="shared" si="25"/>
        <v>1</v>
      </c>
      <c r="G391" t="b">
        <f t="shared" si="26"/>
        <v>1</v>
      </c>
      <c r="H391" s="1">
        <f t="shared" si="27"/>
        <v>2</v>
      </c>
    </row>
    <row r="392" spans="1:8" x14ac:dyDescent="0.25">
      <c r="A392" s="1">
        <f>'Results Accordion'!C392</f>
        <v>1</v>
      </c>
      <c r="B392" s="1">
        <f>'Results Accordion'!D392</f>
        <v>2</v>
      </c>
      <c r="E392" t="b">
        <f t="shared" si="24"/>
        <v>1</v>
      </c>
      <c r="F392" s="1">
        <f t="shared" si="25"/>
        <v>1</v>
      </c>
      <c r="G392" t="b">
        <f t="shared" si="26"/>
        <v>1</v>
      </c>
      <c r="H392" s="1">
        <f t="shared" si="27"/>
        <v>2</v>
      </c>
    </row>
    <row r="393" spans="1:8" x14ac:dyDescent="0.25">
      <c r="A393" s="1">
        <f>'Results Accordion'!C393</f>
        <v>1</v>
      </c>
      <c r="B393" s="1">
        <f>'Results Accordion'!D393</f>
        <v>2</v>
      </c>
      <c r="E393" t="b">
        <f t="shared" si="24"/>
        <v>1</v>
      </c>
      <c r="F393" s="1">
        <f t="shared" si="25"/>
        <v>1</v>
      </c>
      <c r="G393" t="b">
        <f t="shared" si="26"/>
        <v>1</v>
      </c>
      <c r="H393" s="1">
        <f t="shared" si="27"/>
        <v>2</v>
      </c>
    </row>
    <row r="394" spans="1:8" x14ac:dyDescent="0.25">
      <c r="A394" s="1">
        <f>'Results Accordion'!C394</f>
        <v>2</v>
      </c>
      <c r="B394" s="1">
        <f>'Results Accordion'!D394</f>
        <v>2</v>
      </c>
      <c r="E394" t="b">
        <f t="shared" si="24"/>
        <v>1</v>
      </c>
      <c r="F394" s="1">
        <f t="shared" si="25"/>
        <v>2</v>
      </c>
      <c r="G394" t="b">
        <f t="shared" si="26"/>
        <v>1</v>
      </c>
      <c r="H394" s="1">
        <f t="shared" si="27"/>
        <v>2</v>
      </c>
    </row>
    <row r="395" spans="1:8" x14ac:dyDescent="0.25">
      <c r="A395" s="1">
        <f>'Results Accordion'!C395</f>
        <v>2</v>
      </c>
      <c r="B395" s="1">
        <f>'Results Accordion'!D395</f>
        <v>1</v>
      </c>
      <c r="E395" t="b">
        <f t="shared" si="24"/>
        <v>1</v>
      </c>
      <c r="F395" s="1">
        <f t="shared" si="25"/>
        <v>2</v>
      </c>
      <c r="G395" t="b">
        <f t="shared" si="26"/>
        <v>1</v>
      </c>
      <c r="H395" s="1">
        <f t="shared" si="27"/>
        <v>1</v>
      </c>
    </row>
    <row r="396" spans="1:8" x14ac:dyDescent="0.25">
      <c r="A396" s="1">
        <f>'Results Accordion'!C396</f>
        <v>1</v>
      </c>
      <c r="B396" s="1">
        <f>'Results Accordion'!D396</f>
        <v>1</v>
      </c>
      <c r="E396" t="b">
        <f t="shared" si="24"/>
        <v>1</v>
      </c>
      <c r="F396" s="1">
        <f t="shared" si="25"/>
        <v>1</v>
      </c>
      <c r="G396" t="b">
        <f t="shared" si="26"/>
        <v>1</v>
      </c>
      <c r="H396" s="1">
        <f t="shared" si="27"/>
        <v>1</v>
      </c>
    </row>
    <row r="397" spans="1:8" x14ac:dyDescent="0.25">
      <c r="A397" s="1">
        <f>'Results Accordion'!C397</f>
        <v>2</v>
      </c>
      <c r="B397" s="1">
        <f>'Results Accordion'!D397</f>
        <v>2</v>
      </c>
      <c r="E397" t="b">
        <f t="shared" si="24"/>
        <v>1</v>
      </c>
      <c r="F397" s="1">
        <f t="shared" si="25"/>
        <v>2</v>
      </c>
      <c r="G397" t="b">
        <f t="shared" si="26"/>
        <v>1</v>
      </c>
      <c r="H397" s="1">
        <f t="shared" si="27"/>
        <v>2</v>
      </c>
    </row>
    <row r="398" spans="1:8" x14ac:dyDescent="0.25">
      <c r="A398" s="1">
        <f>'Results Accordion'!C398</f>
        <v>1</v>
      </c>
      <c r="B398" s="1">
        <f>'Results Accordion'!D398</f>
        <v>2</v>
      </c>
      <c r="E398" t="b">
        <f t="shared" si="24"/>
        <v>1</v>
      </c>
      <c r="F398" s="1">
        <f t="shared" si="25"/>
        <v>1</v>
      </c>
      <c r="G398" t="b">
        <f t="shared" si="26"/>
        <v>1</v>
      </c>
      <c r="H398" s="1">
        <f t="shared" si="27"/>
        <v>2</v>
      </c>
    </row>
    <row r="399" spans="1:8" x14ac:dyDescent="0.25">
      <c r="A399" s="1">
        <f>'Results Accordion'!C399</f>
        <v>2</v>
      </c>
      <c r="B399" s="1">
        <f>'Results Accordion'!D399</f>
        <v>2</v>
      </c>
      <c r="E399" t="b">
        <f t="shared" si="24"/>
        <v>1</v>
      </c>
      <c r="F399" s="1">
        <f t="shared" si="25"/>
        <v>2</v>
      </c>
      <c r="G399" t="b">
        <f t="shared" si="26"/>
        <v>1</v>
      </c>
      <c r="H399" s="1">
        <f t="shared" si="27"/>
        <v>2</v>
      </c>
    </row>
    <row r="400" spans="1:8" x14ac:dyDescent="0.25">
      <c r="A400" s="1">
        <f>'Results Accordion'!C400</f>
        <v>1</v>
      </c>
      <c r="B400" s="1">
        <f>'Results Accordion'!D400</f>
        <v>2</v>
      </c>
      <c r="E400" t="b">
        <f t="shared" si="24"/>
        <v>1</v>
      </c>
      <c r="F400" s="1">
        <f t="shared" si="25"/>
        <v>1</v>
      </c>
      <c r="G400" t="b">
        <f t="shared" si="26"/>
        <v>1</v>
      </c>
      <c r="H400" s="1">
        <f t="shared" si="27"/>
        <v>2</v>
      </c>
    </row>
    <row r="401" spans="1:8" x14ac:dyDescent="0.25">
      <c r="A401" s="1">
        <f>'Results Accordion'!C401</f>
        <v>2</v>
      </c>
      <c r="B401" s="1">
        <f>'Results Accordion'!D401</f>
        <v>3</v>
      </c>
      <c r="E401" t="b">
        <f t="shared" si="24"/>
        <v>1</v>
      </c>
      <c r="F401" s="1">
        <f t="shared" si="25"/>
        <v>2</v>
      </c>
      <c r="G401" t="b">
        <f t="shared" si="26"/>
        <v>1</v>
      </c>
      <c r="H401" s="1">
        <f t="shared" si="27"/>
        <v>3</v>
      </c>
    </row>
    <row r="402" spans="1:8" x14ac:dyDescent="0.25">
      <c r="A402" s="1">
        <f>'Results Accordion'!C402</f>
        <v>2</v>
      </c>
      <c r="B402" s="1">
        <f>'Results Accordion'!D402</f>
        <v>2</v>
      </c>
      <c r="E402" t="b">
        <f t="shared" si="24"/>
        <v>1</v>
      </c>
      <c r="F402" s="1">
        <f t="shared" si="25"/>
        <v>2</v>
      </c>
      <c r="G402" t="b">
        <f t="shared" si="26"/>
        <v>1</v>
      </c>
      <c r="H402" s="1">
        <f t="shared" si="27"/>
        <v>2</v>
      </c>
    </row>
    <row r="403" spans="1:8" x14ac:dyDescent="0.25">
      <c r="A403" s="1">
        <f>'Results Accordion'!C403</f>
        <v>2</v>
      </c>
      <c r="B403" s="1">
        <f>'Results Accordion'!D403</f>
        <v>2</v>
      </c>
      <c r="E403" t="b">
        <f t="shared" si="24"/>
        <v>1</v>
      </c>
      <c r="F403" s="1">
        <f t="shared" si="25"/>
        <v>2</v>
      </c>
      <c r="G403" t="b">
        <f t="shared" si="26"/>
        <v>1</v>
      </c>
      <c r="H403" s="1">
        <f t="shared" si="27"/>
        <v>2</v>
      </c>
    </row>
    <row r="404" spans="1:8" x14ac:dyDescent="0.25">
      <c r="A404" s="1">
        <f>'Results Accordion'!C404</f>
        <v>2</v>
      </c>
      <c r="B404" s="1">
        <f>'Results Accordion'!D404</f>
        <v>1</v>
      </c>
      <c r="E404" t="b">
        <f t="shared" si="24"/>
        <v>1</v>
      </c>
      <c r="F404" s="1">
        <f t="shared" si="25"/>
        <v>2</v>
      </c>
      <c r="G404" t="b">
        <f t="shared" si="26"/>
        <v>1</v>
      </c>
      <c r="H404" s="1">
        <f t="shared" si="27"/>
        <v>1</v>
      </c>
    </row>
    <row r="405" spans="1:8" x14ac:dyDescent="0.25">
      <c r="A405" s="1">
        <f>'Results Accordion'!C405</f>
        <v>1</v>
      </c>
      <c r="B405" s="1">
        <f>'Results Accordion'!D405</f>
        <v>1</v>
      </c>
      <c r="E405" t="b">
        <f t="shared" si="24"/>
        <v>1</v>
      </c>
      <c r="F405" s="1">
        <f t="shared" si="25"/>
        <v>1</v>
      </c>
      <c r="G405" t="b">
        <f t="shared" si="26"/>
        <v>1</v>
      </c>
      <c r="H405" s="1">
        <f t="shared" si="27"/>
        <v>1</v>
      </c>
    </row>
    <row r="406" spans="1:8" x14ac:dyDescent="0.25">
      <c r="A406" s="1">
        <f>'Results Accordion'!C406</f>
        <v>1</v>
      </c>
      <c r="B406" s="1">
        <f>'Results Accordion'!D406</f>
        <v>1</v>
      </c>
      <c r="E406" t="b">
        <f t="shared" si="24"/>
        <v>1</v>
      </c>
      <c r="F406" s="1">
        <f t="shared" si="25"/>
        <v>1</v>
      </c>
      <c r="G406" t="b">
        <f t="shared" si="26"/>
        <v>1</v>
      </c>
      <c r="H406" s="1">
        <f t="shared" si="27"/>
        <v>1</v>
      </c>
    </row>
    <row r="407" spans="1:8" x14ac:dyDescent="0.25">
      <c r="A407" s="1">
        <f>'Results Accordion'!C407</f>
        <v>2</v>
      </c>
      <c r="B407" s="1">
        <f>'Results Accordion'!D407</f>
        <v>2</v>
      </c>
      <c r="E407" t="b">
        <f t="shared" si="24"/>
        <v>1</v>
      </c>
      <c r="F407" s="1">
        <f t="shared" si="25"/>
        <v>2</v>
      </c>
      <c r="G407" t="b">
        <f t="shared" si="26"/>
        <v>1</v>
      </c>
      <c r="H407" s="1">
        <f t="shared" si="27"/>
        <v>2</v>
      </c>
    </row>
    <row r="408" spans="1:8" x14ac:dyDescent="0.25">
      <c r="A408" s="1">
        <f>'Results Accordion'!C408</f>
        <v>2</v>
      </c>
      <c r="B408" s="1">
        <f>'Results Accordion'!D408</f>
        <v>2</v>
      </c>
      <c r="E408" t="b">
        <f t="shared" si="24"/>
        <v>1</v>
      </c>
      <c r="F408" s="1">
        <f t="shared" si="25"/>
        <v>2</v>
      </c>
      <c r="G408" t="b">
        <f t="shared" si="26"/>
        <v>1</v>
      </c>
      <c r="H408" s="1">
        <f t="shared" si="27"/>
        <v>2</v>
      </c>
    </row>
    <row r="409" spans="1:8" x14ac:dyDescent="0.25">
      <c r="A409" s="1">
        <f>'Results Accordion'!C409</f>
        <v>2</v>
      </c>
      <c r="B409" s="1">
        <f>'Results Accordion'!D409</f>
        <v>2</v>
      </c>
      <c r="E409" t="b">
        <f t="shared" si="24"/>
        <v>1</v>
      </c>
      <c r="F409" s="1">
        <f t="shared" si="25"/>
        <v>2</v>
      </c>
      <c r="G409" t="b">
        <f t="shared" si="26"/>
        <v>1</v>
      </c>
      <c r="H409" s="1">
        <f t="shared" si="27"/>
        <v>2</v>
      </c>
    </row>
    <row r="410" spans="1:8" x14ac:dyDescent="0.25">
      <c r="A410" s="1">
        <f>'Results Accordion'!C410</f>
        <v>2</v>
      </c>
      <c r="B410" s="1">
        <f>'Results Accordion'!D410</f>
        <v>2</v>
      </c>
      <c r="E410" t="b">
        <f t="shared" si="24"/>
        <v>1</v>
      </c>
      <c r="F410" s="1">
        <f t="shared" si="25"/>
        <v>2</v>
      </c>
      <c r="G410" t="b">
        <f t="shared" si="26"/>
        <v>1</v>
      </c>
      <c r="H410" s="1">
        <f t="shared" si="27"/>
        <v>2</v>
      </c>
    </row>
    <row r="411" spans="1:8" x14ac:dyDescent="0.25">
      <c r="A411" s="1">
        <f>'Results Accordion'!C411</f>
        <v>3</v>
      </c>
      <c r="B411" s="1">
        <f>'Results Accordion'!D411</f>
        <v>1</v>
      </c>
      <c r="E411" t="b">
        <f t="shared" si="24"/>
        <v>1</v>
      </c>
      <c r="F411" s="1">
        <f t="shared" si="25"/>
        <v>3</v>
      </c>
      <c r="G411" t="b">
        <f t="shared" si="26"/>
        <v>1</v>
      </c>
      <c r="H411" s="1">
        <f t="shared" si="27"/>
        <v>1</v>
      </c>
    </row>
    <row r="412" spans="1:8" x14ac:dyDescent="0.25">
      <c r="A412" s="1">
        <f>'Results Accordion'!C412</f>
        <v>2</v>
      </c>
      <c r="B412" s="1">
        <f>'Results Accordion'!D412</f>
        <v>2</v>
      </c>
      <c r="E412" t="b">
        <f t="shared" si="24"/>
        <v>1</v>
      </c>
      <c r="F412" s="1">
        <f t="shared" si="25"/>
        <v>2</v>
      </c>
      <c r="G412" t="b">
        <f t="shared" si="26"/>
        <v>1</v>
      </c>
      <c r="H412" s="1">
        <f t="shared" si="27"/>
        <v>2</v>
      </c>
    </row>
    <row r="413" spans="1:8" x14ac:dyDescent="0.25">
      <c r="A413" s="1">
        <f>'Results Accordion'!C413</f>
        <v>2</v>
      </c>
      <c r="B413" s="1">
        <f>'Results Accordion'!D413</f>
        <v>2</v>
      </c>
      <c r="E413" t="b">
        <f t="shared" si="24"/>
        <v>1</v>
      </c>
      <c r="F413" s="1">
        <f t="shared" si="25"/>
        <v>2</v>
      </c>
      <c r="G413" t="b">
        <f t="shared" si="26"/>
        <v>1</v>
      </c>
      <c r="H413" s="1">
        <f t="shared" si="27"/>
        <v>2</v>
      </c>
    </row>
    <row r="414" spans="1:8" x14ac:dyDescent="0.25">
      <c r="A414" s="1">
        <f>'Results Accordion'!C414</f>
        <v>1</v>
      </c>
      <c r="B414" s="1">
        <f>'Results Accordion'!D414</f>
        <v>1</v>
      </c>
      <c r="E414" t="b">
        <f t="shared" si="24"/>
        <v>1</v>
      </c>
      <c r="F414" s="1">
        <f t="shared" si="25"/>
        <v>1</v>
      </c>
      <c r="G414" t="b">
        <f t="shared" si="26"/>
        <v>1</v>
      </c>
      <c r="H414" s="1">
        <f t="shared" si="27"/>
        <v>1</v>
      </c>
    </row>
    <row r="415" spans="1:8" x14ac:dyDescent="0.25">
      <c r="A415" s="1">
        <f>'Results Accordion'!C415</f>
        <v>1</v>
      </c>
      <c r="B415" s="1">
        <f>'Results Accordion'!D415</f>
        <v>1</v>
      </c>
      <c r="E415" t="b">
        <f t="shared" si="24"/>
        <v>1</v>
      </c>
      <c r="F415" s="1">
        <f t="shared" si="25"/>
        <v>1</v>
      </c>
      <c r="G415" t="b">
        <f t="shared" si="26"/>
        <v>1</v>
      </c>
      <c r="H415" s="1">
        <f t="shared" si="27"/>
        <v>1</v>
      </c>
    </row>
    <row r="416" spans="1:8" x14ac:dyDescent="0.25">
      <c r="A416" s="1">
        <f>'Results Accordion'!C416</f>
        <v>1</v>
      </c>
      <c r="B416" s="1">
        <f>'Results Accordion'!D416</f>
        <v>2</v>
      </c>
      <c r="E416" t="b">
        <f t="shared" si="24"/>
        <v>1</v>
      </c>
      <c r="F416" s="1">
        <f t="shared" si="25"/>
        <v>1</v>
      </c>
      <c r="G416" t="b">
        <f t="shared" si="26"/>
        <v>1</v>
      </c>
      <c r="H416" s="1">
        <f t="shared" si="27"/>
        <v>2</v>
      </c>
    </row>
    <row r="417" spans="1:8" x14ac:dyDescent="0.25">
      <c r="A417" s="1">
        <f>'Results Accordion'!C417</f>
        <v>2</v>
      </c>
      <c r="B417" s="1">
        <f>'Results Accordion'!D417</f>
        <v>1</v>
      </c>
      <c r="E417" t="b">
        <f t="shared" si="24"/>
        <v>1</v>
      </c>
      <c r="F417" s="1">
        <f t="shared" si="25"/>
        <v>2</v>
      </c>
      <c r="G417" t="b">
        <f t="shared" si="26"/>
        <v>1</v>
      </c>
      <c r="H417" s="1">
        <f t="shared" si="27"/>
        <v>1</v>
      </c>
    </row>
    <row r="418" spans="1:8" x14ac:dyDescent="0.25">
      <c r="A418" s="1">
        <f>'Results Accordion'!C418</f>
        <v>2</v>
      </c>
      <c r="B418" s="1">
        <f>'Results Accordion'!D418</f>
        <v>1</v>
      </c>
      <c r="E418" t="b">
        <f t="shared" si="24"/>
        <v>1</v>
      </c>
      <c r="F418" s="1">
        <f t="shared" si="25"/>
        <v>2</v>
      </c>
      <c r="G418" t="b">
        <f t="shared" si="26"/>
        <v>1</v>
      </c>
      <c r="H418" s="1">
        <f t="shared" si="27"/>
        <v>1</v>
      </c>
    </row>
    <row r="419" spans="1:8" x14ac:dyDescent="0.25">
      <c r="A419" s="1">
        <f>'Results Accordion'!C419</f>
        <v>2</v>
      </c>
      <c r="B419" s="1">
        <f>'Results Accordion'!D419</f>
        <v>2</v>
      </c>
      <c r="E419" t="b">
        <f t="shared" si="24"/>
        <v>1</v>
      </c>
      <c r="F419" s="1">
        <f t="shared" si="25"/>
        <v>2</v>
      </c>
      <c r="G419" t="b">
        <f t="shared" si="26"/>
        <v>1</v>
      </c>
      <c r="H419" s="1">
        <f t="shared" si="27"/>
        <v>2</v>
      </c>
    </row>
    <row r="420" spans="1:8" x14ac:dyDescent="0.25">
      <c r="A420" s="1">
        <f>'Results Accordion'!C420</f>
        <v>2</v>
      </c>
      <c r="B420" s="1">
        <f>'Results Accordion'!D420</f>
        <v>2</v>
      </c>
      <c r="E420" t="b">
        <f t="shared" si="24"/>
        <v>1</v>
      </c>
      <c r="F420" s="1">
        <f t="shared" si="25"/>
        <v>2</v>
      </c>
      <c r="G420" t="b">
        <f t="shared" si="26"/>
        <v>1</v>
      </c>
      <c r="H420" s="1">
        <f t="shared" si="27"/>
        <v>2</v>
      </c>
    </row>
    <row r="421" spans="1:8" x14ac:dyDescent="0.25">
      <c r="A421" s="1">
        <f>'Results Accordion'!C421</f>
        <v>1</v>
      </c>
      <c r="B421" s="1">
        <f>'Results Accordion'!D421</f>
        <v>2</v>
      </c>
      <c r="E421" t="b">
        <f t="shared" si="24"/>
        <v>1</v>
      </c>
      <c r="F421" s="1">
        <f t="shared" si="25"/>
        <v>1</v>
      </c>
      <c r="G421" t="b">
        <f t="shared" si="26"/>
        <v>1</v>
      </c>
      <c r="H421" s="1">
        <f t="shared" si="27"/>
        <v>2</v>
      </c>
    </row>
    <row r="422" spans="1:8" x14ac:dyDescent="0.25">
      <c r="A422" s="1">
        <f>'Results Accordion'!C422</f>
        <v>2</v>
      </c>
      <c r="B422" s="1">
        <f>'Results Accordion'!D422</f>
        <v>2</v>
      </c>
      <c r="E422" t="b">
        <f t="shared" si="24"/>
        <v>1</v>
      </c>
      <c r="F422" s="1">
        <f t="shared" si="25"/>
        <v>2</v>
      </c>
      <c r="G422" t="b">
        <f t="shared" si="26"/>
        <v>1</v>
      </c>
      <c r="H422" s="1">
        <f t="shared" si="27"/>
        <v>2</v>
      </c>
    </row>
    <row r="423" spans="1:8" x14ac:dyDescent="0.25">
      <c r="A423" s="1">
        <f>'Results Accordion'!C423</f>
        <v>2</v>
      </c>
      <c r="B423" s="1">
        <f>'Results Accordion'!D423</f>
        <v>2</v>
      </c>
      <c r="E423" t="b">
        <f t="shared" si="24"/>
        <v>1</v>
      </c>
      <c r="F423" s="1">
        <f t="shared" si="25"/>
        <v>2</v>
      </c>
      <c r="G423" t="b">
        <f t="shared" si="26"/>
        <v>1</v>
      </c>
      <c r="H423" s="1">
        <f t="shared" si="27"/>
        <v>2</v>
      </c>
    </row>
    <row r="424" spans="1:8" x14ac:dyDescent="0.25">
      <c r="A424" s="1">
        <f>'Results Accordion'!C424</f>
        <v>1</v>
      </c>
      <c r="B424" s="1">
        <f>'Results Accordion'!D424</f>
        <v>2</v>
      </c>
      <c r="E424" t="b">
        <f t="shared" si="24"/>
        <v>1</v>
      </c>
      <c r="F424" s="1">
        <f t="shared" si="25"/>
        <v>1</v>
      </c>
      <c r="G424" t="b">
        <f t="shared" si="26"/>
        <v>1</v>
      </c>
      <c r="H424" s="1">
        <f t="shared" si="27"/>
        <v>2</v>
      </c>
    </row>
    <row r="425" spans="1:8" x14ac:dyDescent="0.25">
      <c r="A425" s="1">
        <f>'Results Accordion'!C425</f>
        <v>1</v>
      </c>
      <c r="B425" s="1">
        <f>'Results Accordion'!D425</f>
        <v>2</v>
      </c>
      <c r="E425" t="b">
        <f t="shared" si="24"/>
        <v>1</v>
      </c>
      <c r="F425" s="1">
        <f t="shared" si="25"/>
        <v>1</v>
      </c>
      <c r="G425" t="b">
        <f t="shared" si="26"/>
        <v>1</v>
      </c>
      <c r="H425" s="1">
        <f t="shared" si="27"/>
        <v>2</v>
      </c>
    </row>
    <row r="426" spans="1:8" x14ac:dyDescent="0.25">
      <c r="A426" s="1">
        <f>'Results Accordion'!C426</f>
        <v>2</v>
      </c>
      <c r="B426" s="1">
        <f>'Results Accordion'!D426</f>
        <v>1</v>
      </c>
      <c r="E426" t="b">
        <f t="shared" si="24"/>
        <v>1</v>
      </c>
      <c r="F426" s="1">
        <f t="shared" si="25"/>
        <v>2</v>
      </c>
      <c r="G426" t="b">
        <f t="shared" si="26"/>
        <v>1</v>
      </c>
      <c r="H426" s="1">
        <f t="shared" si="27"/>
        <v>1</v>
      </c>
    </row>
    <row r="427" spans="1:8" x14ac:dyDescent="0.25">
      <c r="A427" s="1">
        <f>'Results Accordion'!C427</f>
        <v>1</v>
      </c>
      <c r="B427" s="1">
        <f>'Results Accordion'!D427</f>
        <v>2</v>
      </c>
      <c r="E427" t="b">
        <f t="shared" si="24"/>
        <v>1</v>
      </c>
      <c r="F427" s="1">
        <f t="shared" si="25"/>
        <v>1</v>
      </c>
      <c r="G427" t="b">
        <f t="shared" si="26"/>
        <v>1</v>
      </c>
      <c r="H427" s="1">
        <f t="shared" si="27"/>
        <v>2</v>
      </c>
    </row>
    <row r="428" spans="1:8" x14ac:dyDescent="0.25">
      <c r="A428" s="1">
        <f>'Results Accordion'!C428</f>
        <v>1</v>
      </c>
      <c r="B428" s="1">
        <f>'Results Accordion'!D428</f>
        <v>1</v>
      </c>
      <c r="E428" t="b">
        <f t="shared" si="24"/>
        <v>1</v>
      </c>
      <c r="F428" s="1">
        <f t="shared" si="25"/>
        <v>1</v>
      </c>
      <c r="G428" t="b">
        <f t="shared" si="26"/>
        <v>1</v>
      </c>
      <c r="H428" s="1">
        <f t="shared" si="27"/>
        <v>1</v>
      </c>
    </row>
    <row r="429" spans="1:8" x14ac:dyDescent="0.25">
      <c r="A429" s="1">
        <f>'Results Accordion'!C429</f>
        <v>2</v>
      </c>
      <c r="B429" s="1">
        <f>'Results Accordion'!D429</f>
        <v>2</v>
      </c>
      <c r="E429" t="b">
        <f t="shared" si="24"/>
        <v>1</v>
      </c>
      <c r="F429" s="1">
        <f t="shared" si="25"/>
        <v>2</v>
      </c>
      <c r="G429" t="b">
        <f t="shared" si="26"/>
        <v>1</v>
      </c>
      <c r="H429" s="1">
        <f t="shared" si="27"/>
        <v>2</v>
      </c>
    </row>
    <row r="430" spans="1:8" x14ac:dyDescent="0.25">
      <c r="A430" s="1">
        <f>'Results Accordion'!C430</f>
        <v>2</v>
      </c>
      <c r="B430" s="1">
        <f>'Results Accordion'!D430</f>
        <v>2</v>
      </c>
      <c r="E430" t="b">
        <f t="shared" si="24"/>
        <v>1</v>
      </c>
      <c r="F430" s="1">
        <f t="shared" si="25"/>
        <v>2</v>
      </c>
      <c r="G430" t="b">
        <f t="shared" si="26"/>
        <v>1</v>
      </c>
      <c r="H430" s="1">
        <f t="shared" si="27"/>
        <v>2</v>
      </c>
    </row>
    <row r="431" spans="1:8" x14ac:dyDescent="0.25">
      <c r="A431" s="1">
        <f>'Results Accordion'!C431</f>
        <v>2</v>
      </c>
      <c r="B431" s="1">
        <f>'Results Accordion'!D431</f>
        <v>1</v>
      </c>
      <c r="E431" t="b">
        <f t="shared" si="24"/>
        <v>1</v>
      </c>
      <c r="F431">
        <f t="shared" si="25"/>
        <v>2</v>
      </c>
      <c r="G431" t="b">
        <f t="shared" si="26"/>
        <v>1</v>
      </c>
      <c r="H431" s="1">
        <f t="shared" si="27"/>
        <v>1</v>
      </c>
    </row>
    <row r="432" spans="1:8" x14ac:dyDescent="0.25">
      <c r="A432" s="1">
        <f>'Results Accordion'!C432</f>
        <v>2</v>
      </c>
      <c r="B432" s="1">
        <f>'Results Accordion'!D432</f>
        <v>1</v>
      </c>
      <c r="E432" t="b">
        <f t="shared" si="24"/>
        <v>1</v>
      </c>
      <c r="F432" s="1">
        <f t="shared" si="25"/>
        <v>2</v>
      </c>
      <c r="G432" t="b">
        <f t="shared" si="26"/>
        <v>1</v>
      </c>
      <c r="H432" s="1">
        <f t="shared" si="27"/>
        <v>1</v>
      </c>
    </row>
    <row r="433" spans="1:8" x14ac:dyDescent="0.25">
      <c r="A433" s="1">
        <f>'Results Accordion'!C433</f>
        <v>2</v>
      </c>
      <c r="B433" s="1">
        <f>'Results Accordion'!D433</f>
        <v>2</v>
      </c>
      <c r="E433" t="b">
        <f t="shared" si="24"/>
        <v>1</v>
      </c>
      <c r="F433" s="1">
        <f t="shared" si="25"/>
        <v>2</v>
      </c>
      <c r="G433" t="b">
        <f t="shared" si="26"/>
        <v>1</v>
      </c>
      <c r="H433" s="1">
        <f t="shared" si="27"/>
        <v>2</v>
      </c>
    </row>
    <row r="434" spans="1:8" x14ac:dyDescent="0.25">
      <c r="A434" s="1">
        <f>'Results Accordion'!C434</f>
        <v>2</v>
      </c>
      <c r="B434" s="1">
        <f>'Results Accordion'!D434</f>
        <v>2</v>
      </c>
      <c r="E434" t="b">
        <f t="shared" si="24"/>
        <v>1</v>
      </c>
      <c r="F434" s="1">
        <f t="shared" si="25"/>
        <v>2</v>
      </c>
      <c r="G434" t="b">
        <f t="shared" si="26"/>
        <v>1</v>
      </c>
      <c r="H434" s="1">
        <f t="shared" si="27"/>
        <v>2</v>
      </c>
    </row>
    <row r="435" spans="1:8" x14ac:dyDescent="0.25">
      <c r="A435" s="1">
        <f>'Results Accordion'!C435</f>
        <v>2</v>
      </c>
      <c r="B435" s="1">
        <f>'Results Accordion'!D435</f>
        <v>1</v>
      </c>
      <c r="E435" t="b">
        <f t="shared" si="24"/>
        <v>1</v>
      </c>
      <c r="F435" s="1">
        <f t="shared" si="25"/>
        <v>2</v>
      </c>
      <c r="G435" t="b">
        <f t="shared" si="26"/>
        <v>1</v>
      </c>
      <c r="H435" s="1">
        <f t="shared" si="27"/>
        <v>1</v>
      </c>
    </row>
    <row r="436" spans="1:8" x14ac:dyDescent="0.25">
      <c r="A436" s="1">
        <f>'Results Accordion'!C436</f>
        <v>1</v>
      </c>
      <c r="B436" s="1">
        <f>'Results Accordion'!D436</f>
        <v>2</v>
      </c>
      <c r="E436" t="b">
        <f t="shared" si="24"/>
        <v>1</v>
      </c>
      <c r="F436">
        <f t="shared" si="25"/>
        <v>1</v>
      </c>
      <c r="G436" t="b">
        <f t="shared" si="26"/>
        <v>1</v>
      </c>
      <c r="H436">
        <f t="shared" si="27"/>
        <v>2</v>
      </c>
    </row>
    <row r="437" spans="1:8" x14ac:dyDescent="0.25">
      <c r="A437" s="1">
        <f>'Results Accordion'!C437</f>
        <v>2</v>
      </c>
      <c r="B437" s="1">
        <f>'Results Accordion'!D437</f>
        <v>2</v>
      </c>
      <c r="E437" t="b">
        <f t="shared" si="24"/>
        <v>1</v>
      </c>
      <c r="F437" s="1">
        <f t="shared" si="25"/>
        <v>2</v>
      </c>
      <c r="G437" t="b">
        <f t="shared" si="26"/>
        <v>1</v>
      </c>
      <c r="H437" s="1">
        <f t="shared" si="27"/>
        <v>2</v>
      </c>
    </row>
    <row r="438" spans="1:8" x14ac:dyDescent="0.25">
      <c r="A438" s="1">
        <f>'Results Accordion'!C438</f>
        <v>1</v>
      </c>
      <c r="B438" s="1">
        <f>'Results Accordion'!D438</f>
        <v>2</v>
      </c>
      <c r="E438" t="b">
        <f t="shared" si="24"/>
        <v>1</v>
      </c>
      <c r="F438" s="1">
        <f t="shared" si="25"/>
        <v>1</v>
      </c>
      <c r="G438" t="b">
        <f t="shared" si="26"/>
        <v>1</v>
      </c>
      <c r="H438" s="1">
        <f t="shared" si="27"/>
        <v>2</v>
      </c>
    </row>
    <row r="439" spans="1:8" x14ac:dyDescent="0.25">
      <c r="A439" s="1">
        <f>'Results Accordion'!C439</f>
        <v>2</v>
      </c>
      <c r="B439" s="1">
        <f>'Results Accordion'!D439</f>
        <v>2</v>
      </c>
      <c r="E439" t="b">
        <f t="shared" si="24"/>
        <v>1</v>
      </c>
      <c r="F439" s="1">
        <f t="shared" si="25"/>
        <v>2</v>
      </c>
      <c r="G439" t="b">
        <f t="shared" si="26"/>
        <v>1</v>
      </c>
      <c r="H439" s="1">
        <f t="shared" si="27"/>
        <v>2</v>
      </c>
    </row>
    <row r="440" spans="1:8" x14ac:dyDescent="0.25">
      <c r="A440" s="1">
        <f>'Results Accordion'!C440</f>
        <v>2</v>
      </c>
      <c r="B440" s="1">
        <f>'Results Accordion'!D440</f>
        <v>2</v>
      </c>
      <c r="E440" t="b">
        <f t="shared" si="24"/>
        <v>1</v>
      </c>
      <c r="F440" s="1">
        <f t="shared" si="25"/>
        <v>2</v>
      </c>
      <c r="G440" t="b">
        <f t="shared" si="26"/>
        <v>1</v>
      </c>
      <c r="H440" s="1">
        <f t="shared" si="27"/>
        <v>2</v>
      </c>
    </row>
    <row r="441" spans="1:8" x14ac:dyDescent="0.25">
      <c r="A441" s="1">
        <f>'Results Accordion'!C441</f>
        <v>1</v>
      </c>
      <c r="B441" s="1">
        <f>'Results Accordion'!D441</f>
        <v>2</v>
      </c>
      <c r="E441" t="b">
        <f t="shared" si="24"/>
        <v>1</v>
      </c>
      <c r="F441" s="1">
        <f t="shared" si="25"/>
        <v>1</v>
      </c>
      <c r="G441" t="b">
        <f t="shared" si="26"/>
        <v>1</v>
      </c>
      <c r="H441">
        <f t="shared" si="27"/>
        <v>2</v>
      </c>
    </row>
    <row r="442" spans="1:8" x14ac:dyDescent="0.25">
      <c r="A442" s="1">
        <f>'Results Accordion'!C442</f>
        <v>1</v>
      </c>
      <c r="B442" s="1">
        <f>'Results Accordion'!D442</f>
        <v>1</v>
      </c>
      <c r="E442" t="b">
        <f t="shared" si="24"/>
        <v>1</v>
      </c>
      <c r="F442" s="1">
        <f t="shared" si="25"/>
        <v>1</v>
      </c>
      <c r="G442" t="b">
        <f t="shared" si="26"/>
        <v>1</v>
      </c>
      <c r="H442" s="1">
        <f t="shared" si="27"/>
        <v>1</v>
      </c>
    </row>
    <row r="443" spans="1:8" x14ac:dyDescent="0.25">
      <c r="A443" s="1">
        <f>'Results Accordion'!C443</f>
        <v>2</v>
      </c>
      <c r="B443" s="1">
        <f>'Results Accordion'!D443</f>
        <v>1</v>
      </c>
      <c r="E443" t="b">
        <f t="shared" si="24"/>
        <v>1</v>
      </c>
      <c r="F443">
        <f t="shared" si="25"/>
        <v>2</v>
      </c>
      <c r="G443" t="b">
        <f t="shared" si="26"/>
        <v>1</v>
      </c>
      <c r="H443" s="1">
        <f t="shared" si="27"/>
        <v>1</v>
      </c>
    </row>
    <row r="444" spans="1:8" x14ac:dyDescent="0.25">
      <c r="A444" s="1">
        <f>'Results Accordion'!C444</f>
        <v>2</v>
      </c>
      <c r="B444" s="1">
        <f>'Results Accordion'!D444</f>
        <v>1</v>
      </c>
      <c r="E444" t="b">
        <f t="shared" si="24"/>
        <v>1</v>
      </c>
      <c r="F444" s="1">
        <f t="shared" si="25"/>
        <v>2</v>
      </c>
      <c r="G444" t="b">
        <f t="shared" si="26"/>
        <v>1</v>
      </c>
      <c r="H444" s="1">
        <f t="shared" si="27"/>
        <v>1</v>
      </c>
    </row>
    <row r="445" spans="1:8" x14ac:dyDescent="0.25">
      <c r="A445" s="1">
        <f>'Results Accordion'!C445</f>
        <v>1</v>
      </c>
      <c r="B445" s="1">
        <f>'Results Accordion'!D445</f>
        <v>1</v>
      </c>
      <c r="E445" t="b">
        <f t="shared" si="24"/>
        <v>1</v>
      </c>
      <c r="F445" s="1">
        <f t="shared" si="25"/>
        <v>1</v>
      </c>
      <c r="G445" t="b">
        <f t="shared" si="26"/>
        <v>1</v>
      </c>
      <c r="H445" s="1">
        <f t="shared" si="27"/>
        <v>1</v>
      </c>
    </row>
    <row r="446" spans="1:8" x14ac:dyDescent="0.25">
      <c r="A446" s="1">
        <f>'Results Accordion'!C446</f>
        <v>2</v>
      </c>
      <c r="B446" s="1">
        <f>'Results Accordion'!D446</f>
        <v>2</v>
      </c>
      <c r="E446" t="b">
        <f t="shared" si="24"/>
        <v>1</v>
      </c>
      <c r="F446" s="1">
        <f t="shared" si="25"/>
        <v>2</v>
      </c>
      <c r="G446" t="b">
        <f t="shared" si="26"/>
        <v>1</v>
      </c>
      <c r="H446" s="1">
        <f t="shared" si="27"/>
        <v>2</v>
      </c>
    </row>
    <row r="447" spans="1:8" x14ac:dyDescent="0.25">
      <c r="A447" s="1">
        <f>'Results Accordion'!C447</f>
        <v>2</v>
      </c>
      <c r="B447" s="1">
        <f>'Results Accordion'!D447</f>
        <v>1</v>
      </c>
      <c r="E447" t="b">
        <f t="shared" si="24"/>
        <v>1</v>
      </c>
      <c r="F447" s="1">
        <f t="shared" si="25"/>
        <v>2</v>
      </c>
      <c r="G447" t="b">
        <f t="shared" si="26"/>
        <v>1</v>
      </c>
      <c r="H447" s="1">
        <f t="shared" si="27"/>
        <v>1</v>
      </c>
    </row>
    <row r="448" spans="1:8" x14ac:dyDescent="0.25">
      <c r="A448" s="1">
        <f>'Results Accordion'!C448</f>
        <v>2</v>
      </c>
      <c r="B448" s="1">
        <f>'Results Accordion'!D448</f>
        <v>2</v>
      </c>
      <c r="E448" t="b">
        <f t="shared" si="24"/>
        <v>1</v>
      </c>
      <c r="F448" s="1">
        <f t="shared" si="25"/>
        <v>2</v>
      </c>
      <c r="G448" t="b">
        <f t="shared" si="26"/>
        <v>1</v>
      </c>
      <c r="H448">
        <f t="shared" si="27"/>
        <v>2</v>
      </c>
    </row>
    <row r="449" spans="1:8" x14ac:dyDescent="0.25">
      <c r="A449" s="1">
        <f>'Results Accordion'!C449</f>
        <v>2</v>
      </c>
      <c r="B449" s="1">
        <f>'Results Accordion'!D449</f>
        <v>2</v>
      </c>
      <c r="E449" t="b">
        <f t="shared" si="24"/>
        <v>1</v>
      </c>
      <c r="F449" s="1">
        <f t="shared" si="25"/>
        <v>2</v>
      </c>
      <c r="G449" t="b">
        <f t="shared" si="26"/>
        <v>1</v>
      </c>
      <c r="H449" s="1">
        <f t="shared" si="27"/>
        <v>2</v>
      </c>
    </row>
    <row r="450" spans="1:8" x14ac:dyDescent="0.25">
      <c r="A450" s="1">
        <f>'Results Accordion'!C450</f>
        <v>2</v>
      </c>
      <c r="B450" s="1">
        <f>'Results Accordion'!D450</f>
        <v>2</v>
      </c>
      <c r="E450" t="b">
        <f t="shared" ref="E450:E501" si="28">AND((A465&lt;=$K$3),(A465&gt;=$K$2))</f>
        <v>1</v>
      </c>
      <c r="F450" s="1">
        <f t="shared" ref="F450:F501" si="29">IF(E450,A450,"")</f>
        <v>2</v>
      </c>
      <c r="G450" t="b">
        <f t="shared" ref="G450:G501" si="30">AND((B450&lt;=$L$3),(B450&gt;=$L$2))</f>
        <v>1</v>
      </c>
      <c r="H450" s="1">
        <f t="shared" ref="H450:H501" si="31">IF(G450,B450,"")</f>
        <v>2</v>
      </c>
    </row>
    <row r="451" spans="1:8" x14ac:dyDescent="0.25">
      <c r="A451" s="1">
        <f>'Results Accordion'!C451</f>
        <v>2</v>
      </c>
      <c r="B451" s="1">
        <f>'Results Accordion'!D451</f>
        <v>1</v>
      </c>
      <c r="E451" t="b">
        <f t="shared" si="28"/>
        <v>1</v>
      </c>
      <c r="F451" s="1">
        <f t="shared" si="29"/>
        <v>2</v>
      </c>
      <c r="G451" t="b">
        <f t="shared" si="30"/>
        <v>1</v>
      </c>
      <c r="H451" s="1">
        <f t="shared" si="31"/>
        <v>1</v>
      </c>
    </row>
    <row r="452" spans="1:8" x14ac:dyDescent="0.25">
      <c r="A452" s="1">
        <f>'Results Accordion'!C452</f>
        <v>1</v>
      </c>
      <c r="B452" s="1">
        <f>'Results Accordion'!D452</f>
        <v>1</v>
      </c>
      <c r="E452" t="b">
        <f t="shared" si="28"/>
        <v>1</v>
      </c>
      <c r="F452">
        <f t="shared" si="29"/>
        <v>1</v>
      </c>
      <c r="G452" t="b">
        <f t="shared" si="30"/>
        <v>1</v>
      </c>
      <c r="H452" s="1">
        <f t="shared" si="31"/>
        <v>1</v>
      </c>
    </row>
    <row r="453" spans="1:8" x14ac:dyDescent="0.25">
      <c r="A453" s="1">
        <f>'Results Accordion'!C453</f>
        <v>1</v>
      </c>
      <c r="B453" s="1">
        <f>'Results Accordion'!D453</f>
        <v>1</v>
      </c>
      <c r="E453" t="b">
        <f t="shared" si="28"/>
        <v>1</v>
      </c>
      <c r="F453" s="1">
        <f t="shared" si="29"/>
        <v>1</v>
      </c>
      <c r="G453" t="b">
        <f t="shared" si="30"/>
        <v>1</v>
      </c>
      <c r="H453" s="1">
        <f t="shared" si="31"/>
        <v>1</v>
      </c>
    </row>
    <row r="454" spans="1:8" x14ac:dyDescent="0.25">
      <c r="A454" s="1">
        <f>'Results Accordion'!C454</f>
        <v>1</v>
      </c>
      <c r="B454" s="1">
        <f>'Results Accordion'!D454</f>
        <v>1</v>
      </c>
      <c r="E454" t="b">
        <f t="shared" si="28"/>
        <v>1</v>
      </c>
      <c r="F454" s="1">
        <f t="shared" si="29"/>
        <v>1</v>
      </c>
      <c r="G454" t="b">
        <f t="shared" si="30"/>
        <v>1</v>
      </c>
      <c r="H454" s="1">
        <f t="shared" si="31"/>
        <v>1</v>
      </c>
    </row>
    <row r="455" spans="1:8" x14ac:dyDescent="0.25">
      <c r="A455" s="1">
        <f>'Results Accordion'!C455</f>
        <v>1</v>
      </c>
      <c r="B455" s="1">
        <f>'Results Accordion'!D455</f>
        <v>1</v>
      </c>
      <c r="E455" t="b">
        <f t="shared" si="28"/>
        <v>1</v>
      </c>
      <c r="F455" s="1">
        <f t="shared" si="29"/>
        <v>1</v>
      </c>
      <c r="G455" t="b">
        <f t="shared" si="30"/>
        <v>1</v>
      </c>
      <c r="H455" s="1">
        <f t="shared" si="31"/>
        <v>1</v>
      </c>
    </row>
    <row r="456" spans="1:8" x14ac:dyDescent="0.25">
      <c r="A456" s="1">
        <f>'Results Accordion'!C456</f>
        <v>2</v>
      </c>
      <c r="B456" s="1">
        <f>'Results Accordion'!D456</f>
        <v>1</v>
      </c>
      <c r="E456" t="b">
        <f t="shared" si="28"/>
        <v>1</v>
      </c>
      <c r="F456" s="1">
        <f t="shared" si="29"/>
        <v>2</v>
      </c>
      <c r="G456" t="b">
        <f t="shared" si="30"/>
        <v>1</v>
      </c>
      <c r="H456" s="1">
        <f t="shared" si="31"/>
        <v>1</v>
      </c>
    </row>
    <row r="457" spans="1:8" x14ac:dyDescent="0.25">
      <c r="A457" s="1">
        <f>'Results Accordion'!C457</f>
        <v>1</v>
      </c>
      <c r="B457" s="1">
        <f>'Results Accordion'!D457</f>
        <v>2</v>
      </c>
      <c r="E457" t="b">
        <f t="shared" si="28"/>
        <v>1</v>
      </c>
      <c r="F457" s="1">
        <f t="shared" si="29"/>
        <v>1</v>
      </c>
      <c r="G457" t="b">
        <f t="shared" si="30"/>
        <v>1</v>
      </c>
      <c r="H457">
        <f t="shared" si="31"/>
        <v>2</v>
      </c>
    </row>
    <row r="458" spans="1:8" x14ac:dyDescent="0.25">
      <c r="A458" s="1">
        <f>'Results Accordion'!C458</f>
        <v>2</v>
      </c>
      <c r="B458" s="1">
        <f>'Results Accordion'!D458</f>
        <v>2</v>
      </c>
      <c r="E458" t="b">
        <f t="shared" si="28"/>
        <v>1</v>
      </c>
      <c r="F458" s="1">
        <f t="shared" si="29"/>
        <v>2</v>
      </c>
      <c r="G458" t="b">
        <f t="shared" si="30"/>
        <v>1</v>
      </c>
      <c r="H458" s="1">
        <f t="shared" si="31"/>
        <v>2</v>
      </c>
    </row>
    <row r="459" spans="1:8" x14ac:dyDescent="0.25">
      <c r="A459" s="1">
        <f>'Results Accordion'!C459</f>
        <v>2</v>
      </c>
      <c r="B459" s="1">
        <f>'Results Accordion'!D459</f>
        <v>2</v>
      </c>
      <c r="E459" t="b">
        <f t="shared" si="28"/>
        <v>1</v>
      </c>
      <c r="F459" s="1">
        <f t="shared" si="29"/>
        <v>2</v>
      </c>
      <c r="G459" t="b">
        <f t="shared" si="30"/>
        <v>1</v>
      </c>
      <c r="H459" s="1">
        <f t="shared" si="31"/>
        <v>2</v>
      </c>
    </row>
    <row r="460" spans="1:8" x14ac:dyDescent="0.25">
      <c r="A460" s="1">
        <f>'Results Accordion'!C460</f>
        <v>2</v>
      </c>
      <c r="B460" s="1">
        <f>'Results Accordion'!D460</f>
        <v>2</v>
      </c>
      <c r="E460" t="b">
        <f t="shared" si="28"/>
        <v>1</v>
      </c>
      <c r="F460" s="1">
        <f t="shared" si="29"/>
        <v>2</v>
      </c>
      <c r="G460" t="b">
        <f t="shared" si="30"/>
        <v>1</v>
      </c>
      <c r="H460" s="1">
        <f t="shared" si="31"/>
        <v>2</v>
      </c>
    </row>
    <row r="461" spans="1:8" x14ac:dyDescent="0.25">
      <c r="A461" s="1">
        <f>'Results Accordion'!C461</f>
        <v>1</v>
      </c>
      <c r="B461" s="1">
        <f>'Results Accordion'!D461</f>
        <v>2</v>
      </c>
      <c r="E461" t="b">
        <f t="shared" si="28"/>
        <v>1</v>
      </c>
      <c r="F461" s="1">
        <f t="shared" si="29"/>
        <v>1</v>
      </c>
      <c r="G461" t="b">
        <f t="shared" si="30"/>
        <v>1</v>
      </c>
      <c r="H461" s="1">
        <f t="shared" si="31"/>
        <v>2</v>
      </c>
    </row>
    <row r="462" spans="1:8" x14ac:dyDescent="0.25">
      <c r="A462" s="1">
        <f>'Results Accordion'!C462</f>
        <v>1</v>
      </c>
      <c r="B462" s="1">
        <f>'Results Accordion'!D462</f>
        <v>2</v>
      </c>
      <c r="E462" t="b">
        <f t="shared" si="28"/>
        <v>1</v>
      </c>
      <c r="F462" s="1">
        <f t="shared" si="29"/>
        <v>1</v>
      </c>
      <c r="G462" t="b">
        <f t="shared" si="30"/>
        <v>1</v>
      </c>
      <c r="H462" s="1">
        <f t="shared" si="31"/>
        <v>2</v>
      </c>
    </row>
    <row r="463" spans="1:8" x14ac:dyDescent="0.25">
      <c r="A463" s="1">
        <f>'Results Accordion'!C463</f>
        <v>1</v>
      </c>
      <c r="B463" s="1">
        <f>'Results Accordion'!D463</f>
        <v>1</v>
      </c>
      <c r="E463" t="b">
        <f t="shared" si="28"/>
        <v>1</v>
      </c>
      <c r="F463" s="1">
        <f t="shared" si="29"/>
        <v>1</v>
      </c>
      <c r="G463" t="b">
        <f t="shared" si="30"/>
        <v>1</v>
      </c>
      <c r="H463" s="1">
        <f t="shared" si="31"/>
        <v>1</v>
      </c>
    </row>
    <row r="464" spans="1:8" x14ac:dyDescent="0.25">
      <c r="A464" s="1">
        <f>'Results Accordion'!C464</f>
        <v>1</v>
      </c>
      <c r="B464" s="1">
        <f>'Results Accordion'!D464</f>
        <v>1</v>
      </c>
      <c r="E464" t="b">
        <f t="shared" si="28"/>
        <v>1</v>
      </c>
      <c r="F464" s="1">
        <f t="shared" si="29"/>
        <v>1</v>
      </c>
      <c r="G464" t="b">
        <f t="shared" si="30"/>
        <v>1</v>
      </c>
      <c r="H464" s="1">
        <f t="shared" si="31"/>
        <v>1</v>
      </c>
    </row>
    <row r="465" spans="1:8" x14ac:dyDescent="0.25">
      <c r="A465" s="1">
        <f>'Results Accordion'!C465</f>
        <v>1</v>
      </c>
      <c r="B465" s="1">
        <f>'Results Accordion'!D465</f>
        <v>2</v>
      </c>
      <c r="E465" t="b">
        <f t="shared" si="28"/>
        <v>1</v>
      </c>
      <c r="F465" s="1">
        <f t="shared" si="29"/>
        <v>1</v>
      </c>
      <c r="G465" t="b">
        <f t="shared" si="30"/>
        <v>1</v>
      </c>
      <c r="H465" s="1">
        <f t="shared" si="31"/>
        <v>2</v>
      </c>
    </row>
    <row r="466" spans="1:8" x14ac:dyDescent="0.25">
      <c r="A466" s="1">
        <f>'Results Accordion'!C466</f>
        <v>1</v>
      </c>
      <c r="B466" s="1">
        <f>'Results Accordion'!D466</f>
        <v>1</v>
      </c>
      <c r="E466" t="b">
        <f t="shared" si="28"/>
        <v>1</v>
      </c>
      <c r="F466" s="1">
        <f t="shared" si="29"/>
        <v>1</v>
      </c>
      <c r="G466" t="b">
        <f t="shared" si="30"/>
        <v>1</v>
      </c>
      <c r="H466" s="1">
        <f t="shared" si="31"/>
        <v>1</v>
      </c>
    </row>
    <row r="467" spans="1:8" x14ac:dyDescent="0.25">
      <c r="A467" s="1">
        <f>'Results Accordion'!C467</f>
        <v>2</v>
      </c>
      <c r="B467" s="1">
        <f>'Results Accordion'!D467</f>
        <v>2</v>
      </c>
      <c r="E467" t="b">
        <f t="shared" si="28"/>
        <v>1</v>
      </c>
      <c r="F467" s="1">
        <f t="shared" si="29"/>
        <v>2</v>
      </c>
      <c r="G467" t="b">
        <f t="shared" si="30"/>
        <v>1</v>
      </c>
      <c r="H467" s="1">
        <f t="shared" si="31"/>
        <v>2</v>
      </c>
    </row>
    <row r="468" spans="1:8" x14ac:dyDescent="0.25">
      <c r="A468" s="1">
        <f>'Results Accordion'!C468</f>
        <v>2</v>
      </c>
      <c r="B468" s="1">
        <f>'Results Accordion'!D468</f>
        <v>2</v>
      </c>
      <c r="E468" t="b">
        <f t="shared" si="28"/>
        <v>1</v>
      </c>
      <c r="F468" s="1">
        <f t="shared" si="29"/>
        <v>2</v>
      </c>
      <c r="G468" t="b">
        <f t="shared" si="30"/>
        <v>1</v>
      </c>
      <c r="H468" s="1">
        <f t="shared" si="31"/>
        <v>2</v>
      </c>
    </row>
    <row r="469" spans="1:8" x14ac:dyDescent="0.25">
      <c r="A469" s="1">
        <f>'Results Accordion'!C469</f>
        <v>2</v>
      </c>
      <c r="B469" s="1">
        <f>'Results Accordion'!D469</f>
        <v>2</v>
      </c>
      <c r="E469" t="b">
        <f t="shared" si="28"/>
        <v>1</v>
      </c>
      <c r="F469" s="1">
        <f t="shared" si="29"/>
        <v>2</v>
      </c>
      <c r="G469" t="b">
        <f t="shared" si="30"/>
        <v>1</v>
      </c>
      <c r="H469" s="1">
        <f t="shared" si="31"/>
        <v>2</v>
      </c>
    </row>
    <row r="470" spans="1:8" x14ac:dyDescent="0.25">
      <c r="A470" s="1">
        <f>'Results Accordion'!C470</f>
        <v>2</v>
      </c>
      <c r="B470" s="1">
        <f>'Results Accordion'!D470</f>
        <v>1</v>
      </c>
      <c r="E470" t="b">
        <f t="shared" si="28"/>
        <v>1</v>
      </c>
      <c r="F470" s="1">
        <f t="shared" si="29"/>
        <v>2</v>
      </c>
      <c r="G470" t="b">
        <f t="shared" si="30"/>
        <v>1</v>
      </c>
      <c r="H470" s="1">
        <f t="shared" si="31"/>
        <v>1</v>
      </c>
    </row>
    <row r="471" spans="1:8" x14ac:dyDescent="0.25">
      <c r="A471" s="1">
        <f>'Results Accordion'!C471</f>
        <v>2</v>
      </c>
      <c r="B471" s="1">
        <f>'Results Accordion'!D471</f>
        <v>2</v>
      </c>
      <c r="E471" t="b">
        <f t="shared" si="28"/>
        <v>1</v>
      </c>
      <c r="F471" s="1">
        <f t="shared" si="29"/>
        <v>2</v>
      </c>
      <c r="G471" t="b">
        <f t="shared" si="30"/>
        <v>1</v>
      </c>
      <c r="H471" s="1">
        <f t="shared" si="31"/>
        <v>2</v>
      </c>
    </row>
    <row r="472" spans="1:8" x14ac:dyDescent="0.25">
      <c r="A472" s="1">
        <f>'Results Accordion'!C472</f>
        <v>2</v>
      </c>
      <c r="B472" s="1">
        <f>'Results Accordion'!D472</f>
        <v>2</v>
      </c>
      <c r="E472" t="b">
        <f t="shared" si="28"/>
        <v>1</v>
      </c>
      <c r="F472" s="1">
        <f t="shared" si="29"/>
        <v>2</v>
      </c>
      <c r="G472" t="b">
        <f t="shared" si="30"/>
        <v>1</v>
      </c>
      <c r="H472" s="1">
        <f t="shared" si="31"/>
        <v>2</v>
      </c>
    </row>
    <row r="473" spans="1:8" x14ac:dyDescent="0.25">
      <c r="A473" s="1">
        <f>'Results Accordion'!C473</f>
        <v>1</v>
      </c>
      <c r="B473" s="1">
        <f>'Results Accordion'!D473</f>
        <v>2</v>
      </c>
      <c r="E473" t="b">
        <f t="shared" si="28"/>
        <v>1</v>
      </c>
      <c r="F473" s="1">
        <f t="shared" si="29"/>
        <v>1</v>
      </c>
      <c r="G473" t="b">
        <f t="shared" si="30"/>
        <v>1</v>
      </c>
      <c r="H473" s="1">
        <f t="shared" si="31"/>
        <v>2</v>
      </c>
    </row>
    <row r="474" spans="1:8" x14ac:dyDescent="0.25">
      <c r="A474" s="1">
        <f>'Results Accordion'!C474</f>
        <v>1</v>
      </c>
      <c r="B474" s="1">
        <f>'Results Accordion'!D474</f>
        <v>2</v>
      </c>
      <c r="E474" t="b">
        <f t="shared" si="28"/>
        <v>1</v>
      </c>
      <c r="F474" s="1">
        <f t="shared" si="29"/>
        <v>1</v>
      </c>
      <c r="G474" t="b">
        <f t="shared" si="30"/>
        <v>1</v>
      </c>
      <c r="H474" s="1">
        <f t="shared" si="31"/>
        <v>2</v>
      </c>
    </row>
    <row r="475" spans="1:8" x14ac:dyDescent="0.25">
      <c r="A475" s="1">
        <f>'Results Accordion'!C475</f>
        <v>2</v>
      </c>
      <c r="B475" s="1">
        <f>'Results Accordion'!D475</f>
        <v>2</v>
      </c>
      <c r="E475" t="b">
        <f t="shared" si="28"/>
        <v>1</v>
      </c>
      <c r="F475" s="1">
        <f t="shared" si="29"/>
        <v>2</v>
      </c>
      <c r="G475" t="b">
        <f t="shared" si="30"/>
        <v>1</v>
      </c>
      <c r="H475" s="1">
        <f t="shared" si="31"/>
        <v>2</v>
      </c>
    </row>
    <row r="476" spans="1:8" x14ac:dyDescent="0.25">
      <c r="A476" s="1">
        <f>'Results Accordion'!C476</f>
        <v>1</v>
      </c>
      <c r="B476" s="1">
        <f>'Results Accordion'!D476</f>
        <v>2</v>
      </c>
      <c r="E476" t="b">
        <f t="shared" si="28"/>
        <v>1</v>
      </c>
      <c r="F476" s="1">
        <f t="shared" si="29"/>
        <v>1</v>
      </c>
      <c r="G476" t="b">
        <f t="shared" si="30"/>
        <v>1</v>
      </c>
      <c r="H476" s="1">
        <f t="shared" si="31"/>
        <v>2</v>
      </c>
    </row>
    <row r="477" spans="1:8" x14ac:dyDescent="0.25">
      <c r="A477" s="1">
        <f>'Results Accordion'!C477</f>
        <v>2</v>
      </c>
      <c r="B477" s="1">
        <f>'Results Accordion'!D477</f>
        <v>2</v>
      </c>
      <c r="E477" t="b">
        <f t="shared" si="28"/>
        <v>1</v>
      </c>
      <c r="F477" s="1">
        <f t="shared" si="29"/>
        <v>2</v>
      </c>
      <c r="G477" t="b">
        <f t="shared" si="30"/>
        <v>1</v>
      </c>
      <c r="H477" s="1">
        <f t="shared" si="31"/>
        <v>2</v>
      </c>
    </row>
    <row r="478" spans="1:8" x14ac:dyDescent="0.25">
      <c r="A478" s="1">
        <f>'Results Accordion'!C478</f>
        <v>2</v>
      </c>
      <c r="B478" s="1">
        <f>'Results Accordion'!D478</f>
        <v>2</v>
      </c>
      <c r="E478" t="b">
        <f t="shared" si="28"/>
        <v>1</v>
      </c>
      <c r="F478" s="1">
        <f t="shared" si="29"/>
        <v>2</v>
      </c>
      <c r="G478" t="b">
        <f t="shared" si="30"/>
        <v>1</v>
      </c>
      <c r="H478" s="1">
        <f t="shared" si="31"/>
        <v>2</v>
      </c>
    </row>
    <row r="479" spans="1:8" x14ac:dyDescent="0.25">
      <c r="A479" s="1">
        <f>'Results Accordion'!C479</f>
        <v>2</v>
      </c>
      <c r="B479" s="1">
        <f>'Results Accordion'!D479</f>
        <v>2</v>
      </c>
      <c r="E479" t="b">
        <f t="shared" si="28"/>
        <v>1</v>
      </c>
      <c r="F479" s="1">
        <f t="shared" si="29"/>
        <v>2</v>
      </c>
      <c r="G479" t="b">
        <f t="shared" si="30"/>
        <v>1</v>
      </c>
      <c r="H479" s="1">
        <f t="shared" si="31"/>
        <v>2</v>
      </c>
    </row>
    <row r="480" spans="1:8" x14ac:dyDescent="0.25">
      <c r="A480" s="1">
        <f>'Results Accordion'!C480</f>
        <v>1</v>
      </c>
      <c r="B480" s="1">
        <f>'Results Accordion'!D480</f>
        <v>2</v>
      </c>
      <c r="E480" t="b">
        <f t="shared" si="28"/>
        <v>1</v>
      </c>
      <c r="F480" s="1">
        <f t="shared" si="29"/>
        <v>1</v>
      </c>
      <c r="G480" t="b">
        <f t="shared" si="30"/>
        <v>1</v>
      </c>
      <c r="H480" s="1">
        <f t="shared" si="31"/>
        <v>2</v>
      </c>
    </row>
    <row r="481" spans="1:8" x14ac:dyDescent="0.25">
      <c r="A481" s="1">
        <f>'Results Accordion'!C481</f>
        <v>2</v>
      </c>
      <c r="B481" s="1">
        <f>'Results Accordion'!D481</f>
        <v>2</v>
      </c>
      <c r="E481" t="b">
        <f t="shared" si="28"/>
        <v>1</v>
      </c>
      <c r="F481" s="1">
        <f t="shared" si="29"/>
        <v>2</v>
      </c>
      <c r="G481" t="b">
        <f t="shared" si="30"/>
        <v>1</v>
      </c>
      <c r="H481" s="1">
        <f t="shared" si="31"/>
        <v>2</v>
      </c>
    </row>
    <row r="482" spans="1:8" x14ac:dyDescent="0.25">
      <c r="A482" s="1">
        <f>'Results Accordion'!C482</f>
        <v>2</v>
      </c>
      <c r="B482" s="1">
        <f>'Results Accordion'!D482</f>
        <v>1</v>
      </c>
      <c r="E482" t="b">
        <f t="shared" si="28"/>
        <v>1</v>
      </c>
      <c r="F482" s="1">
        <f t="shared" si="29"/>
        <v>2</v>
      </c>
      <c r="G482" t="b">
        <f t="shared" si="30"/>
        <v>1</v>
      </c>
      <c r="H482" s="1">
        <f t="shared" si="31"/>
        <v>1</v>
      </c>
    </row>
    <row r="483" spans="1:8" x14ac:dyDescent="0.25">
      <c r="A483" s="1">
        <f>'Results Accordion'!C483</f>
        <v>2</v>
      </c>
      <c r="B483" s="1">
        <f>'Results Accordion'!D483</f>
        <v>1</v>
      </c>
      <c r="E483" t="b">
        <f t="shared" si="28"/>
        <v>1</v>
      </c>
      <c r="F483" s="1">
        <f t="shared" si="29"/>
        <v>2</v>
      </c>
      <c r="G483" t="b">
        <f t="shared" si="30"/>
        <v>1</v>
      </c>
      <c r="H483" s="1">
        <f t="shared" si="31"/>
        <v>1</v>
      </c>
    </row>
    <row r="484" spans="1:8" x14ac:dyDescent="0.25">
      <c r="A484" s="1">
        <f>'Results Accordion'!C484</f>
        <v>2</v>
      </c>
      <c r="B484" s="1">
        <f>'Results Accordion'!D484</f>
        <v>2</v>
      </c>
      <c r="E484" t="b">
        <f t="shared" si="28"/>
        <v>1</v>
      </c>
      <c r="F484" s="1">
        <f t="shared" si="29"/>
        <v>2</v>
      </c>
      <c r="G484" t="b">
        <f t="shared" si="30"/>
        <v>1</v>
      </c>
      <c r="H484" s="1">
        <f t="shared" si="31"/>
        <v>2</v>
      </c>
    </row>
    <row r="485" spans="1:8" x14ac:dyDescent="0.25">
      <c r="A485" s="1">
        <f>'Results Accordion'!C485</f>
        <v>2</v>
      </c>
      <c r="B485" s="1">
        <f>'Results Accordion'!D485</f>
        <v>1</v>
      </c>
      <c r="E485" t="b">
        <f t="shared" si="28"/>
        <v>1</v>
      </c>
      <c r="F485" s="1">
        <f t="shared" si="29"/>
        <v>2</v>
      </c>
      <c r="G485" t="b">
        <f t="shared" si="30"/>
        <v>1</v>
      </c>
      <c r="H485" s="1">
        <f t="shared" si="31"/>
        <v>1</v>
      </c>
    </row>
    <row r="486" spans="1:8" x14ac:dyDescent="0.25">
      <c r="A486" s="1">
        <f>'Results Accordion'!C486</f>
        <v>2</v>
      </c>
      <c r="B486" s="1">
        <f>'Results Accordion'!D486</f>
        <v>1</v>
      </c>
      <c r="E486" t="b">
        <f t="shared" si="28"/>
        <v>1</v>
      </c>
      <c r="F486" s="1">
        <f t="shared" si="29"/>
        <v>2</v>
      </c>
      <c r="G486" t="b">
        <f t="shared" si="30"/>
        <v>1</v>
      </c>
      <c r="H486" s="1">
        <f t="shared" si="31"/>
        <v>1</v>
      </c>
    </row>
    <row r="487" spans="1:8" x14ac:dyDescent="0.25">
      <c r="A487" s="1">
        <f>'Results Accordion'!C487</f>
        <v>2</v>
      </c>
      <c r="B487" s="1">
        <f>'Results Accordion'!D487</f>
        <v>1</v>
      </c>
      <c r="E487" t="b">
        <f t="shared" si="28"/>
        <v>1</v>
      </c>
      <c r="F487">
        <f t="shared" si="29"/>
        <v>2</v>
      </c>
      <c r="G487" t="b">
        <f t="shared" si="30"/>
        <v>1</v>
      </c>
      <c r="H487" s="1">
        <f t="shared" si="31"/>
        <v>1</v>
      </c>
    </row>
    <row r="488" spans="1:8" x14ac:dyDescent="0.25">
      <c r="A488" s="1">
        <f>'Results Accordion'!C488</f>
        <v>2</v>
      </c>
      <c r="B488" s="1">
        <f>'Results Accordion'!D488</f>
        <v>2</v>
      </c>
      <c r="E488" t="b">
        <f t="shared" si="28"/>
        <v>1</v>
      </c>
      <c r="F488" s="1">
        <f t="shared" si="29"/>
        <v>2</v>
      </c>
      <c r="G488" t="b">
        <f t="shared" si="30"/>
        <v>1</v>
      </c>
      <c r="H488" s="1">
        <f t="shared" si="31"/>
        <v>2</v>
      </c>
    </row>
    <row r="489" spans="1:8" x14ac:dyDescent="0.25">
      <c r="A489" s="1">
        <f>'Results Accordion'!C489</f>
        <v>2</v>
      </c>
      <c r="B489" s="1">
        <f>'Results Accordion'!D489</f>
        <v>2</v>
      </c>
      <c r="E489" t="b">
        <f t="shared" si="28"/>
        <v>1</v>
      </c>
      <c r="F489">
        <f t="shared" si="29"/>
        <v>2</v>
      </c>
      <c r="G489" t="b">
        <f t="shared" si="30"/>
        <v>1</v>
      </c>
      <c r="H489" s="1">
        <f t="shared" si="31"/>
        <v>2</v>
      </c>
    </row>
    <row r="490" spans="1:8" x14ac:dyDescent="0.25">
      <c r="A490" s="1">
        <f>'Results Accordion'!C490</f>
        <v>2</v>
      </c>
      <c r="B490" s="1">
        <f>'Results Accordion'!D490</f>
        <v>1</v>
      </c>
      <c r="E490" t="b">
        <f t="shared" si="28"/>
        <v>1</v>
      </c>
      <c r="F490">
        <f t="shared" si="29"/>
        <v>2</v>
      </c>
      <c r="G490" t="b">
        <f t="shared" si="30"/>
        <v>1</v>
      </c>
      <c r="H490" s="1">
        <f t="shared" si="31"/>
        <v>1</v>
      </c>
    </row>
    <row r="491" spans="1:8" x14ac:dyDescent="0.25">
      <c r="A491" s="1">
        <f>'Results Accordion'!C491</f>
        <v>2</v>
      </c>
      <c r="B491" s="1">
        <f>'Results Accordion'!D491</f>
        <v>1</v>
      </c>
      <c r="E491" t="b">
        <f t="shared" si="28"/>
        <v>1</v>
      </c>
      <c r="F491">
        <f t="shared" si="29"/>
        <v>2</v>
      </c>
      <c r="G491" t="b">
        <f t="shared" si="30"/>
        <v>1</v>
      </c>
      <c r="H491" s="1">
        <f t="shared" si="31"/>
        <v>1</v>
      </c>
    </row>
    <row r="492" spans="1:8" x14ac:dyDescent="0.25">
      <c r="A492" s="1">
        <f>'Results Accordion'!C492</f>
        <v>1</v>
      </c>
      <c r="B492" s="1">
        <f>'Results Accordion'!D492</f>
        <v>2</v>
      </c>
      <c r="E492" t="b">
        <f t="shared" si="28"/>
        <v>1</v>
      </c>
      <c r="F492">
        <f t="shared" si="29"/>
        <v>1</v>
      </c>
      <c r="G492" t="b">
        <f t="shared" si="30"/>
        <v>1</v>
      </c>
      <c r="H492" s="1">
        <f t="shared" si="31"/>
        <v>2</v>
      </c>
    </row>
    <row r="493" spans="1:8" x14ac:dyDescent="0.25">
      <c r="A493" s="1">
        <f>'Results Accordion'!C493</f>
        <v>1</v>
      </c>
      <c r="B493" s="1">
        <f>'Results Accordion'!D493</f>
        <v>1</v>
      </c>
      <c r="E493" t="b">
        <f t="shared" si="28"/>
        <v>1</v>
      </c>
      <c r="F493">
        <f t="shared" si="29"/>
        <v>1</v>
      </c>
      <c r="G493" t="b">
        <f t="shared" si="30"/>
        <v>1</v>
      </c>
      <c r="H493" s="1">
        <f t="shared" si="31"/>
        <v>1</v>
      </c>
    </row>
    <row r="494" spans="1:8" x14ac:dyDescent="0.25">
      <c r="A494" s="1">
        <f>'Results Accordion'!C494</f>
        <v>2</v>
      </c>
      <c r="B494" s="1">
        <f>'Results Accordion'!D494</f>
        <v>2</v>
      </c>
      <c r="E494" t="b">
        <f t="shared" si="28"/>
        <v>1</v>
      </c>
      <c r="F494">
        <f t="shared" si="29"/>
        <v>2</v>
      </c>
      <c r="G494" t="b">
        <f t="shared" si="30"/>
        <v>1</v>
      </c>
      <c r="H494" s="1">
        <f t="shared" si="31"/>
        <v>2</v>
      </c>
    </row>
    <row r="495" spans="1:8" x14ac:dyDescent="0.25">
      <c r="A495" s="1">
        <f>'Results Accordion'!C495</f>
        <v>1</v>
      </c>
      <c r="B495" s="1">
        <f>'Results Accordion'!D495</f>
        <v>1</v>
      </c>
      <c r="E495" t="b">
        <f t="shared" si="28"/>
        <v>1</v>
      </c>
      <c r="F495">
        <f t="shared" si="29"/>
        <v>1</v>
      </c>
      <c r="G495" t="b">
        <f t="shared" si="30"/>
        <v>1</v>
      </c>
      <c r="H495" s="1">
        <f t="shared" si="31"/>
        <v>1</v>
      </c>
    </row>
    <row r="496" spans="1:8" x14ac:dyDescent="0.25">
      <c r="A496" s="1">
        <f>'Results Accordion'!C496</f>
        <v>1</v>
      </c>
      <c r="B496" s="1">
        <f>'Results Accordion'!D496</f>
        <v>2</v>
      </c>
      <c r="E496" t="b">
        <f t="shared" si="28"/>
        <v>1</v>
      </c>
      <c r="F496">
        <f t="shared" si="29"/>
        <v>1</v>
      </c>
      <c r="G496" t="b">
        <f t="shared" si="30"/>
        <v>1</v>
      </c>
      <c r="H496" s="1">
        <f t="shared" si="31"/>
        <v>2</v>
      </c>
    </row>
    <row r="497" spans="1:10" x14ac:dyDescent="0.25">
      <c r="A497" s="1">
        <f>'Results Accordion'!C497</f>
        <v>1</v>
      </c>
      <c r="B497" s="1">
        <f>'Results Accordion'!D497</f>
        <v>1</v>
      </c>
      <c r="E497" t="b">
        <f t="shared" si="28"/>
        <v>1</v>
      </c>
      <c r="F497">
        <f t="shared" si="29"/>
        <v>1</v>
      </c>
      <c r="G497" t="b">
        <f t="shared" si="30"/>
        <v>1</v>
      </c>
      <c r="H497" s="1">
        <f t="shared" si="31"/>
        <v>1</v>
      </c>
    </row>
    <row r="498" spans="1:10" x14ac:dyDescent="0.25">
      <c r="A498" s="1">
        <f>'Results Accordion'!C498</f>
        <v>2</v>
      </c>
      <c r="B498" s="1">
        <f>'Results Accordion'!D498</f>
        <v>2</v>
      </c>
      <c r="E498" t="b">
        <f t="shared" si="28"/>
        <v>1</v>
      </c>
      <c r="F498">
        <f t="shared" si="29"/>
        <v>2</v>
      </c>
      <c r="G498" t="b">
        <f t="shared" si="30"/>
        <v>1</v>
      </c>
      <c r="H498" s="1">
        <f t="shared" si="31"/>
        <v>2</v>
      </c>
    </row>
    <row r="499" spans="1:10" x14ac:dyDescent="0.25">
      <c r="A499" s="1">
        <f>'Results Accordion'!C499</f>
        <v>2</v>
      </c>
      <c r="B499" s="1">
        <f>'Results Accordion'!D499</f>
        <v>2</v>
      </c>
      <c r="E499" t="b">
        <f t="shared" si="28"/>
        <v>1</v>
      </c>
      <c r="F499">
        <f t="shared" si="29"/>
        <v>2</v>
      </c>
      <c r="G499" t="b">
        <f t="shared" si="30"/>
        <v>1</v>
      </c>
      <c r="H499" s="1">
        <f t="shared" si="31"/>
        <v>2</v>
      </c>
    </row>
    <row r="500" spans="1:10" x14ac:dyDescent="0.25">
      <c r="A500" s="1">
        <f>'Results Accordion'!C500</f>
        <v>1</v>
      </c>
      <c r="B500" s="1">
        <f>'Results Accordion'!D500</f>
        <v>2</v>
      </c>
      <c r="E500" t="b">
        <f t="shared" si="28"/>
        <v>1</v>
      </c>
      <c r="F500">
        <f t="shared" si="29"/>
        <v>1</v>
      </c>
      <c r="G500" t="b">
        <f t="shared" si="30"/>
        <v>1</v>
      </c>
      <c r="H500" s="1">
        <f t="shared" si="31"/>
        <v>2</v>
      </c>
    </row>
    <row r="501" spans="1:10" x14ac:dyDescent="0.25">
      <c r="A501" s="1">
        <f>'Results Accordion'!C501</f>
        <v>1</v>
      </c>
      <c r="B501" s="1">
        <f>'Results Accordion'!D501</f>
        <v>2</v>
      </c>
      <c r="E501" t="b">
        <f t="shared" si="28"/>
        <v>1</v>
      </c>
      <c r="F501">
        <f t="shared" si="29"/>
        <v>1</v>
      </c>
      <c r="G501" t="b">
        <f t="shared" si="30"/>
        <v>1</v>
      </c>
      <c r="H501" s="1">
        <f t="shared" si="31"/>
        <v>2</v>
      </c>
    </row>
    <row r="503" spans="1:10" x14ac:dyDescent="0.25">
      <c r="A503" s="1">
        <f>AVERAGE(A2:A501)</f>
        <v>1.6739999999999999</v>
      </c>
      <c r="B503" s="1">
        <f>AVERAGE(B2:B501)</f>
        <v>1.6659999999999999</v>
      </c>
      <c r="E503" s="5" t="s">
        <v>5</v>
      </c>
      <c r="F503" s="6">
        <f>AVERAGE(F2:F501)</f>
        <v>1.6739999999999999</v>
      </c>
      <c r="H503" s="6">
        <f>AVERAGE(H2:H501)</f>
        <v>1.6659999999999999</v>
      </c>
      <c r="I503" s="6"/>
      <c r="J503" s="6"/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B20" sqref="B20"/>
    </sheetView>
  </sheetViews>
  <sheetFormatPr defaultRowHeight="15" x14ac:dyDescent="0.25"/>
  <cols>
    <col min="1" max="1" width="45.140625" bestFit="1" customWidth="1"/>
    <col min="2" max="2" width="12" bestFit="1" customWidth="1"/>
  </cols>
  <sheetData>
    <row r="1" spans="1:4" x14ac:dyDescent="0.25">
      <c r="A1" t="s">
        <v>15</v>
      </c>
    </row>
    <row r="2" spans="1:4" ht="15.75" thickBot="1" x14ac:dyDescent="0.3"/>
    <row r="3" spans="1:4" x14ac:dyDescent="0.25">
      <c r="A3" s="9"/>
      <c r="B3" s="9" t="s">
        <v>16</v>
      </c>
      <c r="C3" s="9" t="s">
        <v>17</v>
      </c>
    </row>
    <row r="4" spans="1:4" x14ac:dyDescent="0.25">
      <c r="A4" s="7" t="s">
        <v>18</v>
      </c>
      <c r="B4" s="7">
        <v>113.16626506024096</v>
      </c>
      <c r="C4" s="7">
        <v>106.42823529411764</v>
      </c>
    </row>
    <row r="5" spans="1:4" x14ac:dyDescent="0.25">
      <c r="A5" s="7" t="s">
        <v>19</v>
      </c>
      <c r="B5" s="7">
        <v>322.72832780397061</v>
      </c>
      <c r="C5" s="7">
        <v>31.141653718091032</v>
      </c>
    </row>
    <row r="6" spans="1:4" x14ac:dyDescent="0.25">
      <c r="A6" s="7" t="s">
        <v>20</v>
      </c>
      <c r="B6" s="7">
        <v>415</v>
      </c>
      <c r="C6" s="7">
        <v>425</v>
      </c>
    </row>
    <row r="7" spans="1:4" x14ac:dyDescent="0.25">
      <c r="A7" s="7" t="s">
        <v>21</v>
      </c>
      <c r="B7" s="7">
        <v>0</v>
      </c>
      <c r="C7" s="7"/>
    </row>
    <row r="8" spans="1:4" x14ac:dyDescent="0.25">
      <c r="A8" s="7" t="s">
        <v>22</v>
      </c>
      <c r="B8" s="7">
        <v>491</v>
      </c>
      <c r="C8" s="7"/>
    </row>
    <row r="9" spans="1:4" x14ac:dyDescent="0.25">
      <c r="A9" s="7" t="s">
        <v>23</v>
      </c>
      <c r="B9" s="7">
        <v>7.3044112447101499</v>
      </c>
      <c r="C9" s="7"/>
    </row>
    <row r="10" spans="1:4" x14ac:dyDescent="0.25">
      <c r="A10" s="7" t="s">
        <v>24</v>
      </c>
      <c r="B10" s="7">
        <v>5.6660209226721829E-13</v>
      </c>
      <c r="C10" s="7"/>
    </row>
    <row r="11" spans="1:4" x14ac:dyDescent="0.25">
      <c r="A11" s="7" t="s">
        <v>25</v>
      </c>
      <c r="B11" s="7">
        <v>1.6479629257277435</v>
      </c>
      <c r="C11" s="7"/>
    </row>
    <row r="12" spans="1:4" x14ac:dyDescent="0.25">
      <c r="A12" s="7" t="s">
        <v>26</v>
      </c>
      <c r="B12" s="7">
        <v>1.1332041845344366E-12</v>
      </c>
      <c r="C12" s="7"/>
    </row>
    <row r="13" spans="1:4" ht="15.75" thickBot="1" x14ac:dyDescent="0.3">
      <c r="A13" s="8" t="s">
        <v>27</v>
      </c>
      <c r="B13" s="8">
        <v>1.9648072234709002</v>
      </c>
      <c r="C13" s="8"/>
    </row>
    <row r="15" spans="1:4" x14ac:dyDescent="0.25">
      <c r="A15" s="1" t="s">
        <v>28</v>
      </c>
      <c r="B15" s="10" t="b">
        <v>1</v>
      </c>
      <c r="C15" s="1"/>
      <c r="D15" s="1" t="s">
        <v>29</v>
      </c>
    </row>
    <row r="16" spans="1:4" x14ac:dyDescent="0.25">
      <c r="A16" s="1" t="s">
        <v>30</v>
      </c>
      <c r="B16" s="1"/>
      <c r="C16" s="1"/>
      <c r="D16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26"/>
  <sheetViews>
    <sheetView topLeftCell="A2" workbookViewId="0">
      <selection activeCell="A418" sqref="A418"/>
    </sheetView>
  </sheetViews>
  <sheetFormatPr defaultRowHeight="15" x14ac:dyDescent="0.25"/>
  <sheetData>
    <row r="2" spans="1:2" x14ac:dyDescent="0.25">
      <c r="A2">
        <v>118</v>
      </c>
      <c r="B2">
        <v>114</v>
      </c>
    </row>
    <row r="3" spans="1:2" x14ac:dyDescent="0.25">
      <c r="A3">
        <v>111</v>
      </c>
      <c r="B3">
        <v>126</v>
      </c>
    </row>
    <row r="4" spans="1:2" x14ac:dyDescent="0.25">
      <c r="A4">
        <v>110</v>
      </c>
      <c r="B4">
        <v>108</v>
      </c>
    </row>
    <row r="5" spans="1:2" x14ac:dyDescent="0.25">
      <c r="A5">
        <v>158</v>
      </c>
      <c r="B5">
        <v>104</v>
      </c>
    </row>
    <row r="6" spans="1:2" x14ac:dyDescent="0.25">
      <c r="A6">
        <v>134</v>
      </c>
      <c r="B6">
        <v>119</v>
      </c>
    </row>
    <row r="7" spans="1:2" x14ac:dyDescent="0.25">
      <c r="A7">
        <v>153</v>
      </c>
      <c r="B7">
        <v>104</v>
      </c>
    </row>
    <row r="8" spans="1:2" x14ac:dyDescent="0.25">
      <c r="A8">
        <v>114</v>
      </c>
      <c r="B8">
        <v>115</v>
      </c>
    </row>
    <row r="9" spans="1:2" x14ac:dyDescent="0.25">
      <c r="A9">
        <v>126</v>
      </c>
      <c r="B9">
        <v>118</v>
      </c>
    </row>
    <row r="10" spans="1:2" x14ac:dyDescent="0.25">
      <c r="A10">
        <v>108</v>
      </c>
      <c r="B10">
        <v>121</v>
      </c>
    </row>
    <row r="11" spans="1:2" x14ac:dyDescent="0.25">
      <c r="A11">
        <v>104</v>
      </c>
      <c r="B11">
        <v>115</v>
      </c>
    </row>
    <row r="12" spans="1:2" x14ac:dyDescent="0.25">
      <c r="A12">
        <v>119</v>
      </c>
      <c r="B12">
        <v>120</v>
      </c>
    </row>
    <row r="13" spans="1:2" x14ac:dyDescent="0.25">
      <c r="A13">
        <v>163</v>
      </c>
      <c r="B13">
        <v>126</v>
      </c>
    </row>
    <row r="14" spans="1:2" x14ac:dyDescent="0.25">
      <c r="A14">
        <v>140</v>
      </c>
      <c r="B14">
        <v>103</v>
      </c>
    </row>
    <row r="15" spans="1:2" x14ac:dyDescent="0.25">
      <c r="A15">
        <v>104</v>
      </c>
      <c r="B15">
        <v>111</v>
      </c>
    </row>
    <row r="16" spans="1:2" x14ac:dyDescent="0.25">
      <c r="A16">
        <v>115</v>
      </c>
      <c r="B16">
        <v>103</v>
      </c>
    </row>
    <row r="17" spans="1:2" x14ac:dyDescent="0.25">
      <c r="A17">
        <v>118</v>
      </c>
      <c r="B17">
        <v>115</v>
      </c>
    </row>
    <row r="18" spans="1:2" x14ac:dyDescent="0.25">
      <c r="A18">
        <v>143</v>
      </c>
      <c r="B18">
        <v>117</v>
      </c>
    </row>
    <row r="19" spans="1:2" x14ac:dyDescent="0.25">
      <c r="A19">
        <v>115</v>
      </c>
      <c r="B19">
        <v>102</v>
      </c>
    </row>
    <row r="20" spans="1:2" x14ac:dyDescent="0.25">
      <c r="A20">
        <v>120</v>
      </c>
      <c r="B20">
        <v>110</v>
      </c>
    </row>
    <row r="21" spans="1:2" x14ac:dyDescent="0.25">
      <c r="A21">
        <v>126</v>
      </c>
      <c r="B21">
        <v>111</v>
      </c>
    </row>
    <row r="22" spans="1:2" x14ac:dyDescent="0.25">
      <c r="A22">
        <v>103</v>
      </c>
      <c r="B22">
        <v>108</v>
      </c>
    </row>
    <row r="23" spans="1:2" x14ac:dyDescent="0.25">
      <c r="A23">
        <v>111</v>
      </c>
      <c r="B23">
        <v>110</v>
      </c>
    </row>
    <row r="24" spans="1:2" x14ac:dyDescent="0.25">
      <c r="A24">
        <v>147</v>
      </c>
      <c r="B24">
        <v>111</v>
      </c>
    </row>
    <row r="25" spans="1:2" x14ac:dyDescent="0.25">
      <c r="A25">
        <v>103</v>
      </c>
      <c r="B25">
        <v>105</v>
      </c>
    </row>
    <row r="26" spans="1:2" x14ac:dyDescent="0.25">
      <c r="A26">
        <v>115</v>
      </c>
      <c r="B26">
        <v>106</v>
      </c>
    </row>
    <row r="27" spans="1:2" x14ac:dyDescent="0.25">
      <c r="A27">
        <v>117</v>
      </c>
      <c r="B27">
        <v>104</v>
      </c>
    </row>
    <row r="28" spans="1:2" x14ac:dyDescent="0.25">
      <c r="A28">
        <v>102</v>
      </c>
      <c r="B28">
        <v>127</v>
      </c>
    </row>
    <row r="29" spans="1:2" x14ac:dyDescent="0.25">
      <c r="A29">
        <v>110</v>
      </c>
      <c r="B29">
        <v>115</v>
      </c>
    </row>
    <row r="30" spans="1:2" x14ac:dyDescent="0.25">
      <c r="A30">
        <v>111</v>
      </c>
      <c r="B30">
        <v>113</v>
      </c>
    </row>
    <row r="31" spans="1:2" x14ac:dyDescent="0.25">
      <c r="A31">
        <v>108</v>
      </c>
      <c r="B31">
        <v>106</v>
      </c>
    </row>
    <row r="32" spans="1:2" x14ac:dyDescent="0.25">
      <c r="A32">
        <v>110</v>
      </c>
      <c r="B32">
        <v>104</v>
      </c>
    </row>
    <row r="33" spans="1:2" x14ac:dyDescent="0.25">
      <c r="A33">
        <v>111</v>
      </c>
      <c r="B33">
        <v>112</v>
      </c>
    </row>
    <row r="34" spans="1:2" x14ac:dyDescent="0.25">
      <c r="A34">
        <v>105</v>
      </c>
      <c r="B34">
        <v>117</v>
      </c>
    </row>
    <row r="35" spans="1:2" x14ac:dyDescent="0.25">
      <c r="A35">
        <v>106</v>
      </c>
      <c r="B35">
        <v>108</v>
      </c>
    </row>
    <row r="36" spans="1:2" x14ac:dyDescent="0.25">
      <c r="A36">
        <v>127</v>
      </c>
      <c r="B36">
        <v>107</v>
      </c>
    </row>
    <row r="37" spans="1:2" x14ac:dyDescent="0.25">
      <c r="A37">
        <v>115</v>
      </c>
      <c r="B37">
        <v>115</v>
      </c>
    </row>
    <row r="38" spans="1:2" x14ac:dyDescent="0.25">
      <c r="A38">
        <v>113</v>
      </c>
      <c r="B38">
        <v>103</v>
      </c>
    </row>
    <row r="39" spans="1:2" x14ac:dyDescent="0.25">
      <c r="A39">
        <v>106</v>
      </c>
      <c r="B39">
        <v>107</v>
      </c>
    </row>
    <row r="40" spans="1:2" x14ac:dyDescent="0.25">
      <c r="A40">
        <v>104</v>
      </c>
      <c r="B40">
        <v>122</v>
      </c>
    </row>
    <row r="41" spans="1:2" x14ac:dyDescent="0.25">
      <c r="A41">
        <v>117</v>
      </c>
      <c r="B41">
        <v>106</v>
      </c>
    </row>
    <row r="42" spans="1:2" x14ac:dyDescent="0.25">
      <c r="A42">
        <v>108</v>
      </c>
      <c r="B42">
        <v>108</v>
      </c>
    </row>
    <row r="43" spans="1:2" x14ac:dyDescent="0.25">
      <c r="A43">
        <v>186</v>
      </c>
      <c r="B43">
        <v>111</v>
      </c>
    </row>
    <row r="44" spans="1:2" x14ac:dyDescent="0.25">
      <c r="A44">
        <v>129</v>
      </c>
      <c r="B44">
        <v>105</v>
      </c>
    </row>
    <row r="45" spans="1:2" x14ac:dyDescent="0.25">
      <c r="A45">
        <v>107</v>
      </c>
      <c r="B45">
        <v>109</v>
      </c>
    </row>
    <row r="46" spans="1:2" x14ac:dyDescent="0.25">
      <c r="A46">
        <v>115</v>
      </c>
      <c r="B46">
        <v>107</v>
      </c>
    </row>
    <row r="47" spans="1:2" x14ac:dyDescent="0.25">
      <c r="A47">
        <v>155</v>
      </c>
      <c r="B47">
        <v>103</v>
      </c>
    </row>
    <row r="48" spans="1:2" x14ac:dyDescent="0.25">
      <c r="A48">
        <v>122</v>
      </c>
      <c r="B48">
        <v>106</v>
      </c>
    </row>
    <row r="49" spans="1:2" x14ac:dyDescent="0.25">
      <c r="A49">
        <v>106</v>
      </c>
      <c r="B49">
        <v>119</v>
      </c>
    </row>
    <row r="50" spans="1:2" x14ac:dyDescent="0.25">
      <c r="A50">
        <v>111</v>
      </c>
      <c r="B50">
        <v>121</v>
      </c>
    </row>
    <row r="51" spans="1:2" x14ac:dyDescent="0.25">
      <c r="A51">
        <v>105</v>
      </c>
      <c r="B51">
        <v>103</v>
      </c>
    </row>
    <row r="52" spans="1:2" x14ac:dyDescent="0.25">
      <c r="A52">
        <v>132</v>
      </c>
      <c r="B52">
        <v>110</v>
      </c>
    </row>
    <row r="53" spans="1:2" x14ac:dyDescent="0.25">
      <c r="A53">
        <v>109</v>
      </c>
      <c r="B53">
        <v>101</v>
      </c>
    </row>
    <row r="54" spans="1:2" x14ac:dyDescent="0.25">
      <c r="A54">
        <v>107</v>
      </c>
      <c r="B54">
        <v>110</v>
      </c>
    </row>
    <row r="55" spans="1:2" x14ac:dyDescent="0.25">
      <c r="A55">
        <v>103</v>
      </c>
      <c r="B55">
        <v>104</v>
      </c>
    </row>
    <row r="56" spans="1:2" x14ac:dyDescent="0.25">
      <c r="A56">
        <v>106</v>
      </c>
      <c r="B56">
        <v>103</v>
      </c>
    </row>
    <row r="57" spans="1:2" x14ac:dyDescent="0.25">
      <c r="A57">
        <v>119</v>
      </c>
      <c r="B57">
        <v>102</v>
      </c>
    </row>
    <row r="58" spans="1:2" x14ac:dyDescent="0.25">
      <c r="A58">
        <v>121</v>
      </c>
      <c r="B58">
        <v>102</v>
      </c>
    </row>
    <row r="59" spans="1:2" x14ac:dyDescent="0.25">
      <c r="A59">
        <v>143</v>
      </c>
      <c r="B59">
        <v>111</v>
      </c>
    </row>
    <row r="60" spans="1:2" x14ac:dyDescent="0.25">
      <c r="A60">
        <v>141</v>
      </c>
      <c r="B60">
        <v>105</v>
      </c>
    </row>
    <row r="61" spans="1:2" x14ac:dyDescent="0.25">
      <c r="A61">
        <v>110</v>
      </c>
      <c r="B61">
        <v>103</v>
      </c>
    </row>
    <row r="62" spans="1:2" x14ac:dyDescent="0.25">
      <c r="A62">
        <v>101</v>
      </c>
      <c r="B62">
        <v>105</v>
      </c>
    </row>
    <row r="63" spans="1:2" x14ac:dyDescent="0.25">
      <c r="A63">
        <v>148</v>
      </c>
      <c r="B63">
        <v>104</v>
      </c>
    </row>
    <row r="64" spans="1:2" x14ac:dyDescent="0.25">
      <c r="A64">
        <v>110</v>
      </c>
      <c r="B64">
        <v>104</v>
      </c>
    </row>
    <row r="65" spans="1:2" x14ac:dyDescent="0.25">
      <c r="A65">
        <v>104</v>
      </c>
      <c r="B65">
        <v>111</v>
      </c>
    </row>
    <row r="66" spans="1:2" x14ac:dyDescent="0.25">
      <c r="A66">
        <v>102</v>
      </c>
      <c r="B66">
        <v>109</v>
      </c>
    </row>
    <row r="67" spans="1:2" x14ac:dyDescent="0.25">
      <c r="A67">
        <v>111</v>
      </c>
      <c r="B67">
        <v>103</v>
      </c>
    </row>
    <row r="68" spans="1:2" x14ac:dyDescent="0.25">
      <c r="A68">
        <v>105</v>
      </c>
      <c r="B68">
        <v>103</v>
      </c>
    </row>
    <row r="69" spans="1:2" x14ac:dyDescent="0.25">
      <c r="A69">
        <v>103</v>
      </c>
      <c r="B69">
        <v>107</v>
      </c>
    </row>
    <row r="70" spans="1:2" x14ac:dyDescent="0.25">
      <c r="A70">
        <v>105</v>
      </c>
      <c r="B70">
        <v>106</v>
      </c>
    </row>
    <row r="71" spans="1:2" x14ac:dyDescent="0.25">
      <c r="A71">
        <v>159</v>
      </c>
      <c r="B71">
        <v>107</v>
      </c>
    </row>
    <row r="72" spans="1:2" x14ac:dyDescent="0.25">
      <c r="A72">
        <v>111</v>
      </c>
      <c r="B72">
        <v>103</v>
      </c>
    </row>
    <row r="73" spans="1:2" x14ac:dyDescent="0.25">
      <c r="A73">
        <v>109</v>
      </c>
      <c r="B73">
        <v>104</v>
      </c>
    </row>
    <row r="74" spans="1:2" x14ac:dyDescent="0.25">
      <c r="A74">
        <v>107</v>
      </c>
      <c r="B74">
        <v>109</v>
      </c>
    </row>
    <row r="75" spans="1:2" x14ac:dyDescent="0.25">
      <c r="A75">
        <v>142</v>
      </c>
      <c r="B75">
        <v>102</v>
      </c>
    </row>
    <row r="76" spans="1:2" x14ac:dyDescent="0.25">
      <c r="A76">
        <v>106</v>
      </c>
      <c r="B76">
        <v>103</v>
      </c>
    </row>
    <row r="77" spans="1:2" x14ac:dyDescent="0.25">
      <c r="A77">
        <v>107</v>
      </c>
      <c r="B77">
        <v>104</v>
      </c>
    </row>
    <row r="78" spans="1:2" x14ac:dyDescent="0.25">
      <c r="A78">
        <v>103</v>
      </c>
      <c r="B78">
        <v>105</v>
      </c>
    </row>
    <row r="79" spans="1:2" x14ac:dyDescent="0.25">
      <c r="A79">
        <v>104</v>
      </c>
      <c r="B79">
        <v>114</v>
      </c>
    </row>
    <row r="80" spans="1:2" x14ac:dyDescent="0.25">
      <c r="A80">
        <v>109</v>
      </c>
      <c r="B80">
        <v>106</v>
      </c>
    </row>
    <row r="81" spans="1:2" x14ac:dyDescent="0.25">
      <c r="A81">
        <v>144</v>
      </c>
      <c r="B81">
        <v>113</v>
      </c>
    </row>
    <row r="82" spans="1:2" x14ac:dyDescent="0.25">
      <c r="A82">
        <v>135</v>
      </c>
      <c r="B82">
        <v>108</v>
      </c>
    </row>
    <row r="83" spans="1:2" x14ac:dyDescent="0.25">
      <c r="A83">
        <v>102</v>
      </c>
      <c r="B83">
        <v>102</v>
      </c>
    </row>
    <row r="84" spans="1:2" x14ac:dyDescent="0.25">
      <c r="A84">
        <v>103</v>
      </c>
      <c r="B84">
        <v>104</v>
      </c>
    </row>
    <row r="85" spans="1:2" x14ac:dyDescent="0.25">
      <c r="A85">
        <v>104</v>
      </c>
      <c r="B85">
        <v>102</v>
      </c>
    </row>
    <row r="86" spans="1:2" x14ac:dyDescent="0.25">
      <c r="A86">
        <v>184</v>
      </c>
      <c r="B86">
        <v>107</v>
      </c>
    </row>
    <row r="87" spans="1:2" x14ac:dyDescent="0.25">
      <c r="A87">
        <v>139</v>
      </c>
      <c r="B87">
        <v>108</v>
      </c>
    </row>
    <row r="88" spans="1:2" x14ac:dyDescent="0.25">
      <c r="A88">
        <v>105</v>
      </c>
      <c r="B88">
        <v>113</v>
      </c>
    </row>
    <row r="89" spans="1:2" x14ac:dyDescent="0.25">
      <c r="A89">
        <v>144</v>
      </c>
      <c r="B89">
        <v>118</v>
      </c>
    </row>
    <row r="90" spans="1:2" x14ac:dyDescent="0.25">
      <c r="A90">
        <v>106</v>
      </c>
      <c r="B90">
        <v>102</v>
      </c>
    </row>
    <row r="91" spans="1:2" x14ac:dyDescent="0.25">
      <c r="A91">
        <v>113</v>
      </c>
      <c r="B91">
        <v>104</v>
      </c>
    </row>
    <row r="92" spans="1:2" x14ac:dyDescent="0.25">
      <c r="A92">
        <v>108</v>
      </c>
      <c r="B92">
        <v>106</v>
      </c>
    </row>
    <row r="93" spans="1:2" x14ac:dyDescent="0.25">
      <c r="A93">
        <v>102</v>
      </c>
      <c r="B93">
        <v>112</v>
      </c>
    </row>
    <row r="94" spans="1:2" x14ac:dyDescent="0.25">
      <c r="A94">
        <v>108</v>
      </c>
      <c r="B94">
        <v>111</v>
      </c>
    </row>
    <row r="95" spans="1:2" x14ac:dyDescent="0.25">
      <c r="A95">
        <v>113</v>
      </c>
      <c r="B95">
        <v>103</v>
      </c>
    </row>
    <row r="96" spans="1:2" x14ac:dyDescent="0.25">
      <c r="A96">
        <v>118</v>
      </c>
      <c r="B96">
        <v>109</v>
      </c>
    </row>
    <row r="97" spans="1:2" x14ac:dyDescent="0.25">
      <c r="A97">
        <v>102</v>
      </c>
      <c r="B97">
        <v>107</v>
      </c>
    </row>
    <row r="98" spans="1:2" x14ac:dyDescent="0.25">
      <c r="A98">
        <v>104</v>
      </c>
      <c r="B98">
        <v>108</v>
      </c>
    </row>
    <row r="99" spans="1:2" x14ac:dyDescent="0.25">
      <c r="A99">
        <v>106</v>
      </c>
      <c r="B99">
        <v>102</v>
      </c>
    </row>
    <row r="100" spans="1:2" x14ac:dyDescent="0.25">
      <c r="A100">
        <v>112</v>
      </c>
      <c r="B100">
        <v>104</v>
      </c>
    </row>
    <row r="101" spans="1:2" x14ac:dyDescent="0.25">
      <c r="A101">
        <v>111</v>
      </c>
      <c r="B101">
        <v>111</v>
      </c>
    </row>
    <row r="102" spans="1:2" x14ac:dyDescent="0.25">
      <c r="A102">
        <v>109</v>
      </c>
      <c r="B102">
        <v>106</v>
      </c>
    </row>
    <row r="103" spans="1:2" x14ac:dyDescent="0.25">
      <c r="A103">
        <v>107</v>
      </c>
      <c r="B103">
        <v>104</v>
      </c>
    </row>
    <row r="104" spans="1:2" x14ac:dyDescent="0.25">
      <c r="A104">
        <v>192</v>
      </c>
      <c r="B104">
        <v>102</v>
      </c>
    </row>
    <row r="105" spans="1:2" x14ac:dyDescent="0.25">
      <c r="A105">
        <v>146</v>
      </c>
      <c r="B105">
        <v>100</v>
      </c>
    </row>
    <row r="106" spans="1:2" x14ac:dyDescent="0.25">
      <c r="A106">
        <v>144</v>
      </c>
      <c r="B106">
        <v>114</v>
      </c>
    </row>
    <row r="107" spans="1:2" x14ac:dyDescent="0.25">
      <c r="A107">
        <v>108</v>
      </c>
      <c r="B107">
        <v>109</v>
      </c>
    </row>
    <row r="108" spans="1:2" x14ac:dyDescent="0.25">
      <c r="A108">
        <v>102</v>
      </c>
      <c r="B108">
        <v>103</v>
      </c>
    </row>
    <row r="109" spans="1:2" x14ac:dyDescent="0.25">
      <c r="A109">
        <v>104</v>
      </c>
      <c r="B109">
        <v>103</v>
      </c>
    </row>
    <row r="110" spans="1:2" x14ac:dyDescent="0.25">
      <c r="A110">
        <v>111</v>
      </c>
      <c r="B110">
        <v>103</v>
      </c>
    </row>
    <row r="111" spans="1:2" x14ac:dyDescent="0.25">
      <c r="A111">
        <v>104</v>
      </c>
      <c r="B111">
        <v>108</v>
      </c>
    </row>
    <row r="112" spans="1:2" x14ac:dyDescent="0.25">
      <c r="A112">
        <v>102</v>
      </c>
      <c r="B112">
        <v>105</v>
      </c>
    </row>
    <row r="113" spans="1:2" x14ac:dyDescent="0.25">
      <c r="A113">
        <v>139</v>
      </c>
      <c r="B113">
        <v>102</v>
      </c>
    </row>
    <row r="114" spans="1:2" x14ac:dyDescent="0.25">
      <c r="A114">
        <v>100</v>
      </c>
      <c r="B114">
        <v>102</v>
      </c>
    </row>
    <row r="115" spans="1:2" x14ac:dyDescent="0.25">
      <c r="A115">
        <v>150</v>
      </c>
      <c r="B115">
        <v>101</v>
      </c>
    </row>
    <row r="116" spans="1:2" x14ac:dyDescent="0.25">
      <c r="A116">
        <v>114</v>
      </c>
      <c r="B116">
        <v>108</v>
      </c>
    </row>
    <row r="117" spans="1:2" x14ac:dyDescent="0.25">
      <c r="A117">
        <v>109</v>
      </c>
      <c r="B117">
        <v>107</v>
      </c>
    </row>
    <row r="118" spans="1:2" x14ac:dyDescent="0.25">
      <c r="A118">
        <v>103</v>
      </c>
      <c r="B118">
        <v>111</v>
      </c>
    </row>
    <row r="119" spans="1:2" x14ac:dyDescent="0.25">
      <c r="A119">
        <v>103</v>
      </c>
      <c r="B119">
        <v>104</v>
      </c>
    </row>
    <row r="120" spans="1:2" x14ac:dyDescent="0.25">
      <c r="A120">
        <v>108</v>
      </c>
      <c r="B120">
        <v>102</v>
      </c>
    </row>
    <row r="121" spans="1:2" x14ac:dyDescent="0.25">
      <c r="A121">
        <v>102</v>
      </c>
      <c r="B121">
        <v>102</v>
      </c>
    </row>
    <row r="122" spans="1:2" x14ac:dyDescent="0.25">
      <c r="A122">
        <v>144</v>
      </c>
      <c r="B122">
        <v>106</v>
      </c>
    </row>
    <row r="123" spans="1:2" x14ac:dyDescent="0.25">
      <c r="A123">
        <v>101</v>
      </c>
      <c r="B123">
        <v>104</v>
      </c>
    </row>
    <row r="124" spans="1:2" x14ac:dyDescent="0.25">
      <c r="A124">
        <v>108</v>
      </c>
      <c r="B124">
        <v>105</v>
      </c>
    </row>
    <row r="125" spans="1:2" x14ac:dyDescent="0.25">
      <c r="A125">
        <v>107</v>
      </c>
      <c r="B125">
        <v>109</v>
      </c>
    </row>
    <row r="126" spans="1:2" x14ac:dyDescent="0.25">
      <c r="A126">
        <v>111</v>
      </c>
      <c r="B126">
        <v>108</v>
      </c>
    </row>
    <row r="127" spans="1:2" x14ac:dyDescent="0.25">
      <c r="A127">
        <v>104</v>
      </c>
      <c r="B127">
        <v>103</v>
      </c>
    </row>
    <row r="128" spans="1:2" x14ac:dyDescent="0.25">
      <c r="A128">
        <v>102</v>
      </c>
      <c r="B128">
        <v>121</v>
      </c>
    </row>
    <row r="129" spans="1:2" x14ac:dyDescent="0.25">
      <c r="A129">
        <v>102</v>
      </c>
      <c r="B129">
        <v>102</v>
      </c>
    </row>
    <row r="130" spans="1:2" x14ac:dyDescent="0.25">
      <c r="A130">
        <v>145</v>
      </c>
      <c r="B130">
        <v>107</v>
      </c>
    </row>
    <row r="131" spans="1:2" x14ac:dyDescent="0.25">
      <c r="A131">
        <v>106</v>
      </c>
      <c r="B131">
        <v>106</v>
      </c>
    </row>
    <row r="132" spans="1:2" x14ac:dyDescent="0.25">
      <c r="A132">
        <v>104</v>
      </c>
      <c r="B132">
        <v>108</v>
      </c>
    </row>
    <row r="133" spans="1:2" x14ac:dyDescent="0.25">
      <c r="A133">
        <v>105</v>
      </c>
      <c r="B133">
        <v>104</v>
      </c>
    </row>
    <row r="134" spans="1:2" x14ac:dyDescent="0.25">
      <c r="A134">
        <v>136</v>
      </c>
      <c r="B134">
        <v>105</v>
      </c>
    </row>
    <row r="135" spans="1:2" x14ac:dyDescent="0.25">
      <c r="A135">
        <v>109</v>
      </c>
      <c r="B135">
        <v>105</v>
      </c>
    </row>
    <row r="136" spans="1:2" x14ac:dyDescent="0.25">
      <c r="A136">
        <v>138</v>
      </c>
      <c r="B136">
        <v>103</v>
      </c>
    </row>
    <row r="137" spans="1:2" x14ac:dyDescent="0.25">
      <c r="A137">
        <v>108</v>
      </c>
      <c r="B137">
        <v>110</v>
      </c>
    </row>
    <row r="138" spans="1:2" x14ac:dyDescent="0.25">
      <c r="A138">
        <v>103</v>
      </c>
      <c r="B138">
        <v>112</v>
      </c>
    </row>
    <row r="139" spans="1:2" x14ac:dyDescent="0.25">
      <c r="A139">
        <v>102</v>
      </c>
      <c r="B139">
        <v>101</v>
      </c>
    </row>
    <row r="140" spans="1:2" x14ac:dyDescent="0.25">
      <c r="A140">
        <v>107</v>
      </c>
      <c r="B140">
        <v>110</v>
      </c>
    </row>
    <row r="141" spans="1:2" x14ac:dyDescent="0.25">
      <c r="A141">
        <v>106</v>
      </c>
      <c r="B141">
        <v>114</v>
      </c>
    </row>
    <row r="142" spans="1:2" x14ac:dyDescent="0.25">
      <c r="A142">
        <v>108</v>
      </c>
      <c r="B142">
        <v>110</v>
      </c>
    </row>
    <row r="143" spans="1:2" x14ac:dyDescent="0.25">
      <c r="A143">
        <v>104</v>
      </c>
      <c r="B143">
        <v>103</v>
      </c>
    </row>
    <row r="144" spans="1:2" x14ac:dyDescent="0.25">
      <c r="A144">
        <v>105</v>
      </c>
      <c r="B144">
        <v>105</v>
      </c>
    </row>
    <row r="145" spans="1:2" x14ac:dyDescent="0.25">
      <c r="A145">
        <v>103</v>
      </c>
      <c r="B145">
        <v>102</v>
      </c>
    </row>
    <row r="146" spans="1:2" x14ac:dyDescent="0.25">
      <c r="A146">
        <v>110</v>
      </c>
      <c r="B146">
        <v>101</v>
      </c>
    </row>
    <row r="147" spans="1:2" x14ac:dyDescent="0.25">
      <c r="A147">
        <v>112</v>
      </c>
      <c r="B147">
        <v>107</v>
      </c>
    </row>
    <row r="148" spans="1:2" x14ac:dyDescent="0.25">
      <c r="A148">
        <v>101</v>
      </c>
      <c r="B148">
        <v>104</v>
      </c>
    </row>
    <row r="149" spans="1:2" x14ac:dyDescent="0.25">
      <c r="A149">
        <v>114</v>
      </c>
      <c r="B149">
        <v>110</v>
      </c>
    </row>
    <row r="150" spans="1:2" x14ac:dyDescent="0.25">
      <c r="A150">
        <v>110</v>
      </c>
      <c r="B150">
        <v>103</v>
      </c>
    </row>
    <row r="151" spans="1:2" x14ac:dyDescent="0.25">
      <c r="A151">
        <v>103</v>
      </c>
      <c r="B151">
        <v>103</v>
      </c>
    </row>
    <row r="152" spans="1:2" x14ac:dyDescent="0.25">
      <c r="A152">
        <v>105</v>
      </c>
      <c r="B152">
        <v>101</v>
      </c>
    </row>
    <row r="153" spans="1:2" x14ac:dyDescent="0.25">
      <c r="A153">
        <v>102</v>
      </c>
      <c r="B153">
        <v>108</v>
      </c>
    </row>
    <row r="154" spans="1:2" x14ac:dyDescent="0.25">
      <c r="A154">
        <v>101</v>
      </c>
      <c r="B154">
        <v>105</v>
      </c>
    </row>
    <row r="155" spans="1:2" x14ac:dyDescent="0.25">
      <c r="A155">
        <v>107</v>
      </c>
      <c r="B155">
        <v>106</v>
      </c>
    </row>
    <row r="156" spans="1:2" x14ac:dyDescent="0.25">
      <c r="A156">
        <v>184</v>
      </c>
      <c r="B156">
        <v>111</v>
      </c>
    </row>
    <row r="157" spans="1:2" x14ac:dyDescent="0.25">
      <c r="A157">
        <v>104</v>
      </c>
      <c r="B157">
        <v>111</v>
      </c>
    </row>
    <row r="158" spans="1:2" x14ac:dyDescent="0.25">
      <c r="A158">
        <v>103</v>
      </c>
      <c r="B158">
        <v>104</v>
      </c>
    </row>
    <row r="159" spans="1:2" x14ac:dyDescent="0.25">
      <c r="A159">
        <v>101</v>
      </c>
      <c r="B159">
        <v>108</v>
      </c>
    </row>
    <row r="160" spans="1:2" x14ac:dyDescent="0.25">
      <c r="A160">
        <v>192</v>
      </c>
      <c r="B160">
        <v>108</v>
      </c>
    </row>
    <row r="161" spans="1:2" x14ac:dyDescent="0.25">
      <c r="A161">
        <v>108</v>
      </c>
      <c r="B161">
        <v>108</v>
      </c>
    </row>
    <row r="162" spans="1:2" x14ac:dyDescent="0.25">
      <c r="A162">
        <v>105</v>
      </c>
      <c r="B162">
        <v>121</v>
      </c>
    </row>
    <row r="163" spans="1:2" x14ac:dyDescent="0.25">
      <c r="A163">
        <v>137</v>
      </c>
      <c r="B163">
        <v>108</v>
      </c>
    </row>
    <row r="164" spans="1:2" x14ac:dyDescent="0.25">
      <c r="A164">
        <v>106</v>
      </c>
      <c r="B164">
        <v>104</v>
      </c>
    </row>
    <row r="165" spans="1:2" x14ac:dyDescent="0.25">
      <c r="A165">
        <v>111</v>
      </c>
      <c r="B165">
        <v>101</v>
      </c>
    </row>
    <row r="166" spans="1:2" x14ac:dyDescent="0.25">
      <c r="A166">
        <v>111</v>
      </c>
      <c r="B166">
        <v>104</v>
      </c>
    </row>
    <row r="167" spans="1:2" x14ac:dyDescent="0.25">
      <c r="A167">
        <v>104</v>
      </c>
      <c r="B167">
        <v>105</v>
      </c>
    </row>
    <row r="168" spans="1:2" x14ac:dyDescent="0.25">
      <c r="A168">
        <v>108</v>
      </c>
      <c r="B168">
        <v>104</v>
      </c>
    </row>
    <row r="169" spans="1:2" x14ac:dyDescent="0.25">
      <c r="A169">
        <v>108</v>
      </c>
      <c r="B169">
        <v>106</v>
      </c>
    </row>
    <row r="170" spans="1:2" x14ac:dyDescent="0.25">
      <c r="A170">
        <v>136</v>
      </c>
      <c r="B170">
        <v>106</v>
      </c>
    </row>
    <row r="171" spans="1:2" x14ac:dyDescent="0.25">
      <c r="A171">
        <v>121</v>
      </c>
      <c r="B171">
        <v>100</v>
      </c>
    </row>
    <row r="172" spans="1:2" x14ac:dyDescent="0.25">
      <c r="A172">
        <v>149</v>
      </c>
      <c r="B172">
        <v>100</v>
      </c>
    </row>
    <row r="173" spans="1:2" x14ac:dyDescent="0.25">
      <c r="A173">
        <v>108</v>
      </c>
      <c r="B173">
        <v>107</v>
      </c>
    </row>
    <row r="174" spans="1:2" x14ac:dyDescent="0.25">
      <c r="A174">
        <v>104</v>
      </c>
      <c r="B174">
        <v>104</v>
      </c>
    </row>
    <row r="175" spans="1:2" x14ac:dyDescent="0.25">
      <c r="A175">
        <v>101</v>
      </c>
      <c r="B175">
        <v>106</v>
      </c>
    </row>
    <row r="176" spans="1:2" x14ac:dyDescent="0.25">
      <c r="A176">
        <v>104</v>
      </c>
      <c r="B176">
        <v>106</v>
      </c>
    </row>
    <row r="177" spans="1:2" x14ac:dyDescent="0.25">
      <c r="A177">
        <v>105</v>
      </c>
      <c r="B177">
        <v>103</v>
      </c>
    </row>
    <row r="178" spans="1:2" x14ac:dyDescent="0.25">
      <c r="A178">
        <v>104</v>
      </c>
      <c r="B178">
        <v>108</v>
      </c>
    </row>
    <row r="179" spans="1:2" x14ac:dyDescent="0.25">
      <c r="A179">
        <v>106</v>
      </c>
      <c r="B179">
        <v>113</v>
      </c>
    </row>
    <row r="180" spans="1:2" x14ac:dyDescent="0.25">
      <c r="A180">
        <v>106</v>
      </c>
      <c r="B180">
        <v>105</v>
      </c>
    </row>
    <row r="181" spans="1:2" x14ac:dyDescent="0.25">
      <c r="A181">
        <v>100</v>
      </c>
      <c r="B181">
        <v>113</v>
      </c>
    </row>
    <row r="182" spans="1:2" x14ac:dyDescent="0.25">
      <c r="A182">
        <v>147</v>
      </c>
      <c r="B182">
        <v>102</v>
      </c>
    </row>
    <row r="183" spans="1:2" x14ac:dyDescent="0.25">
      <c r="A183">
        <v>107</v>
      </c>
      <c r="B183">
        <v>107</v>
      </c>
    </row>
    <row r="184" spans="1:2" x14ac:dyDescent="0.25">
      <c r="A184">
        <v>106</v>
      </c>
      <c r="B184">
        <v>112</v>
      </c>
    </row>
    <row r="185" spans="1:2" x14ac:dyDescent="0.25">
      <c r="A185">
        <v>106</v>
      </c>
      <c r="B185">
        <v>102</v>
      </c>
    </row>
    <row r="186" spans="1:2" x14ac:dyDescent="0.25">
      <c r="A186">
        <v>103</v>
      </c>
      <c r="B186">
        <v>102</v>
      </c>
    </row>
    <row r="187" spans="1:2" x14ac:dyDescent="0.25">
      <c r="A187">
        <v>108</v>
      </c>
      <c r="B187">
        <v>102</v>
      </c>
    </row>
    <row r="188" spans="1:2" x14ac:dyDescent="0.25">
      <c r="A188">
        <v>105</v>
      </c>
      <c r="B188">
        <v>104</v>
      </c>
    </row>
    <row r="189" spans="1:2" x14ac:dyDescent="0.25">
      <c r="A189">
        <v>102</v>
      </c>
      <c r="B189">
        <v>104</v>
      </c>
    </row>
    <row r="190" spans="1:2" x14ac:dyDescent="0.25">
      <c r="A190">
        <v>107</v>
      </c>
      <c r="B190">
        <v>107</v>
      </c>
    </row>
    <row r="191" spans="1:2" x14ac:dyDescent="0.25">
      <c r="A191">
        <v>112</v>
      </c>
      <c r="B191">
        <v>101</v>
      </c>
    </row>
    <row r="192" spans="1:2" x14ac:dyDescent="0.25">
      <c r="A192">
        <v>102</v>
      </c>
      <c r="B192">
        <v>102</v>
      </c>
    </row>
    <row r="193" spans="1:2" x14ac:dyDescent="0.25">
      <c r="A193">
        <v>141</v>
      </c>
      <c r="B193">
        <v>104</v>
      </c>
    </row>
    <row r="194" spans="1:2" x14ac:dyDescent="0.25">
      <c r="A194">
        <v>102</v>
      </c>
      <c r="B194">
        <v>103</v>
      </c>
    </row>
    <row r="195" spans="1:2" x14ac:dyDescent="0.25">
      <c r="A195">
        <v>102</v>
      </c>
      <c r="B195">
        <v>102</v>
      </c>
    </row>
    <row r="196" spans="1:2" x14ac:dyDescent="0.25">
      <c r="A196">
        <v>139</v>
      </c>
      <c r="B196">
        <v>106</v>
      </c>
    </row>
    <row r="197" spans="1:2" x14ac:dyDescent="0.25">
      <c r="A197">
        <v>104</v>
      </c>
      <c r="B197">
        <v>105</v>
      </c>
    </row>
    <row r="198" spans="1:2" x14ac:dyDescent="0.25">
      <c r="A198">
        <v>104</v>
      </c>
      <c r="B198">
        <v>109</v>
      </c>
    </row>
    <row r="199" spans="1:2" x14ac:dyDescent="0.25">
      <c r="A199">
        <v>136</v>
      </c>
      <c r="B199">
        <v>107</v>
      </c>
    </row>
    <row r="200" spans="1:2" x14ac:dyDescent="0.25">
      <c r="A200">
        <v>102</v>
      </c>
      <c r="B200">
        <v>108</v>
      </c>
    </row>
    <row r="201" spans="1:2" x14ac:dyDescent="0.25">
      <c r="A201">
        <v>191</v>
      </c>
      <c r="B201">
        <v>99</v>
      </c>
    </row>
    <row r="202" spans="1:2" x14ac:dyDescent="0.25">
      <c r="A202">
        <v>104</v>
      </c>
      <c r="B202">
        <v>107</v>
      </c>
    </row>
    <row r="203" spans="1:2" x14ac:dyDescent="0.25">
      <c r="A203">
        <v>103</v>
      </c>
      <c r="B203">
        <v>108</v>
      </c>
    </row>
    <row r="204" spans="1:2" x14ac:dyDescent="0.25">
      <c r="A204">
        <v>102</v>
      </c>
      <c r="B204">
        <v>104</v>
      </c>
    </row>
    <row r="205" spans="1:2" x14ac:dyDescent="0.25">
      <c r="A205">
        <v>106</v>
      </c>
      <c r="B205">
        <v>108</v>
      </c>
    </row>
    <row r="206" spans="1:2" x14ac:dyDescent="0.25">
      <c r="A206">
        <v>105</v>
      </c>
      <c r="B206">
        <v>104</v>
      </c>
    </row>
    <row r="207" spans="1:2" x14ac:dyDescent="0.25">
      <c r="A207">
        <v>109</v>
      </c>
      <c r="B207">
        <v>102</v>
      </c>
    </row>
    <row r="208" spans="1:2" x14ac:dyDescent="0.25">
      <c r="A208">
        <v>107</v>
      </c>
      <c r="B208">
        <v>108</v>
      </c>
    </row>
    <row r="209" spans="1:2" x14ac:dyDescent="0.25">
      <c r="A209">
        <v>108</v>
      </c>
      <c r="B209">
        <v>104</v>
      </c>
    </row>
    <row r="210" spans="1:2" x14ac:dyDescent="0.25">
      <c r="A210">
        <v>99</v>
      </c>
      <c r="B210">
        <v>105</v>
      </c>
    </row>
    <row r="211" spans="1:2" x14ac:dyDescent="0.25">
      <c r="A211">
        <v>107</v>
      </c>
      <c r="B211">
        <v>105</v>
      </c>
    </row>
    <row r="212" spans="1:2" x14ac:dyDescent="0.25">
      <c r="A212">
        <v>137</v>
      </c>
      <c r="B212">
        <v>103</v>
      </c>
    </row>
    <row r="213" spans="1:2" x14ac:dyDescent="0.25">
      <c r="A213">
        <v>192</v>
      </c>
      <c r="B213">
        <v>111</v>
      </c>
    </row>
    <row r="214" spans="1:2" x14ac:dyDescent="0.25">
      <c r="A214">
        <v>108</v>
      </c>
      <c r="B214">
        <v>107</v>
      </c>
    </row>
    <row r="215" spans="1:2" x14ac:dyDescent="0.25">
      <c r="A215">
        <v>104</v>
      </c>
      <c r="B215">
        <v>113</v>
      </c>
    </row>
    <row r="216" spans="1:2" x14ac:dyDescent="0.25">
      <c r="A216">
        <v>108</v>
      </c>
      <c r="B216">
        <v>106</v>
      </c>
    </row>
    <row r="217" spans="1:2" x14ac:dyDescent="0.25">
      <c r="A217">
        <v>104</v>
      </c>
      <c r="B217">
        <v>107</v>
      </c>
    </row>
    <row r="218" spans="1:2" x14ac:dyDescent="0.25">
      <c r="A218">
        <v>102</v>
      </c>
      <c r="B218">
        <v>102</v>
      </c>
    </row>
    <row r="219" spans="1:2" x14ac:dyDescent="0.25">
      <c r="A219">
        <v>108</v>
      </c>
      <c r="B219">
        <v>114</v>
      </c>
    </row>
    <row r="220" spans="1:2" x14ac:dyDescent="0.25">
      <c r="A220">
        <v>104</v>
      </c>
      <c r="B220">
        <v>108</v>
      </c>
    </row>
    <row r="221" spans="1:2" x14ac:dyDescent="0.25">
      <c r="A221">
        <v>105</v>
      </c>
      <c r="B221">
        <v>108</v>
      </c>
    </row>
    <row r="222" spans="1:2" x14ac:dyDescent="0.25">
      <c r="A222">
        <v>105</v>
      </c>
      <c r="B222">
        <v>101</v>
      </c>
    </row>
    <row r="223" spans="1:2" x14ac:dyDescent="0.25">
      <c r="A223">
        <v>103</v>
      </c>
      <c r="B223">
        <v>107</v>
      </c>
    </row>
    <row r="224" spans="1:2" x14ac:dyDescent="0.25">
      <c r="A224">
        <v>111</v>
      </c>
      <c r="B224">
        <v>104</v>
      </c>
    </row>
    <row r="225" spans="1:2" x14ac:dyDescent="0.25">
      <c r="A225">
        <v>107</v>
      </c>
      <c r="B225">
        <v>107</v>
      </c>
    </row>
    <row r="226" spans="1:2" x14ac:dyDescent="0.25">
      <c r="A226">
        <v>113</v>
      </c>
      <c r="B226">
        <v>107</v>
      </c>
    </row>
    <row r="227" spans="1:2" x14ac:dyDescent="0.25">
      <c r="A227">
        <v>106</v>
      </c>
      <c r="B227">
        <v>107</v>
      </c>
    </row>
    <row r="228" spans="1:2" x14ac:dyDescent="0.25">
      <c r="A228">
        <v>102</v>
      </c>
      <c r="B228">
        <v>100</v>
      </c>
    </row>
    <row r="229" spans="1:2" x14ac:dyDescent="0.25">
      <c r="A229">
        <v>114</v>
      </c>
      <c r="B229">
        <v>107</v>
      </c>
    </row>
    <row r="230" spans="1:2" x14ac:dyDescent="0.25">
      <c r="A230">
        <v>108</v>
      </c>
      <c r="B230">
        <v>101</v>
      </c>
    </row>
    <row r="231" spans="1:2" x14ac:dyDescent="0.25">
      <c r="A231">
        <v>108</v>
      </c>
      <c r="B231">
        <v>102</v>
      </c>
    </row>
    <row r="232" spans="1:2" x14ac:dyDescent="0.25">
      <c r="A232">
        <v>101</v>
      </c>
      <c r="B232">
        <v>114</v>
      </c>
    </row>
    <row r="233" spans="1:2" x14ac:dyDescent="0.25">
      <c r="A233">
        <v>104</v>
      </c>
      <c r="B233">
        <v>104</v>
      </c>
    </row>
    <row r="234" spans="1:2" x14ac:dyDescent="0.25">
      <c r="A234">
        <v>107</v>
      </c>
      <c r="B234">
        <v>107</v>
      </c>
    </row>
    <row r="235" spans="1:2" x14ac:dyDescent="0.25">
      <c r="A235">
        <v>107</v>
      </c>
      <c r="B235">
        <v>103</v>
      </c>
    </row>
    <row r="236" spans="1:2" x14ac:dyDescent="0.25">
      <c r="A236">
        <v>107</v>
      </c>
      <c r="B236">
        <v>102</v>
      </c>
    </row>
    <row r="237" spans="1:2" x14ac:dyDescent="0.25">
      <c r="A237">
        <v>100</v>
      </c>
      <c r="B237">
        <v>104</v>
      </c>
    </row>
    <row r="238" spans="1:2" x14ac:dyDescent="0.25">
      <c r="A238">
        <v>107</v>
      </c>
      <c r="B238">
        <v>112</v>
      </c>
    </row>
    <row r="239" spans="1:2" x14ac:dyDescent="0.25">
      <c r="A239">
        <v>101</v>
      </c>
      <c r="B239">
        <v>102</v>
      </c>
    </row>
    <row r="240" spans="1:2" x14ac:dyDescent="0.25">
      <c r="A240">
        <v>102</v>
      </c>
      <c r="B240">
        <v>102</v>
      </c>
    </row>
    <row r="241" spans="1:2" x14ac:dyDescent="0.25">
      <c r="A241">
        <v>134</v>
      </c>
      <c r="B241">
        <v>101</v>
      </c>
    </row>
    <row r="242" spans="1:2" x14ac:dyDescent="0.25">
      <c r="A242">
        <v>114</v>
      </c>
      <c r="B242">
        <v>109</v>
      </c>
    </row>
    <row r="243" spans="1:2" x14ac:dyDescent="0.25">
      <c r="A243">
        <v>107</v>
      </c>
      <c r="B243">
        <v>104</v>
      </c>
    </row>
    <row r="244" spans="1:2" x14ac:dyDescent="0.25">
      <c r="A244">
        <v>103</v>
      </c>
      <c r="B244">
        <v>101</v>
      </c>
    </row>
    <row r="245" spans="1:2" x14ac:dyDescent="0.25">
      <c r="A245">
        <v>102</v>
      </c>
      <c r="B245">
        <v>104</v>
      </c>
    </row>
    <row r="246" spans="1:2" x14ac:dyDescent="0.25">
      <c r="A246">
        <v>183</v>
      </c>
      <c r="B246">
        <v>105</v>
      </c>
    </row>
    <row r="247" spans="1:2" x14ac:dyDescent="0.25">
      <c r="A247">
        <v>104</v>
      </c>
      <c r="B247">
        <v>113</v>
      </c>
    </row>
    <row r="248" spans="1:2" x14ac:dyDescent="0.25">
      <c r="A248">
        <v>102</v>
      </c>
      <c r="B248">
        <v>103</v>
      </c>
    </row>
    <row r="249" spans="1:2" x14ac:dyDescent="0.25">
      <c r="A249">
        <v>109</v>
      </c>
      <c r="B249">
        <v>118</v>
      </c>
    </row>
    <row r="250" spans="1:2" x14ac:dyDescent="0.25">
      <c r="A250">
        <v>104</v>
      </c>
      <c r="B250">
        <v>101</v>
      </c>
    </row>
    <row r="251" spans="1:2" x14ac:dyDescent="0.25">
      <c r="A251">
        <v>101</v>
      </c>
      <c r="B251">
        <v>103</v>
      </c>
    </row>
    <row r="252" spans="1:2" x14ac:dyDescent="0.25">
      <c r="A252">
        <v>104</v>
      </c>
      <c r="B252">
        <v>102</v>
      </c>
    </row>
    <row r="253" spans="1:2" x14ac:dyDescent="0.25">
      <c r="A253">
        <v>105</v>
      </c>
      <c r="B253">
        <v>101</v>
      </c>
    </row>
    <row r="254" spans="1:2" x14ac:dyDescent="0.25">
      <c r="A254">
        <v>137</v>
      </c>
      <c r="B254">
        <v>108</v>
      </c>
    </row>
    <row r="255" spans="1:2" x14ac:dyDescent="0.25">
      <c r="A255">
        <v>113</v>
      </c>
      <c r="B255">
        <v>114</v>
      </c>
    </row>
    <row r="256" spans="1:2" x14ac:dyDescent="0.25">
      <c r="A256">
        <v>103</v>
      </c>
      <c r="B256">
        <v>105</v>
      </c>
    </row>
    <row r="257" spans="1:2" x14ac:dyDescent="0.25">
      <c r="A257">
        <v>118</v>
      </c>
      <c r="B257">
        <v>103</v>
      </c>
    </row>
    <row r="258" spans="1:2" x14ac:dyDescent="0.25">
      <c r="A258">
        <v>101</v>
      </c>
      <c r="B258">
        <v>112</v>
      </c>
    </row>
    <row r="259" spans="1:2" x14ac:dyDescent="0.25">
      <c r="A259">
        <v>103</v>
      </c>
      <c r="B259">
        <v>99</v>
      </c>
    </row>
    <row r="260" spans="1:2" x14ac:dyDescent="0.25">
      <c r="A260">
        <v>141</v>
      </c>
      <c r="B260">
        <v>108</v>
      </c>
    </row>
    <row r="261" spans="1:2" x14ac:dyDescent="0.25">
      <c r="A261">
        <v>187</v>
      </c>
      <c r="B261">
        <v>103</v>
      </c>
    </row>
    <row r="262" spans="1:2" x14ac:dyDescent="0.25">
      <c r="A262">
        <v>102</v>
      </c>
      <c r="B262">
        <v>101</v>
      </c>
    </row>
    <row r="263" spans="1:2" x14ac:dyDescent="0.25">
      <c r="A263">
        <v>146</v>
      </c>
      <c r="B263">
        <v>102</v>
      </c>
    </row>
    <row r="264" spans="1:2" x14ac:dyDescent="0.25">
      <c r="A264">
        <v>101</v>
      </c>
      <c r="B264">
        <v>105</v>
      </c>
    </row>
    <row r="265" spans="1:2" x14ac:dyDescent="0.25">
      <c r="A265">
        <v>108</v>
      </c>
      <c r="B265">
        <v>105</v>
      </c>
    </row>
    <row r="266" spans="1:2" x14ac:dyDescent="0.25">
      <c r="A266">
        <v>114</v>
      </c>
      <c r="B266">
        <v>110</v>
      </c>
    </row>
    <row r="267" spans="1:2" x14ac:dyDescent="0.25">
      <c r="A267">
        <v>105</v>
      </c>
      <c r="B267">
        <v>105</v>
      </c>
    </row>
    <row r="268" spans="1:2" x14ac:dyDescent="0.25">
      <c r="A268">
        <v>103</v>
      </c>
      <c r="B268">
        <v>105</v>
      </c>
    </row>
    <row r="269" spans="1:2" x14ac:dyDescent="0.25">
      <c r="A269">
        <v>112</v>
      </c>
      <c r="B269">
        <v>105</v>
      </c>
    </row>
    <row r="270" spans="1:2" x14ac:dyDescent="0.25">
      <c r="A270">
        <v>99</v>
      </c>
      <c r="B270">
        <v>103</v>
      </c>
    </row>
    <row r="271" spans="1:2" x14ac:dyDescent="0.25">
      <c r="A271">
        <v>108</v>
      </c>
      <c r="B271">
        <v>101</v>
      </c>
    </row>
    <row r="272" spans="1:2" x14ac:dyDescent="0.25">
      <c r="A272">
        <v>103</v>
      </c>
      <c r="B272">
        <v>121</v>
      </c>
    </row>
    <row r="273" spans="1:2" x14ac:dyDescent="0.25">
      <c r="A273">
        <v>101</v>
      </c>
      <c r="B273">
        <v>112</v>
      </c>
    </row>
    <row r="274" spans="1:2" x14ac:dyDescent="0.25">
      <c r="A274">
        <v>105</v>
      </c>
      <c r="B274">
        <v>103</v>
      </c>
    </row>
    <row r="275" spans="1:2" x14ac:dyDescent="0.25">
      <c r="A275">
        <v>105</v>
      </c>
      <c r="B275">
        <v>102</v>
      </c>
    </row>
    <row r="276" spans="1:2" x14ac:dyDescent="0.25">
      <c r="A276">
        <v>110</v>
      </c>
      <c r="B276">
        <v>103</v>
      </c>
    </row>
    <row r="277" spans="1:2" x14ac:dyDescent="0.25">
      <c r="A277">
        <v>105</v>
      </c>
      <c r="B277">
        <v>103</v>
      </c>
    </row>
    <row r="278" spans="1:2" x14ac:dyDescent="0.25">
      <c r="A278">
        <v>105</v>
      </c>
      <c r="B278">
        <v>103</v>
      </c>
    </row>
    <row r="279" spans="1:2" x14ac:dyDescent="0.25">
      <c r="A279">
        <v>103</v>
      </c>
      <c r="B279">
        <v>104</v>
      </c>
    </row>
    <row r="280" spans="1:2" x14ac:dyDescent="0.25">
      <c r="A280">
        <v>101</v>
      </c>
      <c r="B280">
        <v>102</v>
      </c>
    </row>
    <row r="281" spans="1:2" x14ac:dyDescent="0.25">
      <c r="A281">
        <v>121</v>
      </c>
      <c r="B281">
        <v>98</v>
      </c>
    </row>
    <row r="282" spans="1:2" x14ac:dyDescent="0.25">
      <c r="A282">
        <v>112</v>
      </c>
      <c r="B282">
        <v>109</v>
      </c>
    </row>
    <row r="283" spans="1:2" x14ac:dyDescent="0.25">
      <c r="A283">
        <v>103</v>
      </c>
      <c r="B283">
        <v>104</v>
      </c>
    </row>
    <row r="284" spans="1:2" x14ac:dyDescent="0.25">
      <c r="A284">
        <v>103</v>
      </c>
      <c r="B284">
        <v>102</v>
      </c>
    </row>
    <row r="285" spans="1:2" x14ac:dyDescent="0.25">
      <c r="A285">
        <v>103</v>
      </c>
      <c r="B285">
        <v>101</v>
      </c>
    </row>
    <row r="286" spans="1:2" x14ac:dyDescent="0.25">
      <c r="A286">
        <v>146</v>
      </c>
      <c r="B286">
        <v>105</v>
      </c>
    </row>
    <row r="287" spans="1:2" x14ac:dyDescent="0.25">
      <c r="A287">
        <v>103</v>
      </c>
      <c r="B287">
        <v>101</v>
      </c>
    </row>
    <row r="288" spans="1:2" x14ac:dyDescent="0.25">
      <c r="A288">
        <v>104</v>
      </c>
      <c r="B288">
        <v>102</v>
      </c>
    </row>
    <row r="289" spans="1:2" x14ac:dyDescent="0.25">
      <c r="A289">
        <v>102</v>
      </c>
      <c r="B289">
        <v>107</v>
      </c>
    </row>
    <row r="290" spans="1:2" x14ac:dyDescent="0.25">
      <c r="A290">
        <v>134</v>
      </c>
      <c r="B290">
        <v>102</v>
      </c>
    </row>
    <row r="291" spans="1:2" x14ac:dyDescent="0.25">
      <c r="A291">
        <v>98</v>
      </c>
      <c r="B291">
        <v>101</v>
      </c>
    </row>
    <row r="292" spans="1:2" x14ac:dyDescent="0.25">
      <c r="A292">
        <v>109</v>
      </c>
      <c r="B292">
        <v>101</v>
      </c>
    </row>
    <row r="293" spans="1:2" x14ac:dyDescent="0.25">
      <c r="A293">
        <v>104</v>
      </c>
      <c r="B293">
        <v>109</v>
      </c>
    </row>
    <row r="294" spans="1:2" x14ac:dyDescent="0.25">
      <c r="A294">
        <v>102</v>
      </c>
      <c r="B294">
        <v>105</v>
      </c>
    </row>
    <row r="295" spans="1:2" x14ac:dyDescent="0.25">
      <c r="A295">
        <v>101</v>
      </c>
      <c r="B295">
        <v>120</v>
      </c>
    </row>
    <row r="296" spans="1:2" x14ac:dyDescent="0.25">
      <c r="A296">
        <v>105</v>
      </c>
      <c r="B296">
        <v>109</v>
      </c>
    </row>
    <row r="297" spans="1:2" x14ac:dyDescent="0.25">
      <c r="A297">
        <v>101</v>
      </c>
      <c r="B297">
        <v>103</v>
      </c>
    </row>
    <row r="298" spans="1:2" x14ac:dyDescent="0.25">
      <c r="A298">
        <v>160</v>
      </c>
      <c r="B298">
        <v>100</v>
      </c>
    </row>
    <row r="299" spans="1:2" x14ac:dyDescent="0.25">
      <c r="A299">
        <v>107</v>
      </c>
      <c r="B299">
        <v>103</v>
      </c>
    </row>
    <row r="300" spans="1:2" x14ac:dyDescent="0.25">
      <c r="A300">
        <v>102</v>
      </c>
      <c r="B300">
        <v>103</v>
      </c>
    </row>
    <row r="301" spans="1:2" x14ac:dyDescent="0.25">
      <c r="A301">
        <v>101</v>
      </c>
      <c r="B301">
        <v>104</v>
      </c>
    </row>
    <row r="302" spans="1:2" x14ac:dyDescent="0.25">
      <c r="A302">
        <v>101</v>
      </c>
      <c r="B302">
        <v>102</v>
      </c>
    </row>
    <row r="303" spans="1:2" x14ac:dyDescent="0.25">
      <c r="A303">
        <v>109</v>
      </c>
      <c r="B303">
        <v>100</v>
      </c>
    </row>
    <row r="304" spans="1:2" x14ac:dyDescent="0.25">
      <c r="A304">
        <v>105</v>
      </c>
      <c r="B304">
        <v>108</v>
      </c>
    </row>
    <row r="305" spans="1:2" x14ac:dyDescent="0.25">
      <c r="A305">
        <v>120</v>
      </c>
      <c r="B305">
        <v>107</v>
      </c>
    </row>
    <row r="306" spans="1:2" x14ac:dyDescent="0.25">
      <c r="A306">
        <v>109</v>
      </c>
      <c r="B306">
        <v>120</v>
      </c>
    </row>
    <row r="307" spans="1:2" x14ac:dyDescent="0.25">
      <c r="A307">
        <v>103</v>
      </c>
      <c r="B307">
        <v>102</v>
      </c>
    </row>
    <row r="308" spans="1:2" x14ac:dyDescent="0.25">
      <c r="A308">
        <v>100</v>
      </c>
      <c r="B308">
        <v>100</v>
      </c>
    </row>
    <row r="309" spans="1:2" x14ac:dyDescent="0.25">
      <c r="A309">
        <v>103</v>
      </c>
      <c r="B309">
        <v>114</v>
      </c>
    </row>
    <row r="310" spans="1:2" x14ac:dyDescent="0.25">
      <c r="A310">
        <v>104</v>
      </c>
      <c r="B310">
        <v>107</v>
      </c>
    </row>
    <row r="311" spans="1:2" x14ac:dyDescent="0.25">
      <c r="A311">
        <v>102</v>
      </c>
      <c r="B311">
        <v>107</v>
      </c>
    </row>
    <row r="312" spans="1:2" x14ac:dyDescent="0.25">
      <c r="A312">
        <v>135</v>
      </c>
      <c r="B312">
        <v>104</v>
      </c>
    </row>
    <row r="313" spans="1:2" x14ac:dyDescent="0.25">
      <c r="A313">
        <v>100</v>
      </c>
      <c r="B313">
        <v>102</v>
      </c>
    </row>
    <row r="314" spans="1:2" x14ac:dyDescent="0.25">
      <c r="A314">
        <v>108</v>
      </c>
      <c r="B314">
        <v>100</v>
      </c>
    </row>
    <row r="315" spans="1:2" x14ac:dyDescent="0.25">
      <c r="A315">
        <v>107</v>
      </c>
      <c r="B315">
        <v>108</v>
      </c>
    </row>
    <row r="316" spans="1:2" x14ac:dyDescent="0.25">
      <c r="A316">
        <v>120</v>
      </c>
      <c r="B316">
        <v>103</v>
      </c>
    </row>
    <row r="317" spans="1:2" x14ac:dyDescent="0.25">
      <c r="A317">
        <v>102</v>
      </c>
      <c r="B317">
        <v>103</v>
      </c>
    </row>
    <row r="318" spans="1:2" x14ac:dyDescent="0.25">
      <c r="A318">
        <v>100</v>
      </c>
      <c r="B318">
        <v>102</v>
      </c>
    </row>
    <row r="319" spans="1:2" x14ac:dyDescent="0.25">
      <c r="A319">
        <v>114</v>
      </c>
      <c r="B319">
        <v>102</v>
      </c>
    </row>
    <row r="320" spans="1:2" x14ac:dyDescent="0.25">
      <c r="A320">
        <v>107</v>
      </c>
      <c r="B320">
        <v>101</v>
      </c>
    </row>
    <row r="321" spans="1:2" x14ac:dyDescent="0.25">
      <c r="A321">
        <v>107</v>
      </c>
      <c r="B321">
        <v>123</v>
      </c>
    </row>
    <row r="322" spans="1:2" x14ac:dyDescent="0.25">
      <c r="A322">
        <v>104</v>
      </c>
      <c r="B322">
        <v>107</v>
      </c>
    </row>
    <row r="323" spans="1:2" x14ac:dyDescent="0.25">
      <c r="A323">
        <v>140</v>
      </c>
      <c r="B323">
        <v>102</v>
      </c>
    </row>
    <row r="324" spans="1:2" x14ac:dyDescent="0.25">
      <c r="A324">
        <v>100</v>
      </c>
      <c r="B324">
        <v>105</v>
      </c>
    </row>
    <row r="325" spans="1:2" x14ac:dyDescent="0.25">
      <c r="A325">
        <v>108</v>
      </c>
      <c r="B325">
        <v>104</v>
      </c>
    </row>
    <row r="326" spans="1:2" x14ac:dyDescent="0.25">
      <c r="A326">
        <v>103</v>
      </c>
      <c r="B326">
        <v>102</v>
      </c>
    </row>
    <row r="327" spans="1:2" x14ac:dyDescent="0.25">
      <c r="A327">
        <v>103</v>
      </c>
      <c r="B327">
        <v>107</v>
      </c>
    </row>
    <row r="328" spans="1:2" x14ac:dyDescent="0.25">
      <c r="A328">
        <v>102</v>
      </c>
      <c r="B328">
        <v>103</v>
      </c>
    </row>
    <row r="329" spans="1:2" x14ac:dyDescent="0.25">
      <c r="A329">
        <v>101</v>
      </c>
      <c r="B329">
        <v>100</v>
      </c>
    </row>
    <row r="330" spans="1:2" x14ac:dyDescent="0.25">
      <c r="A330">
        <v>123</v>
      </c>
      <c r="B330">
        <v>122</v>
      </c>
    </row>
    <row r="331" spans="1:2" x14ac:dyDescent="0.25">
      <c r="A331">
        <v>107</v>
      </c>
      <c r="B331">
        <v>115</v>
      </c>
    </row>
    <row r="332" spans="1:2" x14ac:dyDescent="0.25">
      <c r="A332">
        <v>102</v>
      </c>
      <c r="B332">
        <v>112</v>
      </c>
    </row>
    <row r="333" spans="1:2" x14ac:dyDescent="0.25">
      <c r="A333">
        <v>105</v>
      </c>
      <c r="B333">
        <v>109</v>
      </c>
    </row>
    <row r="334" spans="1:2" x14ac:dyDescent="0.25">
      <c r="A334">
        <v>104</v>
      </c>
      <c r="B334">
        <v>102</v>
      </c>
    </row>
    <row r="335" spans="1:2" x14ac:dyDescent="0.25">
      <c r="A335">
        <v>102</v>
      </c>
      <c r="B335">
        <v>100</v>
      </c>
    </row>
    <row r="336" spans="1:2" x14ac:dyDescent="0.25">
      <c r="A336">
        <v>182</v>
      </c>
      <c r="B336">
        <v>110</v>
      </c>
    </row>
    <row r="337" spans="1:2" x14ac:dyDescent="0.25">
      <c r="A337">
        <v>107</v>
      </c>
      <c r="B337">
        <v>106</v>
      </c>
    </row>
    <row r="338" spans="1:2" x14ac:dyDescent="0.25">
      <c r="A338">
        <v>100</v>
      </c>
      <c r="B338">
        <v>104</v>
      </c>
    </row>
    <row r="339" spans="1:2" x14ac:dyDescent="0.25">
      <c r="A339">
        <v>122</v>
      </c>
      <c r="B339">
        <v>102</v>
      </c>
    </row>
    <row r="340" spans="1:2" x14ac:dyDescent="0.25">
      <c r="A340">
        <v>115</v>
      </c>
      <c r="B340">
        <v>103</v>
      </c>
    </row>
    <row r="341" spans="1:2" x14ac:dyDescent="0.25">
      <c r="A341">
        <v>112</v>
      </c>
      <c r="B341">
        <v>112</v>
      </c>
    </row>
    <row r="342" spans="1:2" x14ac:dyDescent="0.25">
      <c r="A342">
        <v>140</v>
      </c>
      <c r="B342">
        <v>107</v>
      </c>
    </row>
    <row r="343" spans="1:2" x14ac:dyDescent="0.25">
      <c r="A343">
        <v>109</v>
      </c>
      <c r="B343">
        <v>117</v>
      </c>
    </row>
    <row r="344" spans="1:2" x14ac:dyDescent="0.25">
      <c r="A344">
        <v>102</v>
      </c>
      <c r="B344">
        <v>104</v>
      </c>
    </row>
    <row r="345" spans="1:2" x14ac:dyDescent="0.25">
      <c r="A345">
        <v>100</v>
      </c>
      <c r="B345">
        <v>101</v>
      </c>
    </row>
    <row r="346" spans="1:2" x14ac:dyDescent="0.25">
      <c r="A346">
        <v>110</v>
      </c>
      <c r="B346">
        <v>123</v>
      </c>
    </row>
    <row r="347" spans="1:2" x14ac:dyDescent="0.25">
      <c r="A347">
        <v>106</v>
      </c>
      <c r="B347">
        <v>100</v>
      </c>
    </row>
    <row r="348" spans="1:2" x14ac:dyDescent="0.25">
      <c r="A348">
        <v>104</v>
      </c>
      <c r="B348">
        <v>110</v>
      </c>
    </row>
    <row r="349" spans="1:2" x14ac:dyDescent="0.25">
      <c r="A349">
        <v>102</v>
      </c>
      <c r="B349">
        <v>103</v>
      </c>
    </row>
    <row r="350" spans="1:2" x14ac:dyDescent="0.25">
      <c r="A350">
        <v>103</v>
      </c>
      <c r="B350">
        <v>101</v>
      </c>
    </row>
    <row r="351" spans="1:2" x14ac:dyDescent="0.25">
      <c r="A351">
        <v>112</v>
      </c>
      <c r="B351">
        <v>103</v>
      </c>
    </row>
    <row r="352" spans="1:2" x14ac:dyDescent="0.25">
      <c r="A352">
        <v>130</v>
      </c>
      <c r="B352">
        <v>101</v>
      </c>
    </row>
    <row r="353" spans="1:2" x14ac:dyDescent="0.25">
      <c r="A353">
        <v>107</v>
      </c>
      <c r="B353">
        <v>101</v>
      </c>
    </row>
    <row r="354" spans="1:2" x14ac:dyDescent="0.25">
      <c r="A354">
        <v>117</v>
      </c>
      <c r="B354">
        <v>109</v>
      </c>
    </row>
    <row r="355" spans="1:2" x14ac:dyDescent="0.25">
      <c r="A355">
        <v>101</v>
      </c>
      <c r="B355">
        <v>108</v>
      </c>
    </row>
    <row r="356" spans="1:2" x14ac:dyDescent="0.25">
      <c r="A356">
        <v>123</v>
      </c>
      <c r="B356">
        <v>123</v>
      </c>
    </row>
    <row r="357" spans="1:2" x14ac:dyDescent="0.25">
      <c r="A357">
        <v>100</v>
      </c>
      <c r="B357">
        <v>101</v>
      </c>
    </row>
    <row r="358" spans="1:2" x14ac:dyDescent="0.25">
      <c r="A358">
        <v>110</v>
      </c>
      <c r="B358">
        <v>101</v>
      </c>
    </row>
    <row r="359" spans="1:2" x14ac:dyDescent="0.25">
      <c r="A359">
        <v>103</v>
      </c>
      <c r="B359">
        <v>106</v>
      </c>
    </row>
    <row r="360" spans="1:2" x14ac:dyDescent="0.25">
      <c r="A360">
        <v>101</v>
      </c>
      <c r="B360">
        <v>110</v>
      </c>
    </row>
    <row r="361" spans="1:2" x14ac:dyDescent="0.25">
      <c r="A361">
        <v>101</v>
      </c>
      <c r="B361">
        <v>122</v>
      </c>
    </row>
    <row r="362" spans="1:2" x14ac:dyDescent="0.25">
      <c r="A362">
        <v>101</v>
      </c>
      <c r="B362">
        <v>110</v>
      </c>
    </row>
    <row r="363" spans="1:2" x14ac:dyDescent="0.25">
      <c r="A363">
        <v>109</v>
      </c>
      <c r="B363">
        <v>110</v>
      </c>
    </row>
    <row r="364" spans="1:2" x14ac:dyDescent="0.25">
      <c r="A364">
        <v>108</v>
      </c>
      <c r="B364">
        <v>104</v>
      </c>
    </row>
    <row r="365" spans="1:2" x14ac:dyDescent="0.25">
      <c r="A365">
        <v>123</v>
      </c>
      <c r="B365">
        <v>101</v>
      </c>
    </row>
    <row r="366" spans="1:2" x14ac:dyDescent="0.25">
      <c r="A366">
        <v>101</v>
      </c>
      <c r="B366">
        <v>118</v>
      </c>
    </row>
    <row r="367" spans="1:2" x14ac:dyDescent="0.25">
      <c r="A367">
        <v>101</v>
      </c>
      <c r="B367">
        <v>102</v>
      </c>
    </row>
    <row r="368" spans="1:2" x14ac:dyDescent="0.25">
      <c r="A368">
        <v>135</v>
      </c>
      <c r="B368">
        <v>112</v>
      </c>
    </row>
    <row r="369" spans="1:2" x14ac:dyDescent="0.25">
      <c r="A369">
        <v>106</v>
      </c>
      <c r="B369">
        <v>103</v>
      </c>
    </row>
    <row r="370" spans="1:2" x14ac:dyDescent="0.25">
      <c r="A370">
        <v>110</v>
      </c>
      <c r="B370">
        <v>112</v>
      </c>
    </row>
    <row r="371" spans="1:2" x14ac:dyDescent="0.25">
      <c r="A371">
        <v>110</v>
      </c>
      <c r="B371">
        <v>103</v>
      </c>
    </row>
    <row r="372" spans="1:2" x14ac:dyDescent="0.25">
      <c r="A372">
        <v>110</v>
      </c>
      <c r="B372">
        <v>103</v>
      </c>
    </row>
    <row r="373" spans="1:2" x14ac:dyDescent="0.25">
      <c r="A373">
        <v>104</v>
      </c>
      <c r="B373">
        <v>103</v>
      </c>
    </row>
    <row r="374" spans="1:2" x14ac:dyDescent="0.25">
      <c r="A374">
        <v>145</v>
      </c>
      <c r="B374">
        <v>102</v>
      </c>
    </row>
    <row r="375" spans="1:2" x14ac:dyDescent="0.25">
      <c r="A375">
        <v>101</v>
      </c>
      <c r="B375">
        <v>111</v>
      </c>
    </row>
    <row r="376" spans="1:2" x14ac:dyDescent="0.25">
      <c r="A376">
        <v>118</v>
      </c>
      <c r="B376">
        <v>103</v>
      </c>
    </row>
    <row r="377" spans="1:2" x14ac:dyDescent="0.25">
      <c r="A377">
        <v>102</v>
      </c>
      <c r="B377">
        <v>105</v>
      </c>
    </row>
    <row r="378" spans="1:2" x14ac:dyDescent="0.25">
      <c r="A378">
        <v>103</v>
      </c>
      <c r="B378">
        <v>117</v>
      </c>
    </row>
    <row r="379" spans="1:2" x14ac:dyDescent="0.25">
      <c r="A379">
        <v>112</v>
      </c>
      <c r="B379">
        <v>102</v>
      </c>
    </row>
    <row r="380" spans="1:2" x14ac:dyDescent="0.25">
      <c r="A380">
        <v>103</v>
      </c>
      <c r="B380">
        <v>100</v>
      </c>
    </row>
    <row r="381" spans="1:2" x14ac:dyDescent="0.25">
      <c r="A381">
        <v>103</v>
      </c>
      <c r="B381">
        <v>105</v>
      </c>
    </row>
    <row r="382" spans="1:2" x14ac:dyDescent="0.25">
      <c r="A382">
        <v>102</v>
      </c>
      <c r="B382">
        <v>100</v>
      </c>
    </row>
    <row r="383" spans="1:2" x14ac:dyDescent="0.25">
      <c r="A383">
        <v>140</v>
      </c>
      <c r="B383">
        <v>103</v>
      </c>
    </row>
    <row r="384" spans="1:2" x14ac:dyDescent="0.25">
      <c r="A384">
        <v>111</v>
      </c>
      <c r="B384">
        <v>102</v>
      </c>
    </row>
    <row r="385" spans="1:2" x14ac:dyDescent="0.25">
      <c r="A385">
        <v>103</v>
      </c>
      <c r="B385">
        <v>107</v>
      </c>
    </row>
    <row r="386" spans="1:2" x14ac:dyDescent="0.25">
      <c r="A386">
        <v>105</v>
      </c>
      <c r="B386">
        <v>122</v>
      </c>
    </row>
    <row r="387" spans="1:2" x14ac:dyDescent="0.25">
      <c r="A387">
        <v>117</v>
      </c>
      <c r="B387">
        <v>101</v>
      </c>
    </row>
    <row r="388" spans="1:2" x14ac:dyDescent="0.25">
      <c r="A388">
        <v>102</v>
      </c>
      <c r="B388">
        <v>99</v>
      </c>
    </row>
    <row r="389" spans="1:2" x14ac:dyDescent="0.25">
      <c r="A389">
        <v>100</v>
      </c>
      <c r="B389">
        <v>101</v>
      </c>
    </row>
    <row r="390" spans="1:2" x14ac:dyDescent="0.25">
      <c r="A390">
        <v>105</v>
      </c>
      <c r="B390">
        <v>100</v>
      </c>
    </row>
    <row r="391" spans="1:2" x14ac:dyDescent="0.25">
      <c r="A391">
        <v>130</v>
      </c>
      <c r="B391">
        <v>121</v>
      </c>
    </row>
    <row r="392" spans="1:2" x14ac:dyDescent="0.25">
      <c r="A392">
        <v>100</v>
      </c>
      <c r="B392">
        <v>103</v>
      </c>
    </row>
    <row r="393" spans="1:2" x14ac:dyDescent="0.25">
      <c r="A393">
        <v>103</v>
      </c>
      <c r="B393">
        <v>103</v>
      </c>
    </row>
    <row r="394" spans="1:2" x14ac:dyDescent="0.25">
      <c r="A394">
        <v>162</v>
      </c>
      <c r="B394">
        <v>109</v>
      </c>
    </row>
    <row r="395" spans="1:2" x14ac:dyDescent="0.25">
      <c r="A395">
        <v>102</v>
      </c>
      <c r="B395">
        <v>100</v>
      </c>
    </row>
    <row r="396" spans="1:2" x14ac:dyDescent="0.25">
      <c r="A396">
        <v>107</v>
      </c>
      <c r="B396">
        <v>114</v>
      </c>
    </row>
    <row r="397" spans="1:2" x14ac:dyDescent="0.25">
      <c r="A397">
        <v>101</v>
      </c>
      <c r="B397">
        <v>106</v>
      </c>
    </row>
    <row r="398" spans="1:2" x14ac:dyDescent="0.25">
      <c r="A398">
        <v>101</v>
      </c>
      <c r="B398">
        <v>106</v>
      </c>
    </row>
    <row r="399" spans="1:2" x14ac:dyDescent="0.25">
      <c r="A399">
        <v>100</v>
      </c>
      <c r="B399">
        <v>124</v>
      </c>
    </row>
    <row r="400" spans="1:2" x14ac:dyDescent="0.25">
      <c r="A400">
        <v>121</v>
      </c>
      <c r="B400">
        <v>100</v>
      </c>
    </row>
    <row r="401" spans="1:2" x14ac:dyDescent="0.25">
      <c r="A401">
        <v>103</v>
      </c>
      <c r="B401">
        <v>101</v>
      </c>
    </row>
    <row r="402" spans="1:2" x14ac:dyDescent="0.25">
      <c r="A402">
        <v>103</v>
      </c>
      <c r="B402">
        <v>106</v>
      </c>
    </row>
    <row r="403" spans="1:2" x14ac:dyDescent="0.25">
      <c r="A403">
        <v>109</v>
      </c>
      <c r="B403">
        <v>107</v>
      </c>
    </row>
    <row r="404" spans="1:2" x14ac:dyDescent="0.25">
      <c r="A404">
        <v>100</v>
      </c>
      <c r="B404">
        <v>101</v>
      </c>
    </row>
    <row r="405" spans="1:2" x14ac:dyDescent="0.25">
      <c r="A405">
        <v>114</v>
      </c>
      <c r="B405">
        <v>103</v>
      </c>
    </row>
    <row r="406" spans="1:2" x14ac:dyDescent="0.25">
      <c r="A406">
        <v>106</v>
      </c>
      <c r="B406">
        <v>101</v>
      </c>
    </row>
    <row r="407" spans="1:2" x14ac:dyDescent="0.25">
      <c r="A407">
        <v>106</v>
      </c>
      <c r="B407">
        <v>109</v>
      </c>
    </row>
    <row r="408" spans="1:2" x14ac:dyDescent="0.25">
      <c r="A408">
        <v>124</v>
      </c>
      <c r="B408">
        <v>102</v>
      </c>
    </row>
    <row r="409" spans="1:2" x14ac:dyDescent="0.25">
      <c r="A409">
        <v>100</v>
      </c>
      <c r="B409">
        <v>102</v>
      </c>
    </row>
    <row r="410" spans="1:2" x14ac:dyDescent="0.25">
      <c r="A410">
        <v>186</v>
      </c>
      <c r="B410">
        <v>102</v>
      </c>
    </row>
    <row r="411" spans="1:2" x14ac:dyDescent="0.25">
      <c r="A411">
        <v>107</v>
      </c>
      <c r="B411">
        <v>102</v>
      </c>
    </row>
    <row r="412" spans="1:2" x14ac:dyDescent="0.25">
      <c r="A412">
        <v>103</v>
      </c>
      <c r="B412">
        <v>113</v>
      </c>
    </row>
    <row r="413" spans="1:2" x14ac:dyDescent="0.25">
      <c r="A413">
        <v>101</v>
      </c>
      <c r="B413">
        <v>105</v>
      </c>
    </row>
    <row r="414" spans="1:2" x14ac:dyDescent="0.25">
      <c r="A414">
        <v>109</v>
      </c>
      <c r="B414">
        <v>103</v>
      </c>
    </row>
    <row r="415" spans="1:2" x14ac:dyDescent="0.25">
      <c r="A415">
        <v>102</v>
      </c>
      <c r="B415">
        <v>100</v>
      </c>
    </row>
    <row r="416" spans="1:2" x14ac:dyDescent="0.25">
      <c r="A416">
        <v>102</v>
      </c>
      <c r="B416">
        <v>100</v>
      </c>
    </row>
    <row r="417" spans="2:2" x14ac:dyDescent="0.25">
      <c r="B417">
        <v>106</v>
      </c>
    </row>
    <row r="418" spans="2:2" x14ac:dyDescent="0.25">
      <c r="B418">
        <v>102</v>
      </c>
    </row>
    <row r="419" spans="2:2" x14ac:dyDescent="0.25">
      <c r="B419">
        <v>101</v>
      </c>
    </row>
    <row r="420" spans="2:2" x14ac:dyDescent="0.25">
      <c r="B420">
        <v>101</v>
      </c>
    </row>
    <row r="421" spans="2:2" x14ac:dyDescent="0.25">
      <c r="B421">
        <v>121</v>
      </c>
    </row>
    <row r="422" spans="2:2" x14ac:dyDescent="0.25">
      <c r="B422">
        <v>102</v>
      </c>
    </row>
    <row r="423" spans="2:2" x14ac:dyDescent="0.25">
      <c r="B423">
        <v>102</v>
      </c>
    </row>
    <row r="424" spans="2:2" x14ac:dyDescent="0.25">
      <c r="B424">
        <v>101</v>
      </c>
    </row>
    <row r="425" spans="2:2" x14ac:dyDescent="0.25">
      <c r="B425">
        <v>124</v>
      </c>
    </row>
    <row r="426" spans="2:2" x14ac:dyDescent="0.25">
      <c r="B426">
        <v>104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Results Accordion</vt:lpstr>
      <vt:lpstr>INIT</vt:lpstr>
      <vt:lpstr>EVENT</vt:lpstr>
      <vt:lpstr>t-test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Sophie</cp:lastModifiedBy>
  <cp:revision>0</cp:revision>
  <dcterms:created xsi:type="dcterms:W3CDTF">2013-06-11T17:45:59Z</dcterms:created>
  <dcterms:modified xsi:type="dcterms:W3CDTF">2013-06-19T09:16:39Z</dcterms:modified>
</cp:coreProperties>
</file>