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gsilva\Desktop\Adolfo\TM_Trabalhos\Trimagem_Linearizacao - Versão 2.0V InterfaceGrafica\"/>
    </mc:Choice>
  </mc:AlternateContent>
  <bookViews>
    <workbookView xWindow="0" yWindow="0" windowWidth="25200" windowHeight="119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J12" i="1"/>
  <c r="J11" i="1"/>
  <c r="J10" i="1"/>
  <c r="J9" i="1"/>
  <c r="J8" i="1"/>
  <c r="J7" i="1"/>
  <c r="J6" i="1"/>
  <c r="J5" i="1"/>
  <c r="J4" i="1"/>
  <c r="J3" i="1"/>
  <c r="K4" i="1" l="1"/>
  <c r="K5" i="1"/>
  <c r="K6" i="1"/>
  <c r="K7" i="1"/>
  <c r="K8" i="1"/>
  <c r="K9" i="1"/>
  <c r="K10" i="1"/>
  <c r="K11" i="1"/>
  <c r="K12" i="1"/>
  <c r="K13" i="1"/>
  <c r="K14" i="1"/>
  <c r="K3" i="1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</calcChain>
</file>

<file path=xl/sharedStrings.xml><?xml version="1.0" encoding="utf-8"?>
<sst xmlns="http://schemas.openxmlformats.org/spreadsheetml/2006/main" count="26" uniqueCount="13">
  <si>
    <t>Vel</t>
  </si>
  <si>
    <t>h</t>
  </si>
  <si>
    <t>Xcg</t>
  </si>
  <si>
    <t>Delta_Adolfo</t>
  </si>
  <si>
    <t>Alpha_Adolfo</t>
  </si>
  <si>
    <t>Alpha_Guido</t>
  </si>
  <si>
    <t>Delta_Guido</t>
  </si>
  <si>
    <t>Diferença %</t>
  </si>
  <si>
    <t>Diferença abs</t>
  </si>
  <si>
    <t>Tabela p/ xcg -2.066</t>
  </si>
  <si>
    <t>Empuxo (N)</t>
  </si>
  <si>
    <t>Tabela p/ xcg -2.126</t>
  </si>
  <si>
    <t>Velocidade de STALL na altitude de 4000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</si>
</sst>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3" fontId="0" fillId="2" borderId="1" xfId="0" applyNumberFormat="1" applyFill="1" applyBorder="1"/>
    <xf numFmtId="164" fontId="0" fillId="2" borderId="1" xfId="0" applyNumberFormat="1" applyFill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4895669291338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Plan1!$D$3:$D$13</c:f>
              <c:numCache>
                <c:formatCode>#,##0.000</c:formatCode>
                <c:ptCount val="11"/>
                <c:pt idx="0">
                  <c:v>1.5509999999999999</c:v>
                </c:pt>
                <c:pt idx="1">
                  <c:v>1.8768</c:v>
                </c:pt>
                <c:pt idx="2">
                  <c:v>3.4615999999999998</c:v>
                </c:pt>
                <c:pt idx="3">
                  <c:v>2.4657</c:v>
                </c:pt>
                <c:pt idx="4">
                  <c:v>2.9161000000000001</c:v>
                </c:pt>
                <c:pt idx="5">
                  <c:v>4.9231999999999996</c:v>
                </c:pt>
                <c:pt idx="6">
                  <c:v>3.7791999999999999</c:v>
                </c:pt>
                <c:pt idx="7">
                  <c:v>4.4668999999999999</c:v>
                </c:pt>
                <c:pt idx="8">
                  <c:v>10.326599999999999</c:v>
                </c:pt>
                <c:pt idx="9">
                  <c:v>5.4081000000000001</c:v>
                </c:pt>
                <c:pt idx="10">
                  <c:v>6.6954000000000002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Plan1!$E$3:$E$13</c:f>
              <c:numCache>
                <c:formatCode>#,##0.000</c:formatCode>
                <c:ptCount val="11"/>
                <c:pt idx="0">
                  <c:v>1.5343063859081014</c:v>
                </c:pt>
                <c:pt idx="1">
                  <c:v>1.8723853992512631</c:v>
                </c:pt>
                <c:pt idx="2">
                  <c:v>3.492170052818564</c:v>
                </c:pt>
                <c:pt idx="3">
                  <c:v>2.4134967161735457</c:v>
                </c:pt>
                <c:pt idx="4">
                  <c:v>2.8664471049417344</c:v>
                </c:pt>
                <c:pt idx="5">
                  <c:v>4.8580311207123588</c:v>
                </c:pt>
                <c:pt idx="6">
                  <c:v>3.6821602449936361</c:v>
                </c:pt>
                <c:pt idx="7">
                  <c:v>4.3355590204162704</c:v>
                </c:pt>
                <c:pt idx="8">
                  <c:v>8.9999999824757619</c:v>
                </c:pt>
                <c:pt idx="9">
                  <c:v>5.2215786109492148</c:v>
                </c:pt>
                <c:pt idx="10">
                  <c:v>6.3208762378620191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17496"/>
        <c:axId val="256961824"/>
      </c:lineChart>
      <c:catAx>
        <c:axId val="16101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961824"/>
        <c:crosses val="autoZero"/>
        <c:auto val="1"/>
        <c:lblAlgn val="ctr"/>
        <c:lblOffset val="100"/>
        <c:noMultiLvlLbl val="0"/>
      </c:catAx>
      <c:valAx>
        <c:axId val="25696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01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Plan1!$H$3:$H$13</c:f>
              <c:numCache>
                <c:formatCode>#,##0.000</c:formatCode>
                <c:ptCount val="11"/>
                <c:pt idx="0">
                  <c:v>0.32379999999999998</c:v>
                </c:pt>
                <c:pt idx="1">
                  <c:v>0.4</c:v>
                </c:pt>
                <c:pt idx="2">
                  <c:v>0.82299999999999995</c:v>
                </c:pt>
                <c:pt idx="3">
                  <c:v>0.61890000000000001</c:v>
                </c:pt>
                <c:pt idx="4">
                  <c:v>0.75629999999999997</c:v>
                </c:pt>
                <c:pt idx="5">
                  <c:v>1.3458000000000001</c:v>
                </c:pt>
                <c:pt idx="6">
                  <c:v>1.0562</c:v>
                </c:pt>
                <c:pt idx="7">
                  <c:v>1.2508999999999999</c:v>
                </c:pt>
                <c:pt idx="8">
                  <c:v>4.0151000000000003</c:v>
                </c:pt>
                <c:pt idx="9">
                  <c:v>1.5415000000000001</c:v>
                </c:pt>
                <c:pt idx="10">
                  <c:v>1.9763999999999999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Plan1!$I$3:$I$13</c:f>
              <c:numCache>
                <c:formatCode>#,##0.000</c:formatCode>
                <c:ptCount val="11"/>
                <c:pt idx="0">
                  <c:v>0.29939590637866065</c:v>
                </c:pt>
                <c:pt idx="1">
                  <c:v>0.38691764060973904</c:v>
                </c:pt>
                <c:pt idx="2">
                  <c:v>0.85304352312055065</c:v>
                </c:pt>
                <c:pt idx="3">
                  <c:v>0.54641321295918688</c:v>
                </c:pt>
                <c:pt idx="4">
                  <c:v>0.67847727731562313</c:v>
                </c:pt>
                <c:pt idx="5">
                  <c:v>1.2439440038643981</c:v>
                </c:pt>
                <c:pt idx="6">
                  <c:v>0.91655315204297017</c:v>
                </c:pt>
                <c:pt idx="7">
                  <c:v>1.0990403637777064</c:v>
                </c:pt>
                <c:pt idx="8">
                  <c:v>2.8927899220197708</c:v>
                </c:pt>
                <c:pt idx="9">
                  <c:v>1.3936360723611829</c:v>
                </c:pt>
                <c:pt idx="10">
                  <c:v>1.6526413725469011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963784"/>
        <c:axId val="256964960"/>
      </c:lineChart>
      <c:catAx>
        <c:axId val="256963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964960"/>
        <c:crosses val="autoZero"/>
        <c:auto val="1"/>
        <c:lblAlgn val="ctr"/>
        <c:lblOffset val="100"/>
        <c:noMultiLvlLbl val="0"/>
      </c:catAx>
      <c:valAx>
        <c:axId val="25696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696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638175</xdr:colOff>
      <xdr:row>15</xdr:row>
      <xdr:rowOff>147637</xdr:rowOff>
    </xdr:from>
    <xdr:to>
      <xdr:col>10</xdr:col>
      <xdr:colOff>104775</xdr:colOff>
      <xdr:row>30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485775</xdr:colOff>
      <xdr:row>13</xdr:row>
      <xdr:rowOff>23812</xdr:rowOff>
    </xdr:from>
    <xdr:to>
      <xdr:col>19</xdr:col>
      <xdr:colOff>28575</xdr:colOff>
      <xdr:row>27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A12" sqref="A12:G13"/>
    </sheetView>
  </sheetViews>
  <sheetFormatPr defaultRowHeight="15" x14ac:dyDescent="0.25"/>
  <cols>
    <col min="4" max="4" width="13.28515625" bestFit="1" customWidth="1"/>
    <col min="5" max="5" width="12.42578125" bestFit="1" customWidth="1"/>
    <col min="6" max="6" width="13.140625" bestFit="1" customWidth="1"/>
    <col min="7" max="7" width="13.140625" customWidth="1"/>
    <col min="8" max="8" width="12.7109375" bestFit="1" customWidth="1"/>
    <col min="9" max="9" width="12" bestFit="1" customWidth="1"/>
    <col min="10" max="10" width="13.140625" bestFit="1" customWidth="1"/>
    <col min="11" max="11" width="11.5703125" bestFit="1" customWidth="1"/>
    <col min="14" max="14" width="11.42578125" bestFit="1" customWidth="1"/>
  </cols>
  <sheetData>
    <row r="1" spans="1:15" x14ac:dyDescent="0.25">
      <c r="A1" s="7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N1" t="s">
        <v>10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5</v>
      </c>
      <c r="F2" s="1" t="s">
        <v>8</v>
      </c>
      <c r="G2" s="1" t="s">
        <v>7</v>
      </c>
      <c r="H2" s="1" t="s">
        <v>3</v>
      </c>
      <c r="I2" s="1" t="s">
        <v>6</v>
      </c>
      <c r="J2" s="1" t="s">
        <v>8</v>
      </c>
      <c r="K2" s="1" t="s">
        <v>7</v>
      </c>
      <c r="N2">
        <v>2940</v>
      </c>
    </row>
    <row r="3" spans="1:15" x14ac:dyDescent="0.25">
      <c r="A3" s="1">
        <v>250</v>
      </c>
      <c r="B3" s="1">
        <v>0</v>
      </c>
      <c r="C3" s="2">
        <v>-2126</v>
      </c>
      <c r="D3" s="3">
        <v>1.5509999999999999</v>
      </c>
      <c r="E3" s="3">
        <v>1.5343063859081014</v>
      </c>
      <c r="F3" s="3">
        <f>D3-E3</f>
        <v>1.6693614091898512E-2</v>
      </c>
      <c r="G3" s="3">
        <f>(1-D3/E3)*100</f>
        <v>-1.0880235033381647</v>
      </c>
      <c r="H3" s="3">
        <v>0.32379999999999998</v>
      </c>
      <c r="I3" s="3">
        <v>0.29939590637866065</v>
      </c>
      <c r="J3" s="3">
        <f>H3-I3</f>
        <v>2.4404093621339329E-2</v>
      </c>
      <c r="K3" s="3">
        <f>(1-H3/I3)*100</f>
        <v>-8.1511113216338629</v>
      </c>
      <c r="N3">
        <v>2730</v>
      </c>
    </row>
    <row r="4" spans="1:15" x14ac:dyDescent="0.25">
      <c r="A4" s="1">
        <v>250</v>
      </c>
      <c r="B4" s="1">
        <v>1000</v>
      </c>
      <c r="C4" s="2">
        <v>-2126</v>
      </c>
      <c r="D4" s="3">
        <v>1.8768</v>
      </c>
      <c r="E4" s="3">
        <v>1.8723853992512631</v>
      </c>
      <c r="F4" s="3">
        <f t="shared" ref="F4:F14" si="0">D4-E4</f>
        <v>4.4146007487368966E-3</v>
      </c>
      <c r="G4" s="3">
        <f t="shared" ref="G4:G14" si="1">(1-D4/E4)*100</f>
        <v>-0.23577414940867403</v>
      </c>
      <c r="H4" s="3">
        <v>0.4</v>
      </c>
      <c r="I4" s="3">
        <v>0.38691764060973904</v>
      </c>
      <c r="J4" s="3">
        <f t="shared" ref="J4:J14" si="2">H4-I4</f>
        <v>1.3082359390260978E-2</v>
      </c>
      <c r="K4" s="3">
        <f t="shared" ref="K4:K14" si="3">(1-H4/I4)*100</f>
        <v>-3.3811741872623369</v>
      </c>
      <c r="N4">
        <v>2190</v>
      </c>
    </row>
    <row r="5" spans="1:15" x14ac:dyDescent="0.25">
      <c r="A5" s="1">
        <v>250</v>
      </c>
      <c r="B5" s="1">
        <v>4000</v>
      </c>
      <c r="C5" s="2">
        <v>-2126</v>
      </c>
      <c r="D5" s="3">
        <v>3.4615999999999998</v>
      </c>
      <c r="E5" s="3">
        <v>3.492170052818564</v>
      </c>
      <c r="F5" s="3">
        <f t="shared" si="0"/>
        <v>-3.0570052818564175E-2</v>
      </c>
      <c r="G5" s="3">
        <f t="shared" si="1"/>
        <v>0.87538843630741159</v>
      </c>
      <c r="H5" s="3">
        <v>0.82299999999999995</v>
      </c>
      <c r="I5" s="3">
        <v>0.85304352312055065</v>
      </c>
      <c r="J5" s="3">
        <f t="shared" si="2"/>
        <v>-3.0043523120550697E-2</v>
      </c>
      <c r="K5" s="3">
        <f t="shared" si="3"/>
        <v>3.5219214853947189</v>
      </c>
      <c r="N5">
        <v>2210</v>
      </c>
    </row>
    <row r="6" spans="1:15" x14ac:dyDescent="0.25">
      <c r="A6" s="1">
        <v>210</v>
      </c>
      <c r="B6" s="1">
        <v>0</v>
      </c>
      <c r="C6" s="2">
        <v>-2126</v>
      </c>
      <c r="D6" s="3">
        <v>2.4657</v>
      </c>
      <c r="E6" s="3">
        <v>2.4134967161735457</v>
      </c>
      <c r="F6" s="3">
        <f t="shared" si="0"/>
        <v>5.2203283826454339E-2</v>
      </c>
      <c r="G6" s="3">
        <f t="shared" si="1"/>
        <v>-2.1629730621394616</v>
      </c>
      <c r="H6" s="3">
        <v>0.61890000000000001</v>
      </c>
      <c r="I6" s="3">
        <v>0.54641321295918688</v>
      </c>
      <c r="J6" s="3">
        <f t="shared" si="2"/>
        <v>7.2486787040813128E-2</v>
      </c>
      <c r="K6" s="3">
        <f t="shared" si="3"/>
        <v>-13.265928663812776</v>
      </c>
      <c r="N6">
        <v>2210</v>
      </c>
    </row>
    <row r="7" spans="1:15" x14ac:dyDescent="0.25">
      <c r="A7" s="1">
        <v>210</v>
      </c>
      <c r="B7" s="1">
        <v>1000</v>
      </c>
      <c r="C7" s="2">
        <v>-2126</v>
      </c>
      <c r="D7" s="3">
        <v>2.9161000000000001</v>
      </c>
      <c r="E7" s="3">
        <v>2.8664471049417344</v>
      </c>
      <c r="F7" s="3">
        <f t="shared" si="0"/>
        <v>4.9652895058265756E-2</v>
      </c>
      <c r="G7" s="3">
        <f t="shared" si="1"/>
        <v>-1.732210406836554</v>
      </c>
      <c r="H7" s="3">
        <v>0.75629999999999997</v>
      </c>
      <c r="I7" s="3">
        <v>0.67847727731562313</v>
      </c>
      <c r="J7" s="3">
        <f t="shared" si="2"/>
        <v>7.7822722684376844E-2</v>
      </c>
      <c r="K7" s="3">
        <f t="shared" si="3"/>
        <v>-11.470203245756494</v>
      </c>
      <c r="N7">
        <v>2030</v>
      </c>
    </row>
    <row r="8" spans="1:15" x14ac:dyDescent="0.25">
      <c r="A8" s="1">
        <v>210</v>
      </c>
      <c r="B8" s="1">
        <v>4000</v>
      </c>
      <c r="C8" s="2">
        <v>-2126</v>
      </c>
      <c r="D8" s="3">
        <v>4.9231999999999996</v>
      </c>
      <c r="E8" s="3">
        <v>4.8580311207123588</v>
      </c>
      <c r="F8" s="3">
        <f t="shared" si="0"/>
        <v>6.5168879287640813E-2</v>
      </c>
      <c r="G8" s="3">
        <f t="shared" si="1"/>
        <v>-1.3414668961215792</v>
      </c>
      <c r="H8" s="3">
        <v>1.3458000000000001</v>
      </c>
      <c r="I8" s="3">
        <v>1.2439440038643981</v>
      </c>
      <c r="J8" s="3">
        <f t="shared" si="2"/>
        <v>0.10185599613560203</v>
      </c>
      <c r="K8" s="3">
        <f t="shared" si="3"/>
        <v>-8.1881496127783393</v>
      </c>
      <c r="N8">
        <v>1660</v>
      </c>
      <c r="O8">
        <v>1745</v>
      </c>
    </row>
    <row r="9" spans="1:15" x14ac:dyDescent="0.25">
      <c r="A9" s="1">
        <v>180</v>
      </c>
      <c r="B9" s="1">
        <v>0</v>
      </c>
      <c r="C9" s="2">
        <v>-2126</v>
      </c>
      <c r="D9" s="3">
        <v>3.7791999999999999</v>
      </c>
      <c r="E9" s="3">
        <v>3.6821602449936361</v>
      </c>
      <c r="F9" s="3">
        <f t="shared" si="0"/>
        <v>9.7039755006363748E-2</v>
      </c>
      <c r="G9" s="3">
        <f t="shared" si="1"/>
        <v>-2.635402821979338</v>
      </c>
      <c r="H9" s="3">
        <v>1.0562</v>
      </c>
      <c r="I9" s="3">
        <v>0.91655315204297017</v>
      </c>
      <c r="J9" s="3">
        <f t="shared" si="2"/>
        <v>0.13964684795702986</v>
      </c>
      <c r="K9" s="3">
        <f t="shared" si="3"/>
        <v>-15.236088343132215</v>
      </c>
      <c r="N9">
        <v>1770</v>
      </c>
    </row>
    <row r="10" spans="1:15" x14ac:dyDescent="0.25">
      <c r="A10" s="1">
        <v>180</v>
      </c>
      <c r="B10" s="1">
        <v>1000</v>
      </c>
      <c r="C10" s="2">
        <v>-2126</v>
      </c>
      <c r="D10" s="3">
        <v>4.4668999999999999</v>
      </c>
      <c r="E10" s="3">
        <v>4.3355590204162704</v>
      </c>
      <c r="F10" s="3">
        <f t="shared" si="0"/>
        <v>0.13134097958372948</v>
      </c>
      <c r="G10" s="3">
        <f t="shared" si="1"/>
        <v>-3.0293897272587245</v>
      </c>
      <c r="H10" s="3">
        <v>1.2508999999999999</v>
      </c>
      <c r="I10" s="3">
        <v>1.0990403637777064</v>
      </c>
      <c r="J10" s="3">
        <f t="shared" si="2"/>
        <v>0.15185963622229348</v>
      </c>
      <c r="K10" s="3">
        <f t="shared" si="3"/>
        <v>-13.817475793182865</v>
      </c>
      <c r="N10">
        <v>1660</v>
      </c>
      <c r="O10">
        <v>1730</v>
      </c>
    </row>
    <row r="11" spans="1:15" x14ac:dyDescent="0.25">
      <c r="A11" s="1">
        <v>180</v>
      </c>
      <c r="B11" s="1">
        <v>4000</v>
      </c>
      <c r="C11" s="2">
        <v>-2126</v>
      </c>
      <c r="D11" s="3">
        <v>10.326599999999999</v>
      </c>
      <c r="E11" s="3">
        <v>8.9999999824757619</v>
      </c>
      <c r="F11" s="3">
        <f t="shared" si="0"/>
        <v>1.3266000175242372</v>
      </c>
      <c r="G11" s="3">
        <f t="shared" si="1"/>
        <v>-14.740000223414551</v>
      </c>
      <c r="H11" s="3">
        <v>4.0151000000000003</v>
      </c>
      <c r="I11" s="3">
        <v>2.8927899220197708</v>
      </c>
      <c r="J11" s="3">
        <f t="shared" si="2"/>
        <v>1.1223100779802295</v>
      </c>
      <c r="K11" s="3">
        <f t="shared" si="3"/>
        <v>-38.796805445057103</v>
      </c>
      <c r="N11">
        <v>1810</v>
      </c>
    </row>
    <row r="12" spans="1:15" x14ac:dyDescent="0.25">
      <c r="A12" s="1">
        <v>160</v>
      </c>
      <c r="B12" s="1">
        <v>0</v>
      </c>
      <c r="C12" s="2">
        <v>-2126</v>
      </c>
      <c r="D12" s="3">
        <v>5.4081000000000001</v>
      </c>
      <c r="E12" s="3">
        <v>5.2215786109492148</v>
      </c>
      <c r="F12" s="3">
        <f t="shared" si="0"/>
        <v>0.1865213890507853</v>
      </c>
      <c r="G12" s="3">
        <f t="shared" si="1"/>
        <v>-3.5721264190041291</v>
      </c>
      <c r="H12" s="3">
        <v>1.5415000000000001</v>
      </c>
      <c r="I12" s="3">
        <v>1.3936360723611829</v>
      </c>
      <c r="J12" s="3">
        <f t="shared" si="2"/>
        <v>0.14786392763881717</v>
      </c>
      <c r="K12" s="3">
        <f t="shared" si="3"/>
        <v>-10.609938316844602</v>
      </c>
      <c r="N12">
        <v>1608</v>
      </c>
    </row>
    <row r="13" spans="1:15" x14ac:dyDescent="0.25">
      <c r="A13" s="1">
        <v>160</v>
      </c>
      <c r="B13" s="1">
        <v>1000</v>
      </c>
      <c r="C13" s="2">
        <v>-2126</v>
      </c>
      <c r="D13" s="3">
        <v>6.6954000000000002</v>
      </c>
      <c r="E13" s="3">
        <v>6.3208762378620191</v>
      </c>
      <c r="F13" s="3">
        <f t="shared" si="0"/>
        <v>0.37452376213798111</v>
      </c>
      <c r="G13" s="3">
        <f t="shared" si="1"/>
        <v>-5.9251873956111645</v>
      </c>
      <c r="H13" s="3">
        <v>1.9763999999999999</v>
      </c>
      <c r="I13" s="3">
        <v>1.6526413725469011</v>
      </c>
      <c r="J13" s="3">
        <f t="shared" si="2"/>
        <v>0.3237586274530988</v>
      </c>
      <c r="K13" s="3">
        <f t="shared" si="3"/>
        <v>-19.590374102407427</v>
      </c>
      <c r="N13">
        <v>1620</v>
      </c>
      <c r="O13">
        <v>1810</v>
      </c>
    </row>
    <row r="14" spans="1:15" x14ac:dyDescent="0.25">
      <c r="A14" s="4">
        <v>160</v>
      </c>
      <c r="B14" s="4">
        <v>4000</v>
      </c>
      <c r="C14" s="5">
        <v>-2126</v>
      </c>
      <c r="D14" s="6"/>
      <c r="E14" s="6">
        <v>8.5000000000011386</v>
      </c>
      <c r="F14" s="6">
        <f t="shared" si="0"/>
        <v>-8.5000000000011386</v>
      </c>
      <c r="G14" s="6">
        <f t="shared" si="1"/>
        <v>100</v>
      </c>
      <c r="H14" s="6"/>
      <c r="I14" s="6">
        <v>2.6341423192266604</v>
      </c>
      <c r="J14" s="6">
        <f t="shared" si="2"/>
        <v>-2.6341423192266604</v>
      </c>
      <c r="K14" s="6">
        <f t="shared" si="3"/>
        <v>100</v>
      </c>
      <c r="N14">
        <v>1800</v>
      </c>
    </row>
    <row r="15" spans="1:15" x14ac:dyDescent="0.25">
      <c r="A15" s="8" t="s">
        <v>12</v>
      </c>
      <c r="B15" s="8"/>
      <c r="C15" s="8"/>
      <c r="D15" s="8"/>
      <c r="E15" s="8"/>
      <c r="F15" s="8"/>
      <c r="G15" s="8"/>
      <c r="H15" s="8"/>
      <c r="I15" s="8"/>
      <c r="J15" s="8"/>
      <c r="K15" s="8"/>
    </row>
    <row r="19" spans="1:11" x14ac:dyDescent="0.25">
      <c r="A19" s="7" t="s">
        <v>9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1" t="s">
        <v>0</v>
      </c>
      <c r="B20" s="1" t="s">
        <v>1</v>
      </c>
      <c r="C20" s="1" t="s">
        <v>2</v>
      </c>
      <c r="D20" s="1" t="s">
        <v>4</v>
      </c>
      <c r="E20" s="1" t="s">
        <v>5</v>
      </c>
      <c r="F20" s="1" t="s">
        <v>8</v>
      </c>
      <c r="G20" s="1" t="s">
        <v>7</v>
      </c>
      <c r="H20" s="1" t="s">
        <v>3</v>
      </c>
      <c r="I20" s="1" t="s">
        <v>6</v>
      </c>
      <c r="J20" s="1" t="s">
        <v>8</v>
      </c>
      <c r="K20" s="1" t="s">
        <v>7</v>
      </c>
    </row>
    <row r="21" spans="1:11" x14ac:dyDescent="0.25">
      <c r="A21" s="1">
        <v>250</v>
      </c>
      <c r="B21" s="1">
        <v>0</v>
      </c>
      <c r="C21" s="2">
        <v>-2066</v>
      </c>
      <c r="D21" s="1"/>
      <c r="E21" s="3">
        <v>1.6302884764024026</v>
      </c>
      <c r="F21" s="3"/>
      <c r="G21" s="3"/>
      <c r="H21" s="3"/>
      <c r="I21" s="3">
        <v>0.6586816757703633</v>
      </c>
      <c r="J21" s="1"/>
      <c r="K21" s="1"/>
    </row>
    <row r="22" spans="1:11" x14ac:dyDescent="0.25">
      <c r="A22" s="1">
        <v>250</v>
      </c>
      <c r="B22" s="1">
        <v>1000</v>
      </c>
      <c r="C22" s="2">
        <v>-2066</v>
      </c>
      <c r="D22" s="1"/>
      <c r="E22" s="3">
        <v>1.9780233916219669</v>
      </c>
      <c r="F22" s="3"/>
      <c r="G22" s="3"/>
      <c r="H22" s="3"/>
      <c r="I22" s="3">
        <v>0.78308736518702982</v>
      </c>
      <c r="J22" s="1"/>
      <c r="K22" s="1"/>
    </row>
    <row r="23" spans="1:11" x14ac:dyDescent="0.25">
      <c r="A23" s="1">
        <v>250</v>
      </c>
      <c r="B23" s="1">
        <v>4000</v>
      </c>
      <c r="C23" s="2">
        <v>-2066</v>
      </c>
      <c r="D23" s="1"/>
      <c r="E23" s="3">
        <v>3.6510296555722848</v>
      </c>
      <c r="F23" s="3"/>
      <c r="G23" s="3"/>
      <c r="H23" s="3"/>
      <c r="I23" s="3">
        <v>1.3875358181007384</v>
      </c>
      <c r="J23" s="1"/>
      <c r="K23" s="1"/>
    </row>
    <row r="24" spans="1:11" x14ac:dyDescent="0.25">
      <c r="A24" s="1">
        <v>210</v>
      </c>
      <c r="B24" s="1">
        <v>0</v>
      </c>
      <c r="C24" s="2">
        <v>-2066</v>
      </c>
      <c r="D24" s="1"/>
      <c r="E24" s="3">
        <v>2.5455477900716996</v>
      </c>
      <c r="F24" s="3"/>
      <c r="G24" s="3"/>
      <c r="H24" s="3"/>
      <c r="I24" s="3">
        <v>1.063113310291087</v>
      </c>
      <c r="J24" s="1"/>
      <c r="K24" s="1"/>
    </row>
    <row r="25" spans="1:11" x14ac:dyDescent="0.25">
      <c r="A25" s="1">
        <v>210</v>
      </c>
      <c r="B25" s="1">
        <v>1000</v>
      </c>
      <c r="C25" s="2">
        <v>-2066</v>
      </c>
      <c r="D25" s="1"/>
      <c r="E25" s="3">
        <v>3.010039423756147</v>
      </c>
      <c r="F25" s="3"/>
      <c r="G25" s="3"/>
      <c r="H25" s="3"/>
      <c r="I25" s="3">
        <v>1.2442501903986689</v>
      </c>
      <c r="J25" s="1"/>
      <c r="K25" s="1"/>
    </row>
    <row r="26" spans="1:11" x14ac:dyDescent="0.25">
      <c r="A26" s="1">
        <v>210</v>
      </c>
      <c r="B26" s="1">
        <v>4000</v>
      </c>
      <c r="C26" s="2">
        <v>-2066</v>
      </c>
      <c r="D26" s="1"/>
      <c r="E26" s="3">
        <v>5.1264661930912627</v>
      </c>
      <c r="F26" s="3"/>
      <c r="G26" s="3"/>
      <c r="H26" s="3"/>
      <c r="I26" s="3">
        <v>2.0528338542493785</v>
      </c>
      <c r="J26" s="1"/>
      <c r="K26" s="1"/>
    </row>
    <row r="27" spans="1:11" x14ac:dyDescent="0.25">
      <c r="A27" s="1">
        <v>180</v>
      </c>
      <c r="B27" s="1">
        <v>0</v>
      </c>
      <c r="C27" s="2">
        <v>-2066</v>
      </c>
      <c r="D27" s="1"/>
      <c r="E27" s="3">
        <v>3.8648945357809752</v>
      </c>
      <c r="F27" s="3"/>
      <c r="G27" s="3"/>
      <c r="H27" s="3"/>
      <c r="I27" s="3">
        <v>1.6121275091671028</v>
      </c>
      <c r="J27" s="1"/>
      <c r="K27" s="1"/>
    </row>
    <row r="28" spans="1:11" x14ac:dyDescent="0.25">
      <c r="A28" s="1">
        <v>180</v>
      </c>
      <c r="B28" s="1">
        <v>1000</v>
      </c>
      <c r="C28" s="2">
        <v>-2066</v>
      </c>
      <c r="D28" s="1"/>
      <c r="E28" s="3">
        <v>4.5641484407070392</v>
      </c>
      <c r="F28" s="3"/>
      <c r="G28" s="3"/>
      <c r="H28" s="3"/>
      <c r="I28" s="3">
        <v>1.8747215266402733</v>
      </c>
      <c r="J28" s="1"/>
      <c r="K28" s="1"/>
    </row>
    <row r="29" spans="1:11" x14ac:dyDescent="0.25">
      <c r="A29" s="1">
        <v>180</v>
      </c>
      <c r="B29" s="1">
        <v>4000</v>
      </c>
      <c r="C29" s="2">
        <v>-2066</v>
      </c>
      <c r="D29" s="1"/>
      <c r="E29" s="3">
        <v>11.358533895212229</v>
      </c>
      <c r="F29" s="3"/>
      <c r="G29" s="3"/>
      <c r="H29" s="3"/>
      <c r="I29" s="3">
        <v>5.436170413321566</v>
      </c>
      <c r="J29" s="1"/>
      <c r="K29" s="1"/>
    </row>
    <row r="30" spans="1:11" x14ac:dyDescent="0.25">
      <c r="A30" s="1">
        <v>160</v>
      </c>
      <c r="B30" s="1">
        <v>0</v>
      </c>
      <c r="C30" s="2">
        <v>-2066</v>
      </c>
      <c r="D30" s="1"/>
      <c r="E30" s="3">
        <v>5.5041824808751345</v>
      </c>
      <c r="F30" s="3"/>
      <c r="G30" s="3"/>
      <c r="H30" s="3"/>
      <c r="I30" s="3">
        <v>2.3016275774071753</v>
      </c>
      <c r="J30" s="1"/>
      <c r="K30" s="1"/>
    </row>
    <row r="31" spans="1:11" x14ac:dyDescent="0.25">
      <c r="A31" s="1">
        <v>160</v>
      </c>
      <c r="B31" s="1">
        <v>1000</v>
      </c>
      <c r="C31" s="2">
        <v>-2066</v>
      </c>
      <c r="D31" s="1"/>
      <c r="E31" s="3">
        <v>6.8671677936228432</v>
      </c>
      <c r="F31" s="3"/>
      <c r="G31" s="3"/>
      <c r="H31" s="3"/>
      <c r="I31" s="3">
        <v>2.6708265906134008</v>
      </c>
      <c r="J31" s="1"/>
      <c r="K31" s="1"/>
    </row>
    <row r="32" spans="1:11" x14ac:dyDescent="0.25">
      <c r="A32" s="1">
        <v>160</v>
      </c>
      <c r="B32" s="1">
        <v>4000</v>
      </c>
      <c r="C32" s="2">
        <v>-2166</v>
      </c>
      <c r="D32" s="1"/>
      <c r="E32" s="3">
        <v>8.9999999004482714</v>
      </c>
      <c r="F32" s="3"/>
      <c r="G32" s="3"/>
      <c r="H32" s="3"/>
      <c r="I32" s="3">
        <v>3.9437976754472959</v>
      </c>
      <c r="J32" s="1"/>
      <c r="K32" s="1"/>
    </row>
  </sheetData>
  <mergeCells count="3">
    <mergeCell ref="A1:K1"/>
    <mergeCell ref="A19:K19"/>
    <mergeCell ref="A15:K15"/>
  </mergeCells>
  <pageMargins left="0.511811024" right="0.511811024" top="0.78740157499999996" bottom="0.78740157499999996" header="0.31496062000000002" footer="0.31496062000000002"/>
  <pageSetup paperSize="9" orientation="portrait" horizontalDpi="4294967294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Graciano da Silva</dc:creator>
  <cp:lastModifiedBy>Adolfo Graciano da Silva</cp:lastModifiedBy>
  <dcterms:created xsi:type="dcterms:W3CDTF">2015-03-04T11:18:21Z</dcterms:created>
  <dcterms:modified xsi:type="dcterms:W3CDTF">2015-03-31T16:57:08Z</dcterms:modified>
</cp:coreProperties>
</file>