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os/Daniel/GoogleDrive/trenes/OHS/DigitalTrains/DccBlocks/DccPowerDistribution/"/>
    </mc:Choice>
  </mc:AlternateContent>
  <xr:revisionPtr revIDLastSave="0" documentId="13_ncr:1_{491BE657-6DB5-F24E-A1D5-6A9778B8E79B}" xr6:coauthVersionLast="47" xr6:coauthVersionMax="47" xr10:uidLastSave="{00000000-0000-0000-0000-000000000000}"/>
  <bookViews>
    <workbookView xWindow="19400" yWindow="8840" windowWidth="28040" windowHeight="17440" xr2:uid="{B3E80001-08E3-1B42-A550-EC73F3D5B2EB}"/>
  </bookViews>
  <sheets>
    <sheet name="Vdrive" sheetId="1" r:id="rId1"/>
    <sheet name="5V" sheetId="2" r:id="rId2"/>
    <sheet name="3.3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3" l="1"/>
  <c r="F20" i="3"/>
  <c r="H20" i="3" s="1"/>
  <c r="H19" i="3"/>
  <c r="G19" i="3"/>
  <c r="F19" i="3"/>
  <c r="G18" i="3"/>
  <c r="F18" i="3"/>
  <c r="H18" i="3" s="1"/>
  <c r="G17" i="3"/>
  <c r="F17" i="3"/>
  <c r="H17" i="3" s="1"/>
  <c r="G13" i="3"/>
  <c r="F13" i="3"/>
  <c r="H13" i="3" s="1"/>
  <c r="H12" i="3"/>
  <c r="G12" i="3"/>
  <c r="F12" i="3"/>
  <c r="G11" i="3"/>
  <c r="H11" i="3" s="1"/>
  <c r="F11" i="3"/>
  <c r="G10" i="3"/>
  <c r="F10" i="3"/>
  <c r="H10" i="3" s="1"/>
  <c r="G6" i="3"/>
  <c r="F6" i="3"/>
  <c r="H6" i="3" s="1"/>
  <c r="H5" i="3"/>
  <c r="G5" i="3"/>
  <c r="F5" i="3"/>
  <c r="G4" i="3"/>
  <c r="H4" i="3" s="1"/>
  <c r="F4" i="3"/>
  <c r="G3" i="3"/>
  <c r="F3" i="3"/>
  <c r="H3" i="3" s="1"/>
  <c r="G20" i="2"/>
  <c r="F20" i="2"/>
  <c r="H20" i="2" s="1"/>
  <c r="H19" i="2"/>
  <c r="G19" i="2"/>
  <c r="F19" i="2"/>
  <c r="G18" i="2"/>
  <c r="H18" i="2" s="1"/>
  <c r="F18" i="2"/>
  <c r="G17" i="2"/>
  <c r="F17" i="2"/>
  <c r="H17" i="2" s="1"/>
  <c r="G13" i="2"/>
  <c r="F13" i="2"/>
  <c r="H13" i="2" s="1"/>
  <c r="H12" i="2"/>
  <c r="G12" i="2"/>
  <c r="F12" i="2"/>
  <c r="G11" i="2"/>
  <c r="H11" i="2" s="1"/>
  <c r="F11" i="2"/>
  <c r="G10" i="2"/>
  <c r="F10" i="2"/>
  <c r="H10" i="2" s="1"/>
  <c r="G6" i="2"/>
  <c r="F6" i="2"/>
  <c r="H6" i="2" s="1"/>
  <c r="H5" i="2"/>
  <c r="G5" i="2"/>
  <c r="F5" i="2"/>
  <c r="G4" i="2"/>
  <c r="H4" i="2" s="1"/>
  <c r="F4" i="2"/>
  <c r="G3" i="2"/>
  <c r="F3" i="2"/>
  <c r="H3" i="2" s="1"/>
  <c r="G15" i="1"/>
  <c r="F15" i="1"/>
  <c r="H15" i="1" s="1"/>
  <c r="G14" i="1"/>
  <c r="H14" i="1" s="1"/>
  <c r="F14" i="1"/>
  <c r="G13" i="1"/>
  <c r="F13" i="1"/>
  <c r="H13" i="1" s="1"/>
  <c r="G12" i="1"/>
  <c r="F12" i="1"/>
  <c r="H12" i="1" s="1"/>
  <c r="H4" i="1"/>
  <c r="H5" i="1"/>
  <c r="H6" i="1"/>
  <c r="H3" i="1"/>
  <c r="G4" i="1"/>
  <c r="G5" i="1"/>
  <c r="G6" i="1"/>
  <c r="G3" i="1"/>
  <c r="F4" i="1"/>
  <c r="F5" i="1"/>
  <c r="F6" i="1"/>
  <c r="F3" i="1"/>
</calcChain>
</file>

<file path=xl/sharedStrings.xml><?xml version="1.0" encoding="utf-8"?>
<sst xmlns="http://schemas.openxmlformats.org/spreadsheetml/2006/main" count="107" uniqueCount="22">
  <si>
    <t>Test</t>
  </si>
  <si>
    <t>Vload</t>
  </si>
  <si>
    <t>Iload</t>
  </si>
  <si>
    <t>Vsrc</t>
  </si>
  <si>
    <t>Isrc</t>
  </si>
  <si>
    <t>Pload</t>
  </si>
  <si>
    <t>Psrc</t>
  </si>
  <si>
    <t>Eff</t>
  </si>
  <si>
    <t>Rail DCC, usando una central</t>
  </si>
  <si>
    <t>Tcalc</t>
  </si>
  <si>
    <t>Treal</t>
  </si>
  <si>
    <t>KMB26STR</t>
  </si>
  <si>
    <t>GS1510FL</t>
  </si>
  <si>
    <t>BSS308</t>
  </si>
  <si>
    <t>Max</t>
  </si>
  <si>
    <t>Rail DC</t>
  </si>
  <si>
    <t>Ttps</t>
  </si>
  <si>
    <t>Rail Vdrive</t>
  </si>
  <si>
    <t>Tl</t>
  </si>
  <si>
    <t>Rail Cc</t>
  </si>
  <si>
    <t>Rail Central</t>
  </si>
  <si>
    <t>ASM1117-3.3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</si>
</sst>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4" xfId="0" applyNumberFormat="1" applyBorder="1"/>
    <xf numFmtId="0" fontId="0" fillId="0" borderId="9" xfId="0" applyBorder="1"/>
    <xf numFmtId="0" fontId="1" fillId="0" borderId="1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1" xfId="0" applyFont="1" applyBorder="1"/>
    <xf numFmtId="10" fontId="3" fillId="0" borderId="5" xfId="0" applyNumberFormat="1" applyFont="1" applyBorder="1"/>
    <xf numFmtId="0" fontId="3" fillId="0" borderId="9" xfId="0" applyFont="1" applyBorder="1"/>
    <xf numFmtId="10" fontId="3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E5D4-8801-9B44-A817-98E290D3E5A2}">
  <dimension ref="A1:N15"/>
  <sheetViews>
    <sheetView tabSelected="1" workbookViewId="0">
      <selection activeCell="F18" sqref="F18"/>
    </sheetView>
  </sheetViews>
  <sheetFormatPr baseColWidth="10" defaultRowHeight="16" x14ac:dyDescent="0.2"/>
  <sheetData>
    <row r="1" spans="1:14" x14ac:dyDescent="0.2">
      <c r="A1" s="2" t="s">
        <v>8</v>
      </c>
      <c r="B1" s="8"/>
      <c r="C1" s="8"/>
      <c r="D1" s="8"/>
      <c r="E1" s="8"/>
      <c r="F1" s="8"/>
      <c r="G1" s="8"/>
      <c r="H1" s="3"/>
      <c r="I1" s="2" t="s">
        <v>11</v>
      </c>
      <c r="J1" s="3"/>
      <c r="K1" s="2" t="s">
        <v>12</v>
      </c>
      <c r="L1" s="3"/>
      <c r="M1" s="2" t="s">
        <v>13</v>
      </c>
      <c r="N1" s="3"/>
    </row>
    <row r="2" spans="1:14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4" t="s">
        <v>9</v>
      </c>
      <c r="J2" s="5" t="s">
        <v>10</v>
      </c>
      <c r="K2" s="4" t="s">
        <v>9</v>
      </c>
      <c r="L2" s="5" t="s">
        <v>10</v>
      </c>
      <c r="M2" s="4" t="s">
        <v>9</v>
      </c>
      <c r="N2" s="5" t="s">
        <v>10</v>
      </c>
    </row>
    <row r="3" spans="1:14" x14ac:dyDescent="0.2">
      <c r="A3" s="9">
        <v>0.5</v>
      </c>
      <c r="B3" s="11">
        <v>12.8</v>
      </c>
      <c r="C3" s="1">
        <v>500</v>
      </c>
      <c r="D3" s="1">
        <v>16</v>
      </c>
      <c r="E3" s="11">
        <v>578</v>
      </c>
      <c r="F3" s="19">
        <f>C3*B3/1000</f>
        <v>6.4</v>
      </c>
      <c r="G3" s="19">
        <f>E3*D3/1000</f>
        <v>9.2479999999999993</v>
      </c>
      <c r="H3" s="20">
        <f>F3/G3</f>
        <v>0.69204152249134954</v>
      </c>
      <c r="I3" s="4">
        <v>43</v>
      </c>
      <c r="J3" s="12">
        <v>43.5</v>
      </c>
      <c r="K3" s="4">
        <v>96</v>
      </c>
      <c r="L3" s="12">
        <v>49.5</v>
      </c>
      <c r="M3" s="4">
        <v>29</v>
      </c>
      <c r="N3" s="12">
        <v>44</v>
      </c>
    </row>
    <row r="4" spans="1:14" x14ac:dyDescent="0.2">
      <c r="A4" s="9">
        <v>1</v>
      </c>
      <c r="B4" s="11">
        <v>11.2</v>
      </c>
      <c r="C4" s="1">
        <v>1000</v>
      </c>
      <c r="D4" s="1">
        <v>16</v>
      </c>
      <c r="E4" s="11">
        <v>1079</v>
      </c>
      <c r="F4" s="19">
        <f t="shared" ref="F4:F6" si="0">C4*B4/1000</f>
        <v>11.2</v>
      </c>
      <c r="G4" s="19">
        <f t="shared" ref="G4:G6" si="1">E4*D4/1000</f>
        <v>17.263999999999999</v>
      </c>
      <c r="H4" s="20">
        <f t="shared" ref="H4:H6" si="2">F4/G4</f>
        <v>0.64874884151992585</v>
      </c>
      <c r="I4" s="4">
        <v>64</v>
      </c>
      <c r="J4" s="12">
        <v>71.2</v>
      </c>
      <c r="K4" s="4">
        <v>173</v>
      </c>
      <c r="L4" s="12">
        <v>71</v>
      </c>
      <c r="M4" s="4">
        <v>39</v>
      </c>
      <c r="N4" s="12">
        <v>102</v>
      </c>
    </row>
    <row r="5" spans="1:14" x14ac:dyDescent="0.2">
      <c r="A5" s="9">
        <v>1.2</v>
      </c>
      <c r="B5" s="1"/>
      <c r="C5" s="1">
        <v>1200</v>
      </c>
      <c r="D5" s="1">
        <v>16</v>
      </c>
      <c r="E5" s="1"/>
      <c r="F5" s="19">
        <f t="shared" si="0"/>
        <v>0</v>
      </c>
      <c r="G5" s="19">
        <f t="shared" si="1"/>
        <v>0</v>
      </c>
      <c r="H5" s="20" t="e">
        <f t="shared" si="2"/>
        <v>#DIV/0!</v>
      </c>
      <c r="I5" s="4">
        <v>76</v>
      </c>
      <c r="J5" s="5"/>
      <c r="K5" s="4">
        <v>213</v>
      </c>
      <c r="L5" s="5"/>
      <c r="M5" s="4">
        <v>45</v>
      </c>
      <c r="N5" s="5"/>
    </row>
    <row r="6" spans="1:14" ht="17" thickBot="1" x14ac:dyDescent="0.25">
      <c r="A6" s="6" t="s">
        <v>14</v>
      </c>
      <c r="B6" s="10"/>
      <c r="C6" s="10">
        <v>1500</v>
      </c>
      <c r="D6" s="10">
        <v>16</v>
      </c>
      <c r="E6" s="10"/>
      <c r="F6" s="21">
        <f t="shared" si="0"/>
        <v>0</v>
      </c>
      <c r="G6" s="21">
        <f t="shared" si="1"/>
        <v>0</v>
      </c>
      <c r="H6" s="22" t="e">
        <f t="shared" si="2"/>
        <v>#DIV/0!</v>
      </c>
      <c r="I6" s="6">
        <v>94</v>
      </c>
      <c r="J6" s="7"/>
      <c r="K6" s="6">
        <v>272</v>
      </c>
      <c r="L6" s="7"/>
      <c r="M6" s="6">
        <v>55</v>
      </c>
      <c r="N6" s="7"/>
    </row>
    <row r="9" spans="1:14" ht="17" thickBot="1" x14ac:dyDescent="0.25"/>
    <row r="10" spans="1:14" x14ac:dyDescent="0.2">
      <c r="A10" s="2" t="s">
        <v>15</v>
      </c>
      <c r="B10" s="8"/>
      <c r="C10" s="8"/>
      <c r="D10" s="8"/>
      <c r="E10" s="8"/>
      <c r="F10" s="8"/>
      <c r="G10" s="8"/>
      <c r="H10" s="3"/>
      <c r="I10" s="2" t="s">
        <v>12</v>
      </c>
      <c r="J10" s="3"/>
    </row>
    <row r="11" spans="1:14" x14ac:dyDescent="0.2">
      <c r="A11" s="4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5" t="s">
        <v>7</v>
      </c>
      <c r="I11" s="4" t="s">
        <v>9</v>
      </c>
      <c r="J11" s="5" t="s">
        <v>10</v>
      </c>
    </row>
    <row r="12" spans="1:14" x14ac:dyDescent="0.2">
      <c r="A12" s="9">
        <v>0.5</v>
      </c>
      <c r="B12" s="11">
        <v>11.13</v>
      </c>
      <c r="C12" s="1">
        <v>500</v>
      </c>
      <c r="D12" s="1">
        <v>12</v>
      </c>
      <c r="E12" s="11">
        <v>525</v>
      </c>
      <c r="F12" s="19">
        <f>C12*B12/1000</f>
        <v>5.5650000000000004</v>
      </c>
      <c r="G12" s="19">
        <f>E12*D12/1000</f>
        <v>6.3</v>
      </c>
      <c r="H12" s="20">
        <f>F12/G12</f>
        <v>0.88333333333333341</v>
      </c>
      <c r="I12" s="4">
        <v>96</v>
      </c>
      <c r="J12" s="12">
        <v>50</v>
      </c>
    </row>
    <row r="13" spans="1:14" x14ac:dyDescent="0.2">
      <c r="A13" s="9">
        <v>1</v>
      </c>
      <c r="B13" s="11">
        <v>11</v>
      </c>
      <c r="C13" s="1">
        <v>1000</v>
      </c>
      <c r="D13" s="1">
        <v>12</v>
      </c>
      <c r="E13" s="11">
        <v>1037</v>
      </c>
      <c r="F13" s="19">
        <f t="shared" ref="F13:F15" si="3">C13*B13/1000</f>
        <v>11</v>
      </c>
      <c r="G13" s="19">
        <f t="shared" ref="G13:G15" si="4">E13*D13/1000</f>
        <v>12.444000000000001</v>
      </c>
      <c r="H13" s="20">
        <f t="shared" ref="H13:H15" si="5">F13/G13</f>
        <v>0.88396014143362256</v>
      </c>
      <c r="I13" s="4">
        <v>173</v>
      </c>
      <c r="J13" s="12">
        <v>66</v>
      </c>
    </row>
    <row r="14" spans="1:14" x14ac:dyDescent="0.2">
      <c r="A14" s="9">
        <v>1.2</v>
      </c>
      <c r="B14" s="11">
        <v>11</v>
      </c>
      <c r="C14" s="1">
        <v>1200</v>
      </c>
      <c r="D14" s="1">
        <v>12</v>
      </c>
      <c r="E14" s="11">
        <v>1221</v>
      </c>
      <c r="F14" s="19">
        <f t="shared" si="3"/>
        <v>13.2</v>
      </c>
      <c r="G14" s="19">
        <f t="shared" si="4"/>
        <v>14.651999999999999</v>
      </c>
      <c r="H14" s="20">
        <f t="shared" si="5"/>
        <v>0.90090090090090091</v>
      </c>
      <c r="I14" s="4">
        <v>213</v>
      </c>
      <c r="J14" s="12">
        <v>71</v>
      </c>
    </row>
    <row r="15" spans="1:14" ht="17" thickBot="1" x14ac:dyDescent="0.25">
      <c r="A15" s="6" t="s">
        <v>14</v>
      </c>
      <c r="B15" s="10"/>
      <c r="C15" s="10">
        <v>1500</v>
      </c>
      <c r="D15" s="10">
        <v>12</v>
      </c>
      <c r="E15" s="10"/>
      <c r="F15" s="21">
        <f t="shared" si="3"/>
        <v>0</v>
      </c>
      <c r="G15" s="21">
        <f t="shared" si="4"/>
        <v>0</v>
      </c>
      <c r="H15" s="22" t="e">
        <f t="shared" si="5"/>
        <v>#DIV/0!</v>
      </c>
      <c r="I15" s="6">
        <v>272</v>
      </c>
      <c r="J15" s="7"/>
    </row>
  </sheetData>
  <mergeCells count="6">
    <mergeCell ref="A1:H1"/>
    <mergeCell ref="I1:J1"/>
    <mergeCell ref="K1:L1"/>
    <mergeCell ref="M1:N1"/>
    <mergeCell ref="A10:H10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E2BB-8431-B24D-9FE3-9CF187761D63}">
  <dimension ref="A1:J20"/>
  <sheetViews>
    <sheetView workbookViewId="0">
      <selection activeCell="F17" sqref="F17:H20"/>
    </sheetView>
  </sheetViews>
  <sheetFormatPr baseColWidth="10" defaultRowHeight="16" x14ac:dyDescent="0.2"/>
  <sheetData>
    <row r="1" spans="1:10" x14ac:dyDescent="0.2">
      <c r="A1" s="2" t="s">
        <v>17</v>
      </c>
      <c r="B1" s="8"/>
      <c r="C1" s="8"/>
      <c r="D1" s="8"/>
      <c r="E1" s="8"/>
      <c r="F1" s="8"/>
      <c r="G1" s="8"/>
      <c r="H1" s="3"/>
      <c r="I1" s="2"/>
      <c r="J1" s="3"/>
    </row>
    <row r="2" spans="1:10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4" t="s">
        <v>16</v>
      </c>
      <c r="J2" s="5" t="s">
        <v>18</v>
      </c>
    </row>
    <row r="3" spans="1:10" x14ac:dyDescent="0.2">
      <c r="A3" s="9">
        <v>0.5</v>
      </c>
      <c r="B3" s="11">
        <v>4.9619999999999997</v>
      </c>
      <c r="C3" s="1">
        <v>500</v>
      </c>
      <c r="D3" s="1">
        <v>12</v>
      </c>
      <c r="E3" s="11">
        <v>238</v>
      </c>
      <c r="F3" s="19">
        <f>C3*B3/1000</f>
        <v>2.4809999999999999</v>
      </c>
      <c r="G3" s="19">
        <f>E3*D3/1000</f>
        <v>2.8559999999999999</v>
      </c>
      <c r="H3" s="20">
        <f>F3/G3</f>
        <v>0.86869747899159666</v>
      </c>
      <c r="I3" s="14">
        <v>29.4</v>
      </c>
      <c r="J3" s="12">
        <v>27.4</v>
      </c>
    </row>
    <row r="4" spans="1:10" x14ac:dyDescent="0.2">
      <c r="A4" s="9">
        <v>1</v>
      </c>
      <c r="B4" s="11">
        <v>4.96</v>
      </c>
      <c r="C4" s="1">
        <v>1000</v>
      </c>
      <c r="D4" s="1">
        <v>12</v>
      </c>
      <c r="E4" s="11">
        <v>467</v>
      </c>
      <c r="F4" s="19">
        <f t="shared" ref="F4:F6" si="0">C4*B4/1000</f>
        <v>4.96</v>
      </c>
      <c r="G4" s="19">
        <f t="shared" ref="G4:G6" si="1">E4*D4/1000</f>
        <v>5.6040000000000001</v>
      </c>
      <c r="H4" s="20">
        <f t="shared" ref="H4:H6" si="2">F4/G4</f>
        <v>0.88508208422555312</v>
      </c>
      <c r="I4" s="14">
        <v>31</v>
      </c>
      <c r="J4" s="12">
        <v>28.5</v>
      </c>
    </row>
    <row r="5" spans="1:10" x14ac:dyDescent="0.2">
      <c r="A5" s="9">
        <v>1.2</v>
      </c>
      <c r="B5" s="11">
        <v>4.9630000000000001</v>
      </c>
      <c r="C5" s="1">
        <v>1200</v>
      </c>
      <c r="D5" s="1">
        <v>12</v>
      </c>
      <c r="E5" s="11">
        <v>562</v>
      </c>
      <c r="F5" s="19">
        <f t="shared" si="0"/>
        <v>5.9556000000000004</v>
      </c>
      <c r="G5" s="19">
        <f t="shared" si="1"/>
        <v>6.7439999999999998</v>
      </c>
      <c r="H5" s="20">
        <f t="shared" si="2"/>
        <v>0.88309608540925277</v>
      </c>
      <c r="I5" s="14">
        <v>32</v>
      </c>
      <c r="J5" s="12">
        <v>30.3</v>
      </c>
    </row>
    <row r="6" spans="1:10" ht="17" thickBot="1" x14ac:dyDescent="0.25">
      <c r="A6" s="6" t="s">
        <v>14</v>
      </c>
      <c r="B6" s="13">
        <v>4.9619999999999997</v>
      </c>
      <c r="C6" s="10">
        <v>1500</v>
      </c>
      <c r="D6" s="10">
        <v>12</v>
      </c>
      <c r="E6" s="13">
        <v>701</v>
      </c>
      <c r="F6" s="21">
        <f t="shared" si="0"/>
        <v>7.4429999999999996</v>
      </c>
      <c r="G6" s="21">
        <f t="shared" si="1"/>
        <v>8.4120000000000008</v>
      </c>
      <c r="H6" s="22">
        <f t="shared" si="2"/>
        <v>0.88480741797432227</v>
      </c>
      <c r="I6" s="15">
        <v>36.700000000000003</v>
      </c>
      <c r="J6" s="16">
        <v>33</v>
      </c>
    </row>
    <row r="7" spans="1:10" ht="17" thickBot="1" x14ac:dyDescent="0.25"/>
    <row r="8" spans="1:10" x14ac:dyDescent="0.2">
      <c r="A8" s="2" t="s">
        <v>19</v>
      </c>
      <c r="B8" s="8"/>
      <c r="C8" s="8"/>
      <c r="D8" s="8"/>
      <c r="E8" s="8"/>
      <c r="F8" s="8"/>
      <c r="G8" s="8"/>
      <c r="H8" s="3"/>
      <c r="I8" s="2"/>
      <c r="J8" s="3"/>
    </row>
    <row r="9" spans="1:10" x14ac:dyDescent="0.2">
      <c r="A9" s="4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5" t="s">
        <v>7</v>
      </c>
      <c r="I9" s="4" t="s">
        <v>16</v>
      </c>
      <c r="J9" s="5" t="s">
        <v>18</v>
      </c>
    </row>
    <row r="10" spans="1:10" x14ac:dyDescent="0.2">
      <c r="A10" s="9">
        <v>0.5</v>
      </c>
      <c r="B10" s="11">
        <v>4.9610000000000003</v>
      </c>
      <c r="C10" s="1">
        <v>500</v>
      </c>
      <c r="D10" s="1">
        <v>12</v>
      </c>
      <c r="E10" s="11">
        <v>256</v>
      </c>
      <c r="F10" s="19">
        <f>C10*B10/1000</f>
        <v>2.4805000000000001</v>
      </c>
      <c r="G10" s="19">
        <f>E10*D10/1000</f>
        <v>3.0720000000000001</v>
      </c>
      <c r="H10" s="20">
        <f>F10/G10</f>
        <v>0.80745442708333337</v>
      </c>
      <c r="I10" s="14">
        <v>27.7</v>
      </c>
      <c r="J10" s="12">
        <v>26.6</v>
      </c>
    </row>
    <row r="11" spans="1:10" x14ac:dyDescent="0.2">
      <c r="A11" s="9">
        <v>1</v>
      </c>
      <c r="B11" s="11">
        <v>4.9619999999999997</v>
      </c>
      <c r="C11" s="1">
        <v>1000</v>
      </c>
      <c r="D11" s="1">
        <v>12</v>
      </c>
      <c r="E11" s="11">
        <v>501</v>
      </c>
      <c r="F11" s="19">
        <f t="shared" ref="F11:F13" si="3">C11*B11/1000</f>
        <v>4.9619999999999997</v>
      </c>
      <c r="G11" s="19">
        <f t="shared" ref="G11:G13" si="4">E11*D11/1000</f>
        <v>6.0119999999999996</v>
      </c>
      <c r="H11" s="20">
        <f t="shared" ref="H11:H13" si="5">F11/G11</f>
        <v>0.82534930139720564</v>
      </c>
      <c r="I11" s="14">
        <v>32</v>
      </c>
      <c r="J11" s="12">
        <v>30.5</v>
      </c>
    </row>
    <row r="12" spans="1:10" x14ac:dyDescent="0.2">
      <c r="A12" s="9">
        <v>1.2</v>
      </c>
      <c r="B12" s="11">
        <v>4.9630000000000001</v>
      </c>
      <c r="C12" s="1">
        <v>1200</v>
      </c>
      <c r="D12" s="1">
        <v>12</v>
      </c>
      <c r="E12" s="11">
        <v>604</v>
      </c>
      <c r="F12" s="19">
        <f t="shared" si="3"/>
        <v>5.9556000000000004</v>
      </c>
      <c r="G12" s="19">
        <f t="shared" si="4"/>
        <v>7.2480000000000002</v>
      </c>
      <c r="H12" s="20">
        <f t="shared" si="5"/>
        <v>0.82168874172185435</v>
      </c>
      <c r="I12" s="14">
        <v>63</v>
      </c>
      <c r="J12" s="12">
        <v>32</v>
      </c>
    </row>
    <row r="13" spans="1:10" ht="17" thickBot="1" x14ac:dyDescent="0.25">
      <c r="A13" s="6" t="s">
        <v>14</v>
      </c>
      <c r="B13" s="13">
        <v>4.9630000000000001</v>
      </c>
      <c r="C13" s="10">
        <v>1500</v>
      </c>
      <c r="D13" s="10">
        <v>12</v>
      </c>
      <c r="E13" s="13">
        <v>752</v>
      </c>
      <c r="F13" s="21">
        <f t="shared" si="3"/>
        <v>7.4444999999999997</v>
      </c>
      <c r="G13" s="21">
        <f t="shared" si="4"/>
        <v>9.0239999999999991</v>
      </c>
      <c r="H13" s="22">
        <f t="shared" si="5"/>
        <v>0.82496675531914898</v>
      </c>
      <c r="I13" s="15">
        <v>41.5</v>
      </c>
      <c r="J13" s="16">
        <v>35</v>
      </c>
    </row>
    <row r="14" spans="1:10" ht="17" thickBot="1" x14ac:dyDescent="0.25"/>
    <row r="15" spans="1:10" x14ac:dyDescent="0.2">
      <c r="A15" s="2" t="s">
        <v>20</v>
      </c>
      <c r="B15" s="8"/>
      <c r="C15" s="8"/>
      <c r="D15" s="8"/>
      <c r="E15" s="8"/>
      <c r="F15" s="8"/>
      <c r="G15" s="8"/>
      <c r="H15" s="3"/>
      <c r="I15" s="2"/>
      <c r="J15" s="3"/>
    </row>
    <row r="16" spans="1:10" x14ac:dyDescent="0.2">
      <c r="A16" s="4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5" t="s">
        <v>7</v>
      </c>
      <c r="I16" s="4" t="s">
        <v>16</v>
      </c>
      <c r="J16" s="5" t="s">
        <v>18</v>
      </c>
    </row>
    <row r="17" spans="1:10" x14ac:dyDescent="0.2">
      <c r="A17" s="9">
        <v>0.5</v>
      </c>
      <c r="B17" s="11">
        <v>4.96</v>
      </c>
      <c r="C17" s="1">
        <v>500</v>
      </c>
      <c r="D17" s="1">
        <v>16</v>
      </c>
      <c r="E17" s="11">
        <v>279</v>
      </c>
      <c r="F17" s="19">
        <f>C17*B17/1000</f>
        <v>2.48</v>
      </c>
      <c r="G17" s="19">
        <f>E17*D17/1000</f>
        <v>4.4640000000000004</v>
      </c>
      <c r="H17" s="20">
        <f>F17/G17</f>
        <v>0.55555555555555547</v>
      </c>
      <c r="I17" s="14">
        <v>35</v>
      </c>
      <c r="J17" s="12">
        <v>32</v>
      </c>
    </row>
    <row r="18" spans="1:10" x14ac:dyDescent="0.2">
      <c r="A18" s="9">
        <v>1</v>
      </c>
      <c r="B18" s="11">
        <v>4.96</v>
      </c>
      <c r="C18" s="1">
        <v>1000</v>
      </c>
      <c r="D18" s="1">
        <v>16</v>
      </c>
      <c r="E18" s="11">
        <v>496</v>
      </c>
      <c r="F18" s="19">
        <f t="shared" ref="F18:F20" si="6">C18*B18/1000</f>
        <v>4.96</v>
      </c>
      <c r="G18" s="19">
        <f t="shared" ref="G18:G20" si="7">E18*D18/1000</f>
        <v>7.9359999999999999</v>
      </c>
      <c r="H18" s="20">
        <f t="shared" ref="H18:H20" si="8">F18/G18</f>
        <v>0.625</v>
      </c>
      <c r="I18" s="14">
        <v>37</v>
      </c>
      <c r="J18" s="12">
        <v>35</v>
      </c>
    </row>
    <row r="19" spans="1:10" x14ac:dyDescent="0.2">
      <c r="A19" s="9">
        <v>1.2</v>
      </c>
      <c r="B19" s="11">
        <v>4.96</v>
      </c>
      <c r="C19" s="1">
        <v>1200</v>
      </c>
      <c r="D19" s="1">
        <v>16</v>
      </c>
      <c r="E19" s="11">
        <v>581</v>
      </c>
      <c r="F19" s="19">
        <f t="shared" si="6"/>
        <v>5.952</v>
      </c>
      <c r="G19" s="19">
        <f t="shared" si="7"/>
        <v>9.2959999999999994</v>
      </c>
      <c r="H19" s="20">
        <f t="shared" si="8"/>
        <v>0.6402753872633391</v>
      </c>
      <c r="I19" s="14">
        <v>40.6</v>
      </c>
      <c r="J19" s="12">
        <v>36.5</v>
      </c>
    </row>
    <row r="20" spans="1:10" ht="17" thickBot="1" x14ac:dyDescent="0.25">
      <c r="A20" s="6" t="s">
        <v>14</v>
      </c>
      <c r="B20" s="13">
        <v>4.96</v>
      </c>
      <c r="C20" s="10">
        <v>1500</v>
      </c>
      <c r="D20" s="10">
        <v>16</v>
      </c>
      <c r="E20" s="13">
        <v>730</v>
      </c>
      <c r="F20" s="21">
        <f t="shared" si="6"/>
        <v>7.44</v>
      </c>
      <c r="G20" s="21">
        <f t="shared" si="7"/>
        <v>11.68</v>
      </c>
      <c r="H20" s="22">
        <f t="shared" si="8"/>
        <v>0.63698630136986312</v>
      </c>
      <c r="I20" s="15">
        <v>46.5</v>
      </c>
      <c r="J20" s="16">
        <v>39</v>
      </c>
    </row>
  </sheetData>
  <mergeCells count="6">
    <mergeCell ref="A1:H1"/>
    <mergeCell ref="I1:J1"/>
    <mergeCell ref="A8:H8"/>
    <mergeCell ref="I8:J8"/>
    <mergeCell ref="A15:H15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6B97-8D3A-6C41-972A-AD5C3B9D3ECD}">
  <dimension ref="A1:J20"/>
  <sheetViews>
    <sheetView workbookViewId="0">
      <selection activeCell="G18" sqref="G18"/>
    </sheetView>
  </sheetViews>
  <sheetFormatPr baseColWidth="10" defaultRowHeight="16" x14ac:dyDescent="0.2"/>
  <sheetData>
    <row r="1" spans="1:10" x14ac:dyDescent="0.2">
      <c r="A1" s="2" t="s">
        <v>17</v>
      </c>
      <c r="B1" s="8"/>
      <c r="C1" s="8"/>
      <c r="D1" s="8"/>
      <c r="E1" s="8"/>
      <c r="F1" s="8"/>
      <c r="G1" s="8"/>
      <c r="H1" s="3"/>
      <c r="I1" s="2" t="s">
        <v>21</v>
      </c>
      <c r="J1" s="3"/>
    </row>
    <row r="2" spans="1:10" x14ac:dyDescent="0.2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4" t="s">
        <v>9</v>
      </c>
      <c r="J2" s="5" t="s">
        <v>10</v>
      </c>
    </row>
    <row r="3" spans="1:10" x14ac:dyDescent="0.2">
      <c r="A3" s="9">
        <v>0.5</v>
      </c>
      <c r="B3" s="11">
        <v>3.34</v>
      </c>
      <c r="C3" s="1">
        <v>120</v>
      </c>
      <c r="D3" s="1">
        <v>12</v>
      </c>
      <c r="E3" s="11">
        <v>70</v>
      </c>
      <c r="F3" s="19">
        <f>C3*B3/1000</f>
        <v>0.40079999999999993</v>
      </c>
      <c r="G3" s="19">
        <f>E3*D3/1000</f>
        <v>0.84</v>
      </c>
      <c r="H3" s="20">
        <f>F3/G3</f>
        <v>0.47714285714285709</v>
      </c>
      <c r="I3" s="17">
        <v>50</v>
      </c>
      <c r="J3" s="12">
        <v>34.200000000000003</v>
      </c>
    </row>
    <row r="4" spans="1:10" x14ac:dyDescent="0.2">
      <c r="A4" s="9">
        <v>1</v>
      </c>
      <c r="B4" s="11">
        <v>3.34</v>
      </c>
      <c r="C4" s="1">
        <v>250</v>
      </c>
      <c r="D4" s="1">
        <v>12</v>
      </c>
      <c r="E4" s="11">
        <v>130</v>
      </c>
      <c r="F4" s="19">
        <f t="shared" ref="F4:F6" si="0">C4*B4/1000</f>
        <v>0.83499999999999996</v>
      </c>
      <c r="G4" s="19">
        <f t="shared" ref="G4:G6" si="1">E4*D4/1000</f>
        <v>1.56</v>
      </c>
      <c r="H4" s="20">
        <f t="shared" ref="H4:H6" si="2">F4/G4</f>
        <v>0.53525641025641024</v>
      </c>
      <c r="I4" s="17">
        <v>75</v>
      </c>
      <c r="J4" s="12">
        <v>39.200000000000003</v>
      </c>
    </row>
    <row r="5" spans="1:10" x14ac:dyDescent="0.2">
      <c r="A5" s="9">
        <v>1.2</v>
      </c>
      <c r="B5" s="11">
        <v>3.34</v>
      </c>
      <c r="C5" s="1">
        <v>300</v>
      </c>
      <c r="D5" s="1">
        <v>12</v>
      </c>
      <c r="E5" s="11">
        <v>148</v>
      </c>
      <c r="F5" s="19">
        <f t="shared" si="0"/>
        <v>1.002</v>
      </c>
      <c r="G5" s="19">
        <f t="shared" si="1"/>
        <v>1.776</v>
      </c>
      <c r="H5" s="20">
        <f t="shared" si="2"/>
        <v>0.56418918918918914</v>
      </c>
      <c r="I5" s="17">
        <v>87</v>
      </c>
      <c r="J5" s="12">
        <v>42</v>
      </c>
    </row>
    <row r="6" spans="1:10" ht="17" thickBot="1" x14ac:dyDescent="0.25">
      <c r="A6" s="6" t="s">
        <v>14</v>
      </c>
      <c r="B6" s="13">
        <v>3.3</v>
      </c>
      <c r="C6" s="10">
        <v>500</v>
      </c>
      <c r="D6" s="10">
        <v>12</v>
      </c>
      <c r="E6" s="13">
        <v>240</v>
      </c>
      <c r="F6" s="21">
        <f t="shared" si="0"/>
        <v>1.65</v>
      </c>
      <c r="G6" s="21">
        <f t="shared" si="1"/>
        <v>2.88</v>
      </c>
      <c r="H6" s="22">
        <f t="shared" si="2"/>
        <v>0.57291666666666663</v>
      </c>
      <c r="I6" s="18">
        <v>122</v>
      </c>
      <c r="J6" s="16">
        <v>51.3</v>
      </c>
    </row>
    <row r="7" spans="1:10" ht="17" thickBot="1" x14ac:dyDescent="0.25"/>
    <row r="8" spans="1:10" x14ac:dyDescent="0.2">
      <c r="A8" s="2" t="s">
        <v>19</v>
      </c>
      <c r="B8" s="8"/>
      <c r="C8" s="8"/>
      <c r="D8" s="8"/>
      <c r="E8" s="8"/>
      <c r="F8" s="8"/>
      <c r="G8" s="8"/>
      <c r="H8" s="3"/>
      <c r="I8" s="2" t="s">
        <v>21</v>
      </c>
      <c r="J8" s="3"/>
    </row>
    <row r="9" spans="1:10" x14ac:dyDescent="0.2">
      <c r="A9" s="4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5" t="s">
        <v>7</v>
      </c>
      <c r="I9" s="4" t="s">
        <v>9</v>
      </c>
      <c r="J9" s="5" t="s">
        <v>10</v>
      </c>
    </row>
    <row r="10" spans="1:10" x14ac:dyDescent="0.2">
      <c r="A10" s="9">
        <v>0.5</v>
      </c>
      <c r="B10" s="11">
        <v>3.34</v>
      </c>
      <c r="C10" s="1">
        <v>120</v>
      </c>
      <c r="D10" s="1">
        <v>12</v>
      </c>
      <c r="E10" s="11">
        <v>74</v>
      </c>
      <c r="F10" s="19">
        <f>C10*B10/1000</f>
        <v>0.40079999999999993</v>
      </c>
      <c r="G10" s="19">
        <f>E10*D10/1000</f>
        <v>0.88800000000000001</v>
      </c>
      <c r="H10" s="20">
        <f>F10/G10</f>
        <v>0.45135135135135129</v>
      </c>
      <c r="I10" s="17">
        <v>50</v>
      </c>
      <c r="J10" s="12">
        <v>35</v>
      </c>
    </row>
    <row r="11" spans="1:10" x14ac:dyDescent="0.2">
      <c r="A11" s="9">
        <v>1</v>
      </c>
      <c r="B11" s="11">
        <v>3.34</v>
      </c>
      <c r="C11" s="1">
        <v>250</v>
      </c>
      <c r="D11" s="1">
        <v>12</v>
      </c>
      <c r="E11" s="11">
        <v>134</v>
      </c>
      <c r="F11" s="19">
        <f t="shared" ref="F11:F13" si="3">C11*B11/1000</f>
        <v>0.83499999999999996</v>
      </c>
      <c r="G11" s="19">
        <f t="shared" ref="G11:G13" si="4">E11*D11/1000</f>
        <v>1.6080000000000001</v>
      </c>
      <c r="H11" s="20">
        <f t="shared" ref="H11:H13" si="5">F11/G11</f>
        <v>0.51927860696517403</v>
      </c>
      <c r="I11" s="17">
        <v>75</v>
      </c>
      <c r="J11" s="12">
        <v>40</v>
      </c>
    </row>
    <row r="12" spans="1:10" x14ac:dyDescent="0.2">
      <c r="A12" s="9">
        <v>1.2</v>
      </c>
      <c r="B12" s="11">
        <v>3.34</v>
      </c>
      <c r="C12" s="1">
        <v>300</v>
      </c>
      <c r="D12" s="1">
        <v>12</v>
      </c>
      <c r="E12" s="11">
        <v>161</v>
      </c>
      <c r="F12" s="19">
        <f t="shared" si="3"/>
        <v>1.002</v>
      </c>
      <c r="G12" s="19">
        <f t="shared" si="4"/>
        <v>1.9319999999999999</v>
      </c>
      <c r="H12" s="20">
        <f t="shared" si="5"/>
        <v>0.51863354037267084</v>
      </c>
      <c r="I12" s="17">
        <v>87</v>
      </c>
      <c r="J12" s="12">
        <v>43</v>
      </c>
    </row>
    <row r="13" spans="1:10" ht="17" thickBot="1" x14ac:dyDescent="0.25">
      <c r="A13" s="6" t="s">
        <v>14</v>
      </c>
      <c r="B13" s="13">
        <v>3.31</v>
      </c>
      <c r="C13" s="10">
        <v>500</v>
      </c>
      <c r="D13" s="10">
        <v>12</v>
      </c>
      <c r="E13" s="13">
        <v>255</v>
      </c>
      <c r="F13" s="21">
        <f t="shared" si="3"/>
        <v>1.655</v>
      </c>
      <c r="G13" s="21">
        <f t="shared" si="4"/>
        <v>3.06</v>
      </c>
      <c r="H13" s="22">
        <f t="shared" si="5"/>
        <v>0.54084967320261434</v>
      </c>
      <c r="I13" s="18">
        <v>122</v>
      </c>
      <c r="J13" s="16">
        <v>50.5</v>
      </c>
    </row>
    <row r="14" spans="1:10" ht="17" thickBot="1" x14ac:dyDescent="0.25"/>
    <row r="15" spans="1:10" x14ac:dyDescent="0.2">
      <c r="A15" s="2" t="s">
        <v>20</v>
      </c>
      <c r="B15" s="8"/>
      <c r="C15" s="8"/>
      <c r="D15" s="8"/>
      <c r="E15" s="8"/>
      <c r="F15" s="8"/>
      <c r="G15" s="8"/>
      <c r="H15" s="3"/>
      <c r="I15" s="2" t="s">
        <v>21</v>
      </c>
      <c r="J15" s="3"/>
    </row>
    <row r="16" spans="1:10" x14ac:dyDescent="0.2">
      <c r="A16" s="4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5" t="s">
        <v>7</v>
      </c>
      <c r="I16" s="4" t="s">
        <v>9</v>
      </c>
      <c r="J16" s="5" t="s">
        <v>10</v>
      </c>
    </row>
    <row r="17" spans="1:10" x14ac:dyDescent="0.2">
      <c r="A17" s="9">
        <v>0.5</v>
      </c>
      <c r="B17" s="11">
        <v>3.34</v>
      </c>
      <c r="C17" s="1">
        <v>120</v>
      </c>
      <c r="D17" s="1">
        <v>16</v>
      </c>
      <c r="E17" s="11">
        <v>126</v>
      </c>
      <c r="F17" s="19">
        <f>C17*B17/1000</f>
        <v>0.40079999999999993</v>
      </c>
      <c r="G17" s="19">
        <f>E17*D17/1000</f>
        <v>2.016</v>
      </c>
      <c r="H17" s="20">
        <f>F17/G17</f>
        <v>0.19880952380952377</v>
      </c>
      <c r="I17" s="17">
        <v>50</v>
      </c>
      <c r="J17" s="12">
        <v>36.6</v>
      </c>
    </row>
    <row r="18" spans="1:10" x14ac:dyDescent="0.2">
      <c r="A18" s="9">
        <v>1</v>
      </c>
      <c r="B18" s="11">
        <v>3.34</v>
      </c>
      <c r="C18" s="1">
        <v>250</v>
      </c>
      <c r="D18" s="1">
        <v>16</v>
      </c>
      <c r="E18" s="11">
        <v>179</v>
      </c>
      <c r="F18" s="19">
        <f t="shared" ref="F18:F20" si="6">C18*B18/1000</f>
        <v>0.83499999999999996</v>
      </c>
      <c r="G18" s="19">
        <f t="shared" ref="G18:G20" si="7">E18*D18/1000</f>
        <v>2.8639999999999999</v>
      </c>
      <c r="H18" s="20">
        <f t="shared" ref="H18:H20" si="8">F18/G18</f>
        <v>0.29155027932960892</v>
      </c>
      <c r="I18" s="17">
        <v>75</v>
      </c>
      <c r="J18" s="12">
        <v>37.6</v>
      </c>
    </row>
    <row r="19" spans="1:10" x14ac:dyDescent="0.2">
      <c r="A19" s="9">
        <v>1.2</v>
      </c>
      <c r="B19" s="11">
        <v>3.34</v>
      </c>
      <c r="C19" s="1">
        <v>300</v>
      </c>
      <c r="D19" s="1">
        <v>16</v>
      </c>
      <c r="E19" s="11">
        <v>197</v>
      </c>
      <c r="F19" s="19">
        <f t="shared" si="6"/>
        <v>1.002</v>
      </c>
      <c r="G19" s="19">
        <f t="shared" si="7"/>
        <v>3.1520000000000001</v>
      </c>
      <c r="H19" s="20">
        <f t="shared" si="8"/>
        <v>0.31789340101522839</v>
      </c>
      <c r="I19" s="17">
        <v>87</v>
      </c>
      <c r="J19" s="12">
        <v>39.700000000000003</v>
      </c>
    </row>
    <row r="20" spans="1:10" ht="17" thickBot="1" x14ac:dyDescent="0.25">
      <c r="A20" s="6" t="s">
        <v>14</v>
      </c>
      <c r="B20" s="13">
        <v>3.3</v>
      </c>
      <c r="C20" s="10">
        <v>500</v>
      </c>
      <c r="D20" s="10">
        <v>16</v>
      </c>
      <c r="E20" s="13">
        <v>280</v>
      </c>
      <c r="F20" s="21">
        <f t="shared" si="6"/>
        <v>1.65</v>
      </c>
      <c r="G20" s="21">
        <f t="shared" si="7"/>
        <v>4.4800000000000004</v>
      </c>
      <c r="H20" s="22">
        <f t="shared" si="8"/>
        <v>0.3683035714285714</v>
      </c>
      <c r="I20" s="18">
        <v>122</v>
      </c>
      <c r="J20" s="16">
        <v>45.5</v>
      </c>
    </row>
  </sheetData>
  <mergeCells count="6">
    <mergeCell ref="A1:H1"/>
    <mergeCell ref="I1:J1"/>
    <mergeCell ref="A8:H8"/>
    <mergeCell ref="I8:J8"/>
    <mergeCell ref="A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Vdrive</vt:lpstr>
      <vt:lpstr>5V</vt:lpstr>
      <vt:lpstr>3.3V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 Perulan</dc:creator>
  <cp:lastModifiedBy>Daniel Vilas Perulan</cp:lastModifiedBy>
  <dcterms:created xsi:type="dcterms:W3CDTF">2023-01-10T09:07:14Z</dcterms:created>
  <dcterms:modified xsi:type="dcterms:W3CDTF">2023-01-10T09:33:47Z</dcterms:modified>
</cp:coreProperties>
</file>