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FAUbox\Semester 12\working_directory\"/>
    </mc:Choice>
  </mc:AlternateContent>
  <xr:revisionPtr revIDLastSave="0" documentId="13_ncr:1_{D70666AC-4B6B-41D9-8D05-BD7C794DD205}" xr6:coauthVersionLast="47" xr6:coauthVersionMax="47" xr10:uidLastSave="{00000000-0000-0000-0000-000000000000}"/>
  <bookViews>
    <workbookView xWindow="-110" yWindow="-110" windowWidth="19420" windowHeight="10420" firstSheet="1" activeTab="2" xr2:uid="{2CE1341A-9B8C-4E79-A08B-08954BE98858}"/>
  </bookViews>
  <sheets>
    <sheet name="Var x Dataset" sheetId="1" r:id="rId1"/>
    <sheet name="Dataset x Var" sheetId="10" r:id="rId2"/>
    <sheet name="Dataset x Var (letters)" sheetId="11" r:id="rId3"/>
    <sheet name="Sheet4" sheetId="13" r:id="rId4"/>
    <sheet name="Demographic" sheetId="2" r:id="rId5"/>
    <sheet name="Vital Signs" sheetId="3" r:id="rId6"/>
    <sheet name="Medical History" sheetId="4" r:id="rId7"/>
    <sheet name="Targets" sheetId="5" r:id="rId8"/>
    <sheet name="Comorbidities" sheetId="6" r:id="rId9"/>
    <sheet name="Clinical Tests" sheetId="7" r:id="rId10"/>
    <sheet name="Lifestyle" sheetId="8" r:id="rId11"/>
    <sheet name="Other" sheetId="9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11" l="1" a="1"/>
  <c r="C14" i="11" s="1"/>
  <c r="W14" i="11" a="1"/>
  <c r="W14" i="11" s="1"/>
  <c r="C15" i="11" a="1"/>
  <c r="C15" i="11" s="1"/>
  <c r="E15" i="11" a="1"/>
  <c r="E15" i="11" s="1"/>
  <c r="W15" i="11" a="1"/>
  <c r="W15" i="11" s="1"/>
  <c r="Y15" i="11" a="1"/>
  <c r="Y15" i="11" s="1"/>
  <c r="AA15" i="11" a="1"/>
  <c r="AA15" i="11" s="1"/>
  <c r="C16" i="11" a="1"/>
  <c r="C16" i="11" s="1"/>
  <c r="E16" i="11" a="1"/>
  <c r="E16" i="11" s="1"/>
  <c r="F16" i="11" a="1"/>
  <c r="F16" i="11" s="1"/>
  <c r="J16" i="11" a="1"/>
  <c r="J16" i="11" s="1"/>
  <c r="W16" i="11" a="1"/>
  <c r="W16" i="11" s="1"/>
  <c r="Y16" i="11" a="1"/>
  <c r="Y16" i="11" s="1"/>
  <c r="Z16" i="11" a="1"/>
  <c r="Z16" i="11" s="1"/>
  <c r="AA16" i="11" a="1"/>
  <c r="AA16" i="11" s="1"/>
  <c r="AB16" i="11" a="1"/>
  <c r="AB16" i="11" s="1"/>
  <c r="AD16" i="11" a="1"/>
  <c r="AD16" i="11" s="1"/>
  <c r="C17" i="11" a="1"/>
  <c r="C17" i="11" s="1"/>
  <c r="E17" i="11" a="1"/>
  <c r="E17" i="11" s="1"/>
  <c r="F17" i="11" a="1"/>
  <c r="F17" i="11" s="1"/>
  <c r="G17" i="11" a="1"/>
  <c r="G17" i="11" s="1"/>
  <c r="J17" i="11" a="1"/>
  <c r="J17" i="11" s="1"/>
  <c r="M17" i="11" a="1"/>
  <c r="M17" i="11" s="1"/>
  <c r="W17" i="11" a="1"/>
  <c r="W17" i="11" s="1"/>
  <c r="Y17" i="11" a="1"/>
  <c r="Y17" i="11" s="1"/>
  <c r="Z17" i="11" a="1"/>
  <c r="Z17" i="11" s="1"/>
  <c r="AA17" i="11" a="1"/>
  <c r="AA17" i="11" s="1"/>
  <c r="AB17" i="11" a="1"/>
  <c r="AB17" i="11" s="1"/>
  <c r="AC17" i="11" a="1"/>
  <c r="AC17" i="11" s="1"/>
  <c r="AD17" i="11" a="1"/>
  <c r="AD17" i="11" s="1"/>
  <c r="AG17" i="11" a="1"/>
  <c r="AG17" i="11" s="1"/>
  <c r="C18" i="11" a="1"/>
  <c r="C18" i="11" s="1"/>
  <c r="E18" i="11" a="1"/>
  <c r="E18" i="11" s="1"/>
  <c r="F18" i="11" a="1"/>
  <c r="F18" i="11" s="1"/>
  <c r="G18" i="11" a="1"/>
  <c r="G18" i="11" s="1"/>
  <c r="H18" i="11" a="1"/>
  <c r="H18" i="11" s="1"/>
  <c r="J18" i="11" a="1"/>
  <c r="J18" i="11" s="1"/>
  <c r="M18" i="11" a="1"/>
  <c r="M18" i="11" s="1"/>
  <c r="N18" i="11" a="1"/>
  <c r="N18" i="11" s="1"/>
  <c r="W18" i="11" a="1"/>
  <c r="W18" i="11" s="1"/>
  <c r="Y18" i="11" a="1"/>
  <c r="Y18" i="11" s="1"/>
  <c r="Z18" i="11" a="1"/>
  <c r="Z18" i="11" s="1"/>
  <c r="AA18" i="11" a="1"/>
  <c r="AA18" i="11" s="1"/>
  <c r="AB18" i="11" a="1"/>
  <c r="AB18" i="11" s="1"/>
  <c r="AC18" i="11" a="1"/>
  <c r="AC18" i="11" s="1"/>
  <c r="AD18" i="11" a="1"/>
  <c r="AD18" i="11" s="1"/>
  <c r="AG18" i="11" a="1"/>
  <c r="AG18" i="11" s="1"/>
  <c r="AH18" i="11" a="1"/>
  <c r="AH18" i="11" s="1"/>
  <c r="C19" i="11" a="1"/>
  <c r="C19" i="11" s="1"/>
  <c r="E19" i="11" a="1"/>
  <c r="E19" i="11" s="1"/>
  <c r="F19" i="11" a="1"/>
  <c r="F19" i="11" s="1"/>
  <c r="G19" i="11" a="1"/>
  <c r="G19" i="11" s="1"/>
  <c r="H19" i="11" a="1"/>
  <c r="H19" i="11" s="1"/>
  <c r="J19" i="11" a="1"/>
  <c r="J19" i="11" s="1"/>
  <c r="M19" i="11" a="1"/>
  <c r="M19" i="11" s="1"/>
  <c r="N19" i="11" a="1"/>
  <c r="N19" i="11" s="1"/>
  <c r="O19" i="11" a="1"/>
  <c r="O19" i="11" s="1"/>
  <c r="W19" i="11" a="1"/>
  <c r="W19" i="11" s="1"/>
  <c r="Y19" i="11" a="1"/>
  <c r="Y19" i="11" s="1"/>
  <c r="Z19" i="11" a="1"/>
  <c r="Z19" i="11" s="1"/>
  <c r="AA19" i="11" a="1"/>
  <c r="AA19" i="11" s="1"/>
  <c r="AB19" i="11" a="1"/>
  <c r="AB19" i="11" s="1"/>
  <c r="AC19" i="11" a="1"/>
  <c r="AC19" i="11" s="1"/>
  <c r="AD19" i="11" a="1"/>
  <c r="AD19" i="11" s="1"/>
  <c r="AG19" i="11" a="1"/>
  <c r="AG19" i="11" s="1"/>
  <c r="AH19" i="11" a="1"/>
  <c r="AH19" i="11" s="1"/>
  <c r="AI19" i="11" a="1"/>
  <c r="AI19" i="11" s="1"/>
  <c r="C20" i="11" a="1"/>
  <c r="C20" i="11" s="1"/>
  <c r="E20" i="11" a="1"/>
  <c r="E20" i="11" s="1"/>
  <c r="F20" i="11" a="1"/>
  <c r="F20" i="11" s="1"/>
  <c r="G20" i="11" a="1"/>
  <c r="G20" i="11" s="1"/>
  <c r="H20" i="11" a="1"/>
  <c r="H20" i="11" s="1"/>
  <c r="J20" i="11" a="1"/>
  <c r="J20" i="11" s="1"/>
  <c r="M20" i="11" a="1"/>
  <c r="M20" i="11" s="1"/>
  <c r="N20" i="11" a="1"/>
  <c r="N20" i="11" s="1"/>
  <c r="O20" i="11" a="1"/>
  <c r="O20" i="11" s="1"/>
  <c r="R20" i="11" a="1"/>
  <c r="R20" i="11"/>
  <c r="W20" i="11" a="1"/>
  <c r="W20" i="11" s="1"/>
  <c r="Y20" i="11" a="1"/>
  <c r="Y20" i="11" s="1"/>
  <c r="Z20" i="11" a="1"/>
  <c r="Z20" i="11" s="1"/>
  <c r="AA20" i="11" a="1"/>
  <c r="AA20" i="11" s="1"/>
  <c r="AB20" i="11" a="1"/>
  <c r="AB20" i="11" s="1"/>
  <c r="AC20" i="11" a="1"/>
  <c r="AC20" i="11" s="1"/>
  <c r="AD20" i="11" a="1"/>
  <c r="AD20" i="11" s="1"/>
  <c r="AG20" i="11" a="1"/>
  <c r="AG20" i="11" s="1"/>
  <c r="AH20" i="11" a="1"/>
  <c r="AH20" i="11" s="1"/>
  <c r="AI20" i="11" a="1"/>
  <c r="AI20" i="11" s="1"/>
  <c r="AJ20" i="11" a="1"/>
  <c r="AJ20" i="11" s="1"/>
  <c r="AJ21" i="11" s="1"/>
  <c r="AL20" i="11" a="1"/>
  <c r="AL20" i="11"/>
  <c r="D21" i="11"/>
  <c r="I21" i="11"/>
  <c r="K21" i="11"/>
  <c r="L21" i="11"/>
  <c r="P21" i="11"/>
  <c r="Q21" i="11"/>
  <c r="R21" i="11"/>
  <c r="S21" i="11"/>
  <c r="X21" i="11"/>
  <c r="AE21" i="11"/>
  <c r="AF21" i="11"/>
  <c r="AK21" i="11"/>
  <c r="AL21" i="11"/>
  <c r="AM21" i="11"/>
  <c r="AH21" i="11" l="1"/>
  <c r="Z21" i="11"/>
  <c r="J21" i="11"/>
  <c r="F21" i="11"/>
  <c r="O21" i="11"/>
  <c r="G21" i="11"/>
  <c r="Y21" i="11"/>
  <c r="M21" i="11"/>
  <c r="AD21" i="11"/>
  <c r="N21" i="11"/>
  <c r="H21" i="11"/>
  <c r="E21" i="11"/>
  <c r="AI21" i="11"/>
  <c r="AA21" i="11"/>
  <c r="AB21" i="11"/>
  <c r="AG21" i="11"/>
  <c r="AC21" i="11"/>
  <c r="C21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<sst xmlns="http://schemas.openxmlformats.org/spreadsheetml/2006/main" count="1392" uniqueCount="321">
  <si>
    <t>Exaggerate</t>
  </si>
  <si>
    <t>GLIM</t>
  </si>
  <si>
    <t>Kaggle</t>
  </si>
  <si>
    <t>Palani</t>
  </si>
  <si>
    <t>6MWT results</t>
  </si>
  <si>
    <t>MWT1Best</t>
  </si>
  <si>
    <t>MWT1</t>
  </si>
  <si>
    <t>MWT2</t>
  </si>
  <si>
    <t>age</t>
  </si>
  <si>
    <t xml:space="preserve">age </t>
  </si>
  <si>
    <t>AGE</t>
  </si>
  <si>
    <t>AGEquartiles</t>
  </si>
  <si>
    <t xml:space="preserve">ALM index </t>
  </si>
  <si>
    <t>AMTS (points)</t>
  </si>
  <si>
    <t>AMTS status</t>
  </si>
  <si>
    <t>AtrialFib</t>
  </si>
  <si>
    <t>BFM (Body Fat Mass)</t>
  </si>
  <si>
    <t>BIOMASS FUEL</t>
  </si>
  <si>
    <t>bmi</t>
  </si>
  <si>
    <t>BMI (Body Mass Index)</t>
  </si>
  <si>
    <t>cancer</t>
  </si>
  <si>
    <t>CAT</t>
  </si>
  <si>
    <t>charlson</t>
  </si>
  <si>
    <t xml:space="preserve">Chair Stand Test (s) </t>
  </si>
  <si>
    <t>CHEST PAIN</t>
  </si>
  <si>
    <t>confusion</t>
  </si>
  <si>
    <t xml:space="preserve">COUGH </t>
  </si>
  <si>
    <t>cvd [presence of cardiovascular disease]</t>
  </si>
  <si>
    <t>dbp</t>
  </si>
  <si>
    <t>death</t>
  </si>
  <si>
    <t>death_aecopd</t>
  </si>
  <si>
    <t>dementia</t>
  </si>
  <si>
    <t>diabetes</t>
  </si>
  <si>
    <t>diabetes [presence of diabetes]</t>
  </si>
  <si>
    <t>Diabetes</t>
  </si>
  <si>
    <t>DURATION OF SYMPTOMS (MONTHS)</t>
  </si>
  <si>
    <t>dyslipidemia [presence of dyslipidemia]</t>
  </si>
  <si>
    <t>dyspnoea_mMRC</t>
  </si>
  <si>
    <t>dyspnoea_yesno</t>
  </si>
  <si>
    <t>DYSPNOEA</t>
  </si>
  <si>
    <t>etiologic criteria (GLIM )</t>
  </si>
  <si>
    <t>FAMILY H/O</t>
  </si>
  <si>
    <t>FEV1</t>
  </si>
  <si>
    <t>FEV1PRED</t>
  </si>
  <si>
    <t>FVC</t>
  </si>
  <si>
    <t>FVCPRED</t>
  </si>
  <si>
    <t>FEV1/FVC EX</t>
  </si>
  <si>
    <t>FFM of Left Arm</t>
  </si>
  <si>
    <t>FFM of Left Leg</t>
  </si>
  <si>
    <t>FFM of Right Arm</t>
  </si>
  <si>
    <t>FFM of Right Leg</t>
  </si>
  <si>
    <t>FFM of Trunk</t>
  </si>
  <si>
    <t>gender [sex]</t>
  </si>
  <si>
    <t>gender</t>
  </si>
  <si>
    <t>GENDER</t>
  </si>
  <si>
    <t>GOLD [Severity of COPD according to the GOLD classification]</t>
  </si>
  <si>
    <t>GOLD [copd = COPDSEVERITY]</t>
  </si>
  <si>
    <t>GOLD GRADING</t>
  </si>
  <si>
    <t>HAD</t>
  </si>
  <si>
    <t>handgrip strenght (mean value for two hands)</t>
  </si>
  <si>
    <t>height (cm)</t>
  </si>
  <si>
    <t>FEV1 [POST FEV1 (%)]</t>
  </si>
  <si>
    <t>heart_failure</t>
  </si>
  <si>
    <t>home_care</t>
  </si>
  <si>
    <t>FEV1 / FEV6 [Post FEV1/FEV6]</t>
  </si>
  <si>
    <t>hr</t>
  </si>
  <si>
    <t>hypertension [presence of hypertension ]</t>
  </si>
  <si>
    <t>hypertension</t>
  </si>
  <si>
    <t>ischemic heart disease [IHD]</t>
  </si>
  <si>
    <t>level of education</t>
  </si>
  <si>
    <t>SMOKING</t>
  </si>
  <si>
    <t>living condition</t>
  </si>
  <si>
    <t>SMOKING INDEX (PACK YEARS)</t>
  </si>
  <si>
    <t>low handgrip strenght &lt;27 kg for men and &lt;16 kg for women</t>
  </si>
  <si>
    <t>WHEEZE</t>
  </si>
  <si>
    <t>Low muscle mass (ALM index &lt;=7.40 for men and &lt;=5.6 for women; polish cut-off points)</t>
  </si>
  <si>
    <t>MNA- SF (points)</t>
  </si>
  <si>
    <t>MNA-SF status</t>
  </si>
  <si>
    <t>muscular</t>
  </si>
  <si>
    <t>MUST (points)</t>
  </si>
  <si>
    <t>MUST status</t>
  </si>
  <si>
    <t>NRS-2002 (points)</t>
  </si>
  <si>
    <t>NRS-2002 status</t>
  </si>
  <si>
    <t>number of chronic diseases</t>
  </si>
  <si>
    <t>number of regular drugs</t>
  </si>
  <si>
    <t>oedema</t>
  </si>
  <si>
    <t>PackHistory</t>
  </si>
  <si>
    <t>PBF (Percent Body Fat)</t>
  </si>
  <si>
    <t>phenotypic criteria [presence of any phenotypic criteria (GLIM )]</t>
  </si>
  <si>
    <t>place of living</t>
  </si>
  <si>
    <t>retractions</t>
  </si>
  <si>
    <t>rr</t>
  </si>
  <si>
    <t>rural</t>
  </si>
  <si>
    <t>saturation</t>
  </si>
  <si>
    <t xml:space="preserve">sarcopenia confirmed according to EWGSOP2 </t>
  </si>
  <si>
    <t>sbp</t>
  </si>
  <si>
    <t>season</t>
  </si>
  <si>
    <t>SGRQ</t>
  </si>
  <si>
    <t>smoking</t>
  </si>
  <si>
    <t>SMM (Skeletal Muscle Mass)</t>
  </si>
  <si>
    <t>temperature</t>
  </si>
  <si>
    <t>weak legs- Chair Stand Test &gt;15 seconds</t>
  </si>
  <si>
    <t>weight (kg)</t>
  </si>
  <si>
    <t>FEV1 / FVC [POST FEV1/FVC]</t>
  </si>
  <si>
    <t>FEV1 / FEV6 [PRE FEV1/FEV6]</t>
  </si>
  <si>
    <t>FEV1 / FVC [PRE FEV1/FVC]</t>
  </si>
  <si>
    <t>Steroid</t>
  </si>
  <si>
    <t>steroid</t>
  </si>
  <si>
    <t>wheeze</t>
  </si>
  <si>
    <t>stability</t>
  </si>
  <si>
    <t>time_to_stability</t>
  </si>
  <si>
    <t>non_informative_cencoring</t>
  </si>
  <si>
    <t>discharge</t>
  </si>
  <si>
    <t>intubation</t>
  </si>
  <si>
    <t>hospitalization</t>
  </si>
  <si>
    <t>hospital name [hospital ]</t>
  </si>
  <si>
    <t>Harvard</t>
  </si>
  <si>
    <t>only high blood pressure</t>
  </si>
  <si>
    <t>bclinpt15</t>
  </si>
  <si>
    <t>bclinpt19</t>
  </si>
  <si>
    <t>dem02</t>
  </si>
  <si>
    <t>mmrc</t>
  </si>
  <si>
    <t>can be imputed</t>
  </si>
  <si>
    <t>bclinra101</t>
  </si>
  <si>
    <t>dem03</t>
  </si>
  <si>
    <t>bclinra11</t>
  </si>
  <si>
    <t>bclinpt07</t>
  </si>
  <si>
    <t>bclinpt04</t>
  </si>
  <si>
    <t>socio07</t>
  </si>
  <si>
    <t>bclinpt24 (needs to be binarized)</t>
  </si>
  <si>
    <t>peripheral artery disease [pad]</t>
  </si>
  <si>
    <t>bclinpt34 (fever), psqi11, psqi12</t>
  </si>
  <si>
    <t>cant be calculated</t>
  </si>
  <si>
    <t>bmi (also height bclinra01, weight bclinra02)</t>
  </si>
  <si>
    <t>fev1 (not usable)</t>
  </si>
  <si>
    <t>impute</t>
  </si>
  <si>
    <t>could be imputed</t>
  </si>
  <si>
    <t>binary could be imputed (whether standing up is at all possible)</t>
  </si>
  <si>
    <t>eating might be imputed</t>
  </si>
  <si>
    <t>bclinra14</t>
  </si>
  <si>
    <t>bclinra01</t>
  </si>
  <si>
    <t>bclinra02</t>
  </si>
  <si>
    <t>I had a pounding heart' =&gt; too few records</t>
  </si>
  <si>
    <t>breathing faster'</t>
  </si>
  <si>
    <t>yes</t>
  </si>
  <si>
    <t>Bergen</t>
  </si>
  <si>
    <t>agecat</t>
  </si>
  <si>
    <t>smok_habits</t>
  </si>
  <si>
    <t>bodycomp</t>
  </si>
  <si>
    <t>pack years (10)</t>
  </si>
  <si>
    <t>statins</t>
  </si>
  <si>
    <t>sign_CACS</t>
  </si>
  <si>
    <t>CLIMB</t>
  </si>
  <si>
    <t>cerebrovascular disease / stroke[cbd]</t>
  </si>
  <si>
    <t>acute miocardial infarction [ami]</t>
  </si>
  <si>
    <t>Triage</t>
  </si>
  <si>
    <t>blood urea nitrogen [bun]</t>
  </si>
  <si>
    <t>activity daily living before hospitalization [adl]</t>
  </si>
  <si>
    <t>altered mental status [ams]</t>
  </si>
  <si>
    <t>home oxygen therapy use before hospitalization [hot]</t>
  </si>
  <si>
    <t>age range</t>
  </si>
  <si>
    <t>gender[sex]</t>
  </si>
  <si>
    <t>fev1 predict</t>
  </si>
  <si>
    <t>fvc predict</t>
  </si>
  <si>
    <t>smoked</t>
  </si>
  <si>
    <t>current smoker</t>
  </si>
  <si>
    <t>pack years</t>
  </si>
  <si>
    <t>sgrq (many metrics)</t>
  </si>
  <si>
    <t>antiobiotic during study, mouthwash being used</t>
  </si>
  <si>
    <t>[aecopd_12m]reated_last_12m</t>
  </si>
  <si>
    <t>numb_exac_12month</t>
  </si>
  <si>
    <t>numb_exac_12month, hospitalized_num_copd</t>
  </si>
  <si>
    <t>a lot more variables</t>
  </si>
  <si>
    <t>"pounding heart"</t>
  </si>
  <si>
    <t>baseline heart rate</t>
  </si>
  <si>
    <t>current heart rate</t>
  </si>
  <si>
    <t>baseline pulse</t>
  </si>
  <si>
    <t>current pulse</t>
  </si>
  <si>
    <t>"breathing faster"</t>
  </si>
  <si>
    <t>heart rate</t>
  </si>
  <si>
    <t>respiratory rate</t>
  </si>
  <si>
    <t>oxygen saturation</t>
  </si>
  <si>
    <t>blood pressure</t>
  </si>
  <si>
    <t>current temperature (°F)</t>
  </si>
  <si>
    <t>"fever"</t>
  </si>
  <si>
    <t>hospital name</t>
  </si>
  <si>
    <t>home oxygen therapy</t>
  </si>
  <si>
    <t>ARB_ACE_all (AII blockers or angiotensin receptor blockers)</t>
  </si>
  <si>
    <t>blood gas pressure &lt; 8 kPa</t>
  </si>
  <si>
    <t>TODO</t>
  </si>
  <si>
    <t>aecopd_12m</t>
  </si>
  <si>
    <t>Exacerbation last 12 months</t>
  </si>
  <si>
    <t>GOLD Stage</t>
  </si>
  <si>
    <t>Hospitalization</t>
  </si>
  <si>
    <t>bclinpt24</t>
  </si>
  <si>
    <t>hospitalized_num_copd</t>
  </si>
  <si>
    <t>"for some samples"</t>
  </si>
  <si>
    <t>copd_exacerb_cat</t>
  </si>
  <si>
    <t>exacerbation_yes_no</t>
  </si>
  <si>
    <t>as part of copd_exacerb_cat</t>
  </si>
  <si>
    <t>Death</t>
  </si>
  <si>
    <t>length of stay (all patients were hospitalized)</t>
  </si>
  <si>
    <t>High Blood Pressure</t>
  </si>
  <si>
    <t xml:space="preserve">acute miocardial infarction </t>
  </si>
  <si>
    <t>cerebrovascular disease / stroke</t>
  </si>
  <si>
    <t>charlson index</t>
  </si>
  <si>
    <t>exacerbation last 12 months</t>
  </si>
  <si>
    <t>dyspnea (y/n)</t>
  </si>
  <si>
    <t>fev1</t>
  </si>
  <si>
    <t>peripheral artery disease</t>
  </si>
  <si>
    <t>SP02</t>
  </si>
  <si>
    <t>cardiovascular disease</t>
  </si>
  <si>
    <t>cognitive function test</t>
  </si>
  <si>
    <t>fev1/fvc ex</t>
  </si>
  <si>
    <t>gold</t>
  </si>
  <si>
    <t>estimation from bmi, fev1 and "race"</t>
  </si>
  <si>
    <t>height</t>
  </si>
  <si>
    <t>weight</t>
  </si>
  <si>
    <t>walking test (6m)</t>
  </si>
  <si>
    <t>bodyfat</t>
  </si>
  <si>
    <t>nutrition</t>
  </si>
  <si>
    <t>strength test</t>
  </si>
  <si>
    <t>fev1pred</t>
  </si>
  <si>
    <t>fvc</t>
  </si>
  <si>
    <t>fvcpred</t>
  </si>
  <si>
    <t>cat</t>
  </si>
  <si>
    <t>Age quartile</t>
  </si>
  <si>
    <t>imputation from sbp / dbp</t>
  </si>
  <si>
    <t>muscular??</t>
  </si>
  <si>
    <t>Atrial Fib</t>
  </si>
  <si>
    <t>ischemic heart disease</t>
  </si>
  <si>
    <t>cough</t>
  </si>
  <si>
    <t>chest pain</t>
  </si>
  <si>
    <t>duration of symptoms</t>
  </si>
  <si>
    <t>Smoking</t>
  </si>
  <si>
    <t>biomass</t>
  </si>
  <si>
    <t>family history</t>
  </si>
  <si>
    <t>fev1 post</t>
  </si>
  <si>
    <t>fev1 pre</t>
  </si>
  <si>
    <t>fev1/fvc pre</t>
  </si>
  <si>
    <t>fev1/fvc post</t>
  </si>
  <si>
    <t>fev1/fev6 pre</t>
  </si>
  <si>
    <t>from bmi (although really bad)</t>
  </si>
  <si>
    <t>probably. Accurate</t>
  </si>
  <si>
    <t>packyears10</t>
  </si>
  <si>
    <t>calcium score high</t>
  </si>
  <si>
    <t>I/II, III/IV</t>
  </si>
  <si>
    <t>respiratory failue</t>
  </si>
  <si>
    <t>imputation from SP02?</t>
  </si>
  <si>
    <t>eosinophilic</t>
  </si>
  <si>
    <t>lung density reduced</t>
  </si>
  <si>
    <t>c-reactive protein</t>
  </si>
  <si>
    <t>maybe from cacs</t>
  </si>
  <si>
    <t>maybe cacs</t>
  </si>
  <si>
    <t>resp failure (pO2 &lt; 8 kpa)</t>
  </si>
  <si>
    <t>infection</t>
  </si>
  <si>
    <t>maybe from crp</t>
  </si>
  <si>
    <t>waking up at night (resp symptoms)</t>
  </si>
  <si>
    <t>symptom severity</t>
  </si>
  <si>
    <t>baseline ox</t>
  </si>
  <si>
    <t>fev1/fev6 post</t>
  </si>
  <si>
    <t>conversion</t>
  </si>
  <si>
    <t>fahrenheit</t>
  </si>
  <si>
    <t>coronary artery disease</t>
  </si>
  <si>
    <t>acid reflux</t>
  </si>
  <si>
    <t>Asthma</t>
  </si>
  <si>
    <t>pulmonary hypertension</t>
  </si>
  <si>
    <t>icu / emergency</t>
  </si>
  <si>
    <t>living alone</t>
  </si>
  <si>
    <t>Anemia</t>
  </si>
  <si>
    <t>daily activities restricted</t>
  </si>
  <si>
    <t>chronic kidney disease</t>
  </si>
  <si>
    <t>oxygen user (longterm)</t>
  </si>
  <si>
    <t>medication for exacerbation</t>
  </si>
  <si>
    <t>medication: rescue inhaler</t>
  </si>
  <si>
    <t>medication: inhaler</t>
  </si>
  <si>
    <t>medication: Azithromycin or Roflumilast (inhalers)</t>
  </si>
  <si>
    <t>medication: rescue inhaler as needed</t>
  </si>
  <si>
    <t>medication: rescue inhaler or nebulizer</t>
  </si>
  <si>
    <t>not sure what this is</t>
  </si>
  <si>
    <t>maybe living alone</t>
  </si>
  <si>
    <t>estimation</t>
  </si>
  <si>
    <t>Sputum</t>
  </si>
  <si>
    <t>recent worsenin g of symptoms</t>
  </si>
  <si>
    <t>maybe imputable</t>
  </si>
  <si>
    <t>maybe from bmi</t>
  </si>
  <si>
    <t>medication: ARB_ACE_all</t>
  </si>
  <si>
    <t>medication: statin</t>
  </si>
  <si>
    <t>bclinpt08</t>
  </si>
  <si>
    <t>bclinpt14</t>
  </si>
  <si>
    <t>maybe impute</t>
  </si>
  <si>
    <t>needs to be imputed from other questions</t>
  </si>
  <si>
    <t>maybe cognitive function?</t>
  </si>
  <si>
    <t>need to check missing values</t>
  </si>
  <si>
    <t>bclinpt06</t>
  </si>
  <si>
    <t>only one patient</t>
  </si>
  <si>
    <t>probably but check for details</t>
  </si>
  <si>
    <t>elig09 but lots of mv</t>
  </si>
  <si>
    <t>can be imputed over time</t>
  </si>
  <si>
    <t>fever</t>
  </si>
  <si>
    <t>maybe bun</t>
  </si>
  <si>
    <t>delirium</t>
  </si>
  <si>
    <t>length of stay</t>
  </si>
  <si>
    <t>ams, delirium</t>
  </si>
  <si>
    <t>bun</t>
  </si>
  <si>
    <t>everyone hospitalized</t>
  </si>
  <si>
    <t>medication: steroid</t>
  </si>
  <si>
    <t>vague</t>
  </si>
  <si>
    <t>adl</t>
  </si>
  <si>
    <t>maybe homecare</t>
  </si>
  <si>
    <t>activity daily living</t>
  </si>
  <si>
    <t>blood urea nitrogren</t>
  </si>
  <si>
    <t>altered mental status</t>
  </si>
  <si>
    <t>medication: insulin</t>
  </si>
  <si>
    <t>time to stability</t>
  </si>
  <si>
    <t>cognitive status</t>
  </si>
  <si>
    <t>g</t>
  </si>
  <si>
    <t>r</t>
  </si>
  <si>
    <t>y</t>
  </si>
  <si>
    <t>Overlaps</t>
  </si>
  <si>
    <t>Mean per 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</si>
</sst>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/>
        <bgColor theme="4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theme="9"/>
      </patternFill>
    </fill>
    <fill>
      <patternFill patternType="solid">
        <fgColor rgb="FFFF0000"/>
        <bgColor theme="9"/>
      </patternFill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wrapText="1"/>
    </xf>
    <xf numFmtId="0" fontId="13" fillId="33" borderId="0" xfId="0" applyFont="1" applyFill="1" applyAlignment="1">
      <alignment wrapText="1"/>
    </xf>
    <xf numFmtId="0" fontId="0" fillId="34" borderId="0" xfId="0" applyFill="1" applyAlignment="1">
      <alignment wrapText="1"/>
    </xf>
    <xf numFmtId="0" fontId="0" fillId="34" borderId="0" xfId="0" applyFill="1"/>
    <xf numFmtId="0" fontId="0" fillId="35" borderId="10" xfId="0" applyFill="1" applyBorder="1" applyAlignment="1">
      <alignment wrapText="1"/>
    </xf>
    <xf numFmtId="0" fontId="0" fillId="36" borderId="0" xfId="0" applyFill="1" applyAlignment="1">
      <alignment wrapText="1"/>
    </xf>
    <xf numFmtId="0" fontId="0" fillId="0" borderId="0" xfId="0" quotePrefix="1" applyAlignment="1">
      <alignment wrapText="1"/>
    </xf>
    <xf numFmtId="0" fontId="0" fillId="35" borderId="0" xfId="0" applyFill="1" applyAlignment="1">
      <alignment wrapText="1"/>
    </xf>
    <xf numFmtId="0" fontId="0" fillId="34" borderId="0" xfId="0" quotePrefix="1" applyFill="1" applyAlignment="1">
      <alignment wrapText="1"/>
    </xf>
    <xf numFmtId="0" fontId="13" fillId="33" borderId="11" xfId="0" applyFont="1" applyFill="1" applyBorder="1" applyAlignment="1">
      <alignment wrapText="1"/>
    </xf>
    <xf numFmtId="0" fontId="13" fillId="33" borderId="12" xfId="0" applyFont="1" applyFill="1" applyBorder="1" applyAlignment="1">
      <alignment wrapText="1"/>
    </xf>
    <xf numFmtId="0" fontId="13" fillId="33" borderId="10" xfId="0" applyFont="1" applyFill="1" applyBorder="1" applyAlignment="1">
      <alignment wrapText="1"/>
    </xf>
    <xf numFmtId="0" fontId="0" fillId="34" borderId="11" xfId="0" applyFill="1" applyBorder="1" applyAlignment="1">
      <alignment wrapText="1"/>
    </xf>
    <xf numFmtId="0" fontId="0" fillId="34" borderId="12" xfId="0" applyFill="1" applyBorder="1" applyAlignment="1">
      <alignment wrapText="1"/>
    </xf>
    <xf numFmtId="0" fontId="0" fillId="34" borderId="10" xfId="0" applyFill="1" applyBorder="1" applyAlignment="1">
      <alignment wrapText="1"/>
    </xf>
    <xf numFmtId="0" fontId="8" fillId="4" borderId="0" xfId="8"/>
    <xf numFmtId="0" fontId="9" fillId="5" borderId="4" xfId="9"/>
    <xf numFmtId="0" fontId="8" fillId="4" borderId="0" xfId="8" applyAlignment="1">
      <alignment wrapText="1"/>
    </xf>
    <xf numFmtId="0" fontId="6" fillId="2" borderId="0" xfId="6" applyAlignment="1">
      <alignment wrapText="1"/>
    </xf>
    <xf numFmtId="0" fontId="0" fillId="39" borderId="0" xfId="0" applyFill="1" applyAlignment="1">
      <alignment wrapText="1"/>
    </xf>
    <xf numFmtId="0" fontId="0" fillId="0" borderId="0" xfId="0" applyFill="1" applyAlignment="1">
      <alignment wrapText="1"/>
    </xf>
    <xf numFmtId="0" fontId="13" fillId="39" borderId="13" xfId="0" applyFont="1" applyFill="1" applyBorder="1" applyAlignment="1">
      <alignment wrapText="1"/>
    </xf>
    <xf numFmtId="0" fontId="13" fillId="40" borderId="13" xfId="0" applyFont="1" applyFill="1" applyBorder="1" applyAlignment="1">
      <alignment wrapText="1"/>
    </xf>
    <xf numFmtId="0" fontId="0" fillId="38" borderId="13" xfId="0" applyFill="1" applyBorder="1" applyAlignment="1">
      <alignment wrapText="1"/>
    </xf>
    <xf numFmtId="0" fontId="0" fillId="37" borderId="13" xfId="0" applyFill="1" applyBorder="1" applyAlignment="1">
      <alignment wrapText="1"/>
    </xf>
    <xf numFmtId="0" fontId="0" fillId="0" borderId="13" xfId="0" applyBorder="1" applyAlignment="1">
      <alignment wrapText="1"/>
    </xf>
    <xf numFmtId="0" fontId="18" fillId="38" borderId="13" xfId="0" applyFont="1" applyFill="1" applyBorder="1" applyAlignment="1">
      <alignment wrapText="1"/>
    </xf>
    <xf numFmtId="0" fontId="0" fillId="0" borderId="13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41" borderId="13" xfId="0" applyFill="1" applyBorder="1" applyAlignment="1">
      <alignment wrapText="1"/>
    </xf>
    <xf numFmtId="0" fontId="13" fillId="37" borderId="13" xfId="0" applyFont="1" applyFill="1" applyBorder="1" applyAlignment="1">
      <alignment wrapText="1"/>
    </xf>
    <xf numFmtId="0" fontId="13" fillId="38" borderId="13" xfId="0" applyFont="1" applyFill="1" applyBorder="1" applyAlignment="1">
      <alignment wrapText="1"/>
    </xf>
    <xf numFmtId="0" fontId="13" fillId="42" borderId="14" xfId="0" applyFont="1" applyFill="1" applyBorder="1"/>
    <xf numFmtId="0" fontId="17" fillId="38" borderId="13" xfId="0" applyFont="1" applyFill="1" applyBorder="1" applyAlignment="1">
      <alignment wrapText="1"/>
    </xf>
    <xf numFmtId="0" fontId="13" fillId="43" borderId="0" xfId="0" applyFont="1" applyFill="1" applyBorder="1"/>
    <xf numFmtId="0" fontId="17" fillId="37" borderId="13" xfId="0" applyFont="1" applyFill="1" applyBorder="1" applyAlignment="1">
      <alignment wrapText="1"/>
    </xf>
    <xf numFmtId="0" fontId="0" fillId="44" borderId="0" xfId="0" applyFill="1" applyAlignment="1">
      <alignment wrapText="1"/>
    </xf>
    <xf numFmtId="2" fontId="0" fillId="0" borderId="0" xfId="42" applyNumberFormat="1" applyFont="1" applyFill="1" applyAlignment="1">
      <alignment wrapText="1"/>
    </xf>
    <xf numFmtId="2" fontId="13" fillId="39" borderId="13" xfId="0" applyNumberFormat="1" applyFont="1" applyFill="1" applyBorder="1" applyAlignment="1">
      <alignment wrapText="1"/>
    </xf>
    <xf numFmtId="2" fontId="0" fillId="0" borderId="0" xfId="0" applyNumberFormat="1" applyFill="1" applyAlignment="1">
      <alignment wrapText="1"/>
    </xf>
    <xf numFmtId="2" fontId="0" fillId="0" borderId="0" xfId="0" applyNumberFormat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603250</xdr:colOff>
      <xdr:row>13</xdr:row>
      <xdr:rowOff>6350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8761BF3-C04B-026F-3C8E-AC36ECEEC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795250" cy="2400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101" totalsRowShown="0" headerRowDxfId="10" dataDxfId="9">
  <autoFilter ref="A1:I101" xr:uid="{00000000-0009-0000-0100-000001000000}"/>
  <tableColumns count="9">
    <tableColumn id="1" xr3:uid="{00000000-0010-0000-0000-000001000000}" name="Exaggerate" dataDxfId="8"/>
    <tableColumn id="2" xr3:uid="{00000000-0010-0000-0000-000002000000}" name="GLIM" dataDxfId="7"/>
    <tableColumn id="3" xr3:uid="{00000000-0010-0000-0000-000003000000}" name="Kaggle" dataDxfId="6"/>
    <tableColumn id="4" xr3:uid="{00000000-0010-0000-0000-000004000000}" name="Palani" dataDxfId="5"/>
    <tableColumn id="5" xr3:uid="{00000000-0010-0000-0000-000005000000}" name="Steroid" dataDxfId="4"/>
    <tableColumn id="7" xr3:uid="{7375B3A7-2108-44C2-BE46-CF3C58365277}" name="Bergen" dataDxfId="3"/>
    <tableColumn id="6" xr3:uid="{00000000-0010-0000-0000-000006000000}" name="Harvard" dataDxfId="2"/>
    <tableColumn id="8" xr3:uid="{48D7EAB7-861A-49FA-846E-B43EC55BFC7D}" name="CLIMB" dataDxfId="1"/>
    <tableColumn id="9" xr3:uid="{2C5F9083-CFD8-4BF3-8C5B-90FE15DBBDD5}" name="Tri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workbookViewId="0"/>
  </sheetViews>
  <sheetFormatPr defaultRowHeight="14.5" x14ac:dyDescent="0.35"/>
  <cols>
    <col min="1" max="1" width="13.453125" style="1" customWidth="1"/>
    <col min="2" max="2" width="17.90625" style="1" customWidth="1"/>
    <col min="3" max="3" width="18.1796875" style="1" customWidth="1"/>
    <col min="4" max="4" width="26.6328125" style="1" customWidth="1"/>
    <col min="5" max="5" width="19.90625" style="1" customWidth="1"/>
    <col min="6" max="6" width="16.36328125" style="1" customWidth="1"/>
    <col min="7" max="7" width="12.90625" style="1" customWidth="1"/>
    <col min="8" max="8" width="23.36328125" style="1" customWidth="1"/>
    <col min="9" max="16384" width="8.7265625" style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106</v>
      </c>
      <c r="F1" s="2" t="s">
        <v>145</v>
      </c>
      <c r="G1" s="2" t="s">
        <v>116</v>
      </c>
      <c r="H1" s="2" t="s">
        <v>152</v>
      </c>
      <c r="I1" s="2" t="s">
        <v>155</v>
      </c>
    </row>
    <row r="2" spans="1:9" x14ac:dyDescent="0.35">
      <c r="B2" s="3" t="s">
        <v>4</v>
      </c>
      <c r="C2" s="3" t="s">
        <v>5</v>
      </c>
      <c r="G2" s="3" t="s">
        <v>139</v>
      </c>
    </row>
    <row r="3" spans="1:9" x14ac:dyDescent="0.35">
      <c r="B3" s="3"/>
      <c r="C3" s="3" t="s">
        <v>6</v>
      </c>
    </row>
    <row r="4" spans="1:9" x14ac:dyDescent="0.35">
      <c r="B4" s="3"/>
      <c r="C4" s="3" t="s">
        <v>7</v>
      </c>
    </row>
    <row r="5" spans="1:9" ht="58" x14ac:dyDescent="0.35">
      <c r="A5" s="1" t="s">
        <v>154</v>
      </c>
    </row>
    <row r="6" spans="1:9" ht="43.5" x14ac:dyDescent="0.35">
      <c r="E6" s="1" t="s">
        <v>157</v>
      </c>
    </row>
    <row r="7" spans="1:9" x14ac:dyDescent="0.35">
      <c r="A7" s="3" t="s">
        <v>8</v>
      </c>
      <c r="B7" s="3" t="s">
        <v>9</v>
      </c>
      <c r="C7" s="3" t="s">
        <v>10</v>
      </c>
      <c r="D7" s="3" t="s">
        <v>10</v>
      </c>
      <c r="E7" s="3" t="s">
        <v>8</v>
      </c>
      <c r="F7" s="3" t="s">
        <v>146</v>
      </c>
      <c r="G7" s="3" t="s">
        <v>120</v>
      </c>
      <c r="H7" s="1" t="s">
        <v>160</v>
      </c>
      <c r="I7" s="1" t="s">
        <v>8</v>
      </c>
    </row>
    <row r="8" spans="1:9" x14ac:dyDescent="0.35">
      <c r="C8" s="1" t="s">
        <v>11</v>
      </c>
    </row>
    <row r="9" spans="1:9" x14ac:dyDescent="0.35">
      <c r="B9" s="1" t="s">
        <v>12</v>
      </c>
    </row>
    <row r="10" spans="1:9" ht="29" x14ac:dyDescent="0.35">
      <c r="E10" s="1" t="s">
        <v>158</v>
      </c>
    </row>
    <row r="11" spans="1:9" x14ac:dyDescent="0.35">
      <c r="B11" s="1" t="s">
        <v>13</v>
      </c>
    </row>
    <row r="12" spans="1:9" x14ac:dyDescent="0.35">
      <c r="B12" s="1" t="s">
        <v>14</v>
      </c>
    </row>
    <row r="13" spans="1:9" x14ac:dyDescent="0.35">
      <c r="C13" s="1" t="s">
        <v>15</v>
      </c>
    </row>
    <row r="14" spans="1:9" ht="29" x14ac:dyDescent="0.35">
      <c r="B14" s="1" t="s">
        <v>16</v>
      </c>
      <c r="F14" s="1" t="s">
        <v>148</v>
      </c>
    </row>
    <row r="15" spans="1:9" x14ac:dyDescent="0.35">
      <c r="D15" s="1" t="s">
        <v>17</v>
      </c>
    </row>
    <row r="16" spans="1:9" ht="72.5" x14ac:dyDescent="0.35">
      <c r="A16" s="3" t="s">
        <v>18</v>
      </c>
      <c r="B16" s="3" t="s">
        <v>19</v>
      </c>
      <c r="G16" s="3" t="s">
        <v>133</v>
      </c>
    </row>
    <row r="17" spans="1:7" ht="29" x14ac:dyDescent="0.35">
      <c r="E17" s="1" t="s">
        <v>156</v>
      </c>
    </row>
    <row r="18" spans="1:7" x14ac:dyDescent="0.35">
      <c r="A18" s="3" t="s">
        <v>20</v>
      </c>
      <c r="G18" s="3" t="s">
        <v>119</v>
      </c>
    </row>
    <row r="19" spans="1:7" x14ac:dyDescent="0.35">
      <c r="C19" s="1" t="s">
        <v>21</v>
      </c>
    </row>
    <row r="20" spans="1:7" ht="43.5" x14ac:dyDescent="0.35">
      <c r="A20" s="1" t="s">
        <v>153</v>
      </c>
    </row>
    <row r="21" spans="1:7" ht="29" x14ac:dyDescent="0.35">
      <c r="A21" s="1" t="s">
        <v>22</v>
      </c>
      <c r="G21" s="1" t="s">
        <v>132</v>
      </c>
    </row>
    <row r="22" spans="1:7" ht="72.5" x14ac:dyDescent="0.35">
      <c r="B22" s="1" t="s">
        <v>23</v>
      </c>
      <c r="G22" s="1" t="s">
        <v>137</v>
      </c>
    </row>
    <row r="23" spans="1:7" x14ac:dyDescent="0.35">
      <c r="D23" s="1" t="s">
        <v>24</v>
      </c>
      <c r="G23" s="1" t="s">
        <v>144</v>
      </c>
    </row>
    <row r="24" spans="1:7" x14ac:dyDescent="0.35">
      <c r="A24" s="1" t="s">
        <v>25</v>
      </c>
    </row>
    <row r="25" spans="1:7" x14ac:dyDescent="0.35">
      <c r="D25" s="1" t="s">
        <v>26</v>
      </c>
      <c r="G25" s="1" t="s">
        <v>144</v>
      </c>
    </row>
    <row r="26" spans="1:7" ht="43.5" x14ac:dyDescent="0.35">
      <c r="B26" s="1" t="s">
        <v>27</v>
      </c>
      <c r="F26" s="1" t="s">
        <v>151</v>
      </c>
      <c r="G26" s="1" t="s">
        <v>135</v>
      </c>
    </row>
    <row r="27" spans="1:7" ht="43.5" x14ac:dyDescent="0.35">
      <c r="A27" s="3" t="s">
        <v>28</v>
      </c>
      <c r="G27" s="3" t="s">
        <v>117</v>
      </c>
    </row>
    <row r="28" spans="1:7" x14ac:dyDescent="0.35">
      <c r="A28" s="3" t="s">
        <v>29</v>
      </c>
      <c r="E28" s="3" t="s">
        <v>29</v>
      </c>
      <c r="F28" s="3"/>
    </row>
    <row r="29" spans="1:7" x14ac:dyDescent="0.35">
      <c r="A29" s="1" t="s">
        <v>30</v>
      </c>
    </row>
    <row r="30" spans="1:7" x14ac:dyDescent="0.35">
      <c r="A30" s="1" t="s">
        <v>31</v>
      </c>
    </row>
    <row r="31" spans="1:7" ht="29" x14ac:dyDescent="0.35">
      <c r="A31" s="3" t="s">
        <v>32</v>
      </c>
      <c r="B31" s="3" t="s">
        <v>33</v>
      </c>
      <c r="C31" s="3" t="s">
        <v>34</v>
      </c>
      <c r="F31" s="1" t="s">
        <v>32</v>
      </c>
      <c r="G31" s="3" t="s">
        <v>118</v>
      </c>
    </row>
    <row r="32" spans="1:7" x14ac:dyDescent="0.35">
      <c r="E32" s="1" t="s">
        <v>112</v>
      </c>
    </row>
    <row r="33" spans="1:8" ht="29" x14ac:dyDescent="0.35">
      <c r="D33" s="1" t="s">
        <v>35</v>
      </c>
      <c r="G33" s="1" t="s">
        <v>144</v>
      </c>
    </row>
    <row r="34" spans="1:8" ht="43.5" x14ac:dyDescent="0.35">
      <c r="B34" s="1" t="s">
        <v>36</v>
      </c>
    </row>
    <row r="35" spans="1:8" ht="29" x14ac:dyDescent="0.35">
      <c r="A35" s="3" t="s">
        <v>37</v>
      </c>
      <c r="G35" s="3" t="s">
        <v>121</v>
      </c>
    </row>
    <row r="36" spans="1:8" ht="29" x14ac:dyDescent="0.35">
      <c r="A36" s="3" t="s">
        <v>38</v>
      </c>
      <c r="D36" s="3" t="s">
        <v>39</v>
      </c>
      <c r="G36" s="3" t="s">
        <v>122</v>
      </c>
    </row>
    <row r="37" spans="1:8" ht="29" x14ac:dyDescent="0.35">
      <c r="B37" s="1" t="s">
        <v>40</v>
      </c>
      <c r="G37" s="1" t="s">
        <v>138</v>
      </c>
    </row>
    <row r="38" spans="1:8" x14ac:dyDescent="0.35">
      <c r="D38" s="1" t="s">
        <v>41</v>
      </c>
    </row>
    <row r="39" spans="1:8" ht="29" x14ac:dyDescent="0.35">
      <c r="A39" s="3" t="s">
        <v>134</v>
      </c>
      <c r="B39" s="3" t="s">
        <v>42</v>
      </c>
      <c r="C39" s="3" t="s">
        <v>42</v>
      </c>
      <c r="D39" s="3" t="s">
        <v>61</v>
      </c>
      <c r="G39" s="3" t="s">
        <v>123</v>
      </c>
      <c r="H39" s="1" t="s">
        <v>162</v>
      </c>
    </row>
    <row r="40" spans="1:8" x14ac:dyDescent="0.35">
      <c r="A40" s="3"/>
      <c r="B40" s="3"/>
      <c r="C40" s="3" t="s">
        <v>43</v>
      </c>
      <c r="D40" s="3" t="s">
        <v>64</v>
      </c>
      <c r="H40" s="1" t="s">
        <v>163</v>
      </c>
    </row>
    <row r="41" spans="1:8" x14ac:dyDescent="0.35">
      <c r="A41" s="3"/>
      <c r="B41" s="3"/>
      <c r="C41" s="3" t="s">
        <v>44</v>
      </c>
      <c r="D41" s="3" t="s">
        <v>103</v>
      </c>
    </row>
    <row r="42" spans="1:8" x14ac:dyDescent="0.35">
      <c r="A42" s="3"/>
      <c r="B42" s="3"/>
      <c r="C42" s="3" t="s">
        <v>45</v>
      </c>
      <c r="D42" s="3" t="s">
        <v>104</v>
      </c>
    </row>
    <row r="43" spans="1:8" x14ac:dyDescent="0.35">
      <c r="A43" s="3"/>
      <c r="B43" s="3" t="s">
        <v>46</v>
      </c>
      <c r="C43" s="3"/>
      <c r="D43" s="3" t="s">
        <v>105</v>
      </c>
    </row>
    <row r="44" spans="1:8" x14ac:dyDescent="0.35">
      <c r="B44" s="1" t="s">
        <v>47</v>
      </c>
    </row>
    <row r="45" spans="1:8" x14ac:dyDescent="0.35">
      <c r="A45" s="6"/>
      <c r="B45" s="6" t="s">
        <v>48</v>
      </c>
      <c r="C45" s="6"/>
      <c r="D45" s="6"/>
    </row>
    <row r="46" spans="1:8" x14ac:dyDescent="0.35">
      <c r="B46" s="1" t="s">
        <v>49</v>
      </c>
    </row>
    <row r="47" spans="1:8" x14ac:dyDescent="0.35">
      <c r="A47" s="6"/>
      <c r="B47" s="6" t="s">
        <v>50</v>
      </c>
      <c r="C47" s="6"/>
      <c r="D47" s="6"/>
    </row>
    <row r="48" spans="1:8" x14ac:dyDescent="0.35">
      <c r="B48" s="1" t="s">
        <v>51</v>
      </c>
    </row>
    <row r="49" spans="1:8" x14ac:dyDescent="0.35">
      <c r="A49" s="3" t="s">
        <v>52</v>
      </c>
      <c r="B49" s="3" t="s">
        <v>53</v>
      </c>
      <c r="C49" s="3" t="s">
        <v>53</v>
      </c>
      <c r="D49" s="3" t="s">
        <v>54</v>
      </c>
      <c r="E49" s="3" t="s">
        <v>53</v>
      </c>
      <c r="F49" s="3"/>
      <c r="G49" s="3" t="s">
        <v>124</v>
      </c>
      <c r="H49" s="1" t="s">
        <v>161</v>
      </c>
    </row>
    <row r="50" spans="1:8" ht="58" x14ac:dyDescent="0.35">
      <c r="B50" s="3" t="s">
        <v>55</v>
      </c>
      <c r="C50" s="3" t="s">
        <v>56</v>
      </c>
      <c r="D50" s="3" t="s">
        <v>57</v>
      </c>
      <c r="G50" s="3" t="s">
        <v>125</v>
      </c>
    </row>
    <row r="51" spans="1:8" x14ac:dyDescent="0.35">
      <c r="C51" s="1" t="s">
        <v>58</v>
      </c>
    </row>
    <row r="52" spans="1:8" ht="43.5" x14ac:dyDescent="0.35">
      <c r="B52" s="1" t="s">
        <v>59</v>
      </c>
    </row>
    <row r="53" spans="1:8" x14ac:dyDescent="0.35">
      <c r="B53" s="3" t="s">
        <v>60</v>
      </c>
      <c r="G53" s="3" t="s">
        <v>140</v>
      </c>
    </row>
    <row r="54" spans="1:8" x14ac:dyDescent="0.35">
      <c r="A54" s="3" t="s">
        <v>62</v>
      </c>
      <c r="G54" s="3" t="s">
        <v>126</v>
      </c>
    </row>
    <row r="55" spans="1:8" x14ac:dyDescent="0.35">
      <c r="A55" s="1" t="s">
        <v>63</v>
      </c>
    </row>
    <row r="56" spans="1:8" ht="29" x14ac:dyDescent="0.35">
      <c r="E56" s="1" t="s">
        <v>115</v>
      </c>
    </row>
    <row r="57" spans="1:8" ht="43.5" x14ac:dyDescent="0.35">
      <c r="E57" s="1" t="s">
        <v>159</v>
      </c>
    </row>
    <row r="58" spans="1:8" ht="58" x14ac:dyDescent="0.35">
      <c r="A58" s="3" t="s">
        <v>65</v>
      </c>
      <c r="E58" s="3" t="s">
        <v>65</v>
      </c>
      <c r="F58" s="3"/>
      <c r="G58" s="7" t="s">
        <v>142</v>
      </c>
    </row>
    <row r="59" spans="1:8" ht="43.5" x14ac:dyDescent="0.35">
      <c r="B59" s="3" t="s">
        <v>66</v>
      </c>
      <c r="C59" s="3" t="s">
        <v>67</v>
      </c>
      <c r="G59" s="3" t="s">
        <v>127</v>
      </c>
    </row>
    <row r="60" spans="1:8" x14ac:dyDescent="0.35">
      <c r="E60" s="1" t="s">
        <v>113</v>
      </c>
    </row>
    <row r="61" spans="1:8" ht="29" x14ac:dyDescent="0.35">
      <c r="C61" s="1" t="s">
        <v>68</v>
      </c>
    </row>
    <row r="62" spans="1:8" x14ac:dyDescent="0.35">
      <c r="B62" s="3" t="s">
        <v>69</v>
      </c>
      <c r="G62" s="3" t="s">
        <v>128</v>
      </c>
    </row>
    <row r="63" spans="1:8" x14ac:dyDescent="0.35">
      <c r="B63" s="1" t="s">
        <v>71</v>
      </c>
    </row>
    <row r="64" spans="1:8" ht="58" x14ac:dyDescent="0.35">
      <c r="B64" s="1" t="s">
        <v>73</v>
      </c>
    </row>
    <row r="65" spans="1:8" ht="72.5" x14ac:dyDescent="0.35">
      <c r="B65" s="1" t="s">
        <v>75</v>
      </c>
    </row>
    <row r="66" spans="1:8" x14ac:dyDescent="0.35">
      <c r="B66" s="1" t="s">
        <v>76</v>
      </c>
    </row>
    <row r="67" spans="1:8" x14ac:dyDescent="0.35">
      <c r="B67" s="1" t="s">
        <v>77</v>
      </c>
    </row>
    <row r="68" spans="1:8" x14ac:dyDescent="0.35">
      <c r="C68" s="1" t="s">
        <v>78</v>
      </c>
    </row>
    <row r="69" spans="1:8" x14ac:dyDescent="0.35">
      <c r="B69" s="1" t="s">
        <v>79</v>
      </c>
    </row>
    <row r="70" spans="1:8" x14ac:dyDescent="0.35">
      <c r="B70" s="1" t="s">
        <v>80</v>
      </c>
    </row>
    <row r="71" spans="1:8" ht="29" x14ac:dyDescent="0.35">
      <c r="E71" s="1" t="s">
        <v>111</v>
      </c>
    </row>
    <row r="72" spans="1:8" x14ac:dyDescent="0.35">
      <c r="B72" s="1" t="s">
        <v>81</v>
      </c>
    </row>
    <row r="73" spans="1:8" x14ac:dyDescent="0.35">
      <c r="B73" s="1" t="s">
        <v>82</v>
      </c>
    </row>
    <row r="74" spans="1:8" ht="29" x14ac:dyDescent="0.35">
      <c r="B74" s="3" t="s">
        <v>83</v>
      </c>
      <c r="G74" s="1" t="s">
        <v>136</v>
      </c>
    </row>
    <row r="75" spans="1:8" ht="29" x14ac:dyDescent="0.35">
      <c r="B75" s="3" t="s">
        <v>84</v>
      </c>
      <c r="F75" s="3" t="s">
        <v>150</v>
      </c>
      <c r="G75" s="3" t="s">
        <v>136</v>
      </c>
      <c r="H75" s="3" t="s">
        <v>168</v>
      </c>
    </row>
    <row r="77" spans="1:8" x14ac:dyDescent="0.35">
      <c r="A77" s="1" t="s">
        <v>85</v>
      </c>
    </row>
    <row r="78" spans="1:8" ht="43.5" x14ac:dyDescent="0.35">
      <c r="A78" s="1" t="s">
        <v>130</v>
      </c>
    </row>
    <row r="79" spans="1:8" ht="29" x14ac:dyDescent="0.35">
      <c r="B79" s="1" t="s">
        <v>87</v>
      </c>
    </row>
    <row r="80" spans="1:8" ht="58" x14ac:dyDescent="0.35">
      <c r="B80" s="1" t="s">
        <v>88</v>
      </c>
    </row>
    <row r="81" spans="1:8" x14ac:dyDescent="0.35">
      <c r="A81" s="3" t="s">
        <v>92</v>
      </c>
      <c r="B81" s="3" t="s">
        <v>89</v>
      </c>
    </row>
    <row r="82" spans="1:8" x14ac:dyDescent="0.35">
      <c r="A82" s="1" t="s">
        <v>90</v>
      </c>
    </row>
    <row r="83" spans="1:8" ht="29" x14ac:dyDescent="0.35">
      <c r="A83" s="3" t="s">
        <v>91</v>
      </c>
      <c r="E83" s="3" t="s">
        <v>91</v>
      </c>
      <c r="F83" s="3"/>
      <c r="G83" s="9" t="s">
        <v>143</v>
      </c>
    </row>
    <row r="85" spans="1:8" x14ac:dyDescent="0.35">
      <c r="A85" s="1" t="s">
        <v>93</v>
      </c>
    </row>
    <row r="86" spans="1:8" ht="58" x14ac:dyDescent="0.35">
      <c r="B86" s="1" t="s">
        <v>94</v>
      </c>
    </row>
    <row r="87" spans="1:8" ht="29" x14ac:dyDescent="0.35">
      <c r="A87" s="3" t="s">
        <v>95</v>
      </c>
      <c r="G87" s="3" t="s">
        <v>122</v>
      </c>
    </row>
    <row r="88" spans="1:8" ht="29" x14ac:dyDescent="0.35">
      <c r="A88" s="1" t="s">
        <v>96</v>
      </c>
      <c r="G88" s="1" t="s">
        <v>122</v>
      </c>
      <c r="H88" s="1" t="s">
        <v>96</v>
      </c>
    </row>
    <row r="89" spans="1:8" x14ac:dyDescent="0.35">
      <c r="C89" s="3" t="s">
        <v>97</v>
      </c>
      <c r="G89" s="3" t="s">
        <v>144</v>
      </c>
      <c r="H89" s="3" t="s">
        <v>167</v>
      </c>
    </row>
    <row r="90" spans="1:8" x14ac:dyDescent="0.35">
      <c r="C90" s="3" t="s">
        <v>86</v>
      </c>
      <c r="D90" s="3" t="s">
        <v>72</v>
      </c>
      <c r="F90" s="1" t="s">
        <v>149</v>
      </c>
      <c r="H90" s="3" t="s">
        <v>166</v>
      </c>
    </row>
    <row r="91" spans="1:8" x14ac:dyDescent="0.35">
      <c r="H91" s="3" t="s">
        <v>165</v>
      </c>
    </row>
    <row r="92" spans="1:8" x14ac:dyDescent="0.35">
      <c r="C92" s="3" t="s">
        <v>98</v>
      </c>
      <c r="D92" s="3" t="s">
        <v>70</v>
      </c>
      <c r="F92" s="1" t="s">
        <v>147</v>
      </c>
      <c r="H92" s="3" t="s">
        <v>164</v>
      </c>
    </row>
    <row r="93" spans="1:8" ht="29" x14ac:dyDescent="0.35">
      <c r="B93" s="1" t="s">
        <v>99</v>
      </c>
    </row>
    <row r="94" spans="1:8" x14ac:dyDescent="0.35">
      <c r="E94" s="1" t="s">
        <v>109</v>
      </c>
      <c r="G94" s="1" t="s">
        <v>144</v>
      </c>
    </row>
    <row r="95" spans="1:8" ht="29" x14ac:dyDescent="0.35">
      <c r="E95" s="1" t="s">
        <v>107</v>
      </c>
      <c r="G95" s="1" t="s">
        <v>122</v>
      </c>
    </row>
    <row r="96" spans="1:8" ht="43.5" x14ac:dyDescent="0.35">
      <c r="A96" s="1" t="s">
        <v>100</v>
      </c>
      <c r="G96" s="1" t="s">
        <v>131</v>
      </c>
    </row>
    <row r="97" spans="1:8" x14ac:dyDescent="0.35">
      <c r="E97" s="1" t="s">
        <v>110</v>
      </c>
    </row>
    <row r="98" spans="1:8" ht="43.5" x14ac:dyDescent="0.35">
      <c r="A98" s="3" t="s">
        <v>169</v>
      </c>
      <c r="E98" s="5" t="s">
        <v>114</v>
      </c>
      <c r="F98" s="8"/>
      <c r="G98" s="3" t="s">
        <v>129</v>
      </c>
      <c r="H98" s="3" t="s">
        <v>171</v>
      </c>
    </row>
    <row r="99" spans="1:8" ht="43.5" x14ac:dyDescent="0.35">
      <c r="B99" s="1" t="s">
        <v>101</v>
      </c>
      <c r="G99" s="1" t="s">
        <v>136</v>
      </c>
    </row>
    <row r="100" spans="1:8" x14ac:dyDescent="0.35">
      <c r="B100" s="3" t="s">
        <v>102</v>
      </c>
      <c r="G100" s="3" t="s">
        <v>141</v>
      </c>
    </row>
    <row r="101" spans="1:8" x14ac:dyDescent="0.35">
      <c r="D101" s="3" t="s">
        <v>74</v>
      </c>
      <c r="E101" s="3" t="s">
        <v>108</v>
      </c>
      <c r="F101" s="3"/>
      <c r="G101" s="1" t="s">
        <v>144</v>
      </c>
    </row>
  </sheetData>
  <sortState xmlns:xlrd2="http://schemas.microsoft.com/office/spreadsheetml/2017/richdata2" ref="E6:E25">
    <sortCondition ref="E6:E25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ED1B6-CD76-4BB2-9073-387239E62C92}">
  <dimension ref="A1:CV10"/>
  <sheetViews>
    <sheetView workbookViewId="0"/>
  </sheetViews>
  <sheetFormatPr defaultRowHeight="14.5" x14ac:dyDescent="0.35"/>
  <cols>
    <col min="1" max="1" width="19" style="20" customWidth="1"/>
    <col min="2" max="2" width="12.6328125" style="21" hidden="1" customWidth="1"/>
    <col min="3" max="3" width="10.81640625" style="1" customWidth="1"/>
    <col min="4" max="4" width="10.81640625" style="1" hidden="1" customWidth="1"/>
    <col min="5" max="8" width="8.7265625" style="1"/>
    <col min="9" max="9" width="0" style="1" hidden="1" customWidth="1"/>
    <col min="10" max="10" width="8.7265625" style="1"/>
    <col min="11" max="12" width="0" style="1" hidden="1" customWidth="1"/>
    <col min="13" max="14" width="8.7265625" style="1"/>
    <col min="15" max="15" width="12.36328125" style="1" customWidth="1"/>
    <col min="16" max="17" width="12.36328125" style="1" hidden="1" customWidth="1"/>
    <col min="18" max="24" width="8.7265625" style="1"/>
    <col min="25" max="25" width="9.36328125" style="1" customWidth="1"/>
    <col min="26" max="26" width="9.36328125" style="1" hidden="1" customWidth="1"/>
    <col min="27" max="28" width="9.36328125" style="1" customWidth="1"/>
    <col min="29" max="31" width="8.7265625" style="1"/>
    <col min="32" max="32" width="10" style="1" customWidth="1"/>
    <col min="33" max="33" width="8.7265625" style="1"/>
    <col min="34" max="34" width="11.6328125" style="1" customWidth="1"/>
    <col min="35" max="36" width="8.7265625" style="1"/>
    <col min="37" max="37" width="11.1796875" style="1" hidden="1" customWidth="1"/>
    <col min="38" max="38" width="0" style="1" hidden="1" customWidth="1"/>
    <col min="39" max="47" width="8.7265625" style="1"/>
    <col min="48" max="48" width="9.7265625" style="1" customWidth="1"/>
    <col min="49" max="49" width="0" style="1" hidden="1" customWidth="1"/>
    <col min="50" max="51" width="11.7265625" style="1" customWidth="1"/>
    <col min="52" max="52" width="12.08984375" style="1" customWidth="1"/>
    <col min="53" max="53" width="15.36328125" style="1" customWidth="1"/>
    <col min="54" max="57" width="8.7265625" style="1"/>
    <col min="58" max="58" width="0" style="1" hidden="1" customWidth="1"/>
    <col min="59" max="59" width="8.7265625" style="1"/>
    <col min="60" max="60" width="0" style="1" hidden="1" customWidth="1"/>
    <col min="61" max="61" width="8.7265625" style="1"/>
    <col min="62" max="63" width="0" style="1" hidden="1" customWidth="1"/>
    <col min="64" max="64" width="8.7265625" style="1"/>
    <col min="65" max="65" width="10.6328125" style="1" customWidth="1"/>
    <col min="66" max="66" width="0" style="1" hidden="1" customWidth="1"/>
    <col min="67" max="72" width="8.7265625" style="1"/>
    <col min="73" max="75" width="0" style="1" hidden="1" customWidth="1"/>
    <col min="76" max="76" width="8.7265625" style="1"/>
    <col min="77" max="77" width="11.6328125" style="1" customWidth="1"/>
    <col min="78" max="78" width="8.7265625" style="1"/>
    <col min="79" max="79" width="0" style="1" hidden="1" customWidth="1"/>
    <col min="80" max="80" width="8.7265625" style="1"/>
    <col min="81" max="81" width="0" style="1" hidden="1" customWidth="1"/>
    <col min="82" max="82" width="11.1796875" style="1" hidden="1" customWidth="1"/>
    <col min="83" max="84" width="11.1796875" style="1" customWidth="1"/>
    <col min="85" max="88" width="8.7265625" style="1"/>
    <col min="89" max="91" width="10.6328125" style="1" customWidth="1"/>
    <col min="92" max="92" width="10.6328125" style="1" hidden="1" customWidth="1"/>
    <col min="93" max="93" width="10.6328125" style="1" customWidth="1"/>
    <col min="94" max="94" width="10" style="1" customWidth="1"/>
    <col min="95" max="95" width="10" style="1" hidden="1" customWidth="1"/>
    <col min="96" max="97" width="14.1796875" style="1" customWidth="1"/>
    <col min="98" max="16384" width="8.7265625" style="1"/>
  </cols>
  <sheetData>
    <row r="1" spans="1:100" s="22" customFormat="1" ht="101.5" x14ac:dyDescent="0.35">
      <c r="B1" s="22" t="s">
        <v>264</v>
      </c>
      <c r="C1" s="22" t="s">
        <v>203</v>
      </c>
      <c r="D1" s="22" t="s">
        <v>310</v>
      </c>
      <c r="E1" s="22" t="s">
        <v>8</v>
      </c>
      <c r="F1" s="22" t="s">
        <v>146</v>
      </c>
      <c r="G1" s="22" t="s">
        <v>226</v>
      </c>
      <c r="H1" s="22" t="s">
        <v>312</v>
      </c>
      <c r="I1" s="22" t="s">
        <v>269</v>
      </c>
      <c r="J1" s="22" t="s">
        <v>265</v>
      </c>
      <c r="K1" s="22" t="s">
        <v>229</v>
      </c>
      <c r="L1" s="22" t="s">
        <v>235</v>
      </c>
      <c r="M1" s="22" t="s">
        <v>18</v>
      </c>
      <c r="N1" s="22" t="s">
        <v>219</v>
      </c>
      <c r="O1" s="22" t="s">
        <v>148</v>
      </c>
      <c r="P1" s="22" t="s">
        <v>311</v>
      </c>
      <c r="Q1" s="22" t="s">
        <v>245</v>
      </c>
      <c r="R1" s="22" t="s">
        <v>20</v>
      </c>
      <c r="S1" s="22" t="s">
        <v>225</v>
      </c>
      <c r="T1" s="23" t="s">
        <v>204</v>
      </c>
      <c r="U1" s="22" t="s">
        <v>205</v>
      </c>
      <c r="V1" s="22" t="s">
        <v>232</v>
      </c>
      <c r="W1" s="22" t="s">
        <v>271</v>
      </c>
      <c r="X1" s="22" t="s">
        <v>212</v>
      </c>
      <c r="Y1" s="23" t="s">
        <v>25</v>
      </c>
      <c r="Z1" s="23" t="s">
        <v>251</v>
      </c>
      <c r="AA1" s="23" t="s">
        <v>231</v>
      </c>
      <c r="AB1" s="23" t="s">
        <v>270</v>
      </c>
      <c r="AC1" s="22" t="s">
        <v>28</v>
      </c>
      <c r="AD1" s="22" t="s">
        <v>29</v>
      </c>
      <c r="AE1" s="22" t="s">
        <v>301</v>
      </c>
      <c r="AF1" s="23" t="s">
        <v>31</v>
      </c>
      <c r="AG1" s="22" t="s">
        <v>32</v>
      </c>
      <c r="AH1" s="22" t="s">
        <v>233</v>
      </c>
      <c r="AI1" s="22" t="s">
        <v>121</v>
      </c>
      <c r="AJ1" s="22" t="s">
        <v>207</v>
      </c>
      <c r="AK1" s="22" t="s">
        <v>249</v>
      </c>
      <c r="AL1" s="22" t="s">
        <v>236</v>
      </c>
      <c r="AM1" s="22" t="s">
        <v>208</v>
      </c>
      <c r="AN1" s="22" t="s">
        <v>222</v>
      </c>
      <c r="AO1" s="22" t="s">
        <v>213</v>
      </c>
      <c r="AP1" s="22" t="s">
        <v>239</v>
      </c>
      <c r="AQ1" s="22" t="s">
        <v>241</v>
      </c>
      <c r="AR1" s="22" t="s">
        <v>260</v>
      </c>
      <c r="AS1" s="22" t="s">
        <v>223</v>
      </c>
      <c r="AT1" s="22" t="s">
        <v>224</v>
      </c>
      <c r="AU1" s="22" t="s">
        <v>53</v>
      </c>
      <c r="AV1" s="22" t="s">
        <v>214</v>
      </c>
      <c r="AW1" s="22" t="s">
        <v>58</v>
      </c>
      <c r="AX1" s="22" t="s">
        <v>62</v>
      </c>
      <c r="AY1" s="22" t="s">
        <v>216</v>
      </c>
      <c r="AZ1" s="22" t="s">
        <v>63</v>
      </c>
      <c r="BA1" s="22" t="s">
        <v>114</v>
      </c>
      <c r="BB1" s="22" t="s">
        <v>179</v>
      </c>
      <c r="BC1" s="22" t="s">
        <v>67</v>
      </c>
      <c r="BD1" s="22" t="s">
        <v>267</v>
      </c>
      <c r="BE1" s="22" t="s">
        <v>255</v>
      </c>
      <c r="BF1" s="22" t="s">
        <v>113</v>
      </c>
      <c r="BG1" s="22" t="s">
        <v>230</v>
      </c>
      <c r="BH1" s="22" t="s">
        <v>302</v>
      </c>
      <c r="BI1" s="22" t="s">
        <v>268</v>
      </c>
      <c r="BJ1" s="22" t="s">
        <v>313</v>
      </c>
      <c r="BK1" s="22" t="s">
        <v>250</v>
      </c>
      <c r="BL1" s="22" t="s">
        <v>306</v>
      </c>
      <c r="BM1" s="22" t="s">
        <v>287</v>
      </c>
      <c r="BN1" s="22" t="s">
        <v>286</v>
      </c>
      <c r="BO1" s="22" t="s">
        <v>273</v>
      </c>
      <c r="BP1" s="22" t="s">
        <v>275</v>
      </c>
      <c r="BQ1" s="22" t="s">
        <v>274</v>
      </c>
      <c r="BR1" s="22" t="s">
        <v>276</v>
      </c>
      <c r="BS1" s="22" t="s">
        <v>277</v>
      </c>
      <c r="BT1" s="22" t="s">
        <v>278</v>
      </c>
      <c r="BU1" s="22" t="s">
        <v>228</v>
      </c>
      <c r="BV1" s="22" t="s">
        <v>220</v>
      </c>
      <c r="BW1" s="22" t="s">
        <v>85</v>
      </c>
      <c r="BX1" s="22" t="s">
        <v>272</v>
      </c>
      <c r="BY1" s="22" t="s">
        <v>166</v>
      </c>
      <c r="BZ1" s="23" t="s">
        <v>209</v>
      </c>
      <c r="CA1" s="23" t="s">
        <v>266</v>
      </c>
      <c r="CB1" s="23" t="s">
        <v>283</v>
      </c>
      <c r="CC1" s="22" t="s">
        <v>92</v>
      </c>
      <c r="CD1" s="23" t="s">
        <v>90</v>
      </c>
      <c r="CE1" s="22" t="s">
        <v>180</v>
      </c>
      <c r="CF1" s="22" t="s">
        <v>247</v>
      </c>
      <c r="CG1" s="22" t="s">
        <v>95</v>
      </c>
      <c r="CH1" s="23" t="s">
        <v>96</v>
      </c>
      <c r="CI1" s="23" t="s">
        <v>97</v>
      </c>
      <c r="CJ1" s="23" t="s">
        <v>234</v>
      </c>
      <c r="CK1" s="22" t="s">
        <v>210</v>
      </c>
      <c r="CL1" s="22" t="s">
        <v>282</v>
      </c>
      <c r="CM1" s="22" t="s">
        <v>109</v>
      </c>
      <c r="CN1" s="22" t="s">
        <v>221</v>
      </c>
      <c r="CO1" s="22" t="s">
        <v>258</v>
      </c>
      <c r="CP1" s="23" t="s">
        <v>100</v>
      </c>
      <c r="CQ1" s="23" t="s">
        <v>314</v>
      </c>
      <c r="CR1" s="22" t="s">
        <v>206</v>
      </c>
      <c r="CS1" s="22" t="s">
        <v>257</v>
      </c>
      <c r="CT1" s="22" t="s">
        <v>218</v>
      </c>
      <c r="CU1" s="22" t="s">
        <v>217</v>
      </c>
      <c r="CV1" s="22" t="s">
        <v>108</v>
      </c>
    </row>
    <row r="2" spans="1:100" s="26" customFormat="1" ht="58" x14ac:dyDescent="0.35">
      <c r="A2" s="22" t="s">
        <v>0</v>
      </c>
      <c r="B2" s="31"/>
      <c r="C2" s="24"/>
      <c r="D2" s="25"/>
      <c r="E2" s="24"/>
      <c r="F2" s="30"/>
      <c r="G2" s="30"/>
      <c r="H2" s="25"/>
      <c r="I2" s="25"/>
      <c r="J2" s="25"/>
      <c r="K2" s="25"/>
      <c r="L2" s="25"/>
      <c r="M2" s="24"/>
      <c r="N2" s="30" t="s">
        <v>285</v>
      </c>
      <c r="O2" s="30" t="s">
        <v>242</v>
      </c>
      <c r="P2" s="25"/>
      <c r="Q2" s="25"/>
      <c r="R2" s="24"/>
      <c r="S2" s="25"/>
      <c r="T2" s="24"/>
      <c r="U2" s="24"/>
      <c r="V2" s="25"/>
      <c r="W2" s="25"/>
      <c r="X2" s="25"/>
      <c r="Y2" s="24"/>
      <c r="Z2" s="25"/>
      <c r="AA2" s="25"/>
      <c r="AB2" s="25"/>
      <c r="AC2" s="24"/>
      <c r="AD2" s="24"/>
      <c r="AE2" s="25"/>
      <c r="AF2" s="24"/>
      <c r="AG2" s="24"/>
      <c r="AH2" s="25"/>
      <c r="AI2" s="24"/>
      <c r="AJ2" s="24"/>
      <c r="AK2" s="25"/>
      <c r="AL2" s="25"/>
      <c r="AM2" s="24"/>
      <c r="AN2" s="25"/>
      <c r="AO2" s="25"/>
      <c r="AP2" s="25"/>
      <c r="AQ2" s="25"/>
      <c r="AR2" s="25"/>
      <c r="AS2" s="25"/>
      <c r="AT2" s="25"/>
      <c r="AU2" s="24"/>
      <c r="AV2" s="30" t="s">
        <v>215</v>
      </c>
      <c r="AW2" s="25"/>
      <c r="AX2" s="24"/>
      <c r="AY2" s="25"/>
      <c r="AZ2" s="24"/>
      <c r="BA2" s="25"/>
      <c r="BB2" s="24"/>
      <c r="BC2" s="30" t="s">
        <v>227</v>
      </c>
      <c r="BD2" s="25"/>
      <c r="BE2" s="25"/>
      <c r="BF2" s="25"/>
      <c r="BG2" s="25" t="s">
        <v>62</v>
      </c>
      <c r="BH2" s="25"/>
      <c r="BI2" s="30" t="s">
        <v>309</v>
      </c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4"/>
      <c r="BX2" s="25"/>
      <c r="BY2" s="25"/>
      <c r="BZ2" s="24"/>
      <c r="CA2" s="25"/>
      <c r="CB2" s="25"/>
      <c r="CC2" s="24"/>
      <c r="CD2" s="24"/>
      <c r="CE2" s="24"/>
      <c r="CF2" s="30" t="s">
        <v>248</v>
      </c>
      <c r="CG2" s="24"/>
      <c r="CH2" s="24"/>
      <c r="CI2" s="25"/>
      <c r="CJ2" s="25"/>
      <c r="CK2" s="24"/>
      <c r="CL2" s="25"/>
      <c r="CM2" s="30"/>
      <c r="CN2" s="25"/>
      <c r="CO2" s="30" t="s">
        <v>307</v>
      </c>
      <c r="CP2" s="24"/>
      <c r="CQ2" s="25"/>
      <c r="CR2" s="24"/>
      <c r="CS2" s="25"/>
      <c r="CT2" s="25"/>
      <c r="CU2" s="25"/>
      <c r="CV2" s="25"/>
    </row>
    <row r="3" spans="1:100" s="26" customFormat="1" ht="43.5" x14ac:dyDescent="0.35">
      <c r="A3" s="22" t="s">
        <v>1</v>
      </c>
      <c r="B3" s="31"/>
      <c r="C3" s="30" t="s">
        <v>211</v>
      </c>
      <c r="D3" s="25"/>
      <c r="E3" s="24"/>
      <c r="F3" s="30"/>
      <c r="G3" s="30"/>
      <c r="H3" s="30"/>
      <c r="I3" s="25"/>
      <c r="J3" s="25"/>
      <c r="K3" s="25"/>
      <c r="L3" s="25"/>
      <c r="M3" s="24"/>
      <c r="N3" s="24"/>
      <c r="O3" s="30" t="s">
        <v>243</v>
      </c>
      <c r="P3" s="25"/>
      <c r="Q3" s="25"/>
      <c r="R3" s="25"/>
      <c r="S3" s="25"/>
      <c r="T3" s="25"/>
      <c r="U3" s="25"/>
      <c r="V3" s="25"/>
      <c r="W3" s="25"/>
      <c r="X3" s="24"/>
      <c r="Y3" s="30" t="s">
        <v>292</v>
      </c>
      <c r="Z3" s="25"/>
      <c r="AA3" s="25"/>
      <c r="AB3" s="25"/>
      <c r="AC3" s="30" t="s">
        <v>67</v>
      </c>
      <c r="AD3" s="25"/>
      <c r="AE3" s="30" t="s">
        <v>315</v>
      </c>
      <c r="AF3" s="25"/>
      <c r="AG3" s="24"/>
      <c r="AH3" s="25"/>
      <c r="AI3" s="25"/>
      <c r="AJ3" s="25"/>
      <c r="AK3" s="25"/>
      <c r="AL3" s="25"/>
      <c r="AM3" s="24"/>
      <c r="AN3" s="25"/>
      <c r="AO3" s="24"/>
      <c r="AP3" s="30"/>
      <c r="AQ3" s="25"/>
      <c r="AR3" s="25"/>
      <c r="AS3" s="25"/>
      <c r="AT3" s="25"/>
      <c r="AU3" s="24"/>
      <c r="AV3" s="24"/>
      <c r="AW3" s="25"/>
      <c r="AX3" s="30" t="s">
        <v>211</v>
      </c>
      <c r="AY3" s="24"/>
      <c r="AZ3" s="25"/>
      <c r="BA3" s="25"/>
      <c r="BB3" s="25"/>
      <c r="BC3" s="25"/>
      <c r="BD3" s="25"/>
      <c r="BE3" s="25"/>
      <c r="BF3" s="25"/>
      <c r="BG3" s="30" t="s">
        <v>211</v>
      </c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4"/>
      <c r="BW3" s="25"/>
      <c r="BX3" s="25"/>
      <c r="BY3" s="25"/>
      <c r="BZ3" s="30" t="s">
        <v>211</v>
      </c>
      <c r="CA3" s="25"/>
      <c r="CB3" s="25"/>
      <c r="CC3" s="25"/>
      <c r="CD3" s="25"/>
      <c r="CE3" s="25"/>
      <c r="CF3" s="25"/>
      <c r="CG3" s="30" t="s">
        <v>67</v>
      </c>
      <c r="CH3" s="25"/>
      <c r="CI3" s="25"/>
      <c r="CJ3" s="25"/>
      <c r="CK3" s="25"/>
      <c r="CL3" s="25"/>
      <c r="CM3" s="30"/>
      <c r="CN3" s="24"/>
      <c r="CO3" s="30" t="s">
        <v>307</v>
      </c>
      <c r="CP3" s="25"/>
      <c r="CQ3" s="25"/>
      <c r="CR3" s="25"/>
      <c r="CS3" s="25"/>
      <c r="CT3" s="24"/>
      <c r="CU3" s="24"/>
      <c r="CV3" s="25"/>
    </row>
    <row r="4" spans="1:100" s="26" customFormat="1" ht="29" x14ac:dyDescent="0.35">
      <c r="A4" s="22" t="s">
        <v>2</v>
      </c>
      <c r="B4" s="31"/>
      <c r="C4" s="25"/>
      <c r="D4" s="25"/>
      <c r="E4" s="24"/>
      <c r="F4" s="30"/>
      <c r="G4" s="24"/>
      <c r="H4" s="25"/>
      <c r="I4" s="25"/>
      <c r="J4" s="25"/>
      <c r="K4" s="24"/>
      <c r="L4" s="25"/>
      <c r="M4" s="25"/>
      <c r="N4" s="25"/>
      <c r="O4" s="25"/>
      <c r="P4" s="25"/>
      <c r="Q4" s="25"/>
      <c r="R4" s="25"/>
      <c r="S4" s="24"/>
      <c r="T4" s="25"/>
      <c r="U4" s="25"/>
      <c r="V4" s="25"/>
      <c r="W4" s="25"/>
      <c r="X4" s="25"/>
      <c r="Y4" s="25"/>
      <c r="Z4" s="25"/>
      <c r="AA4" s="25"/>
      <c r="AB4" s="25"/>
      <c r="AC4" s="30" t="s">
        <v>67</v>
      </c>
      <c r="AD4" s="25"/>
      <c r="AE4" s="25"/>
      <c r="AF4" s="25"/>
      <c r="AG4" s="24"/>
      <c r="AH4" s="25"/>
      <c r="AI4" s="25"/>
      <c r="AJ4" s="25"/>
      <c r="AK4" s="25"/>
      <c r="AL4" s="25"/>
      <c r="AM4" s="24"/>
      <c r="AN4" s="24"/>
      <c r="AO4" s="25"/>
      <c r="AP4" s="25"/>
      <c r="AQ4" s="25"/>
      <c r="AR4" s="25"/>
      <c r="AS4" s="24"/>
      <c r="AT4" s="24"/>
      <c r="AU4" s="24"/>
      <c r="AV4" s="24"/>
      <c r="AW4" s="24"/>
      <c r="AX4" s="25"/>
      <c r="AY4" s="25"/>
      <c r="AZ4" s="25"/>
      <c r="BA4" s="25"/>
      <c r="BB4" s="25"/>
      <c r="BC4" s="24"/>
      <c r="BD4" s="25"/>
      <c r="BE4" s="25"/>
      <c r="BF4" s="25"/>
      <c r="BG4" s="24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4"/>
      <c r="BV4" s="25"/>
      <c r="BW4" s="25"/>
      <c r="BX4" s="25"/>
      <c r="BY4" s="27"/>
      <c r="BZ4" s="25"/>
      <c r="CA4" s="25"/>
      <c r="CB4" s="25"/>
      <c r="CC4" s="25"/>
      <c r="CD4" s="25"/>
      <c r="CE4" s="25"/>
      <c r="CF4" s="25"/>
      <c r="CG4" s="30" t="s">
        <v>67</v>
      </c>
      <c r="CH4" s="25"/>
      <c r="CI4" s="24"/>
      <c r="CJ4" s="24"/>
      <c r="CK4" s="25"/>
      <c r="CL4" s="25"/>
      <c r="CM4" s="30"/>
      <c r="CN4" s="25"/>
      <c r="CO4" s="30" t="s">
        <v>307</v>
      </c>
      <c r="CP4" s="25"/>
      <c r="CQ4" s="25"/>
      <c r="CR4" s="25"/>
      <c r="CS4" s="25"/>
      <c r="CT4" s="24"/>
      <c r="CU4" s="25"/>
      <c r="CV4" s="25"/>
    </row>
    <row r="5" spans="1:100" s="26" customFormat="1" ht="36.5" customHeight="1" x14ac:dyDescent="0.35">
      <c r="A5" s="22" t="s">
        <v>3</v>
      </c>
      <c r="B5" s="31"/>
      <c r="C5" s="25"/>
      <c r="D5" s="25"/>
      <c r="E5" s="24"/>
      <c r="F5" s="30"/>
      <c r="G5" s="30"/>
      <c r="H5" s="25"/>
      <c r="I5" s="25"/>
      <c r="J5" s="25"/>
      <c r="K5" s="25"/>
      <c r="L5" s="24"/>
      <c r="M5" s="25"/>
      <c r="N5" s="25"/>
      <c r="O5" s="25"/>
      <c r="P5" s="25"/>
      <c r="Q5" s="25"/>
      <c r="R5" s="25"/>
      <c r="S5" s="25"/>
      <c r="T5" s="25"/>
      <c r="U5" s="25"/>
      <c r="V5" s="24"/>
      <c r="W5" s="25"/>
      <c r="X5" s="25"/>
      <c r="Y5" s="25"/>
      <c r="Z5" s="25"/>
      <c r="AA5" s="24"/>
      <c r="AB5" s="25"/>
      <c r="AC5" s="25"/>
      <c r="AD5" s="25"/>
      <c r="AE5" s="25"/>
      <c r="AF5" s="25"/>
      <c r="AG5" s="25"/>
      <c r="AH5" s="24"/>
      <c r="AI5" s="25"/>
      <c r="AJ5" s="24"/>
      <c r="AK5" s="25"/>
      <c r="AL5" s="24"/>
      <c r="AM5" s="24" t="s">
        <v>237</v>
      </c>
      <c r="AN5" s="24" t="s">
        <v>238</v>
      </c>
      <c r="AO5" s="24" t="s">
        <v>240</v>
      </c>
      <c r="AP5" s="24"/>
      <c r="AQ5" s="24"/>
      <c r="AR5" s="24"/>
      <c r="AS5" s="30" t="s">
        <v>261</v>
      </c>
      <c r="AT5" s="30" t="s">
        <v>261</v>
      </c>
      <c r="AU5" s="24"/>
      <c r="AV5" s="24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4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4"/>
      <c r="CK5" s="25"/>
      <c r="CL5" s="25"/>
      <c r="CM5" s="30"/>
      <c r="CN5" s="25"/>
      <c r="CO5" s="30" t="s">
        <v>307</v>
      </c>
      <c r="CP5" s="25"/>
      <c r="CQ5" s="25"/>
      <c r="CR5" s="25"/>
      <c r="CS5" s="25"/>
      <c r="CT5" s="25"/>
      <c r="CU5" s="25"/>
      <c r="CV5" s="24"/>
    </row>
    <row r="6" spans="1:100" s="26" customFormat="1" ht="29" customHeight="1" x14ac:dyDescent="0.35">
      <c r="A6" s="22" t="s">
        <v>106</v>
      </c>
      <c r="B6" s="31"/>
      <c r="C6" s="25"/>
      <c r="D6" s="24"/>
      <c r="E6" s="24"/>
      <c r="F6" s="30"/>
      <c r="G6" s="30"/>
      <c r="H6" s="24"/>
      <c r="I6" s="25"/>
      <c r="J6" s="25"/>
      <c r="K6" s="25"/>
      <c r="L6" s="25"/>
      <c r="M6" s="25"/>
      <c r="N6" s="25"/>
      <c r="O6" s="25"/>
      <c r="P6" s="24"/>
      <c r="Q6" s="25"/>
      <c r="R6" s="25"/>
      <c r="S6" s="25"/>
      <c r="T6" s="25"/>
      <c r="U6" s="25"/>
      <c r="V6" s="25"/>
      <c r="W6" s="30" t="s">
        <v>300</v>
      </c>
      <c r="X6" s="30" t="s">
        <v>303</v>
      </c>
      <c r="Y6" s="30" t="s">
        <v>303</v>
      </c>
      <c r="Z6" s="25"/>
      <c r="AA6" s="25"/>
      <c r="AB6" s="25"/>
      <c r="AC6" s="25"/>
      <c r="AD6" s="24"/>
      <c r="AE6" s="24"/>
      <c r="AF6" s="25"/>
      <c r="AG6" s="25"/>
      <c r="AH6" s="30" t="s">
        <v>302</v>
      </c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4"/>
      <c r="AV6" s="25"/>
      <c r="AW6" s="25"/>
      <c r="AX6" s="30" t="s">
        <v>304</v>
      </c>
      <c r="AY6" s="25"/>
      <c r="AZ6" s="30" t="s">
        <v>308</v>
      </c>
      <c r="BA6" s="24" t="s">
        <v>305</v>
      </c>
      <c r="BB6" s="24"/>
      <c r="BC6" s="25"/>
      <c r="BD6" s="25"/>
      <c r="BE6" s="25"/>
      <c r="BF6" s="24"/>
      <c r="BG6" s="25"/>
      <c r="BH6" s="24"/>
      <c r="BI6" s="30" t="s">
        <v>308</v>
      </c>
      <c r="BJ6" s="24"/>
      <c r="BK6" s="25"/>
      <c r="BL6" s="24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4"/>
      <c r="BY6" s="25"/>
      <c r="BZ6" s="25"/>
      <c r="CA6" s="25"/>
      <c r="CB6" s="25"/>
      <c r="CC6" s="25"/>
      <c r="CD6" s="25"/>
      <c r="CE6" s="24"/>
      <c r="CF6" s="25"/>
      <c r="CG6" s="25"/>
      <c r="CH6" s="25"/>
      <c r="CI6" s="25"/>
      <c r="CJ6" s="25"/>
      <c r="CK6" s="25"/>
      <c r="CL6" s="25"/>
      <c r="CM6" s="24"/>
      <c r="CN6" s="25"/>
      <c r="CO6" s="30" t="s">
        <v>307</v>
      </c>
      <c r="CP6" s="25"/>
      <c r="CQ6" s="24"/>
      <c r="CR6" s="25"/>
      <c r="CS6" s="25"/>
      <c r="CT6" s="25"/>
      <c r="CU6" s="25"/>
      <c r="CV6" s="24"/>
    </row>
    <row r="7" spans="1:100" s="26" customFormat="1" ht="43.5" x14ac:dyDescent="0.35">
      <c r="A7" s="22" t="s">
        <v>145</v>
      </c>
      <c r="B7" s="31"/>
      <c r="C7" s="25"/>
      <c r="D7" s="25"/>
      <c r="E7" s="30" t="s">
        <v>146</v>
      </c>
      <c r="F7" s="24"/>
      <c r="G7" s="30"/>
      <c r="H7" s="25"/>
      <c r="I7" s="25"/>
      <c r="J7" s="25"/>
      <c r="K7" s="25"/>
      <c r="L7" s="25"/>
      <c r="M7" s="30"/>
      <c r="N7" s="30"/>
      <c r="O7" s="24"/>
      <c r="P7" s="25"/>
      <c r="Q7" s="24"/>
      <c r="R7" s="25"/>
      <c r="S7" s="25"/>
      <c r="T7" s="25"/>
      <c r="U7" s="25"/>
      <c r="V7" s="25"/>
      <c r="W7" s="25"/>
      <c r="X7" s="25"/>
      <c r="Y7" s="25"/>
      <c r="Z7" s="24"/>
      <c r="AA7" s="25"/>
      <c r="AB7" s="25"/>
      <c r="AC7" s="30" t="s">
        <v>253</v>
      </c>
      <c r="AD7" s="25"/>
      <c r="AE7" s="25"/>
      <c r="AF7" s="25"/>
      <c r="AG7" s="24"/>
      <c r="AH7" s="25"/>
      <c r="AI7" s="25"/>
      <c r="AJ7" s="25"/>
      <c r="AK7" s="24"/>
      <c r="AL7" s="25"/>
      <c r="AM7" s="25"/>
      <c r="AN7" s="25"/>
      <c r="AO7" s="25"/>
      <c r="AP7" s="25"/>
      <c r="AQ7" s="25"/>
      <c r="AR7" s="25"/>
      <c r="AS7" s="25"/>
      <c r="AT7" s="25"/>
      <c r="AU7" s="24"/>
      <c r="AV7" s="30" t="s">
        <v>246</v>
      </c>
      <c r="AW7" s="25"/>
      <c r="AX7" s="25"/>
      <c r="AY7" s="25"/>
      <c r="AZ7" s="25"/>
      <c r="BA7" s="25"/>
      <c r="BB7" s="25"/>
      <c r="BC7" s="30" t="s">
        <v>252</v>
      </c>
      <c r="BD7" s="25"/>
      <c r="BE7" s="30" t="s">
        <v>256</v>
      </c>
      <c r="BF7" s="25"/>
      <c r="BG7" s="30" t="s">
        <v>252</v>
      </c>
      <c r="BH7" s="25"/>
      <c r="BI7" s="25"/>
      <c r="BJ7" s="25"/>
      <c r="BK7" s="24"/>
      <c r="BL7" s="25"/>
      <c r="BM7" s="24"/>
      <c r="BN7" s="24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4" t="s">
        <v>244</v>
      </c>
      <c r="BZ7" s="30" t="s">
        <v>252</v>
      </c>
      <c r="CA7" s="25"/>
      <c r="CB7" s="25"/>
      <c r="CC7" s="25"/>
      <c r="CD7" s="25"/>
      <c r="CE7" s="25"/>
      <c r="CF7" s="24"/>
      <c r="CG7" s="30" t="s">
        <v>253</v>
      </c>
      <c r="CH7" s="25"/>
      <c r="CI7" s="25"/>
      <c r="CJ7" s="24"/>
      <c r="CK7" s="30" t="s">
        <v>254</v>
      </c>
      <c r="CL7" s="25"/>
      <c r="CM7" s="30"/>
      <c r="CN7" s="25"/>
      <c r="CO7" s="30" t="s">
        <v>307</v>
      </c>
      <c r="CP7" s="25"/>
      <c r="CQ7" s="25"/>
      <c r="CR7" s="24"/>
      <c r="CS7" s="25"/>
      <c r="CT7" s="25"/>
      <c r="CU7" s="25"/>
      <c r="CV7" s="25"/>
    </row>
    <row r="8" spans="1:100" s="26" customFormat="1" ht="49.5" customHeight="1" x14ac:dyDescent="0.35">
      <c r="A8" s="22" t="s">
        <v>116</v>
      </c>
      <c r="B8" s="31"/>
      <c r="C8" s="33" t="s">
        <v>288</v>
      </c>
      <c r="D8" s="35"/>
      <c r="E8" s="24"/>
      <c r="F8" s="30"/>
      <c r="G8" s="30"/>
      <c r="H8" s="25"/>
      <c r="I8" s="25"/>
      <c r="J8" s="33" t="s">
        <v>289</v>
      </c>
      <c r="K8" s="25"/>
      <c r="L8" s="25"/>
      <c r="M8" s="32" t="s">
        <v>290</v>
      </c>
      <c r="N8" s="30"/>
      <c r="O8" s="30"/>
      <c r="P8" s="25"/>
      <c r="Q8" s="25"/>
      <c r="R8" s="24"/>
      <c r="S8" s="30" t="s">
        <v>291</v>
      </c>
      <c r="T8" s="24"/>
      <c r="U8" s="30" t="s">
        <v>284</v>
      </c>
      <c r="V8" s="24"/>
      <c r="W8" s="24"/>
      <c r="X8" s="25"/>
      <c r="Y8" s="25"/>
      <c r="Z8" s="25"/>
      <c r="AA8" s="24"/>
      <c r="AB8" s="24"/>
      <c r="AC8" s="30" t="s">
        <v>67</v>
      </c>
      <c r="AD8" s="25"/>
      <c r="AE8" s="25"/>
      <c r="AF8" s="25"/>
      <c r="AG8" s="24"/>
      <c r="AH8" s="30"/>
      <c r="AI8" s="24"/>
      <c r="AJ8" s="24"/>
      <c r="AK8" s="25"/>
      <c r="AL8" s="25"/>
      <c r="AM8" s="30" t="s">
        <v>293</v>
      </c>
      <c r="AN8" s="30" t="s">
        <v>293</v>
      </c>
      <c r="AO8" s="30" t="s">
        <v>293</v>
      </c>
      <c r="AP8" s="30" t="s">
        <v>293</v>
      </c>
      <c r="AQ8" s="30" t="s">
        <v>293</v>
      </c>
      <c r="AR8" s="30" t="s">
        <v>293</v>
      </c>
      <c r="AS8" s="30" t="s">
        <v>293</v>
      </c>
      <c r="AT8" s="30" t="s">
        <v>293</v>
      </c>
      <c r="AU8" s="24"/>
      <c r="AV8" s="24"/>
      <c r="AW8" s="25"/>
      <c r="AX8" s="24"/>
      <c r="AY8" s="24"/>
      <c r="AZ8" s="25"/>
      <c r="BA8" s="24"/>
      <c r="BB8" s="25"/>
      <c r="BC8" s="24"/>
      <c r="BD8" s="24"/>
      <c r="BE8" s="25"/>
      <c r="BF8" s="25"/>
      <c r="BG8" s="34" t="s">
        <v>294</v>
      </c>
      <c r="BH8" s="36"/>
      <c r="BI8" s="25"/>
      <c r="BJ8" s="25"/>
      <c r="BK8" s="25"/>
      <c r="BL8" s="24"/>
      <c r="BM8" s="30" t="s">
        <v>295</v>
      </c>
      <c r="BN8" s="25"/>
      <c r="BO8" s="30" t="s">
        <v>296</v>
      </c>
      <c r="BP8" s="30" t="s">
        <v>296</v>
      </c>
      <c r="BQ8" s="30" t="s">
        <v>296</v>
      </c>
      <c r="BR8" s="30" t="s">
        <v>296</v>
      </c>
      <c r="BS8" s="30" t="s">
        <v>296</v>
      </c>
      <c r="BT8" s="30" t="s">
        <v>296</v>
      </c>
      <c r="BU8" s="25"/>
      <c r="BV8" s="25"/>
      <c r="BW8" s="25"/>
      <c r="BX8" s="25"/>
      <c r="BY8" s="30" t="s">
        <v>297</v>
      </c>
      <c r="BZ8" s="25"/>
      <c r="CA8" s="25"/>
      <c r="CB8" s="30" t="s">
        <v>298</v>
      </c>
      <c r="CC8" s="25"/>
      <c r="CD8" s="25"/>
      <c r="CE8" s="30" t="s">
        <v>178</v>
      </c>
      <c r="CF8" s="25"/>
      <c r="CG8" s="30" t="s">
        <v>67</v>
      </c>
      <c r="CH8" s="30"/>
      <c r="CI8" s="24"/>
      <c r="CJ8" s="24"/>
      <c r="CK8" s="25"/>
      <c r="CL8" s="24"/>
      <c r="CM8" s="30"/>
      <c r="CN8" s="25"/>
      <c r="CO8" s="30" t="s">
        <v>307</v>
      </c>
      <c r="CP8" s="30" t="s">
        <v>299</v>
      </c>
      <c r="CQ8" s="25"/>
      <c r="CR8" s="24"/>
      <c r="CS8" s="24"/>
      <c r="CT8" s="24"/>
      <c r="CU8" s="24"/>
      <c r="CV8" s="24"/>
    </row>
    <row r="9" spans="1:100" s="26" customFormat="1" ht="43.5" x14ac:dyDescent="0.35">
      <c r="A9" s="22" t="s">
        <v>155</v>
      </c>
      <c r="B9" s="32"/>
      <c r="C9" s="25"/>
      <c r="D9" s="25"/>
      <c r="E9" s="24"/>
      <c r="F9" s="30"/>
      <c r="G9" s="30"/>
      <c r="H9" s="25"/>
      <c r="I9" s="24"/>
      <c r="J9" s="24"/>
      <c r="K9" s="25"/>
      <c r="L9" s="25"/>
      <c r="M9" s="24"/>
      <c r="N9" s="30" t="s">
        <v>285</v>
      </c>
      <c r="O9" s="30" t="s">
        <v>285</v>
      </c>
      <c r="P9" s="25"/>
      <c r="Q9" s="25"/>
      <c r="R9" s="25"/>
      <c r="S9" s="25"/>
      <c r="T9" s="25"/>
      <c r="U9" s="30" t="s">
        <v>284</v>
      </c>
      <c r="V9" s="25"/>
      <c r="W9" s="24"/>
      <c r="X9" s="25"/>
      <c r="Y9" s="25"/>
      <c r="Z9" s="25"/>
      <c r="AA9" s="24"/>
      <c r="AB9" s="24"/>
      <c r="AC9" s="30" t="s">
        <v>67</v>
      </c>
      <c r="AD9" s="25"/>
      <c r="AE9" s="25"/>
      <c r="AF9" s="25"/>
      <c r="AG9" s="24"/>
      <c r="AH9" s="25"/>
      <c r="AI9" s="24"/>
      <c r="AJ9" s="24"/>
      <c r="AK9" s="25"/>
      <c r="AL9" s="25"/>
      <c r="AM9" s="25"/>
      <c r="AN9" s="24"/>
      <c r="AO9" s="25"/>
      <c r="AP9" s="25"/>
      <c r="AQ9" s="25"/>
      <c r="AR9" s="25"/>
      <c r="AS9" s="25"/>
      <c r="AT9" s="25"/>
      <c r="AU9" s="24"/>
      <c r="AV9" s="24" t="s">
        <v>281</v>
      </c>
      <c r="AW9" s="25"/>
      <c r="AX9" s="24"/>
      <c r="AY9" s="24"/>
      <c r="AZ9" s="30" t="s">
        <v>280</v>
      </c>
      <c r="BA9" s="24"/>
      <c r="BB9" s="24"/>
      <c r="BC9" s="24"/>
      <c r="BD9" s="24"/>
      <c r="BE9" s="24"/>
      <c r="BF9" s="25"/>
      <c r="BG9" s="24" t="s">
        <v>263</v>
      </c>
      <c r="BH9" s="25"/>
      <c r="BI9" s="24"/>
      <c r="BJ9" s="25"/>
      <c r="BK9" s="25"/>
      <c r="BL9" s="25"/>
      <c r="BM9" s="25"/>
      <c r="BN9" s="25"/>
      <c r="BO9" s="24"/>
      <c r="BP9" s="24"/>
      <c r="BQ9" s="24"/>
      <c r="BR9" s="24"/>
      <c r="BS9" s="24"/>
      <c r="BT9" s="24"/>
      <c r="BU9" s="25"/>
      <c r="BV9" s="25"/>
      <c r="BW9" s="25"/>
      <c r="BX9" s="24"/>
      <c r="BY9" s="25"/>
      <c r="BZ9" s="25"/>
      <c r="CA9" s="24"/>
      <c r="CB9" s="24"/>
      <c r="CC9" s="25"/>
      <c r="CD9" s="25"/>
      <c r="CE9" s="30" t="s">
        <v>259</v>
      </c>
      <c r="CF9" s="25"/>
      <c r="CG9" s="30" t="s">
        <v>67</v>
      </c>
      <c r="CH9" s="25"/>
      <c r="CI9" s="25"/>
      <c r="CJ9" s="24"/>
      <c r="CK9" s="24"/>
      <c r="CL9" s="24"/>
      <c r="CM9" s="30"/>
      <c r="CN9" s="25"/>
      <c r="CO9" s="24"/>
      <c r="CP9" s="24" t="s">
        <v>262</v>
      </c>
      <c r="CQ9" s="25"/>
      <c r="CR9" s="30" t="s">
        <v>279</v>
      </c>
      <c r="CS9" s="24"/>
      <c r="CT9" s="25"/>
      <c r="CU9" s="24"/>
      <c r="CV9" s="24"/>
    </row>
    <row r="10" spans="1:100" s="26" customFormat="1" x14ac:dyDescent="0.35">
      <c r="A10" s="29"/>
      <c r="B10" s="2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17076-3E0C-46FB-8E85-4BEBD3E5D855}">
  <dimension ref="A1:CV21"/>
  <sheetViews>
    <sheetView tabSelected="1" zoomScale="55" zoomScaleNormal="55" workbookViewId="0">
      <selection activeCell="CW7" sqref="CW7"/>
    </sheetView>
  </sheetViews>
  <sheetFormatPr defaultRowHeight="14.5" x14ac:dyDescent="0.35"/>
  <cols>
    <col min="1" max="1" width="19" style="20" customWidth="1"/>
    <col min="2" max="2" width="12.6328125" style="21" hidden="1" customWidth="1"/>
    <col min="3" max="3" width="10.81640625" style="1" customWidth="1"/>
    <col min="4" max="4" width="10.81640625" style="1" hidden="1" customWidth="1"/>
    <col min="5" max="5" width="8.7265625" style="1"/>
    <col min="6" max="9" width="0" style="1" hidden="1" customWidth="1"/>
    <col min="10" max="10" width="8.7265625" style="1"/>
    <col min="11" max="12" width="0" style="1" hidden="1" customWidth="1"/>
    <col min="13" max="14" width="8.7265625" style="1"/>
    <col min="15" max="15" width="12.36328125" style="1" customWidth="1"/>
    <col min="16" max="17" width="12.36328125" style="1" hidden="1" customWidth="1"/>
    <col min="18" max="21" width="8.7265625" style="1"/>
    <col min="22" max="22" width="0" style="1" hidden="1" customWidth="1"/>
    <col min="23" max="23" width="8.7265625" style="1"/>
    <col min="24" max="24" width="0" style="1" hidden="1" customWidth="1"/>
    <col min="25" max="26" width="9.36328125" style="1" hidden="1" customWidth="1"/>
    <col min="27" max="28" width="9.36328125" style="1" customWidth="1"/>
    <col min="29" max="29" width="8.7265625" style="1"/>
    <col min="30" max="31" width="0" style="1" hidden="1" customWidth="1"/>
    <col min="32" max="32" width="10" style="1" hidden="1" customWidth="1"/>
    <col min="33" max="33" width="8.7265625" style="1"/>
    <col min="34" max="34" width="11.6328125" style="1" hidden="1" customWidth="1"/>
    <col min="35" max="36" width="8.7265625" style="1"/>
    <col min="37" max="37" width="11.1796875" style="1" hidden="1" customWidth="1"/>
    <col min="38" max="38" width="0" style="1" hidden="1" customWidth="1"/>
    <col min="39" max="40" width="8.7265625" style="1"/>
    <col min="41" max="44" width="0" style="1" hidden="1" customWidth="1"/>
    <col min="45" max="47" width="8.7265625" style="1"/>
    <col min="48" max="48" width="9.7265625" style="1" customWidth="1"/>
    <col min="49" max="49" width="0" style="1" hidden="1" customWidth="1"/>
    <col min="50" max="51" width="11.7265625" style="1" customWidth="1"/>
    <col min="52" max="52" width="12.08984375" style="1" customWidth="1"/>
    <col min="53" max="53" width="15.36328125" style="1" customWidth="1"/>
    <col min="54" max="56" width="8.7265625" style="1"/>
    <col min="57" max="58" width="0" style="1" hidden="1" customWidth="1"/>
    <col min="59" max="59" width="8.7265625" style="1"/>
    <col min="60" max="60" width="0" style="1" hidden="1" customWidth="1"/>
    <col min="61" max="61" width="8.7265625" style="1"/>
    <col min="62" max="64" width="0" style="1" hidden="1" customWidth="1"/>
    <col min="65" max="65" width="10.6328125" style="1" hidden="1" customWidth="1"/>
    <col min="66" max="66" width="0" style="1" hidden="1" customWidth="1"/>
    <col min="67" max="72" width="8.7265625" style="1"/>
    <col min="73" max="76" width="0" style="1" hidden="1" customWidth="1"/>
    <col min="77" max="77" width="11.6328125" style="1" customWidth="1"/>
    <col min="78" max="79" width="0" style="1" hidden="1" customWidth="1"/>
    <col min="80" max="80" width="8.7265625" style="1"/>
    <col min="81" max="81" width="0" style="1" hidden="1" customWidth="1"/>
    <col min="82" max="82" width="11.1796875" style="1" hidden="1" customWidth="1"/>
    <col min="83" max="83" width="11.1796875" style="1" customWidth="1"/>
    <col min="84" max="84" width="11.1796875" style="1" hidden="1" customWidth="1"/>
    <col min="85" max="88" width="8.7265625" style="1"/>
    <col min="89" max="90" width="10.6328125" style="1" customWidth="1"/>
    <col min="91" max="92" width="10.6328125" style="1" hidden="1" customWidth="1"/>
    <col min="93" max="93" width="10.6328125" style="1" customWidth="1"/>
    <col min="94" max="94" width="10" style="1" customWidth="1"/>
    <col min="95" max="95" width="10" style="1" hidden="1" customWidth="1"/>
    <col min="96" max="97" width="14.1796875" style="1" customWidth="1"/>
    <col min="98" max="100" width="8.7265625" style="1"/>
  </cols>
  <sheetData>
    <row r="1" spans="1:100" ht="119.5" customHeight="1" x14ac:dyDescent="0.35">
      <c r="A1" s="22"/>
      <c r="B1" s="22" t="s">
        <v>264</v>
      </c>
      <c r="C1" s="22" t="s">
        <v>203</v>
      </c>
      <c r="D1" s="22" t="s">
        <v>310</v>
      </c>
      <c r="E1" s="22" t="s">
        <v>8</v>
      </c>
      <c r="F1" s="22" t="s">
        <v>146</v>
      </c>
      <c r="G1" s="22" t="s">
        <v>226</v>
      </c>
      <c r="H1" s="22" t="s">
        <v>312</v>
      </c>
      <c r="I1" s="22" t="s">
        <v>269</v>
      </c>
      <c r="J1" s="22" t="s">
        <v>265</v>
      </c>
      <c r="K1" s="22" t="s">
        <v>229</v>
      </c>
      <c r="L1" s="22" t="s">
        <v>235</v>
      </c>
      <c r="M1" s="22" t="s">
        <v>18</v>
      </c>
      <c r="N1" s="22" t="s">
        <v>219</v>
      </c>
      <c r="O1" s="22" t="s">
        <v>148</v>
      </c>
      <c r="P1" s="22" t="s">
        <v>311</v>
      </c>
      <c r="Q1" s="22" t="s">
        <v>245</v>
      </c>
      <c r="R1" s="22" t="s">
        <v>20</v>
      </c>
      <c r="S1" s="22" t="s">
        <v>225</v>
      </c>
      <c r="T1" s="23" t="s">
        <v>204</v>
      </c>
      <c r="U1" s="22" t="s">
        <v>205</v>
      </c>
      <c r="V1" s="22" t="s">
        <v>232</v>
      </c>
      <c r="W1" s="22" t="s">
        <v>271</v>
      </c>
      <c r="X1" s="22" t="s">
        <v>212</v>
      </c>
      <c r="Y1" s="23" t="s">
        <v>25</v>
      </c>
      <c r="Z1" s="23" t="s">
        <v>251</v>
      </c>
      <c r="AA1" s="23" t="s">
        <v>231</v>
      </c>
      <c r="AB1" s="23" t="s">
        <v>270</v>
      </c>
      <c r="AC1" s="22" t="s">
        <v>28</v>
      </c>
      <c r="AD1" s="22" t="s">
        <v>29</v>
      </c>
      <c r="AE1" s="22" t="s">
        <v>301</v>
      </c>
      <c r="AF1" s="23" t="s">
        <v>31</v>
      </c>
      <c r="AG1" s="22" t="s">
        <v>32</v>
      </c>
      <c r="AH1" s="22" t="s">
        <v>233</v>
      </c>
      <c r="AI1" s="22" t="s">
        <v>121</v>
      </c>
      <c r="AJ1" s="22" t="s">
        <v>207</v>
      </c>
      <c r="AK1" s="22" t="s">
        <v>249</v>
      </c>
      <c r="AL1" s="22" t="s">
        <v>236</v>
      </c>
      <c r="AM1" s="22" t="s">
        <v>208</v>
      </c>
      <c r="AN1" s="22" t="s">
        <v>222</v>
      </c>
      <c r="AO1" s="22" t="s">
        <v>213</v>
      </c>
      <c r="AP1" s="22" t="s">
        <v>239</v>
      </c>
      <c r="AQ1" s="22" t="s">
        <v>241</v>
      </c>
      <c r="AR1" s="22" t="s">
        <v>260</v>
      </c>
      <c r="AS1" s="22" t="s">
        <v>223</v>
      </c>
      <c r="AT1" s="22" t="s">
        <v>224</v>
      </c>
      <c r="AU1" s="22" t="s">
        <v>53</v>
      </c>
      <c r="AV1" s="22" t="s">
        <v>214</v>
      </c>
      <c r="AW1" s="22" t="s">
        <v>58</v>
      </c>
      <c r="AX1" s="22" t="s">
        <v>62</v>
      </c>
      <c r="AY1" s="22" t="s">
        <v>216</v>
      </c>
      <c r="AZ1" s="22" t="s">
        <v>63</v>
      </c>
      <c r="BA1" s="22" t="s">
        <v>114</v>
      </c>
      <c r="BB1" s="22" t="s">
        <v>179</v>
      </c>
      <c r="BC1" s="22" t="s">
        <v>67</v>
      </c>
      <c r="BD1" s="22" t="s">
        <v>267</v>
      </c>
      <c r="BE1" s="22" t="s">
        <v>255</v>
      </c>
      <c r="BF1" s="22" t="s">
        <v>113</v>
      </c>
      <c r="BG1" s="22" t="s">
        <v>230</v>
      </c>
      <c r="BH1" s="22" t="s">
        <v>302</v>
      </c>
      <c r="BI1" s="22" t="s">
        <v>268</v>
      </c>
      <c r="BJ1" s="22" t="s">
        <v>313</v>
      </c>
      <c r="BK1" s="22" t="s">
        <v>250</v>
      </c>
      <c r="BL1" s="22" t="s">
        <v>306</v>
      </c>
      <c r="BM1" s="22" t="s">
        <v>287</v>
      </c>
      <c r="BN1" s="22" t="s">
        <v>286</v>
      </c>
      <c r="BO1" s="22" t="s">
        <v>273</v>
      </c>
      <c r="BP1" s="22" t="s">
        <v>275</v>
      </c>
      <c r="BQ1" s="22" t="s">
        <v>274</v>
      </c>
      <c r="BR1" s="22" t="s">
        <v>276</v>
      </c>
      <c r="BS1" s="22" t="s">
        <v>277</v>
      </c>
      <c r="BT1" s="22" t="s">
        <v>278</v>
      </c>
      <c r="BU1" s="22" t="s">
        <v>228</v>
      </c>
      <c r="BV1" s="22" t="s">
        <v>220</v>
      </c>
      <c r="BW1" s="22" t="s">
        <v>85</v>
      </c>
      <c r="BX1" s="22" t="s">
        <v>272</v>
      </c>
      <c r="BY1" s="22" t="s">
        <v>166</v>
      </c>
      <c r="BZ1" s="23" t="s">
        <v>209</v>
      </c>
      <c r="CA1" s="23" t="s">
        <v>266</v>
      </c>
      <c r="CB1" s="23" t="s">
        <v>283</v>
      </c>
      <c r="CC1" s="22" t="s">
        <v>92</v>
      </c>
      <c r="CD1" s="23" t="s">
        <v>90</v>
      </c>
      <c r="CE1" s="22" t="s">
        <v>180</v>
      </c>
      <c r="CF1" s="22" t="s">
        <v>247</v>
      </c>
      <c r="CG1" s="22" t="s">
        <v>95</v>
      </c>
      <c r="CH1" s="23" t="s">
        <v>96</v>
      </c>
      <c r="CI1" s="23" t="s">
        <v>97</v>
      </c>
      <c r="CJ1" s="23" t="s">
        <v>234</v>
      </c>
      <c r="CK1" s="22" t="s">
        <v>210</v>
      </c>
      <c r="CL1" s="22" t="s">
        <v>282</v>
      </c>
      <c r="CM1" s="22" t="s">
        <v>109</v>
      </c>
      <c r="CN1" s="22" t="s">
        <v>221</v>
      </c>
      <c r="CO1" s="22" t="s">
        <v>258</v>
      </c>
      <c r="CP1" s="23" t="s">
        <v>100</v>
      </c>
      <c r="CQ1" s="23" t="s">
        <v>314</v>
      </c>
      <c r="CR1" s="22" t="s">
        <v>206</v>
      </c>
      <c r="CS1" s="22" t="s">
        <v>257</v>
      </c>
      <c r="CT1" s="22" t="s">
        <v>218</v>
      </c>
      <c r="CU1" s="22" t="s">
        <v>217</v>
      </c>
      <c r="CV1" s="22" t="s">
        <v>108</v>
      </c>
    </row>
    <row r="2" spans="1:100" ht="19" hidden="1" customHeight="1" x14ac:dyDescent="0.35">
      <c r="A2" s="22" t="s">
        <v>0</v>
      </c>
      <c r="B2" s="31"/>
      <c r="C2" s="24" t="s">
        <v>316</v>
      </c>
      <c r="D2" s="25"/>
      <c r="E2" s="24" t="s">
        <v>316</v>
      </c>
      <c r="F2" s="30" t="s">
        <v>318</v>
      </c>
      <c r="G2" s="30" t="s">
        <v>318</v>
      </c>
      <c r="H2" s="25" t="s">
        <v>317</v>
      </c>
      <c r="I2" s="25"/>
      <c r="J2" s="25" t="s">
        <v>317</v>
      </c>
      <c r="K2" s="25"/>
      <c r="L2" s="25"/>
      <c r="M2" s="24" t="s">
        <v>316</v>
      </c>
      <c r="N2" s="30" t="s">
        <v>318</v>
      </c>
      <c r="O2" s="30" t="s">
        <v>318</v>
      </c>
      <c r="P2" s="25"/>
      <c r="Q2" s="25"/>
      <c r="R2" s="24" t="s">
        <v>316</v>
      </c>
      <c r="S2" s="25" t="s">
        <v>317</v>
      </c>
      <c r="T2" s="24" t="s">
        <v>316</v>
      </c>
      <c r="U2" s="24" t="s">
        <v>316</v>
      </c>
      <c r="V2" s="25" t="s">
        <v>317</v>
      </c>
      <c r="W2" s="25" t="s">
        <v>317</v>
      </c>
      <c r="X2" s="25" t="s">
        <v>317</v>
      </c>
      <c r="Y2" s="24" t="s">
        <v>316</v>
      </c>
      <c r="Z2" s="25"/>
      <c r="AA2" s="25" t="s">
        <v>317</v>
      </c>
      <c r="AB2" s="25" t="s">
        <v>317</v>
      </c>
      <c r="AC2" s="24" t="s">
        <v>316</v>
      </c>
      <c r="AD2" s="24" t="s">
        <v>316</v>
      </c>
      <c r="AE2" s="25" t="s">
        <v>317</v>
      </c>
      <c r="AF2" s="24" t="s">
        <v>316</v>
      </c>
      <c r="AG2" s="24" t="s">
        <v>316</v>
      </c>
      <c r="AH2" s="25" t="s">
        <v>317</v>
      </c>
      <c r="AI2" s="24" t="s">
        <v>316</v>
      </c>
      <c r="AJ2" s="24" t="s">
        <v>316</v>
      </c>
      <c r="AK2" s="25"/>
      <c r="AL2" s="25"/>
      <c r="AM2" s="24" t="s">
        <v>316</v>
      </c>
      <c r="AN2" s="25" t="s">
        <v>317</v>
      </c>
      <c r="AO2" s="25" t="s">
        <v>317</v>
      </c>
      <c r="AP2" s="25" t="s">
        <v>317</v>
      </c>
      <c r="AQ2" s="25" t="s">
        <v>317</v>
      </c>
      <c r="AR2" s="25" t="s">
        <v>317</v>
      </c>
      <c r="AS2" s="25" t="s">
        <v>317</v>
      </c>
      <c r="AT2" s="25" t="s">
        <v>317</v>
      </c>
      <c r="AU2" s="24" t="s">
        <v>316</v>
      </c>
      <c r="AV2" s="30" t="s">
        <v>318</v>
      </c>
      <c r="AW2" s="25"/>
      <c r="AX2" s="24" t="s">
        <v>316</v>
      </c>
      <c r="AY2" s="25" t="s">
        <v>317</v>
      </c>
      <c r="AZ2" s="24" t="s">
        <v>316</v>
      </c>
      <c r="BA2" s="25" t="s">
        <v>317</v>
      </c>
      <c r="BB2" s="24" t="s">
        <v>316</v>
      </c>
      <c r="BC2" s="30" t="s">
        <v>318</v>
      </c>
      <c r="BD2" s="25" t="s">
        <v>317</v>
      </c>
      <c r="BE2" s="25" t="s">
        <v>317</v>
      </c>
      <c r="BF2" s="25"/>
      <c r="BG2" s="25" t="s">
        <v>317</v>
      </c>
      <c r="BH2" s="25"/>
      <c r="BI2" s="30" t="s">
        <v>318</v>
      </c>
      <c r="BJ2" s="25"/>
      <c r="BK2" s="25"/>
      <c r="BL2" s="25" t="s">
        <v>317</v>
      </c>
      <c r="BM2" s="25" t="s">
        <v>317</v>
      </c>
      <c r="BN2" s="25" t="s">
        <v>317</v>
      </c>
      <c r="BO2" s="25" t="s">
        <v>317</v>
      </c>
      <c r="BP2" s="25" t="s">
        <v>317</v>
      </c>
      <c r="BQ2" s="25" t="s">
        <v>317</v>
      </c>
      <c r="BR2" s="25" t="s">
        <v>317</v>
      </c>
      <c r="BS2" s="25" t="s">
        <v>317</v>
      </c>
      <c r="BT2" s="25" t="s">
        <v>317</v>
      </c>
      <c r="BU2" s="25" t="s">
        <v>317</v>
      </c>
      <c r="BV2" s="25" t="s">
        <v>317</v>
      </c>
      <c r="BW2" s="25" t="s">
        <v>317</v>
      </c>
      <c r="BX2" s="25" t="s">
        <v>317</v>
      </c>
      <c r="BY2" s="25" t="s">
        <v>317</v>
      </c>
      <c r="BZ2" s="24" t="s">
        <v>316</v>
      </c>
      <c r="CA2" s="25"/>
      <c r="CB2" s="25" t="s">
        <v>317</v>
      </c>
      <c r="CC2" s="24"/>
      <c r="CD2" s="24"/>
      <c r="CE2" s="24" t="s">
        <v>316</v>
      </c>
      <c r="CF2" s="30" t="s">
        <v>318</v>
      </c>
      <c r="CG2" s="24" t="s">
        <v>316</v>
      </c>
      <c r="CH2" s="24" t="s">
        <v>316</v>
      </c>
      <c r="CI2" s="25" t="s">
        <v>317</v>
      </c>
      <c r="CJ2" s="25" t="s">
        <v>317</v>
      </c>
      <c r="CK2" s="24" t="s">
        <v>316</v>
      </c>
      <c r="CL2" s="25" t="s">
        <v>317</v>
      </c>
      <c r="CM2" s="30" t="s">
        <v>318</v>
      </c>
      <c r="CN2" s="25"/>
      <c r="CO2" s="30" t="s">
        <v>318</v>
      </c>
      <c r="CP2" s="24" t="s">
        <v>316</v>
      </c>
      <c r="CQ2" s="25"/>
      <c r="CR2" s="24" t="s">
        <v>316</v>
      </c>
      <c r="CS2" s="25" t="s">
        <v>317</v>
      </c>
      <c r="CT2" s="25" t="s">
        <v>317</v>
      </c>
      <c r="CU2" s="25" t="s">
        <v>317</v>
      </c>
      <c r="CV2" s="25" t="s">
        <v>317</v>
      </c>
    </row>
    <row r="3" spans="1:100" ht="32.5" hidden="1" customHeight="1" x14ac:dyDescent="0.35">
      <c r="A3" s="22" t="s">
        <v>1</v>
      </c>
      <c r="B3" s="31"/>
      <c r="C3" s="30" t="s">
        <v>318</v>
      </c>
      <c r="D3" s="25"/>
      <c r="E3" s="24" t="s">
        <v>316</v>
      </c>
      <c r="F3" s="30" t="s">
        <v>318</v>
      </c>
      <c r="G3" s="30" t="s">
        <v>318</v>
      </c>
      <c r="H3" s="30" t="s">
        <v>318</v>
      </c>
      <c r="I3" s="25"/>
      <c r="J3" s="25" t="s">
        <v>317</v>
      </c>
      <c r="K3" s="25"/>
      <c r="L3" s="25"/>
      <c r="M3" s="24" t="s">
        <v>316</v>
      </c>
      <c r="N3" s="24" t="s">
        <v>316</v>
      </c>
      <c r="O3" s="30" t="s">
        <v>318</v>
      </c>
      <c r="P3" s="25"/>
      <c r="Q3" s="25"/>
      <c r="R3" s="25" t="s">
        <v>317</v>
      </c>
      <c r="S3" s="25" t="s">
        <v>317</v>
      </c>
      <c r="T3" s="25" t="s">
        <v>317</v>
      </c>
      <c r="U3" s="25" t="s">
        <v>317</v>
      </c>
      <c r="V3" s="25" t="s">
        <v>317</v>
      </c>
      <c r="W3" s="25" t="s">
        <v>317</v>
      </c>
      <c r="X3" s="24" t="s">
        <v>316</v>
      </c>
      <c r="Y3" s="30" t="s">
        <v>318</v>
      </c>
      <c r="Z3" s="25"/>
      <c r="AA3" s="25" t="s">
        <v>317</v>
      </c>
      <c r="AB3" s="25" t="s">
        <v>317</v>
      </c>
      <c r="AC3" s="30" t="s">
        <v>318</v>
      </c>
      <c r="AD3" s="25" t="s">
        <v>317</v>
      </c>
      <c r="AE3" s="30" t="s">
        <v>318</v>
      </c>
      <c r="AF3" s="25" t="s">
        <v>317</v>
      </c>
      <c r="AG3" s="24" t="s">
        <v>316</v>
      </c>
      <c r="AH3" s="25" t="s">
        <v>317</v>
      </c>
      <c r="AI3" s="25" t="s">
        <v>317</v>
      </c>
      <c r="AJ3" s="25" t="s">
        <v>317</v>
      </c>
      <c r="AK3" s="25"/>
      <c r="AL3" s="25"/>
      <c r="AM3" s="24" t="s">
        <v>316</v>
      </c>
      <c r="AN3" s="25" t="s">
        <v>317</v>
      </c>
      <c r="AO3" s="24" t="s">
        <v>316</v>
      </c>
      <c r="AP3" s="30" t="s">
        <v>318</v>
      </c>
      <c r="AQ3" s="25" t="s">
        <v>317</v>
      </c>
      <c r="AR3" s="25" t="s">
        <v>317</v>
      </c>
      <c r="AS3" s="25" t="s">
        <v>317</v>
      </c>
      <c r="AT3" s="25" t="s">
        <v>317</v>
      </c>
      <c r="AU3" s="24" t="s">
        <v>316</v>
      </c>
      <c r="AV3" s="24" t="s">
        <v>316</v>
      </c>
      <c r="AW3" s="25"/>
      <c r="AX3" s="30" t="s">
        <v>318</v>
      </c>
      <c r="AY3" s="24" t="s">
        <v>316</v>
      </c>
      <c r="AZ3" s="25" t="s">
        <v>317</v>
      </c>
      <c r="BA3" s="25" t="s">
        <v>317</v>
      </c>
      <c r="BB3" s="25" t="s">
        <v>317</v>
      </c>
      <c r="BC3" s="25" t="s">
        <v>317</v>
      </c>
      <c r="BD3" s="25" t="s">
        <v>317</v>
      </c>
      <c r="BE3" s="25" t="s">
        <v>317</v>
      </c>
      <c r="BF3" s="25"/>
      <c r="BG3" s="30" t="s">
        <v>318</v>
      </c>
      <c r="BH3" s="25"/>
      <c r="BI3" s="25" t="s">
        <v>317</v>
      </c>
      <c r="BJ3" s="25" t="s">
        <v>317</v>
      </c>
      <c r="BK3" s="25" t="s">
        <v>317</v>
      </c>
      <c r="BL3" s="25" t="s">
        <v>317</v>
      </c>
      <c r="BM3" s="25" t="s">
        <v>317</v>
      </c>
      <c r="BN3" s="25" t="s">
        <v>317</v>
      </c>
      <c r="BO3" s="25" t="s">
        <v>317</v>
      </c>
      <c r="BP3" s="25" t="s">
        <v>317</v>
      </c>
      <c r="BQ3" s="25" t="s">
        <v>317</v>
      </c>
      <c r="BR3" s="25" t="s">
        <v>317</v>
      </c>
      <c r="BS3" s="25" t="s">
        <v>317</v>
      </c>
      <c r="BT3" s="25" t="s">
        <v>317</v>
      </c>
      <c r="BU3" s="25" t="s">
        <v>317</v>
      </c>
      <c r="BV3" s="25" t="s">
        <v>317</v>
      </c>
      <c r="BW3" s="25" t="s">
        <v>317</v>
      </c>
      <c r="BX3" s="25" t="s">
        <v>317</v>
      </c>
      <c r="BY3" s="25" t="s">
        <v>317</v>
      </c>
      <c r="BZ3" s="30" t="s">
        <v>318</v>
      </c>
      <c r="CA3" s="25"/>
      <c r="CB3" s="25" t="s">
        <v>317</v>
      </c>
      <c r="CC3" s="25"/>
      <c r="CD3" s="25"/>
      <c r="CE3" s="25" t="s">
        <v>317</v>
      </c>
      <c r="CF3" s="25" t="s">
        <v>317</v>
      </c>
      <c r="CG3" s="30" t="s">
        <v>318</v>
      </c>
      <c r="CH3" s="25" t="s">
        <v>317</v>
      </c>
      <c r="CI3" s="25" t="s">
        <v>317</v>
      </c>
      <c r="CJ3" s="25" t="s">
        <v>317</v>
      </c>
      <c r="CK3" s="25" t="s">
        <v>317</v>
      </c>
      <c r="CL3" s="25" t="s">
        <v>317</v>
      </c>
      <c r="CM3" s="30" t="s">
        <v>318</v>
      </c>
      <c r="CN3" s="24"/>
      <c r="CO3" s="30" t="s">
        <v>318</v>
      </c>
      <c r="CP3" s="25" t="s">
        <v>317</v>
      </c>
      <c r="CQ3" s="25" t="s">
        <v>317</v>
      </c>
      <c r="CR3" s="25" t="s">
        <v>317</v>
      </c>
      <c r="CS3" s="25" t="s">
        <v>317</v>
      </c>
      <c r="CT3" s="24" t="s">
        <v>316</v>
      </c>
      <c r="CU3" s="24" t="s">
        <v>316</v>
      </c>
      <c r="CV3" s="25" t="s">
        <v>317</v>
      </c>
    </row>
    <row r="4" spans="1:100" ht="42" hidden="1" customHeight="1" x14ac:dyDescent="0.35">
      <c r="A4" s="22" t="s">
        <v>2</v>
      </c>
      <c r="B4" s="31"/>
      <c r="C4" s="25" t="s">
        <v>317</v>
      </c>
      <c r="D4" s="25"/>
      <c r="E4" s="24" t="s">
        <v>316</v>
      </c>
      <c r="F4" s="30" t="s">
        <v>318</v>
      </c>
      <c r="G4" s="24" t="s">
        <v>316</v>
      </c>
      <c r="H4" s="25" t="s">
        <v>317</v>
      </c>
      <c r="I4" s="25" t="s">
        <v>317</v>
      </c>
      <c r="J4" s="25" t="s">
        <v>317</v>
      </c>
      <c r="K4" s="25" t="s">
        <v>317</v>
      </c>
      <c r="L4" s="25" t="s">
        <v>317</v>
      </c>
      <c r="M4" s="25" t="s">
        <v>317</v>
      </c>
      <c r="N4" s="25" t="s">
        <v>317</v>
      </c>
      <c r="O4" s="25" t="s">
        <v>317</v>
      </c>
      <c r="P4" s="25" t="s">
        <v>317</v>
      </c>
      <c r="Q4" s="25" t="s">
        <v>317</v>
      </c>
      <c r="R4" s="25" t="s">
        <v>317</v>
      </c>
      <c r="S4" s="24" t="s">
        <v>316</v>
      </c>
      <c r="T4" s="25" t="s">
        <v>317</v>
      </c>
      <c r="U4" s="25" t="s">
        <v>317</v>
      </c>
      <c r="V4" s="25" t="s">
        <v>317</v>
      </c>
      <c r="W4" s="25" t="s">
        <v>317</v>
      </c>
      <c r="X4" s="25" t="s">
        <v>317</v>
      </c>
      <c r="Y4" s="25" t="s">
        <v>317</v>
      </c>
      <c r="Z4" s="25" t="s">
        <v>317</v>
      </c>
      <c r="AA4" s="25" t="s">
        <v>317</v>
      </c>
      <c r="AB4" s="25" t="s">
        <v>317</v>
      </c>
      <c r="AC4" s="30" t="s">
        <v>318</v>
      </c>
      <c r="AD4" s="25" t="s">
        <v>317</v>
      </c>
      <c r="AE4" s="25" t="s">
        <v>317</v>
      </c>
      <c r="AF4" s="25" t="s">
        <v>317</v>
      </c>
      <c r="AG4" s="24" t="s">
        <v>316</v>
      </c>
      <c r="AH4" s="25" t="s">
        <v>317</v>
      </c>
      <c r="AI4" s="25" t="s">
        <v>317</v>
      </c>
      <c r="AJ4" s="25" t="s">
        <v>317</v>
      </c>
      <c r="AK4" s="25"/>
      <c r="AL4" s="25"/>
      <c r="AM4" s="24" t="s">
        <v>316</v>
      </c>
      <c r="AN4" s="24" t="s">
        <v>316</v>
      </c>
      <c r="AO4" s="25" t="s">
        <v>317</v>
      </c>
      <c r="AP4" s="25" t="s">
        <v>317</v>
      </c>
      <c r="AQ4" s="25" t="s">
        <v>317</v>
      </c>
      <c r="AR4" s="25" t="s">
        <v>317</v>
      </c>
      <c r="AS4" s="24" t="s">
        <v>316</v>
      </c>
      <c r="AT4" s="24" t="s">
        <v>316</v>
      </c>
      <c r="AU4" s="24" t="s">
        <v>316</v>
      </c>
      <c r="AV4" s="24" t="s">
        <v>316</v>
      </c>
      <c r="AW4" s="24"/>
      <c r="AX4" s="25" t="s">
        <v>317</v>
      </c>
      <c r="AY4" s="25" t="s">
        <v>317</v>
      </c>
      <c r="AZ4" s="25" t="s">
        <v>317</v>
      </c>
      <c r="BA4" s="25" t="s">
        <v>317</v>
      </c>
      <c r="BB4" s="25" t="s">
        <v>317</v>
      </c>
      <c r="BC4" s="24" t="s">
        <v>316</v>
      </c>
      <c r="BD4" s="25"/>
      <c r="BE4" s="25"/>
      <c r="BF4" s="25"/>
      <c r="BG4" s="24" t="s">
        <v>316</v>
      </c>
      <c r="BH4" s="25"/>
      <c r="BI4" s="25" t="s">
        <v>317</v>
      </c>
      <c r="BJ4" s="25" t="s">
        <v>317</v>
      </c>
      <c r="BK4" s="25" t="s">
        <v>317</v>
      </c>
      <c r="BL4" s="25" t="s">
        <v>317</v>
      </c>
      <c r="BM4" s="25" t="s">
        <v>317</v>
      </c>
      <c r="BN4" s="25" t="s">
        <v>317</v>
      </c>
      <c r="BO4" s="25" t="s">
        <v>317</v>
      </c>
      <c r="BP4" s="25" t="s">
        <v>317</v>
      </c>
      <c r="BQ4" s="25" t="s">
        <v>317</v>
      </c>
      <c r="BR4" s="25" t="s">
        <v>317</v>
      </c>
      <c r="BS4" s="25" t="s">
        <v>317</v>
      </c>
      <c r="BT4" s="25" t="s">
        <v>317</v>
      </c>
      <c r="BU4" s="25" t="s">
        <v>317</v>
      </c>
      <c r="BV4" s="25" t="s">
        <v>317</v>
      </c>
      <c r="BW4" s="25" t="s">
        <v>317</v>
      </c>
      <c r="BX4" s="25" t="s">
        <v>317</v>
      </c>
      <c r="BY4" s="24" t="s">
        <v>316</v>
      </c>
      <c r="BZ4" s="25" t="s">
        <v>317</v>
      </c>
      <c r="CA4" s="25" t="s">
        <v>317</v>
      </c>
      <c r="CB4" s="25" t="s">
        <v>317</v>
      </c>
      <c r="CC4" s="25" t="s">
        <v>317</v>
      </c>
      <c r="CD4" s="25" t="s">
        <v>317</v>
      </c>
      <c r="CE4" s="25" t="s">
        <v>317</v>
      </c>
      <c r="CF4" s="25" t="s">
        <v>317</v>
      </c>
      <c r="CG4" s="30" t="s">
        <v>318</v>
      </c>
      <c r="CH4" s="25"/>
      <c r="CI4" s="24" t="s">
        <v>316</v>
      </c>
      <c r="CJ4" s="24" t="s">
        <v>316</v>
      </c>
      <c r="CK4" s="25" t="s">
        <v>317</v>
      </c>
      <c r="CL4" s="25" t="s">
        <v>317</v>
      </c>
      <c r="CM4" s="30" t="s">
        <v>318</v>
      </c>
      <c r="CN4" s="25"/>
      <c r="CO4" s="30" t="s">
        <v>318</v>
      </c>
      <c r="CP4" s="25" t="s">
        <v>317</v>
      </c>
      <c r="CQ4" s="25" t="s">
        <v>317</v>
      </c>
      <c r="CR4" s="25" t="s">
        <v>317</v>
      </c>
      <c r="CS4" s="25" t="s">
        <v>317</v>
      </c>
      <c r="CT4" s="24" t="s">
        <v>316</v>
      </c>
      <c r="CU4" s="25" t="s">
        <v>317</v>
      </c>
      <c r="CV4" s="25" t="s">
        <v>317</v>
      </c>
    </row>
    <row r="5" spans="1:100" ht="54.5" hidden="1" customHeight="1" x14ac:dyDescent="0.35">
      <c r="A5" s="22" t="s">
        <v>3</v>
      </c>
      <c r="B5" s="31"/>
      <c r="C5" s="25" t="s">
        <v>317</v>
      </c>
      <c r="D5" s="25"/>
      <c r="E5" s="24" t="s">
        <v>316</v>
      </c>
      <c r="F5" s="30" t="s">
        <v>318</v>
      </c>
      <c r="G5" s="30" t="s">
        <v>318</v>
      </c>
      <c r="H5" s="25" t="s">
        <v>317</v>
      </c>
      <c r="I5" s="25" t="s">
        <v>317</v>
      </c>
      <c r="J5" s="25" t="s">
        <v>317</v>
      </c>
      <c r="K5" s="25" t="s">
        <v>317</v>
      </c>
      <c r="L5" s="25" t="s">
        <v>317</v>
      </c>
      <c r="M5" s="25" t="s">
        <v>317</v>
      </c>
      <c r="N5" s="25" t="s">
        <v>317</v>
      </c>
      <c r="O5" s="25" t="s">
        <v>317</v>
      </c>
      <c r="P5" s="25" t="s">
        <v>317</v>
      </c>
      <c r="Q5" s="25" t="s">
        <v>317</v>
      </c>
      <c r="R5" s="25" t="s">
        <v>317</v>
      </c>
      <c r="S5" s="25" t="s">
        <v>317</v>
      </c>
      <c r="T5" s="25" t="s">
        <v>317</v>
      </c>
      <c r="U5" s="25" t="s">
        <v>317</v>
      </c>
      <c r="V5" s="24" t="s">
        <v>316</v>
      </c>
      <c r="W5" s="25" t="s">
        <v>317</v>
      </c>
      <c r="X5" s="25" t="s">
        <v>317</v>
      </c>
      <c r="Y5" s="25" t="s">
        <v>317</v>
      </c>
      <c r="Z5" s="25"/>
      <c r="AA5" s="24" t="s">
        <v>316</v>
      </c>
      <c r="AB5" s="25" t="s">
        <v>317</v>
      </c>
      <c r="AC5" s="25" t="s">
        <v>317</v>
      </c>
      <c r="AD5" s="25" t="s">
        <v>317</v>
      </c>
      <c r="AE5" s="25" t="s">
        <v>317</v>
      </c>
      <c r="AF5" s="25" t="s">
        <v>317</v>
      </c>
      <c r="AG5" s="25" t="s">
        <v>317</v>
      </c>
      <c r="AH5" s="24" t="s">
        <v>316</v>
      </c>
      <c r="AI5" s="25" t="s">
        <v>317</v>
      </c>
      <c r="AJ5" s="24" t="s">
        <v>316</v>
      </c>
      <c r="AK5" s="25"/>
      <c r="AL5" s="24"/>
      <c r="AM5" s="24" t="s">
        <v>316</v>
      </c>
      <c r="AN5" s="24" t="s">
        <v>316</v>
      </c>
      <c r="AO5" s="24" t="s">
        <v>316</v>
      </c>
      <c r="AP5" s="24" t="s">
        <v>316</v>
      </c>
      <c r="AQ5" s="24" t="s">
        <v>316</v>
      </c>
      <c r="AR5" s="24" t="s">
        <v>316</v>
      </c>
      <c r="AS5" s="30" t="s">
        <v>318</v>
      </c>
      <c r="AT5" s="30" t="s">
        <v>318</v>
      </c>
      <c r="AU5" s="24" t="s">
        <v>316</v>
      </c>
      <c r="AV5" s="24" t="s">
        <v>316</v>
      </c>
      <c r="AW5" s="25"/>
      <c r="AX5" s="25" t="s">
        <v>317</v>
      </c>
      <c r="AY5" s="25" t="s">
        <v>317</v>
      </c>
      <c r="AZ5" s="25" t="s">
        <v>317</v>
      </c>
      <c r="BA5" s="25" t="s">
        <v>317</v>
      </c>
      <c r="BB5" s="25" t="s">
        <v>317</v>
      </c>
      <c r="BC5" s="25" t="s">
        <v>317</v>
      </c>
      <c r="BD5" s="25" t="s">
        <v>317</v>
      </c>
      <c r="BE5" s="25" t="s">
        <v>317</v>
      </c>
      <c r="BF5" s="25" t="s">
        <v>317</v>
      </c>
      <c r="BG5" s="25" t="s">
        <v>317</v>
      </c>
      <c r="BH5" s="25" t="s">
        <v>317</v>
      </c>
      <c r="BI5" s="25" t="s">
        <v>317</v>
      </c>
      <c r="BJ5" s="25" t="s">
        <v>317</v>
      </c>
      <c r="BK5" s="25" t="s">
        <v>317</v>
      </c>
      <c r="BL5" s="25" t="s">
        <v>317</v>
      </c>
      <c r="BM5" s="25" t="s">
        <v>317</v>
      </c>
      <c r="BN5" s="25" t="s">
        <v>317</v>
      </c>
      <c r="BO5" s="25" t="s">
        <v>317</v>
      </c>
      <c r="BP5" s="25" t="s">
        <v>317</v>
      </c>
      <c r="BQ5" s="25" t="s">
        <v>317</v>
      </c>
      <c r="BR5" s="25" t="s">
        <v>317</v>
      </c>
      <c r="BS5" s="25" t="s">
        <v>317</v>
      </c>
      <c r="BT5" s="25" t="s">
        <v>317</v>
      </c>
      <c r="BU5" s="25" t="s">
        <v>317</v>
      </c>
      <c r="BV5" s="25" t="s">
        <v>317</v>
      </c>
      <c r="BW5" s="25" t="s">
        <v>317</v>
      </c>
      <c r="BX5" s="25" t="s">
        <v>317</v>
      </c>
      <c r="BY5" s="24" t="s">
        <v>316</v>
      </c>
      <c r="BZ5" s="25" t="s">
        <v>317</v>
      </c>
      <c r="CA5" s="25" t="s">
        <v>317</v>
      </c>
      <c r="CB5" s="25" t="s">
        <v>317</v>
      </c>
      <c r="CC5" s="25" t="s">
        <v>317</v>
      </c>
      <c r="CD5" s="25" t="s">
        <v>317</v>
      </c>
      <c r="CE5" s="25" t="s">
        <v>317</v>
      </c>
      <c r="CF5" s="25" t="s">
        <v>317</v>
      </c>
      <c r="CG5" s="25" t="s">
        <v>317</v>
      </c>
      <c r="CH5" s="25" t="s">
        <v>317</v>
      </c>
      <c r="CI5" s="25" t="s">
        <v>317</v>
      </c>
      <c r="CJ5" s="24" t="s">
        <v>316</v>
      </c>
      <c r="CK5" s="25" t="s">
        <v>317</v>
      </c>
      <c r="CL5" s="25" t="s">
        <v>317</v>
      </c>
      <c r="CM5" s="30" t="s">
        <v>318</v>
      </c>
      <c r="CN5" s="25"/>
      <c r="CO5" s="30" t="s">
        <v>318</v>
      </c>
      <c r="CP5" s="25" t="s">
        <v>317</v>
      </c>
      <c r="CQ5" s="25"/>
      <c r="CR5" s="25" t="s">
        <v>317</v>
      </c>
      <c r="CS5" s="25" t="s">
        <v>317</v>
      </c>
      <c r="CT5" s="25" t="s">
        <v>317</v>
      </c>
      <c r="CU5" s="25" t="s">
        <v>317</v>
      </c>
      <c r="CV5" s="24" t="s">
        <v>316</v>
      </c>
    </row>
    <row r="6" spans="1:100" ht="17.5" hidden="1" customHeight="1" x14ac:dyDescent="0.35">
      <c r="A6" s="22" t="s">
        <v>106</v>
      </c>
      <c r="B6" s="31"/>
      <c r="C6" s="25" t="s">
        <v>317</v>
      </c>
      <c r="D6" s="24"/>
      <c r="E6" s="24" t="s">
        <v>316</v>
      </c>
      <c r="F6" s="30" t="s">
        <v>318</v>
      </c>
      <c r="G6" s="30" t="s">
        <v>318</v>
      </c>
      <c r="H6" s="24" t="s">
        <v>316</v>
      </c>
      <c r="I6" s="25"/>
      <c r="J6" s="25" t="s">
        <v>317</v>
      </c>
      <c r="K6" s="25" t="s">
        <v>317</v>
      </c>
      <c r="L6" s="25" t="s">
        <v>317</v>
      </c>
      <c r="M6" s="25" t="s">
        <v>317</v>
      </c>
      <c r="N6" s="25" t="s">
        <v>317</v>
      </c>
      <c r="O6" s="25" t="s">
        <v>317</v>
      </c>
      <c r="P6" s="25" t="s">
        <v>317</v>
      </c>
      <c r="Q6" s="25" t="s">
        <v>317</v>
      </c>
      <c r="R6" s="25" t="s">
        <v>317</v>
      </c>
      <c r="S6" s="25" t="s">
        <v>317</v>
      </c>
      <c r="T6" s="25" t="s">
        <v>317</v>
      </c>
      <c r="U6" s="25" t="s">
        <v>317</v>
      </c>
      <c r="V6" s="25" t="s">
        <v>317</v>
      </c>
      <c r="W6" s="30" t="s">
        <v>318</v>
      </c>
      <c r="X6" s="30" t="s">
        <v>318</v>
      </c>
      <c r="Y6" s="30" t="s">
        <v>318</v>
      </c>
      <c r="Z6" s="25"/>
      <c r="AA6" s="25" t="s">
        <v>317</v>
      </c>
      <c r="AB6" s="25" t="s">
        <v>317</v>
      </c>
      <c r="AC6" s="25" t="s">
        <v>317</v>
      </c>
      <c r="AD6" s="24" t="s">
        <v>316</v>
      </c>
      <c r="AE6" s="24" t="s">
        <v>316</v>
      </c>
      <c r="AF6" s="25" t="s">
        <v>317</v>
      </c>
      <c r="AG6" s="25" t="s">
        <v>317</v>
      </c>
      <c r="AH6" s="30" t="s">
        <v>318</v>
      </c>
      <c r="AI6" s="25" t="s">
        <v>317</v>
      </c>
      <c r="AJ6" s="25" t="s">
        <v>317</v>
      </c>
      <c r="AK6" s="25" t="s">
        <v>317</v>
      </c>
      <c r="AL6" s="25" t="s">
        <v>317</v>
      </c>
      <c r="AM6" s="25" t="s">
        <v>317</v>
      </c>
      <c r="AN6" s="25" t="s">
        <v>317</v>
      </c>
      <c r="AO6" s="25" t="s">
        <v>317</v>
      </c>
      <c r="AP6" s="25" t="s">
        <v>317</v>
      </c>
      <c r="AQ6" s="25" t="s">
        <v>317</v>
      </c>
      <c r="AR6" s="25" t="s">
        <v>317</v>
      </c>
      <c r="AS6" s="25" t="s">
        <v>317</v>
      </c>
      <c r="AT6" s="25" t="s">
        <v>317</v>
      </c>
      <c r="AU6" s="24" t="s">
        <v>316</v>
      </c>
      <c r="AV6" s="25" t="s">
        <v>317</v>
      </c>
      <c r="AW6" s="25"/>
      <c r="AX6" s="30" t="s">
        <v>318</v>
      </c>
      <c r="AY6" s="25" t="s">
        <v>317</v>
      </c>
      <c r="AZ6" s="30" t="s">
        <v>318</v>
      </c>
      <c r="BA6" s="24" t="s">
        <v>316</v>
      </c>
      <c r="BB6" s="24" t="s">
        <v>316</v>
      </c>
      <c r="BC6" s="25" t="s">
        <v>317</v>
      </c>
      <c r="BD6" s="25" t="s">
        <v>317</v>
      </c>
      <c r="BE6" s="25" t="s">
        <v>317</v>
      </c>
      <c r="BF6" s="24"/>
      <c r="BG6" s="25" t="s">
        <v>317</v>
      </c>
      <c r="BH6" s="24"/>
      <c r="BI6" s="30" t="s">
        <v>318</v>
      </c>
      <c r="BJ6" s="24"/>
      <c r="BK6" s="25"/>
      <c r="BL6" s="24" t="s">
        <v>316</v>
      </c>
      <c r="BM6" s="25" t="s">
        <v>317</v>
      </c>
      <c r="BN6" s="25" t="s">
        <v>317</v>
      </c>
      <c r="BO6" s="25" t="s">
        <v>317</v>
      </c>
      <c r="BP6" s="25" t="s">
        <v>317</v>
      </c>
      <c r="BQ6" s="25" t="s">
        <v>317</v>
      </c>
      <c r="BR6" s="25" t="s">
        <v>317</v>
      </c>
      <c r="BS6" s="25" t="s">
        <v>317</v>
      </c>
      <c r="BT6" s="25" t="s">
        <v>317</v>
      </c>
      <c r="BU6" s="25"/>
      <c r="BV6" s="25"/>
      <c r="BW6" s="25"/>
      <c r="BX6" s="24" t="s">
        <v>316</v>
      </c>
      <c r="BY6" s="25" t="s">
        <v>317</v>
      </c>
      <c r="BZ6" s="25" t="s">
        <v>317</v>
      </c>
      <c r="CA6" s="25"/>
      <c r="CB6" s="25" t="s">
        <v>317</v>
      </c>
      <c r="CC6" s="25"/>
      <c r="CD6" s="25"/>
      <c r="CE6" s="24" t="s">
        <v>316</v>
      </c>
      <c r="CF6" s="25" t="s">
        <v>317</v>
      </c>
      <c r="CG6" s="25" t="s">
        <v>317</v>
      </c>
      <c r="CH6" s="25" t="s">
        <v>317</v>
      </c>
      <c r="CI6" s="25" t="s">
        <v>317</v>
      </c>
      <c r="CJ6" s="25" t="s">
        <v>317</v>
      </c>
      <c r="CK6" s="25" t="s">
        <v>317</v>
      </c>
      <c r="CL6" s="25" t="s">
        <v>317</v>
      </c>
      <c r="CM6" s="24" t="s">
        <v>316</v>
      </c>
      <c r="CN6" s="25"/>
      <c r="CO6" s="30" t="s">
        <v>318</v>
      </c>
      <c r="CP6" s="25" t="s">
        <v>317</v>
      </c>
      <c r="CQ6" s="24"/>
      <c r="CR6" s="25" t="s">
        <v>317</v>
      </c>
      <c r="CS6" s="25" t="s">
        <v>317</v>
      </c>
      <c r="CT6" s="25" t="s">
        <v>317</v>
      </c>
      <c r="CU6" s="25" t="s">
        <v>317</v>
      </c>
      <c r="CV6" s="24" t="s">
        <v>316</v>
      </c>
    </row>
    <row r="7" spans="1:100" ht="22.5" customHeight="1" x14ac:dyDescent="0.35">
      <c r="A7" s="22" t="s">
        <v>145</v>
      </c>
      <c r="B7" s="31"/>
      <c r="C7" s="25" t="s">
        <v>317</v>
      </c>
      <c r="D7" s="25"/>
      <c r="E7" s="30" t="s">
        <v>318</v>
      </c>
      <c r="F7" s="24" t="s">
        <v>316</v>
      </c>
      <c r="G7" s="30" t="s">
        <v>318</v>
      </c>
      <c r="H7" s="25" t="s">
        <v>317</v>
      </c>
      <c r="I7" s="25"/>
      <c r="J7" s="25" t="s">
        <v>317</v>
      </c>
      <c r="K7" s="25"/>
      <c r="L7" s="25"/>
      <c r="M7" s="30" t="s">
        <v>318</v>
      </c>
      <c r="N7" s="30" t="s">
        <v>318</v>
      </c>
      <c r="O7" s="24" t="s">
        <v>316</v>
      </c>
      <c r="P7" s="25"/>
      <c r="Q7" s="24"/>
      <c r="R7" s="25" t="s">
        <v>317</v>
      </c>
      <c r="S7" s="25" t="s">
        <v>317</v>
      </c>
      <c r="T7" s="25" t="s">
        <v>317</v>
      </c>
      <c r="U7" s="25" t="s">
        <v>317</v>
      </c>
      <c r="V7" s="25" t="s">
        <v>317</v>
      </c>
      <c r="W7" s="25" t="s">
        <v>317</v>
      </c>
      <c r="X7" s="25" t="s">
        <v>317</v>
      </c>
      <c r="Y7" s="25" t="s">
        <v>317</v>
      </c>
      <c r="Z7" s="25" t="s">
        <v>317</v>
      </c>
      <c r="AA7" s="25" t="s">
        <v>317</v>
      </c>
      <c r="AB7" s="25" t="s">
        <v>317</v>
      </c>
      <c r="AC7" s="30" t="s">
        <v>318</v>
      </c>
      <c r="AD7" s="25" t="s">
        <v>317</v>
      </c>
      <c r="AE7" s="25" t="s">
        <v>317</v>
      </c>
      <c r="AF7" s="25" t="s">
        <v>317</v>
      </c>
      <c r="AG7" s="24" t="s">
        <v>316</v>
      </c>
      <c r="AH7" s="25" t="s">
        <v>317</v>
      </c>
      <c r="AI7" s="25" t="s">
        <v>317</v>
      </c>
      <c r="AJ7" s="25" t="s">
        <v>317</v>
      </c>
      <c r="AK7" s="25" t="s">
        <v>317</v>
      </c>
      <c r="AL7" s="25" t="s">
        <v>317</v>
      </c>
      <c r="AM7" s="25" t="s">
        <v>317</v>
      </c>
      <c r="AN7" s="25" t="s">
        <v>317</v>
      </c>
      <c r="AO7" s="25" t="s">
        <v>317</v>
      </c>
      <c r="AP7" s="25" t="s">
        <v>317</v>
      </c>
      <c r="AQ7" s="25" t="s">
        <v>317</v>
      </c>
      <c r="AR7" s="25" t="s">
        <v>317</v>
      </c>
      <c r="AS7" s="25" t="s">
        <v>317</v>
      </c>
      <c r="AT7" s="25" t="s">
        <v>317</v>
      </c>
      <c r="AU7" s="24" t="s">
        <v>316</v>
      </c>
      <c r="AV7" s="30" t="s">
        <v>318</v>
      </c>
      <c r="AW7" s="25"/>
      <c r="AX7" s="25" t="s">
        <v>317</v>
      </c>
      <c r="AY7" s="25" t="s">
        <v>317</v>
      </c>
      <c r="AZ7" s="25" t="s">
        <v>317</v>
      </c>
      <c r="BA7" s="25" t="s">
        <v>317</v>
      </c>
      <c r="BB7" s="25" t="s">
        <v>317</v>
      </c>
      <c r="BC7" s="30" t="s">
        <v>318</v>
      </c>
      <c r="BD7" s="25" t="s">
        <v>317</v>
      </c>
      <c r="BE7" s="30" t="s">
        <v>318</v>
      </c>
      <c r="BF7" s="25"/>
      <c r="BG7" s="30" t="s">
        <v>318</v>
      </c>
      <c r="BH7" s="25"/>
      <c r="BI7" s="25" t="s">
        <v>317</v>
      </c>
      <c r="BJ7" s="25"/>
      <c r="BK7" s="24"/>
      <c r="BL7" s="25" t="s">
        <v>317</v>
      </c>
      <c r="BM7" s="24" t="s">
        <v>316</v>
      </c>
      <c r="BN7" s="24"/>
      <c r="BO7" s="25" t="s">
        <v>317</v>
      </c>
      <c r="BP7" s="25" t="s">
        <v>317</v>
      </c>
      <c r="BQ7" s="25" t="s">
        <v>317</v>
      </c>
      <c r="BR7" s="25" t="s">
        <v>317</v>
      </c>
      <c r="BS7" s="25" t="s">
        <v>317</v>
      </c>
      <c r="BT7" s="25" t="s">
        <v>317</v>
      </c>
      <c r="BU7" s="25" t="s">
        <v>317</v>
      </c>
      <c r="BV7" s="25" t="s">
        <v>317</v>
      </c>
      <c r="BW7" s="25" t="s">
        <v>317</v>
      </c>
      <c r="BX7" s="25" t="s">
        <v>317</v>
      </c>
      <c r="BY7" s="24" t="s">
        <v>316</v>
      </c>
      <c r="BZ7" s="30" t="s">
        <v>318</v>
      </c>
      <c r="CA7" s="25"/>
      <c r="CB7" s="25" t="s">
        <v>317</v>
      </c>
      <c r="CC7" s="25"/>
      <c r="CD7" s="25"/>
      <c r="CE7" s="25" t="s">
        <v>317</v>
      </c>
      <c r="CF7" s="24" t="s">
        <v>316</v>
      </c>
      <c r="CG7" s="30" t="s">
        <v>318</v>
      </c>
      <c r="CH7" s="25" t="s">
        <v>317</v>
      </c>
      <c r="CI7" s="25" t="s">
        <v>317</v>
      </c>
      <c r="CJ7" s="24" t="s">
        <v>316</v>
      </c>
      <c r="CK7" s="30" t="s">
        <v>318</v>
      </c>
      <c r="CL7" s="25" t="s">
        <v>317</v>
      </c>
      <c r="CM7" s="30" t="s">
        <v>318</v>
      </c>
      <c r="CN7" s="25"/>
      <c r="CO7" s="30" t="s">
        <v>318</v>
      </c>
      <c r="CP7" s="25" t="s">
        <v>317</v>
      </c>
      <c r="CQ7" s="25"/>
      <c r="CR7" s="24" t="s">
        <v>316</v>
      </c>
      <c r="CS7" s="25" t="s">
        <v>317</v>
      </c>
      <c r="CT7" s="25" t="s">
        <v>317</v>
      </c>
      <c r="CU7" s="25" t="s">
        <v>317</v>
      </c>
      <c r="CV7" s="25" t="s">
        <v>317</v>
      </c>
    </row>
    <row r="8" spans="1:100" ht="25.5" customHeight="1" x14ac:dyDescent="0.35">
      <c r="A8" s="22" t="s">
        <v>116</v>
      </c>
      <c r="B8" s="31"/>
      <c r="C8" s="33" t="s">
        <v>316</v>
      </c>
      <c r="D8" s="35"/>
      <c r="E8" s="24" t="s">
        <v>316</v>
      </c>
      <c r="F8" s="30" t="s">
        <v>318</v>
      </c>
      <c r="G8" s="30" t="s">
        <v>318</v>
      </c>
      <c r="H8" s="25" t="s">
        <v>317</v>
      </c>
      <c r="I8" s="25"/>
      <c r="J8" s="24" t="s">
        <v>316</v>
      </c>
      <c r="K8" s="25"/>
      <c r="L8" s="25"/>
      <c r="M8" s="24" t="s">
        <v>316</v>
      </c>
      <c r="N8" s="30" t="s">
        <v>318</v>
      </c>
      <c r="O8" s="30" t="s">
        <v>318</v>
      </c>
      <c r="P8" s="25"/>
      <c r="Q8" s="25"/>
      <c r="R8" s="24" t="s">
        <v>316</v>
      </c>
      <c r="S8" s="30" t="s">
        <v>318</v>
      </c>
      <c r="T8" s="24" t="s">
        <v>316</v>
      </c>
      <c r="U8" s="30" t="s">
        <v>318</v>
      </c>
      <c r="V8" s="24" t="s">
        <v>316</v>
      </c>
      <c r="W8" s="24" t="s">
        <v>316</v>
      </c>
      <c r="X8" s="25" t="s">
        <v>317</v>
      </c>
      <c r="Y8" s="25" t="s">
        <v>317</v>
      </c>
      <c r="Z8" s="25"/>
      <c r="AA8" s="24" t="s">
        <v>316</v>
      </c>
      <c r="AB8" s="24" t="s">
        <v>316</v>
      </c>
      <c r="AC8" s="30" t="s">
        <v>318</v>
      </c>
      <c r="AD8" s="25" t="s">
        <v>317</v>
      </c>
      <c r="AE8" s="25" t="s">
        <v>317</v>
      </c>
      <c r="AF8" s="25" t="s">
        <v>317</v>
      </c>
      <c r="AG8" s="24" t="s">
        <v>316</v>
      </c>
      <c r="AH8" s="30" t="s">
        <v>318</v>
      </c>
      <c r="AI8" s="24" t="s">
        <v>316</v>
      </c>
      <c r="AJ8" s="24" t="s">
        <v>316</v>
      </c>
      <c r="AK8" s="25"/>
      <c r="AL8" s="25"/>
      <c r="AM8" s="30" t="s">
        <v>318</v>
      </c>
      <c r="AN8" s="30" t="s">
        <v>318</v>
      </c>
      <c r="AO8" s="30" t="s">
        <v>318</v>
      </c>
      <c r="AP8" s="30" t="s">
        <v>318</v>
      </c>
      <c r="AQ8" s="25" t="s">
        <v>317</v>
      </c>
      <c r="AR8" s="25" t="s">
        <v>317</v>
      </c>
      <c r="AS8" s="30" t="s">
        <v>318</v>
      </c>
      <c r="AT8" s="30" t="s">
        <v>318</v>
      </c>
      <c r="AU8" s="24" t="s">
        <v>316</v>
      </c>
      <c r="AV8" s="24" t="s">
        <v>316</v>
      </c>
      <c r="AW8" s="25"/>
      <c r="AX8" s="24" t="s">
        <v>316</v>
      </c>
      <c r="AY8" s="24" t="s">
        <v>316</v>
      </c>
      <c r="AZ8" s="25" t="s">
        <v>317</v>
      </c>
      <c r="BA8" s="24" t="s">
        <v>316</v>
      </c>
      <c r="BB8" s="25" t="s">
        <v>317</v>
      </c>
      <c r="BC8" s="24" t="s">
        <v>316</v>
      </c>
      <c r="BD8" s="24" t="s">
        <v>316</v>
      </c>
      <c r="BE8" s="25" t="s">
        <v>317</v>
      </c>
      <c r="BF8" s="25"/>
      <c r="BG8" s="24" t="s">
        <v>316</v>
      </c>
      <c r="BH8" s="36"/>
      <c r="BI8" s="25" t="s">
        <v>317</v>
      </c>
      <c r="BJ8" s="25"/>
      <c r="BK8" s="25"/>
      <c r="BL8" s="24" t="s">
        <v>316</v>
      </c>
      <c r="BM8" s="30" t="s">
        <v>318</v>
      </c>
      <c r="BN8" s="25"/>
      <c r="BO8" s="30" t="s">
        <v>318</v>
      </c>
      <c r="BP8" s="30" t="s">
        <v>318</v>
      </c>
      <c r="BQ8" s="30" t="s">
        <v>318</v>
      </c>
      <c r="BR8" s="30" t="s">
        <v>318</v>
      </c>
      <c r="BS8" s="30" t="s">
        <v>318</v>
      </c>
      <c r="BT8" s="30" t="s">
        <v>318</v>
      </c>
      <c r="BU8" s="25"/>
      <c r="BV8" s="25"/>
      <c r="BW8" s="25"/>
      <c r="BX8" s="25" t="s">
        <v>317</v>
      </c>
      <c r="BY8" s="30" t="s">
        <v>318</v>
      </c>
      <c r="BZ8" s="25" t="s">
        <v>317</v>
      </c>
      <c r="CA8" s="25"/>
      <c r="CB8" s="30" t="s">
        <v>318</v>
      </c>
      <c r="CC8" s="25"/>
      <c r="CD8" s="25"/>
      <c r="CE8" s="30" t="s">
        <v>318</v>
      </c>
      <c r="CF8" s="25" t="s">
        <v>317</v>
      </c>
      <c r="CG8" s="30" t="s">
        <v>318</v>
      </c>
      <c r="CH8" s="30" t="s">
        <v>318</v>
      </c>
      <c r="CI8" s="24" t="s">
        <v>316</v>
      </c>
      <c r="CJ8" s="24" t="s">
        <v>316</v>
      </c>
      <c r="CK8" s="25" t="s">
        <v>317</v>
      </c>
      <c r="CL8" s="24" t="s">
        <v>316</v>
      </c>
      <c r="CM8" s="30" t="s">
        <v>318</v>
      </c>
      <c r="CN8" s="25"/>
      <c r="CO8" s="30" t="s">
        <v>318</v>
      </c>
      <c r="CP8" s="30" t="s">
        <v>318</v>
      </c>
      <c r="CQ8" s="25"/>
      <c r="CR8" s="24" t="s">
        <v>316</v>
      </c>
      <c r="CS8" s="24" t="s">
        <v>316</v>
      </c>
      <c r="CT8" s="24" t="s">
        <v>316</v>
      </c>
      <c r="CU8" s="24" t="s">
        <v>316</v>
      </c>
      <c r="CV8" s="24" t="s">
        <v>316</v>
      </c>
    </row>
    <row r="9" spans="1:100" ht="17" customHeight="1" x14ac:dyDescent="0.35">
      <c r="A9" s="22" t="s">
        <v>155</v>
      </c>
      <c r="B9" s="32"/>
      <c r="C9" s="25" t="s">
        <v>317</v>
      </c>
      <c r="D9" s="25"/>
      <c r="E9" s="24" t="s">
        <v>316</v>
      </c>
      <c r="F9" s="30" t="s">
        <v>318</v>
      </c>
      <c r="G9" s="30" t="s">
        <v>318</v>
      </c>
      <c r="H9" s="25" t="s">
        <v>317</v>
      </c>
      <c r="I9" s="24"/>
      <c r="J9" s="24" t="s">
        <v>316</v>
      </c>
      <c r="K9" s="25"/>
      <c r="L9" s="25"/>
      <c r="M9" s="24" t="s">
        <v>316</v>
      </c>
      <c r="N9" s="30" t="s">
        <v>318</v>
      </c>
      <c r="O9" s="30" t="s">
        <v>318</v>
      </c>
      <c r="P9" s="25"/>
      <c r="Q9" s="25"/>
      <c r="R9" s="25" t="s">
        <v>317</v>
      </c>
      <c r="S9" s="25" t="s">
        <v>317</v>
      </c>
      <c r="T9" s="25" t="s">
        <v>317</v>
      </c>
      <c r="U9" s="30" t="s">
        <v>318</v>
      </c>
      <c r="V9" s="25" t="s">
        <v>317</v>
      </c>
      <c r="W9" s="24" t="s">
        <v>316</v>
      </c>
      <c r="X9" s="25" t="s">
        <v>317</v>
      </c>
      <c r="Y9" s="25" t="s">
        <v>317</v>
      </c>
      <c r="Z9" s="25"/>
      <c r="AA9" s="24" t="s">
        <v>316</v>
      </c>
      <c r="AB9" s="24" t="s">
        <v>316</v>
      </c>
      <c r="AC9" s="30" t="s">
        <v>318</v>
      </c>
      <c r="AD9" s="25" t="s">
        <v>317</v>
      </c>
      <c r="AE9" s="25" t="s">
        <v>317</v>
      </c>
      <c r="AF9" s="25" t="s">
        <v>317</v>
      </c>
      <c r="AG9" s="24" t="s">
        <v>316</v>
      </c>
      <c r="AH9" s="25" t="s">
        <v>317</v>
      </c>
      <c r="AI9" s="24" t="s">
        <v>316</v>
      </c>
      <c r="AJ9" s="24" t="s">
        <v>316</v>
      </c>
      <c r="AK9" s="25"/>
      <c r="AL9" s="25"/>
      <c r="AM9" s="24" t="s">
        <v>317</v>
      </c>
      <c r="AN9" s="24" t="s">
        <v>316</v>
      </c>
      <c r="AO9" s="25" t="s">
        <v>317</v>
      </c>
      <c r="AP9" s="25" t="s">
        <v>317</v>
      </c>
      <c r="AQ9" s="25" t="s">
        <v>317</v>
      </c>
      <c r="AR9" s="25" t="s">
        <v>317</v>
      </c>
      <c r="AS9" s="25" t="s">
        <v>317</v>
      </c>
      <c r="AT9" s="25" t="s">
        <v>317</v>
      </c>
      <c r="AU9" s="24" t="s">
        <v>316</v>
      </c>
      <c r="AV9" s="24" t="s">
        <v>316</v>
      </c>
      <c r="AW9" s="25"/>
      <c r="AX9" s="24" t="s">
        <v>316</v>
      </c>
      <c r="AY9" s="24" t="s">
        <v>316</v>
      </c>
      <c r="AZ9" s="30" t="s">
        <v>318</v>
      </c>
      <c r="BA9" s="24" t="s">
        <v>316</v>
      </c>
      <c r="BB9" s="24" t="s">
        <v>316</v>
      </c>
      <c r="BC9" s="24" t="s">
        <v>316</v>
      </c>
      <c r="BD9" s="24" t="s">
        <v>316</v>
      </c>
      <c r="BE9" s="24" t="s">
        <v>316</v>
      </c>
      <c r="BF9" s="25"/>
      <c r="BG9" s="24" t="s">
        <v>316</v>
      </c>
      <c r="BH9" s="25"/>
      <c r="BI9" s="24" t="s">
        <v>316</v>
      </c>
      <c r="BJ9" s="25"/>
      <c r="BK9" s="25"/>
      <c r="BL9" s="25" t="s">
        <v>317</v>
      </c>
      <c r="BM9" s="25" t="s">
        <v>317</v>
      </c>
      <c r="BN9" s="25"/>
      <c r="BO9" s="24" t="s">
        <v>316</v>
      </c>
      <c r="BP9" s="24" t="s">
        <v>316</v>
      </c>
      <c r="BQ9" s="24" t="s">
        <v>316</v>
      </c>
      <c r="BR9" s="24" t="s">
        <v>316</v>
      </c>
      <c r="BS9" s="24" t="s">
        <v>316</v>
      </c>
      <c r="BT9" s="24" t="s">
        <v>316</v>
      </c>
      <c r="BU9" s="25"/>
      <c r="BV9" s="25"/>
      <c r="BW9" s="25"/>
      <c r="BX9" s="24" t="s">
        <v>316</v>
      </c>
      <c r="BY9" s="25" t="s">
        <v>317</v>
      </c>
      <c r="BZ9" s="25" t="s">
        <v>317</v>
      </c>
      <c r="CA9" s="24"/>
      <c r="CB9" s="24" t="s">
        <v>316</v>
      </c>
      <c r="CC9" s="25"/>
      <c r="CD9" s="25"/>
      <c r="CE9" s="30" t="s">
        <v>318</v>
      </c>
      <c r="CF9" s="25" t="s">
        <v>317</v>
      </c>
      <c r="CG9" s="30" t="s">
        <v>318</v>
      </c>
      <c r="CH9" s="25" t="s">
        <v>317</v>
      </c>
      <c r="CI9" s="25" t="s">
        <v>317</v>
      </c>
      <c r="CJ9" s="24" t="s">
        <v>316</v>
      </c>
      <c r="CK9" s="24" t="s">
        <v>316</v>
      </c>
      <c r="CL9" s="24" t="s">
        <v>316</v>
      </c>
      <c r="CM9" s="30" t="s">
        <v>318</v>
      </c>
      <c r="CN9" s="25"/>
      <c r="CO9" s="24" t="s">
        <v>316</v>
      </c>
      <c r="CP9" s="24" t="s">
        <v>316</v>
      </c>
      <c r="CQ9" s="25"/>
      <c r="CR9" s="30" t="s">
        <v>318</v>
      </c>
      <c r="CS9" s="24" t="s">
        <v>316</v>
      </c>
      <c r="CT9" s="25" t="s">
        <v>317</v>
      </c>
      <c r="CU9" s="24" t="s">
        <v>316</v>
      </c>
      <c r="CV9" s="24" t="s">
        <v>316</v>
      </c>
    </row>
    <row r="11" spans="1:100" ht="29" x14ac:dyDescent="0.35">
      <c r="U11" s="1" t="s">
        <v>0</v>
      </c>
      <c r="V11" s="1" t="s">
        <v>0</v>
      </c>
    </row>
    <row r="12" spans="1:100" ht="29" x14ac:dyDescent="0.35">
      <c r="A12" s="22" t="s">
        <v>319</v>
      </c>
      <c r="C12" s="22" t="s">
        <v>0</v>
      </c>
      <c r="D12" s="22" t="s">
        <v>1</v>
      </c>
      <c r="E12" s="22" t="s">
        <v>1</v>
      </c>
      <c r="F12" s="22" t="s">
        <v>2</v>
      </c>
      <c r="G12" s="22" t="s">
        <v>3</v>
      </c>
      <c r="H12" s="22" t="s">
        <v>106</v>
      </c>
      <c r="I12" s="22"/>
      <c r="J12" s="22" t="s">
        <v>2</v>
      </c>
      <c r="K12" s="22"/>
      <c r="L12" s="22"/>
      <c r="M12" s="22" t="s">
        <v>3</v>
      </c>
      <c r="N12" s="22" t="s">
        <v>106</v>
      </c>
      <c r="O12" s="22" t="s">
        <v>145</v>
      </c>
      <c r="P12" s="22" t="s">
        <v>116</v>
      </c>
      <c r="Q12" s="22" t="s">
        <v>155</v>
      </c>
      <c r="R12" s="22" t="s">
        <v>116</v>
      </c>
      <c r="S12" s="22" t="s">
        <v>155</v>
      </c>
      <c r="U12" s="22" t="s">
        <v>319</v>
      </c>
      <c r="V12" s="21"/>
      <c r="W12" s="22" t="s">
        <v>0</v>
      </c>
      <c r="X12" s="22" t="s">
        <v>1</v>
      </c>
      <c r="Y12" s="22" t="s">
        <v>1</v>
      </c>
      <c r="Z12" s="22" t="s">
        <v>2</v>
      </c>
      <c r="AA12" s="22" t="s">
        <v>1</v>
      </c>
      <c r="AB12" s="22" t="s">
        <v>2</v>
      </c>
      <c r="AC12" s="22" t="s">
        <v>3</v>
      </c>
      <c r="AD12" s="22" t="s">
        <v>2</v>
      </c>
      <c r="AE12" s="22"/>
      <c r="AF12" s="22"/>
      <c r="AG12" s="22" t="s">
        <v>106</v>
      </c>
      <c r="AH12" s="22" t="s">
        <v>106</v>
      </c>
      <c r="AI12" s="22" t="s">
        <v>145</v>
      </c>
      <c r="AJ12" s="22" t="s">
        <v>116</v>
      </c>
      <c r="AK12" s="22" t="s">
        <v>155</v>
      </c>
      <c r="AL12" s="22" t="s">
        <v>116</v>
      </c>
      <c r="AM12" s="22" t="s">
        <v>155</v>
      </c>
    </row>
    <row r="13" spans="1:100" ht="29" x14ac:dyDescent="0.35">
      <c r="A13" s="22" t="s">
        <v>0</v>
      </c>
      <c r="C13" s="37"/>
      <c r="D13" s="37"/>
      <c r="E13" s="37">
        <v>5</v>
      </c>
      <c r="F13" s="37">
        <v>4</v>
      </c>
      <c r="G13" s="37">
        <v>4</v>
      </c>
      <c r="H13" s="37">
        <v>5</v>
      </c>
      <c r="I13" s="37">
        <v>3</v>
      </c>
      <c r="J13" s="37">
        <v>4</v>
      </c>
      <c r="K13" s="37">
        <v>10</v>
      </c>
      <c r="L13" s="37"/>
      <c r="M13" s="37">
        <v>4</v>
      </c>
      <c r="N13" s="37">
        <v>5</v>
      </c>
      <c r="O13" s="37">
        <v>3</v>
      </c>
      <c r="P13" s="37"/>
      <c r="Q13" s="37"/>
      <c r="R13" s="37">
        <v>11</v>
      </c>
      <c r="S13" s="37">
        <v>10</v>
      </c>
      <c r="U13" s="22" t="s">
        <v>0</v>
      </c>
      <c r="V13" s="21"/>
      <c r="W13" s="37">
        <v>98</v>
      </c>
      <c r="X13" s="37"/>
      <c r="Y13" s="37">
        <v>5</v>
      </c>
      <c r="Z13" s="37">
        <v>4</v>
      </c>
      <c r="AA13" s="37">
        <v>4</v>
      </c>
      <c r="AB13" s="37">
        <v>5</v>
      </c>
      <c r="AC13" s="37">
        <v>3</v>
      </c>
      <c r="AD13" s="37">
        <v>4</v>
      </c>
      <c r="AE13" s="37">
        <v>10</v>
      </c>
      <c r="AF13" s="37"/>
      <c r="AG13" s="37">
        <v>4</v>
      </c>
      <c r="AH13" s="37">
        <v>5</v>
      </c>
      <c r="AI13" s="37">
        <v>3</v>
      </c>
      <c r="AJ13" s="37"/>
      <c r="AK13" s="37"/>
      <c r="AL13" s="37">
        <v>11</v>
      </c>
      <c r="AM13" s="37">
        <v>10</v>
      </c>
    </row>
    <row r="14" spans="1:100" x14ac:dyDescent="0.35">
      <c r="A14" s="22" t="s">
        <v>1</v>
      </c>
      <c r="C14" s="38" cm="1">
        <f t="array" ref="C14">SUMPRODUCT((C2:CV2="g")*(C3:CV3="g"))</f>
        <v>5</v>
      </c>
      <c r="D14" s="21"/>
      <c r="E14" s="37"/>
      <c r="F14" s="37"/>
      <c r="G14" s="37"/>
      <c r="H14" s="37"/>
      <c r="I14" s="37"/>
      <c r="J14" s="37">
        <v>6</v>
      </c>
      <c r="K14" s="37"/>
      <c r="L14" s="37"/>
      <c r="M14" s="37">
        <v>5</v>
      </c>
      <c r="N14" s="37">
        <v>2</v>
      </c>
      <c r="O14" s="37">
        <v>2</v>
      </c>
      <c r="P14" s="37"/>
      <c r="Q14" s="37"/>
      <c r="R14" s="37">
        <v>8</v>
      </c>
      <c r="S14" s="37">
        <v>7</v>
      </c>
      <c r="U14" s="22" t="s">
        <v>1</v>
      </c>
      <c r="V14" s="21"/>
      <c r="W14" s="38" cm="1">
        <f t="array" ref="W14">SUMPRODUCT((C2:CV2="g")*(C2:CV2="g")*(C3:CV3="g"))</f>
        <v>5</v>
      </c>
      <c r="X14" s="21"/>
      <c r="Y14" s="37">
        <v>98</v>
      </c>
      <c r="Z14" s="37"/>
      <c r="AA14" s="37"/>
      <c r="AB14" s="37"/>
      <c r="AC14" s="37"/>
      <c r="AD14" s="37">
        <v>6</v>
      </c>
      <c r="AE14" s="37"/>
      <c r="AF14" s="37"/>
      <c r="AG14" s="37">
        <v>5</v>
      </c>
      <c r="AH14" s="37">
        <v>2</v>
      </c>
      <c r="AI14" s="37">
        <v>2</v>
      </c>
      <c r="AJ14" s="37"/>
      <c r="AK14" s="37"/>
      <c r="AL14" s="37">
        <v>8</v>
      </c>
      <c r="AM14" s="37">
        <v>7</v>
      </c>
    </row>
    <row r="15" spans="1:100" x14ac:dyDescent="0.35">
      <c r="A15" s="22" t="s">
        <v>2</v>
      </c>
      <c r="C15" s="38" cm="1">
        <f t="array" ref="C15">SUMPRODUCT((C2:CV2="g")*(C4:CV4="g"))</f>
        <v>4</v>
      </c>
      <c r="D15" s="21"/>
      <c r="E15" s="38" cm="1">
        <f t="array" ref="E15">SUMPRODUCT((C3:CV3="g")*(C4:CV4="g"))</f>
        <v>6</v>
      </c>
      <c r="F15" s="21"/>
      <c r="G15" s="21"/>
      <c r="H15" s="21"/>
      <c r="I15" s="21"/>
      <c r="J15" s="37"/>
      <c r="K15" s="37"/>
      <c r="L15" s="37"/>
      <c r="M15" s="37">
        <v>7</v>
      </c>
      <c r="N15" s="37">
        <v>2</v>
      </c>
      <c r="O15" s="37">
        <v>4</v>
      </c>
      <c r="P15" s="37"/>
      <c r="Q15" s="37"/>
      <c r="R15" s="37">
        <v>9</v>
      </c>
      <c r="S15" s="37">
        <v>8</v>
      </c>
      <c r="U15" s="22" t="s">
        <v>2</v>
      </c>
      <c r="V15" s="21"/>
      <c r="W15" s="38" cm="1">
        <f t="array" ref="W15">SUMPRODUCT((C2:CV2="g")*(C2:CV2="g")*(C4:CV4="g"))</f>
        <v>4</v>
      </c>
      <c r="X15" s="21"/>
      <c r="Y15" s="38" cm="1">
        <f t="array" ref="Y15">SUMPRODUCT((W3:DP3="g")*(W4:DP4="g"))</f>
        <v>5</v>
      </c>
      <c r="Z15" s="21"/>
      <c r="AA15" s="21" cm="1">
        <f t="array" ref="AA15">SUMPRODUCT((C2:CV2="g")*(C3:CV3="g")*(C4:CV4="g"))</f>
        <v>4</v>
      </c>
      <c r="AB15" s="37"/>
      <c r="AC15" s="37"/>
      <c r="AD15" s="37">
        <v>98</v>
      </c>
      <c r="AE15" s="37"/>
      <c r="AF15" s="37"/>
      <c r="AG15" s="37">
        <v>7</v>
      </c>
      <c r="AH15" s="37">
        <v>2</v>
      </c>
      <c r="AI15" s="37">
        <v>4</v>
      </c>
      <c r="AJ15" s="37"/>
      <c r="AK15" s="37"/>
      <c r="AL15" s="37">
        <v>9</v>
      </c>
      <c r="AM15" s="37">
        <v>8</v>
      </c>
    </row>
    <row r="16" spans="1:100" x14ac:dyDescent="0.35">
      <c r="A16" s="22" t="s">
        <v>3</v>
      </c>
      <c r="C16" s="38" cm="1">
        <f t="array" ref="C16">SUMPRODUCT((C2:CV2="g")*(C5:CV5="g"))</f>
        <v>4</v>
      </c>
      <c r="D16" s="21"/>
      <c r="E16" s="38" cm="1">
        <f t="array" ref="E16">SUMPRODUCT((C3:CV3="g")*(C5:CV5="g"))</f>
        <v>5</v>
      </c>
      <c r="F16" s="38" cm="1">
        <f t="array" ref="F16">SUMPRODUCT((C4:CV4="g")*(C5:CV5="g"))</f>
        <v>7</v>
      </c>
      <c r="G16" s="21"/>
      <c r="H16" s="21"/>
      <c r="I16" s="21"/>
      <c r="J16" s="21" cm="1">
        <f t="array" ref="J16">SUMPRODUCT((C4:CV4="g")*(C5:CV5="g"))</f>
        <v>7</v>
      </c>
      <c r="K16" s="21"/>
      <c r="L16" s="21"/>
      <c r="M16" s="37"/>
      <c r="N16" s="37">
        <v>3</v>
      </c>
      <c r="O16" s="37">
        <v>3</v>
      </c>
      <c r="P16" s="37"/>
      <c r="Q16" s="37"/>
      <c r="R16" s="37">
        <v>8</v>
      </c>
      <c r="S16" s="37">
        <v>8</v>
      </c>
      <c r="U16" s="22" t="s">
        <v>3</v>
      </c>
      <c r="V16" s="21"/>
      <c r="W16" s="38" cm="1">
        <f t="array" ref="W16">SUMPRODUCT((C2:CV2="g")*(C2:CV2="g")*(C5:CV5="g"))</f>
        <v>4</v>
      </c>
      <c r="X16" s="21"/>
      <c r="Y16" s="38" cm="1">
        <f t="array" ref="Y16">SUMPRODUCT((W3:DP3="g")*(W5:DP5="g"))</f>
        <v>4</v>
      </c>
      <c r="Z16" s="38" cm="1">
        <f t="array" ref="Z16">SUMPRODUCT((W4:DP4="g")*(W5:DP5="g"))</f>
        <v>6</v>
      </c>
      <c r="AA16" s="21" cm="1">
        <f t="array" ref="AA16">SUMPRODUCT((C2:CV2="g")*(C3:CV3="g")*(C5:CV5="g"))</f>
        <v>3</v>
      </c>
      <c r="AB16" s="21" cm="1">
        <f t="array" ref="AB16">SUMPRODUCT((C2:CV2="g")*(C4:CV4="g")*(C5:CV5="g"))</f>
        <v>3</v>
      </c>
      <c r="AC16" s="37"/>
      <c r="AD16" s="21" cm="1">
        <f t="array" ref="AD16">SUMPRODUCT((W4:DP4="g")*(W5:DP5="g"))</f>
        <v>6</v>
      </c>
      <c r="AE16" s="21"/>
      <c r="AF16" s="21"/>
      <c r="AG16" s="37">
        <v>98</v>
      </c>
      <c r="AH16" s="37">
        <v>3</v>
      </c>
      <c r="AI16" s="37">
        <v>3</v>
      </c>
      <c r="AJ16" s="37"/>
      <c r="AK16" s="37"/>
      <c r="AL16" s="37">
        <v>8</v>
      </c>
      <c r="AM16" s="37">
        <v>8</v>
      </c>
    </row>
    <row r="17" spans="1:39" x14ac:dyDescent="0.35">
      <c r="A17" s="22" t="s">
        <v>106</v>
      </c>
      <c r="C17" s="38" cm="1">
        <f t="array" ref="C17">SUMPRODUCT((C2:CV2="g")*(C6:CV6="g"))</f>
        <v>5</v>
      </c>
      <c r="D17" s="21"/>
      <c r="E17" s="38" cm="1">
        <f t="array" ref="E17">SUMPRODUCT((C3:CV3="g")*(C6:CV6="g"))</f>
        <v>2</v>
      </c>
      <c r="F17" s="38" cm="1">
        <f t="array" ref="F17">SUMPRODUCT((C4:CV4="g")*(C6:CV6="g"))</f>
        <v>2</v>
      </c>
      <c r="G17" s="38" cm="1">
        <f t="array" ref="G17">SUMPRODUCT((C5:CV5="g")*(C6:CV6="g"))</f>
        <v>3</v>
      </c>
      <c r="H17" s="21"/>
      <c r="I17" s="21"/>
      <c r="J17" s="21" cm="1">
        <f t="array" ref="J17">SUMPRODUCT((C4:CV4="g")*(C6:CV6="g"))</f>
        <v>2</v>
      </c>
      <c r="K17" s="21"/>
      <c r="L17" s="21"/>
      <c r="M17" s="21" cm="1">
        <f t="array" ref="M17">SUMPRODUCT((C5:CV5="g")*(C6:CV6="g"))</f>
        <v>3</v>
      </c>
      <c r="N17" s="37"/>
      <c r="O17" s="37">
        <v>1</v>
      </c>
      <c r="P17" s="37"/>
      <c r="Q17" s="37"/>
      <c r="R17" s="37">
        <v>5</v>
      </c>
      <c r="S17" s="37">
        <v>6</v>
      </c>
      <c r="U17" s="22" t="s">
        <v>106</v>
      </c>
      <c r="V17" s="21"/>
      <c r="W17" s="38" cm="1">
        <f t="array" ref="W17">SUMPRODUCT((C2:CV2="g")*(C2:CV2="g")*(C6:CV6="g"))</f>
        <v>5</v>
      </c>
      <c r="X17" s="21"/>
      <c r="Y17" s="38" cm="1">
        <f t="array" ref="Y17">SUMPRODUCT((W3:DP3="g")*(W6:DP6="g"))</f>
        <v>1</v>
      </c>
      <c r="Z17" s="38" cm="1">
        <f t="array" ref="Z17">SUMPRODUCT((W4:DP4="g")*(W6:DP6="g"))</f>
        <v>1</v>
      </c>
      <c r="AA17" s="21" cm="1">
        <f t="array" ref="AA17">SUMPRODUCT((C2:CV2="g")*(C3:CV3="g")*(C6:CV6="g"))</f>
        <v>2</v>
      </c>
      <c r="AB17" s="21" cm="1">
        <f t="array" ref="AB17">SUMPRODUCT((C2:CV2="g")*(C4:CV4="g")*(C6:CV6="g"))</f>
        <v>2</v>
      </c>
      <c r="AC17" s="21" cm="1">
        <f t="array" ref="AC17">SUMPRODUCT((C2:CV2="g")*(C5:CV5="g")*(C6:CV6="g"))</f>
        <v>2</v>
      </c>
      <c r="AD17" s="21" cm="1">
        <f t="array" ref="AD17">SUMPRODUCT((W4:DP4="g")*(W6:DP6="g"))</f>
        <v>1</v>
      </c>
      <c r="AE17" s="21"/>
      <c r="AF17" s="21"/>
      <c r="AG17" s="37" cm="1">
        <f t="array" ref="AG17">SUMPRODUCT((W5:DP5="g")*(W6:DP6="g"))</f>
        <v>2</v>
      </c>
      <c r="AH17" s="37">
        <v>98</v>
      </c>
      <c r="AI17" s="37">
        <v>1</v>
      </c>
      <c r="AJ17" s="37"/>
      <c r="AK17" s="37"/>
      <c r="AL17" s="37">
        <v>5</v>
      </c>
      <c r="AM17" s="37">
        <v>6</v>
      </c>
    </row>
    <row r="18" spans="1:39" x14ac:dyDescent="0.35">
      <c r="A18" s="22" t="s">
        <v>145</v>
      </c>
      <c r="C18" s="38" cm="1">
        <f t="array" ref="C18">SUMPRODUCT((C2:CV2="g")*(C7:CV7="g"))</f>
        <v>3</v>
      </c>
      <c r="D18" s="21"/>
      <c r="E18" s="38" cm="1">
        <f t="array" ref="E18">SUMPRODUCT((C3:CV3="g")*(C7:CV7="g"))</f>
        <v>2</v>
      </c>
      <c r="F18" s="38" cm="1">
        <f t="array" ref="F18">SUMPRODUCT((C4:CV4="g")*(C7:CV7="g"))</f>
        <v>4</v>
      </c>
      <c r="G18" s="38" cm="1">
        <f t="array" ref="G18">SUMPRODUCT((C5:CV5="g")*(C7:CV7="g"))</f>
        <v>3</v>
      </c>
      <c r="H18" s="21" cm="1">
        <f t="array" ref="H18">SUMPRODUCT((C6:CV6="g")*(C7:CV7="g"))</f>
        <v>1</v>
      </c>
      <c r="I18" s="21"/>
      <c r="J18" s="21" cm="1">
        <f t="array" ref="J18">SUMPRODUCT((C4:CV4="g")*(C7:CV7="g"))</f>
        <v>4</v>
      </c>
      <c r="K18" s="21"/>
      <c r="L18" s="21"/>
      <c r="M18" s="21" cm="1">
        <f t="array" ref="M18">SUMPRODUCT((C5:CV5="g")*(C7:CV7="g"))</f>
        <v>3</v>
      </c>
      <c r="N18" s="21" cm="1">
        <f t="array" ref="N18">SUMPRODUCT((C6:CV6="g")*(C7:CV7="g"))</f>
        <v>1</v>
      </c>
      <c r="O18" s="37"/>
      <c r="P18" s="37"/>
      <c r="Q18" s="37"/>
      <c r="R18" s="37">
        <v>4</v>
      </c>
      <c r="S18" s="37">
        <v>3</v>
      </c>
      <c r="U18" s="22" t="s">
        <v>145</v>
      </c>
      <c r="V18" s="21"/>
      <c r="W18" s="38" cm="1">
        <f t="array" ref="W18">SUMPRODUCT((C2:CV2="g")*(C2:CV2="g")*(C7:CV7="g"))</f>
        <v>3</v>
      </c>
      <c r="X18" s="21"/>
      <c r="Y18" s="38" cm="1">
        <f t="array" ref="Y18">SUMPRODUCT((W3:DP3="g")*(W7:DP7="g"))</f>
        <v>2</v>
      </c>
      <c r="Z18" s="38" cm="1">
        <f t="array" ref="Z18">SUMPRODUCT((W4:DP4="g")*(W7:DP7="g"))</f>
        <v>4</v>
      </c>
      <c r="AA18" s="21" cm="1">
        <f t="array" ref="AA18">SUMPRODUCT((C2:CV2="g")*(C3:CV3="g")*(C7:CV7="g"))</f>
        <v>2</v>
      </c>
      <c r="AB18" s="21" cm="1">
        <f t="array" ref="AB18">SUMPRODUCT((C2:CV2="g")*(C4:CV4="g")*(C7:CV7="g"))</f>
        <v>2</v>
      </c>
      <c r="AC18" s="21" cm="1">
        <f t="array" ref="AC18">SUMPRODUCT((C2:CV2="g")*(C5:CV5="g")*(C7:CV7="g"))</f>
        <v>1</v>
      </c>
      <c r="AD18" s="21" cm="1">
        <f t="array" ref="AD18">SUMPRODUCT((W4:DP4="g")*(W7:DP7="g"))</f>
        <v>4</v>
      </c>
      <c r="AE18" s="21"/>
      <c r="AF18" s="21"/>
      <c r="AG18" s="21" cm="1">
        <f t="array" ref="AG18">SUMPRODUCT((C2:CV2="g")*(C6:CV6="g")*(C7:CV7="g"))</f>
        <v>1</v>
      </c>
      <c r="AH18" s="21" cm="1">
        <f t="array" ref="AH18">SUMPRODUCT((W6:DP6="g")*(W7:DP7="g"))</f>
        <v>1</v>
      </c>
      <c r="AI18" s="37">
        <v>98</v>
      </c>
      <c r="AJ18" s="37"/>
      <c r="AK18" s="37"/>
      <c r="AL18" s="37">
        <v>4</v>
      </c>
      <c r="AM18" s="37">
        <v>3</v>
      </c>
    </row>
    <row r="19" spans="1:39" x14ac:dyDescent="0.35">
      <c r="A19" s="22" t="s">
        <v>116</v>
      </c>
      <c r="C19" s="38" cm="1">
        <f t="array" ref="C19">SUMPRODUCT((C2:CV2="g")*(C8:CV8="g"))</f>
        <v>11</v>
      </c>
      <c r="D19" s="21"/>
      <c r="E19" s="38" cm="1">
        <f t="array" ref="E19">SUMPRODUCT((C3:CV3="g")*(C8:CV8="g"))</f>
        <v>8</v>
      </c>
      <c r="F19" s="38" cm="1">
        <f t="array" ref="F19">SUMPRODUCT((C4:CV4="g")*(C8:CV8="g"))</f>
        <v>9</v>
      </c>
      <c r="G19" s="38" cm="1">
        <f t="array" ref="G19">SUMPRODUCT((C5:CV5="g")*(C8:CV8="g"))</f>
        <v>8</v>
      </c>
      <c r="H19" s="21" cm="1">
        <f t="array" ref="H19">SUMPRODUCT((C6:CV6="g")*(C8:CV8="g"))</f>
        <v>5</v>
      </c>
      <c r="I19" s="21"/>
      <c r="J19" s="21" cm="1">
        <f t="array" ref="J19">SUMPRODUCT((C4:CV4="g")*(C8:CV8="g"))</f>
        <v>9</v>
      </c>
      <c r="K19" s="21"/>
      <c r="L19" s="21"/>
      <c r="M19" s="21" cm="1">
        <f t="array" ref="M19">SUMPRODUCT((C5:CV5="g")*(C8:CV8="g"))</f>
        <v>8</v>
      </c>
      <c r="N19" s="21" cm="1">
        <f t="array" ref="N19">SUMPRODUCT((C6:CV6="g")*(C8:CV8="g"))</f>
        <v>5</v>
      </c>
      <c r="O19" s="21" cm="1">
        <f t="array" ref="O19">SUMPRODUCT((C7:CV7="g")*(C8:CV8="g"))</f>
        <v>4</v>
      </c>
      <c r="P19" s="21"/>
      <c r="Q19" s="21"/>
      <c r="R19" s="37"/>
      <c r="S19" s="37">
        <v>22</v>
      </c>
      <c r="U19" s="22" t="s">
        <v>116</v>
      </c>
      <c r="V19" s="21"/>
      <c r="W19" s="38" cm="1">
        <f t="array" ref="W19">SUMPRODUCT((C2:CV2="g")*(C2:CV2="g")*(C8:CV8="g"))</f>
        <v>11</v>
      </c>
      <c r="X19" s="21"/>
      <c r="Y19" s="38" cm="1">
        <f t="array" ref="Y19">SUMPRODUCT((W3:DP3="g")*(W8:DP8="g"))</f>
        <v>6</v>
      </c>
      <c r="Z19" s="38" cm="1">
        <f t="array" ref="Z19">SUMPRODUCT((W4:DP4="g")*(W8:DP8="g"))</f>
        <v>8</v>
      </c>
      <c r="AA19" s="21" cm="1">
        <f t="array" ref="AA19">SUMPRODUCT((C2:CV2="g")*(C3:CV3="g")*(C8:CV8="g"))</f>
        <v>4</v>
      </c>
      <c r="AB19" s="21" cm="1">
        <f t="array" ref="AB19">SUMPRODUCT((C2:CV2="g")*(C4:CV4="g")*(C8:CV8="g"))</f>
        <v>3</v>
      </c>
      <c r="AC19" s="21" cm="1">
        <f t="array" ref="AC19">SUMPRODUCT((C2:CV2="g")*(C5:CV5="g")*(C8:CV8="g"))</f>
        <v>3</v>
      </c>
      <c r="AD19" s="21" cm="1">
        <f t="array" ref="AD19">SUMPRODUCT((W4:DP4="g")*(W8:DP8="g"))</f>
        <v>8</v>
      </c>
      <c r="AE19" s="21"/>
      <c r="AF19" s="21"/>
      <c r="AG19" s="21" cm="1">
        <f t="array" ref="AG19">SUMPRODUCT((C2:CV2="g")*(C6:CV6="g")*(C8:CV8="g"))</f>
        <v>2</v>
      </c>
      <c r="AH19" s="21" cm="1">
        <f t="array" ref="AH19">SUMPRODUCT((W6:DP6="g")*(W8:DP8="g"))</f>
        <v>4</v>
      </c>
      <c r="AI19" s="21" cm="1">
        <f t="array" ref="AI19">SUMPRODUCT((C2:CV2="g")*(C7:CV7="g")*(C8:CV8="g"))</f>
        <v>3</v>
      </c>
      <c r="AJ19" s="37"/>
      <c r="AK19" s="21"/>
      <c r="AL19" s="37">
        <v>98</v>
      </c>
      <c r="AM19" s="37">
        <v>22</v>
      </c>
    </row>
    <row r="20" spans="1:39" x14ac:dyDescent="0.35">
      <c r="A20" s="22" t="s">
        <v>155</v>
      </c>
      <c r="C20" s="38" cm="1">
        <f t="array" ref="C20">SUMPRODUCT((C2:CV2="g")*(C9:CV9="g"))</f>
        <v>10</v>
      </c>
      <c r="D20" s="21"/>
      <c r="E20" s="38" cm="1">
        <f t="array" ref="E20">SUMPRODUCT((C3:CV3="g")*(C9:CV9="g"))</f>
        <v>7</v>
      </c>
      <c r="F20" s="38" cm="1">
        <f t="array" ref="F20">SUMPRODUCT((C4:CV4="g")*(C9:CV9="g"))</f>
        <v>8</v>
      </c>
      <c r="G20" s="38" cm="1">
        <f t="array" ref="G20">SUMPRODUCT((C5:CV5="g")*(C9:CV9="g"))</f>
        <v>8</v>
      </c>
      <c r="H20" s="21" cm="1">
        <f t="array" ref="H20">SUMPRODUCT((C6:CV6="g")*(C9:CV9="g"))</f>
        <v>6</v>
      </c>
      <c r="I20" s="21"/>
      <c r="J20" s="21" cm="1">
        <f t="array" ref="J20">SUMPRODUCT((C4:CV4="g")*(C9:CV9="g"))</f>
        <v>8</v>
      </c>
      <c r="K20" s="21"/>
      <c r="L20" s="21"/>
      <c r="M20" s="21" cm="1">
        <f t="array" ref="M20">SUMPRODUCT((C5:CV5="g")*(C9:CV9="g"))</f>
        <v>8</v>
      </c>
      <c r="N20" s="21" cm="1">
        <f t="array" ref="N20">SUMPRODUCT((C6:CV6="g")*(C9:CV9="g"))</f>
        <v>6</v>
      </c>
      <c r="O20" s="21" cm="1">
        <f t="array" ref="O20">SUMPRODUCT((C7:CV7="g")*(C9:CV9="g"))</f>
        <v>3</v>
      </c>
      <c r="P20" s="21"/>
      <c r="Q20" s="21"/>
      <c r="R20" s="21" cm="1">
        <f t="array" ref="R20">SUMPRODUCT((C8:CV8="g")*(C9:CV9="g"))</f>
        <v>22</v>
      </c>
      <c r="S20" s="37"/>
      <c r="U20" s="22" t="s">
        <v>155</v>
      </c>
      <c r="V20" s="21"/>
      <c r="W20" s="38" cm="1">
        <f t="array" ref="W20">SUMPRODUCT((C2:CV2="g")*(C2:CV2="g")*(C9:CV9="g"))</f>
        <v>10</v>
      </c>
      <c r="X20" s="21"/>
      <c r="Y20" s="38" cm="1">
        <f t="array" ref="Y20">SUMPRODUCT((W3:DP3="g")*(W9:DP9="g"))</f>
        <v>5</v>
      </c>
      <c r="Z20" s="38" cm="1">
        <f t="array" ref="Z20">SUMPRODUCT((W4:DP4="g")*(W9:DP9="g"))</f>
        <v>7</v>
      </c>
      <c r="AA20" s="21" cm="1">
        <f t="array" ref="AA20">SUMPRODUCT((C2:CV2="g")*(C3:CV3="g")*(C9:CV9="g"))</f>
        <v>4</v>
      </c>
      <c r="AB20" s="21" cm="1">
        <f t="array" ref="AB20">SUMPRODUCT((C2:CV2="g")*(C4:CV4="g")*(C9:CV9="g"))</f>
        <v>3</v>
      </c>
      <c r="AC20" s="21" cm="1">
        <f t="array" ref="AC20">SUMPRODUCT((C2:CV2="g")*(C5:CV5="g")*(C9:CV9="g"))</f>
        <v>3</v>
      </c>
      <c r="AD20" s="21" cm="1">
        <f t="array" ref="AD20">SUMPRODUCT((W4:DP4="g")*(W9:DP9="g"))</f>
        <v>7</v>
      </c>
      <c r="AE20" s="21"/>
      <c r="AF20" s="21"/>
      <c r="AG20" s="21" cm="1">
        <f t="array" ref="AG20">SUMPRODUCT((C2:CV2="g")*(C6:CV6="g")*(C9:CV9="g"))</f>
        <v>3</v>
      </c>
      <c r="AH20" s="21" cm="1">
        <f t="array" ref="AH20">SUMPRODUCT((W6:DP6="g")*(W9:DP9="g"))</f>
        <v>5</v>
      </c>
      <c r="AI20" s="21" cm="1">
        <f t="array" ref="AI20">SUMPRODUCT((C2:CV2="g")*(C7:CV7="g")*(C9:CV9="g"))</f>
        <v>2</v>
      </c>
      <c r="AJ20" s="21" cm="1">
        <f t="array" ref="AJ20">SUMPRODUCT((C2:CV2="g")*(C8:CV8="g")*(C9:CV9="g"))</f>
        <v>7</v>
      </c>
      <c r="AK20" s="21"/>
      <c r="AL20" s="21" cm="1">
        <f t="array" ref="AL20">SUMPRODUCT((W8:DP8="g")*(W9:DP9="g"))</f>
        <v>19</v>
      </c>
      <c r="AM20" s="37">
        <v>98</v>
      </c>
    </row>
    <row r="21" spans="1:39" ht="29" x14ac:dyDescent="0.35">
      <c r="A21" s="39" t="s">
        <v>320</v>
      </c>
      <c r="B21" s="40"/>
      <c r="C21" s="41">
        <f>AVERAGE(C13:C20)</f>
        <v>6</v>
      </c>
      <c r="D21" s="41" t="e">
        <f>AVERAGE(D13:D20)</f>
        <v>#DIV/0!</v>
      </c>
      <c r="E21" s="41">
        <f>AVERAGE(E13:E20)</f>
        <v>5</v>
      </c>
      <c r="F21" s="41">
        <f>AVERAGE(F13:F20)</f>
        <v>5.666666666666667</v>
      </c>
      <c r="G21" s="41">
        <f>AVERAGE(G13:G20)</f>
        <v>5.2</v>
      </c>
      <c r="H21" s="41">
        <f>AVERAGE(H13:H20)</f>
        <v>4.25</v>
      </c>
      <c r="I21" s="41">
        <f>AVERAGE(I13:I20)</f>
        <v>3</v>
      </c>
      <c r="J21" s="41">
        <f>AVERAGE(J13:J20)</f>
        <v>5.7142857142857144</v>
      </c>
      <c r="K21" s="41">
        <f>AVERAGE(K13:K20)</f>
        <v>10</v>
      </c>
      <c r="L21" s="41" t="e">
        <f>AVERAGE(L13:L20)</f>
        <v>#DIV/0!</v>
      </c>
      <c r="M21" s="41">
        <f>AVERAGE(M13:M20)</f>
        <v>5.4285714285714288</v>
      </c>
      <c r="N21" s="41">
        <f>AVERAGE(N13:N20)</f>
        <v>3.4285714285714284</v>
      </c>
      <c r="O21" s="41">
        <f>AVERAGE(O13:O20)</f>
        <v>2.8571428571428572</v>
      </c>
      <c r="P21" s="41" t="e">
        <f>AVERAGE(P13:P20)</f>
        <v>#DIV/0!</v>
      </c>
      <c r="Q21" s="41" t="e">
        <f>AVERAGE(Q13:Q20)</f>
        <v>#DIV/0!</v>
      </c>
      <c r="R21" s="41">
        <f>AVERAGE(R13:R20)</f>
        <v>9.5714285714285712</v>
      </c>
      <c r="S21" s="41">
        <f>AVERAGE(S13:S20)</f>
        <v>9.1428571428571423</v>
      </c>
      <c r="U21" s="22" t="s">
        <v>320</v>
      </c>
      <c r="V21" s="21"/>
      <c r="X21" s="1" t="e">
        <f>AVERAGE(X13:X20)</f>
        <v>#DIV/0!</v>
      </c>
      <c r="Y21" s="1">
        <f>AVERAGE(Y13:Y20)</f>
        <v>15.75</v>
      </c>
      <c r="Z21" s="1">
        <f>AVERAGE(Z13:Z20)</f>
        <v>5</v>
      </c>
      <c r="AA21" s="1">
        <f>AVERAGE(AA13:AA20)</f>
        <v>3.2857142857142856</v>
      </c>
      <c r="AB21" s="1">
        <f>AVERAGE(AB13:AB20)</f>
        <v>3</v>
      </c>
      <c r="AC21" s="1">
        <f>AVERAGE(AC13:AC20)</f>
        <v>2.4</v>
      </c>
      <c r="AD21" s="1">
        <f>AVERAGE(AD13:AD20)</f>
        <v>16.75</v>
      </c>
      <c r="AE21" s="1">
        <f>AVERAGE(AE13:AE20)</f>
        <v>10</v>
      </c>
      <c r="AF21" s="1" t="e">
        <f>AVERAGE(AF13:AF20)</f>
        <v>#DIV/0!</v>
      </c>
      <c r="AG21" s="1">
        <f>AVERAGE(AG13:AG20)</f>
        <v>15.25</v>
      </c>
      <c r="AH21" s="1">
        <f>AVERAGE(AH13:AH20)</f>
        <v>15</v>
      </c>
      <c r="AI21" s="1">
        <f>AVERAGE(AI13:AI20)</f>
        <v>14.5</v>
      </c>
      <c r="AJ21" s="1">
        <f>AVERAGE(AJ13:AJ20)</f>
        <v>7</v>
      </c>
      <c r="AK21" s="1" t="e">
        <f>AVERAGE(AK13:AK20)</f>
        <v>#DIV/0!</v>
      </c>
      <c r="AL21" s="1">
        <f>AVERAGE(AL13:AL20)</f>
        <v>20.25</v>
      </c>
      <c r="AM21" s="1">
        <f>AVERAGE(AM13:AM20)</f>
        <v>20.25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CF0C0-6756-4DB9-98A6-92993008010E}">
  <dimension ref="A15:AM24"/>
  <sheetViews>
    <sheetView topLeftCell="D1" zoomScale="55" zoomScaleNormal="55" workbookViewId="0">
      <selection activeCell="W31" sqref="W31"/>
    </sheetView>
  </sheetViews>
  <sheetFormatPr defaultRowHeight="14.5" x14ac:dyDescent="0.35"/>
  <sheetData>
    <row r="15" spans="1:39" x14ac:dyDescent="0.35">
      <c r="A15" t="s">
        <v>319</v>
      </c>
      <c r="C15" t="s">
        <v>0</v>
      </c>
      <c r="D15" t="s">
        <v>1</v>
      </c>
      <c r="E15" t="s">
        <v>1</v>
      </c>
      <c r="F15" t="s">
        <v>2</v>
      </c>
      <c r="G15" t="s">
        <v>3</v>
      </c>
      <c r="H15" t="s">
        <v>106</v>
      </c>
      <c r="J15" t="s">
        <v>2</v>
      </c>
      <c r="M15" t="s">
        <v>3</v>
      </c>
      <c r="N15" t="s">
        <v>106</v>
      </c>
      <c r="O15" t="s">
        <v>145</v>
      </c>
      <c r="P15" t="s">
        <v>116</v>
      </c>
      <c r="Q15" t="s">
        <v>155</v>
      </c>
      <c r="R15" t="s">
        <v>116</v>
      </c>
      <c r="S15" t="s">
        <v>155</v>
      </c>
      <c r="U15" t="s">
        <v>319</v>
      </c>
      <c r="W15" t="s">
        <v>0</v>
      </c>
      <c r="X15" t="s">
        <v>1</v>
      </c>
      <c r="Y15" t="s">
        <v>1</v>
      </c>
      <c r="Z15" t="s">
        <v>2</v>
      </c>
      <c r="AA15" t="s">
        <v>1</v>
      </c>
      <c r="AB15" t="s">
        <v>2</v>
      </c>
      <c r="AC15" t="s">
        <v>3</v>
      </c>
      <c r="AD15" t="s">
        <v>2</v>
      </c>
      <c r="AG15" t="s">
        <v>106</v>
      </c>
      <c r="AH15" t="s">
        <v>106</v>
      </c>
      <c r="AI15" t="s">
        <v>145</v>
      </c>
      <c r="AJ15" t="s">
        <v>116</v>
      </c>
      <c r="AK15" t="s">
        <v>155</v>
      </c>
      <c r="AL15" t="s">
        <v>116</v>
      </c>
      <c r="AM15" t="s">
        <v>155</v>
      </c>
    </row>
    <row r="16" spans="1:39" x14ac:dyDescent="0.35">
      <c r="A16" t="s">
        <v>0</v>
      </c>
      <c r="E16">
        <v>5</v>
      </c>
      <c r="F16">
        <v>4</v>
      </c>
      <c r="G16">
        <v>4</v>
      </c>
      <c r="H16">
        <v>5</v>
      </c>
      <c r="I16">
        <v>3</v>
      </c>
      <c r="J16">
        <v>4</v>
      </c>
      <c r="K16">
        <v>10</v>
      </c>
      <c r="M16">
        <v>4</v>
      </c>
      <c r="N16">
        <v>5</v>
      </c>
      <c r="O16">
        <v>3</v>
      </c>
      <c r="R16">
        <v>11</v>
      </c>
      <c r="S16">
        <v>10</v>
      </c>
      <c r="U16" t="s">
        <v>0</v>
      </c>
      <c r="W16">
        <v>98</v>
      </c>
      <c r="Y16">
        <v>5</v>
      </c>
      <c r="Z16">
        <v>4</v>
      </c>
      <c r="AA16">
        <v>4</v>
      </c>
      <c r="AB16">
        <v>5</v>
      </c>
      <c r="AC16">
        <v>3</v>
      </c>
      <c r="AD16">
        <v>4</v>
      </c>
      <c r="AE16">
        <v>10</v>
      </c>
      <c r="AG16">
        <v>4</v>
      </c>
      <c r="AH16">
        <v>5</v>
      </c>
      <c r="AI16">
        <v>3</v>
      </c>
      <c r="AL16">
        <v>11</v>
      </c>
      <c r="AM16">
        <v>10</v>
      </c>
    </row>
    <row r="17" spans="1:39" x14ac:dyDescent="0.35">
      <c r="A17" t="s">
        <v>1</v>
      </c>
      <c r="C17">
        <v>5</v>
      </c>
      <c r="J17">
        <v>6</v>
      </c>
      <c r="M17">
        <v>5</v>
      </c>
      <c r="N17">
        <v>2</v>
      </c>
      <c r="O17">
        <v>2</v>
      </c>
      <c r="R17">
        <v>8</v>
      </c>
      <c r="S17">
        <v>7</v>
      </c>
      <c r="U17" t="s">
        <v>1</v>
      </c>
      <c r="W17">
        <v>5</v>
      </c>
      <c r="Y17">
        <v>98</v>
      </c>
      <c r="AD17">
        <v>6</v>
      </c>
      <c r="AG17">
        <v>5</v>
      </c>
      <c r="AH17">
        <v>2</v>
      </c>
      <c r="AI17">
        <v>2</v>
      </c>
      <c r="AL17">
        <v>8</v>
      </c>
      <c r="AM17">
        <v>7</v>
      </c>
    </row>
    <row r="18" spans="1:39" x14ac:dyDescent="0.35">
      <c r="A18" t="s">
        <v>2</v>
      </c>
      <c r="C18">
        <v>4</v>
      </c>
      <c r="E18">
        <v>6</v>
      </c>
      <c r="M18">
        <v>7</v>
      </c>
      <c r="N18">
        <v>2</v>
      </c>
      <c r="O18">
        <v>4</v>
      </c>
      <c r="R18">
        <v>9</v>
      </c>
      <c r="S18">
        <v>8</v>
      </c>
      <c r="U18" t="s">
        <v>2</v>
      </c>
      <c r="W18">
        <v>4</v>
      </c>
      <c r="Y18">
        <v>5</v>
      </c>
      <c r="AA18">
        <v>4</v>
      </c>
      <c r="AD18">
        <v>98</v>
      </c>
      <c r="AG18">
        <v>7</v>
      </c>
      <c r="AH18">
        <v>2</v>
      </c>
      <c r="AI18">
        <v>4</v>
      </c>
      <c r="AL18">
        <v>9</v>
      </c>
      <c r="AM18">
        <v>8</v>
      </c>
    </row>
    <row r="19" spans="1:39" x14ac:dyDescent="0.35">
      <c r="A19" t="s">
        <v>3</v>
      </c>
      <c r="C19">
        <v>4</v>
      </c>
      <c r="E19">
        <v>5</v>
      </c>
      <c r="F19">
        <v>7</v>
      </c>
      <c r="J19">
        <v>7</v>
      </c>
      <c r="N19">
        <v>3</v>
      </c>
      <c r="O19">
        <v>3</v>
      </c>
      <c r="R19">
        <v>8</v>
      </c>
      <c r="S19">
        <v>8</v>
      </c>
      <c r="U19" t="s">
        <v>3</v>
      </c>
      <c r="W19">
        <v>4</v>
      </c>
      <c r="Y19">
        <v>4</v>
      </c>
      <c r="Z19">
        <v>6</v>
      </c>
      <c r="AA19">
        <v>3</v>
      </c>
      <c r="AB19">
        <v>3</v>
      </c>
      <c r="AD19">
        <v>6</v>
      </c>
      <c r="AG19">
        <v>98</v>
      </c>
      <c r="AH19">
        <v>3</v>
      </c>
      <c r="AI19">
        <v>3</v>
      </c>
      <c r="AL19">
        <v>8</v>
      </c>
      <c r="AM19">
        <v>8</v>
      </c>
    </row>
    <row r="20" spans="1:39" x14ac:dyDescent="0.35">
      <c r="A20" t="s">
        <v>106</v>
      </c>
      <c r="C20">
        <v>5</v>
      </c>
      <c r="E20">
        <v>2</v>
      </c>
      <c r="F20">
        <v>2</v>
      </c>
      <c r="G20">
        <v>3</v>
      </c>
      <c r="J20">
        <v>2</v>
      </c>
      <c r="M20">
        <v>3</v>
      </c>
      <c r="O20">
        <v>1</v>
      </c>
      <c r="R20">
        <v>5</v>
      </c>
      <c r="S20">
        <v>6</v>
      </c>
      <c r="U20" t="s">
        <v>106</v>
      </c>
      <c r="W20">
        <v>5</v>
      </c>
      <c r="Y20">
        <v>1</v>
      </c>
      <c r="Z20">
        <v>1</v>
      </c>
      <c r="AA20">
        <v>2</v>
      </c>
      <c r="AB20">
        <v>2</v>
      </c>
      <c r="AC20">
        <v>2</v>
      </c>
      <c r="AD20">
        <v>1</v>
      </c>
      <c r="AG20">
        <v>2</v>
      </c>
      <c r="AH20">
        <v>98</v>
      </c>
      <c r="AI20">
        <v>1</v>
      </c>
      <c r="AL20">
        <v>5</v>
      </c>
      <c r="AM20">
        <v>6</v>
      </c>
    </row>
    <row r="21" spans="1:39" x14ac:dyDescent="0.35">
      <c r="A21" t="s">
        <v>145</v>
      </c>
      <c r="C21">
        <v>3</v>
      </c>
      <c r="E21">
        <v>2</v>
      </c>
      <c r="F21">
        <v>4</v>
      </c>
      <c r="G21">
        <v>3</v>
      </c>
      <c r="H21">
        <v>1</v>
      </c>
      <c r="J21">
        <v>4</v>
      </c>
      <c r="M21">
        <v>3</v>
      </c>
      <c r="N21">
        <v>1</v>
      </c>
      <c r="R21">
        <v>4</v>
      </c>
      <c r="S21">
        <v>3</v>
      </c>
      <c r="U21" t="s">
        <v>145</v>
      </c>
      <c r="W21">
        <v>3</v>
      </c>
      <c r="Y21">
        <v>2</v>
      </c>
      <c r="Z21">
        <v>4</v>
      </c>
      <c r="AA21">
        <v>2</v>
      </c>
      <c r="AB21">
        <v>2</v>
      </c>
      <c r="AC21">
        <v>1</v>
      </c>
      <c r="AD21">
        <v>4</v>
      </c>
      <c r="AG21">
        <v>1</v>
      </c>
      <c r="AH21">
        <v>1</v>
      </c>
      <c r="AI21">
        <v>98</v>
      </c>
      <c r="AL21">
        <v>4</v>
      </c>
      <c r="AM21">
        <v>3</v>
      </c>
    </row>
    <row r="22" spans="1:39" x14ac:dyDescent="0.35">
      <c r="A22" t="s">
        <v>116</v>
      </c>
      <c r="C22">
        <v>11</v>
      </c>
      <c r="E22">
        <v>8</v>
      </c>
      <c r="F22">
        <v>9</v>
      </c>
      <c r="G22">
        <v>8</v>
      </c>
      <c r="H22">
        <v>5</v>
      </c>
      <c r="J22">
        <v>9</v>
      </c>
      <c r="M22">
        <v>8</v>
      </c>
      <c r="N22">
        <v>5</v>
      </c>
      <c r="O22">
        <v>4</v>
      </c>
      <c r="S22">
        <v>22</v>
      </c>
      <c r="U22" t="s">
        <v>116</v>
      </c>
      <c r="W22">
        <v>11</v>
      </c>
      <c r="Y22">
        <v>6</v>
      </c>
      <c r="Z22">
        <v>8</v>
      </c>
      <c r="AA22">
        <v>4</v>
      </c>
      <c r="AB22">
        <v>3</v>
      </c>
      <c r="AC22">
        <v>3</v>
      </c>
      <c r="AD22">
        <v>8</v>
      </c>
      <c r="AG22">
        <v>2</v>
      </c>
      <c r="AH22">
        <v>4</v>
      </c>
      <c r="AI22">
        <v>3</v>
      </c>
      <c r="AL22">
        <v>98</v>
      </c>
      <c r="AM22">
        <v>22</v>
      </c>
    </row>
    <row r="23" spans="1:39" x14ac:dyDescent="0.35">
      <c r="A23" t="s">
        <v>155</v>
      </c>
      <c r="C23">
        <v>10</v>
      </c>
      <c r="E23">
        <v>7</v>
      </c>
      <c r="F23">
        <v>8</v>
      </c>
      <c r="G23">
        <v>8</v>
      </c>
      <c r="H23">
        <v>6</v>
      </c>
      <c r="J23">
        <v>8</v>
      </c>
      <c r="M23">
        <v>8</v>
      </c>
      <c r="N23">
        <v>6</v>
      </c>
      <c r="O23">
        <v>3</v>
      </c>
      <c r="R23">
        <v>22</v>
      </c>
      <c r="U23" t="s">
        <v>155</v>
      </c>
      <c r="W23">
        <v>10</v>
      </c>
      <c r="Y23">
        <v>5</v>
      </c>
      <c r="Z23">
        <v>7</v>
      </c>
      <c r="AA23">
        <v>4</v>
      </c>
      <c r="AB23">
        <v>3</v>
      </c>
      <c r="AC23">
        <v>3</v>
      </c>
      <c r="AD23">
        <v>7</v>
      </c>
      <c r="AG23">
        <v>3</v>
      </c>
      <c r="AH23">
        <v>5</v>
      </c>
      <c r="AI23">
        <v>2</v>
      </c>
      <c r="AJ23">
        <v>7</v>
      </c>
      <c r="AL23">
        <v>19</v>
      </c>
      <c r="AM23">
        <v>98</v>
      </c>
    </row>
    <row r="24" spans="1:39" x14ac:dyDescent="0.35">
      <c r="A24" t="s">
        <v>320</v>
      </c>
      <c r="C24">
        <v>6</v>
      </c>
      <c r="D24" t="e">
        <v>#DIV/0!</v>
      </c>
      <c r="E24">
        <v>5</v>
      </c>
      <c r="F24">
        <v>5.666666666666667</v>
      </c>
      <c r="G24">
        <v>5.2</v>
      </c>
      <c r="H24">
        <v>4.25</v>
      </c>
      <c r="I24">
        <v>3</v>
      </c>
      <c r="J24">
        <v>5.7142857142857144</v>
      </c>
      <c r="K24">
        <v>10</v>
      </c>
      <c r="L24" t="e">
        <v>#DIV/0!</v>
      </c>
      <c r="M24">
        <v>5.4285714285714288</v>
      </c>
      <c r="N24">
        <v>3.4285714285714284</v>
      </c>
      <c r="O24">
        <v>2.8571428571428572</v>
      </c>
      <c r="P24" t="e">
        <v>#DIV/0!</v>
      </c>
      <c r="Q24" t="e">
        <v>#DIV/0!</v>
      </c>
      <c r="R24">
        <v>9.5714285714285712</v>
      </c>
      <c r="S24">
        <v>9.1428571428571423</v>
      </c>
      <c r="U24" t="s">
        <v>320</v>
      </c>
      <c r="X24" t="e">
        <v>#DIV/0!</v>
      </c>
      <c r="Y24">
        <v>15.75</v>
      </c>
      <c r="Z24">
        <v>5</v>
      </c>
      <c r="AA24">
        <v>3.2857142857142856</v>
      </c>
      <c r="AB24">
        <v>3</v>
      </c>
      <c r="AC24">
        <v>2.4</v>
      </c>
      <c r="AD24">
        <v>16.75</v>
      </c>
      <c r="AE24">
        <v>10</v>
      </c>
      <c r="AF24" t="e">
        <v>#DIV/0!</v>
      </c>
      <c r="AG24">
        <v>15.25</v>
      </c>
      <c r="AH24">
        <v>15</v>
      </c>
      <c r="AI24">
        <v>14.5</v>
      </c>
      <c r="AJ24">
        <v>7</v>
      </c>
      <c r="AK24" t="e">
        <v>#DIV/0!</v>
      </c>
      <c r="AL24">
        <v>20.25</v>
      </c>
      <c r="AM24">
        <v>20.25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94741-5E89-4921-9202-1F668F5028E1}">
  <dimension ref="A1:I4"/>
  <sheetViews>
    <sheetView workbookViewId="0">
      <selection activeCell="E8" sqref="E8"/>
    </sheetView>
  </sheetViews>
  <sheetFormatPr defaultRowHeight="14.5" x14ac:dyDescent="0.35"/>
  <cols>
    <col min="1" max="1" width="12.26953125" customWidth="1"/>
    <col min="2" max="2" width="16.90625" customWidth="1"/>
    <col min="7" max="7" width="19" customWidth="1"/>
    <col min="8" max="8" width="11.1796875" customWidth="1"/>
  </cols>
  <sheetData>
    <row r="1" spans="1:9" ht="29" x14ac:dyDescent="0.35">
      <c r="A1" s="10" t="s">
        <v>0</v>
      </c>
      <c r="B1" s="11" t="s">
        <v>1</v>
      </c>
      <c r="C1" s="11" t="s">
        <v>2</v>
      </c>
      <c r="D1" s="11" t="s">
        <v>3</v>
      </c>
      <c r="E1" s="11" t="s">
        <v>106</v>
      </c>
      <c r="F1" s="11" t="s">
        <v>145</v>
      </c>
      <c r="G1" s="11" t="s">
        <v>116</v>
      </c>
      <c r="H1" s="11" t="s">
        <v>152</v>
      </c>
      <c r="I1" s="12" t="s">
        <v>155</v>
      </c>
    </row>
    <row r="2" spans="1:9" ht="29" x14ac:dyDescent="0.35">
      <c r="A2" s="13" t="s">
        <v>8</v>
      </c>
      <c r="B2" s="14" t="s">
        <v>9</v>
      </c>
      <c r="C2" s="14" t="s">
        <v>10</v>
      </c>
      <c r="D2" s="14" t="s">
        <v>10</v>
      </c>
      <c r="E2" s="14" t="s">
        <v>8</v>
      </c>
      <c r="F2" s="14" t="s">
        <v>146</v>
      </c>
      <c r="G2" s="14" t="s">
        <v>120</v>
      </c>
      <c r="H2" s="14" t="s">
        <v>160</v>
      </c>
      <c r="I2" s="15" t="s">
        <v>8</v>
      </c>
    </row>
    <row r="3" spans="1:9" x14ac:dyDescent="0.35">
      <c r="A3" s="13" t="s">
        <v>52</v>
      </c>
      <c r="B3" s="14" t="s">
        <v>53</v>
      </c>
      <c r="C3" s="14" t="s">
        <v>53</v>
      </c>
      <c r="D3" s="14" t="s">
        <v>54</v>
      </c>
      <c r="E3" s="14" t="s">
        <v>53</v>
      </c>
      <c r="F3" s="14"/>
      <c r="G3" s="14" t="s">
        <v>124</v>
      </c>
      <c r="H3" s="14" t="s">
        <v>161</v>
      </c>
      <c r="I3" s="15" t="s">
        <v>53</v>
      </c>
    </row>
    <row r="4" spans="1:9" x14ac:dyDescent="0.35">
      <c r="B4" s="4" t="s">
        <v>69</v>
      </c>
      <c r="G4" s="4" t="s">
        <v>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A38E2-235E-47F4-A7AE-FEEA0F79D8DA}">
  <dimension ref="A1:J10"/>
  <sheetViews>
    <sheetView workbookViewId="0">
      <selection activeCell="G11" sqref="G11"/>
    </sheetView>
  </sheetViews>
  <sheetFormatPr defaultRowHeight="14.5" x14ac:dyDescent="0.35"/>
  <cols>
    <col min="1" max="1" width="17.54296875" customWidth="1"/>
    <col min="2" max="2" width="11.90625" customWidth="1"/>
    <col min="6" max="6" width="23.36328125" customWidth="1"/>
    <col min="7" max="7" width="23.90625" customWidth="1"/>
    <col min="8" max="8" width="15.81640625" customWidth="1"/>
    <col min="10" max="10" width="20.08984375" customWidth="1"/>
  </cols>
  <sheetData>
    <row r="1" spans="1:10" x14ac:dyDescent="0.35">
      <c r="A1" s="11"/>
      <c r="B1" s="10" t="s">
        <v>0</v>
      </c>
      <c r="C1" s="11" t="s">
        <v>1</v>
      </c>
      <c r="D1" s="11" t="s">
        <v>2</v>
      </c>
      <c r="E1" s="11" t="s">
        <v>3</v>
      </c>
      <c r="F1" s="11" t="s">
        <v>106</v>
      </c>
      <c r="G1" s="11" t="s">
        <v>145</v>
      </c>
      <c r="H1" s="11" t="s">
        <v>116</v>
      </c>
      <c r="I1" s="11" t="s">
        <v>152</v>
      </c>
      <c r="J1" s="12" t="s">
        <v>155</v>
      </c>
    </row>
    <row r="2" spans="1:10" x14ac:dyDescent="0.35">
      <c r="A2" s="16" t="s">
        <v>179</v>
      </c>
      <c r="B2" s="16" t="s">
        <v>65</v>
      </c>
      <c r="C2" s="16"/>
      <c r="D2" s="16"/>
      <c r="E2" s="16"/>
      <c r="F2" s="16" t="s">
        <v>65</v>
      </c>
      <c r="G2" s="16"/>
      <c r="H2" s="16" t="s">
        <v>173</v>
      </c>
      <c r="I2" s="16"/>
      <c r="J2" s="16" t="s">
        <v>174</v>
      </c>
    </row>
    <row r="3" spans="1:10" x14ac:dyDescent="0.35">
      <c r="A3" s="16"/>
      <c r="B3" s="16"/>
      <c r="C3" s="16"/>
      <c r="D3" s="16"/>
      <c r="E3" s="16"/>
      <c r="F3" s="16"/>
      <c r="G3" s="16"/>
      <c r="H3" s="16"/>
      <c r="I3" s="16"/>
      <c r="J3" s="16" t="s">
        <v>175</v>
      </c>
    </row>
    <row r="4" spans="1:10" x14ac:dyDescent="0.35">
      <c r="A4" s="16"/>
      <c r="B4" s="16"/>
      <c r="C4" s="16"/>
      <c r="D4" s="16"/>
      <c r="E4" s="16"/>
      <c r="F4" s="16"/>
      <c r="G4" s="16"/>
      <c r="H4" s="16"/>
      <c r="I4" s="16"/>
      <c r="J4" s="16" t="s">
        <v>176</v>
      </c>
    </row>
    <row r="5" spans="1:10" x14ac:dyDescent="0.35">
      <c r="A5" s="16"/>
      <c r="B5" s="16"/>
      <c r="C5" s="16"/>
      <c r="D5" s="16"/>
      <c r="E5" s="16"/>
      <c r="F5" s="16"/>
      <c r="G5" s="16"/>
      <c r="H5" s="16"/>
      <c r="I5" s="16"/>
      <c r="J5" s="16" t="s">
        <v>177</v>
      </c>
    </row>
    <row r="6" spans="1:10" x14ac:dyDescent="0.35">
      <c r="A6" s="17" t="s">
        <v>180</v>
      </c>
      <c r="B6" s="17" t="s">
        <v>91</v>
      </c>
      <c r="C6" s="17"/>
      <c r="D6" s="17"/>
      <c r="E6" s="17"/>
      <c r="F6" s="17" t="s">
        <v>91</v>
      </c>
      <c r="G6" s="17"/>
      <c r="H6" s="17" t="s">
        <v>178</v>
      </c>
      <c r="I6" s="17"/>
      <c r="J6" s="17"/>
    </row>
    <row r="7" spans="1:10" x14ac:dyDescent="0.35">
      <c r="A7" s="16" t="s">
        <v>181</v>
      </c>
      <c r="B7" s="16" t="s">
        <v>93</v>
      </c>
      <c r="C7" s="16"/>
      <c r="D7" s="16"/>
      <c r="E7" s="16"/>
      <c r="F7" s="16"/>
      <c r="G7" s="16" t="s">
        <v>188</v>
      </c>
      <c r="H7" s="16"/>
      <c r="I7" s="16"/>
      <c r="J7" s="16"/>
    </row>
    <row r="8" spans="1:10" x14ac:dyDescent="0.35">
      <c r="A8" s="17" t="s">
        <v>182</v>
      </c>
      <c r="B8" s="17" t="s">
        <v>95</v>
      </c>
      <c r="C8" s="17"/>
      <c r="D8" s="17"/>
      <c r="E8" s="17"/>
      <c r="F8" s="17"/>
      <c r="G8" s="17"/>
      <c r="H8" s="17"/>
      <c r="I8" s="17"/>
      <c r="J8" s="17" t="s">
        <v>202</v>
      </c>
    </row>
    <row r="9" spans="1:10" x14ac:dyDescent="0.35">
      <c r="A9" s="17"/>
      <c r="B9" s="17" t="s">
        <v>28</v>
      </c>
      <c r="C9" s="17"/>
      <c r="D9" s="17"/>
      <c r="E9" s="17"/>
      <c r="F9" s="17"/>
      <c r="G9" s="17"/>
      <c r="H9" s="17"/>
      <c r="I9" s="17"/>
      <c r="J9" s="17"/>
    </row>
    <row r="10" spans="1:10" x14ac:dyDescent="0.35">
      <c r="A10" s="16" t="s">
        <v>100</v>
      </c>
      <c r="B10" s="16"/>
      <c r="C10" s="16"/>
      <c r="D10" s="16"/>
      <c r="E10" s="16"/>
      <c r="F10" s="16"/>
      <c r="G10" s="16"/>
      <c r="H10" s="16" t="s">
        <v>184</v>
      </c>
      <c r="I10" s="16"/>
      <c r="J10" s="16" t="s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E2AFE-98E8-4465-BCD9-5D87D09CFD99}">
  <dimension ref="A1:I13"/>
  <sheetViews>
    <sheetView topLeftCell="A2" workbookViewId="0">
      <selection activeCell="E10" sqref="E10"/>
    </sheetView>
  </sheetViews>
  <sheetFormatPr defaultRowHeight="14.5" x14ac:dyDescent="0.35"/>
  <cols>
    <col min="1" max="1" width="16.08984375" customWidth="1"/>
    <col min="2" max="2" width="25.26953125" customWidth="1"/>
    <col min="5" max="5" width="20.08984375" customWidth="1"/>
  </cols>
  <sheetData>
    <row r="1" spans="1:9" ht="29" x14ac:dyDescent="0.35">
      <c r="A1" s="10" t="s">
        <v>0</v>
      </c>
      <c r="B1" s="11" t="s">
        <v>1</v>
      </c>
      <c r="C1" s="11" t="s">
        <v>2</v>
      </c>
      <c r="D1" s="11" t="s">
        <v>3</v>
      </c>
      <c r="E1" s="11" t="s">
        <v>106</v>
      </c>
      <c r="F1" s="11" t="s">
        <v>145</v>
      </c>
      <c r="G1" s="11" t="s">
        <v>116</v>
      </c>
      <c r="H1" s="11" t="s">
        <v>152</v>
      </c>
      <c r="I1" s="12" t="s">
        <v>155</v>
      </c>
    </row>
    <row r="2" spans="1:9" x14ac:dyDescent="0.35">
      <c r="A2" s="16" t="s">
        <v>63</v>
      </c>
      <c r="B2" s="16"/>
      <c r="C2" s="16"/>
      <c r="D2" s="16"/>
      <c r="E2" s="16"/>
      <c r="F2" s="16"/>
      <c r="G2" s="16"/>
      <c r="H2" s="16"/>
      <c r="I2" s="16"/>
    </row>
    <row r="3" spans="1:9" x14ac:dyDescent="0.35">
      <c r="A3" s="17"/>
      <c r="B3" s="17" t="s">
        <v>84</v>
      </c>
      <c r="C3" s="17"/>
      <c r="D3" s="17"/>
      <c r="E3" s="17"/>
      <c r="G3" s="17"/>
      <c r="H3" s="17"/>
      <c r="I3" s="17"/>
    </row>
    <row r="4" spans="1:9" x14ac:dyDescent="0.35">
      <c r="E4" t="s">
        <v>112</v>
      </c>
    </row>
    <row r="5" spans="1:9" x14ac:dyDescent="0.35">
      <c r="E5" t="s">
        <v>185</v>
      </c>
    </row>
    <row r="6" spans="1:9" x14ac:dyDescent="0.35">
      <c r="E6" t="s">
        <v>186</v>
      </c>
    </row>
    <row r="7" spans="1:9" x14ac:dyDescent="0.35">
      <c r="E7" t="s">
        <v>113</v>
      </c>
    </row>
    <row r="8" spans="1:9" x14ac:dyDescent="0.35">
      <c r="E8" t="s">
        <v>109</v>
      </c>
    </row>
    <row r="9" spans="1:9" x14ac:dyDescent="0.35">
      <c r="E9" t="s">
        <v>107</v>
      </c>
    </row>
    <row r="10" spans="1:9" x14ac:dyDescent="0.35">
      <c r="E10" t="s">
        <v>110</v>
      </c>
    </row>
    <row r="11" spans="1:9" x14ac:dyDescent="0.35">
      <c r="F11" s="17" t="s">
        <v>150</v>
      </c>
    </row>
    <row r="12" spans="1:9" x14ac:dyDescent="0.35">
      <c r="F12" t="s">
        <v>187</v>
      </c>
    </row>
    <row r="13" spans="1:9" x14ac:dyDescent="0.35">
      <c r="G13" t="s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AD46E-74AE-4CC1-9938-BAE345082DC9}">
  <dimension ref="A1:J5"/>
  <sheetViews>
    <sheetView workbookViewId="0">
      <selection activeCell="I7" sqref="I7"/>
    </sheetView>
  </sheetViews>
  <sheetFormatPr defaultRowHeight="14.5" x14ac:dyDescent="0.35"/>
  <cols>
    <col min="1" max="1" width="14.08984375" style="1" customWidth="1"/>
    <col min="2" max="2" width="13.90625" style="1" customWidth="1"/>
    <col min="3" max="5" width="8.7265625" style="1"/>
    <col min="6" max="6" width="15.453125" style="1" customWidth="1"/>
    <col min="7" max="7" width="16.08984375" style="1" customWidth="1"/>
    <col min="8" max="8" width="8.7265625" style="1"/>
    <col min="9" max="9" width="23.08984375" style="1" customWidth="1"/>
    <col min="10" max="10" width="12.1796875" style="1" customWidth="1"/>
    <col min="11" max="16384" width="8.7265625" style="1"/>
  </cols>
  <sheetData>
    <row r="1" spans="1:10" x14ac:dyDescent="0.35">
      <c r="A1" s="11"/>
      <c r="B1" s="10" t="s">
        <v>0</v>
      </c>
      <c r="C1" s="11" t="s">
        <v>1</v>
      </c>
      <c r="D1" s="11" t="s">
        <v>2</v>
      </c>
      <c r="E1" s="11" t="s">
        <v>3</v>
      </c>
      <c r="F1" s="11" t="s">
        <v>106</v>
      </c>
      <c r="G1" s="11" t="s">
        <v>145</v>
      </c>
      <c r="H1" s="11" t="s">
        <v>116</v>
      </c>
      <c r="I1" s="11" t="s">
        <v>152</v>
      </c>
      <c r="J1" s="12" t="s">
        <v>155</v>
      </c>
    </row>
    <row r="2" spans="1:10" ht="29" x14ac:dyDescent="0.35">
      <c r="A2" s="11" t="s">
        <v>191</v>
      </c>
      <c r="B2" s="18" t="s">
        <v>190</v>
      </c>
      <c r="C2" s="18"/>
      <c r="D2" s="18"/>
      <c r="E2" s="18"/>
      <c r="F2" s="18"/>
      <c r="G2" s="18" t="s">
        <v>197</v>
      </c>
      <c r="H2" s="18" t="s">
        <v>144</v>
      </c>
      <c r="I2" s="18" t="s">
        <v>170</v>
      </c>
      <c r="J2" s="18" t="s">
        <v>198</v>
      </c>
    </row>
    <row r="3" spans="1:10" x14ac:dyDescent="0.35">
      <c r="A3" s="11" t="s">
        <v>192</v>
      </c>
      <c r="B3" s="19"/>
      <c r="C3" s="19" t="s">
        <v>144</v>
      </c>
      <c r="D3" s="19" t="s">
        <v>144</v>
      </c>
      <c r="E3" s="19" t="s">
        <v>144</v>
      </c>
      <c r="F3" s="19"/>
      <c r="G3" s="19" t="s">
        <v>144</v>
      </c>
      <c r="H3" s="19" t="s">
        <v>144</v>
      </c>
      <c r="I3" s="19"/>
      <c r="J3" s="19" t="s">
        <v>144</v>
      </c>
    </row>
    <row r="4" spans="1:10" ht="43.5" x14ac:dyDescent="0.35">
      <c r="A4" s="11" t="s">
        <v>193</v>
      </c>
      <c r="B4" s="18"/>
      <c r="C4" s="18"/>
      <c r="D4" s="18"/>
      <c r="E4" s="18"/>
      <c r="F4" s="18" t="s">
        <v>201</v>
      </c>
      <c r="G4" s="18" t="s">
        <v>199</v>
      </c>
      <c r="H4" s="18" t="s">
        <v>194</v>
      </c>
      <c r="I4" s="18" t="s">
        <v>195</v>
      </c>
      <c r="J4" s="18" t="s">
        <v>196</v>
      </c>
    </row>
    <row r="5" spans="1:10" x14ac:dyDescent="0.35">
      <c r="A5" s="11" t="s">
        <v>200</v>
      </c>
      <c r="B5" s="19" t="s">
        <v>30</v>
      </c>
      <c r="C5" s="19"/>
      <c r="D5" s="19"/>
      <c r="E5" s="19"/>
      <c r="F5" s="19" t="s">
        <v>29</v>
      </c>
      <c r="G5" s="19"/>
      <c r="H5" s="19"/>
      <c r="I5" s="19"/>
      <c r="J5" s="19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D8001-1342-4133-89A2-18D37A13ED08}">
  <dimension ref="A1:I1"/>
  <sheetViews>
    <sheetView workbookViewId="0">
      <selection sqref="A1:I1"/>
    </sheetView>
  </sheetViews>
  <sheetFormatPr defaultRowHeight="14.5" x14ac:dyDescent="0.35"/>
  <sheetData>
    <row r="1" spans="1:9" ht="29" x14ac:dyDescent="0.35">
      <c r="A1" s="10" t="s">
        <v>0</v>
      </c>
      <c r="B1" s="11" t="s">
        <v>1</v>
      </c>
      <c r="C1" s="11" t="s">
        <v>2</v>
      </c>
      <c r="D1" s="11" t="s">
        <v>3</v>
      </c>
      <c r="E1" s="11" t="s">
        <v>106</v>
      </c>
      <c r="F1" s="11" t="s">
        <v>145</v>
      </c>
      <c r="G1" s="11" t="s">
        <v>116</v>
      </c>
      <c r="H1" s="11" t="s">
        <v>152</v>
      </c>
      <c r="I1" s="12" t="s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B309A-E074-4DFB-90C2-CB57707255FC}">
  <dimension ref="A1:I1"/>
  <sheetViews>
    <sheetView workbookViewId="0">
      <selection activeCell="H33" sqref="H33"/>
    </sheetView>
  </sheetViews>
  <sheetFormatPr defaultRowHeight="14.5" x14ac:dyDescent="0.35"/>
  <cols>
    <col min="1" max="1" width="13.36328125" customWidth="1"/>
  </cols>
  <sheetData>
    <row r="1" spans="1:9" ht="29" x14ac:dyDescent="0.35">
      <c r="A1" s="10" t="s">
        <v>0</v>
      </c>
      <c r="B1" s="11" t="s">
        <v>1</v>
      </c>
      <c r="C1" s="11" t="s">
        <v>2</v>
      </c>
      <c r="D1" s="11" t="s">
        <v>3</v>
      </c>
      <c r="E1" s="11" t="s">
        <v>106</v>
      </c>
      <c r="F1" s="11" t="s">
        <v>145</v>
      </c>
      <c r="G1" s="11" t="s">
        <v>116</v>
      </c>
      <c r="H1" s="11" t="s">
        <v>152</v>
      </c>
      <c r="I1" s="12" t="s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BC989-D5D9-4849-BBC6-63D088407412}">
  <dimension ref="A1:I1"/>
  <sheetViews>
    <sheetView workbookViewId="0">
      <selection activeCell="J20" sqref="J20"/>
    </sheetView>
  </sheetViews>
  <sheetFormatPr defaultRowHeight="14.5" x14ac:dyDescent="0.35"/>
  <cols>
    <col min="1" max="1" width="14.1796875" customWidth="1"/>
  </cols>
  <sheetData>
    <row r="1" spans="1:9" ht="29" x14ac:dyDescent="0.35">
      <c r="A1" s="10" t="s">
        <v>0</v>
      </c>
      <c r="B1" s="11" t="s">
        <v>1</v>
      </c>
      <c r="C1" s="11" t="s">
        <v>2</v>
      </c>
      <c r="D1" s="11" t="s">
        <v>3</v>
      </c>
      <c r="E1" s="11" t="s">
        <v>106</v>
      </c>
      <c r="F1" s="11" t="s">
        <v>145</v>
      </c>
      <c r="G1" s="11" t="s">
        <v>116</v>
      </c>
      <c r="H1" s="11" t="s">
        <v>152</v>
      </c>
      <c r="I1" s="12" t="s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42F3-A989-4433-A8AC-36FC3CD5C217}">
  <dimension ref="A1:I1"/>
  <sheetViews>
    <sheetView workbookViewId="0">
      <selection activeCell="D8" sqref="D8"/>
    </sheetView>
  </sheetViews>
  <sheetFormatPr defaultRowHeight="14.5" x14ac:dyDescent="0.35"/>
  <cols>
    <col min="1" max="1" width="11.1796875" customWidth="1"/>
  </cols>
  <sheetData>
    <row r="1" spans="1:9" ht="29" x14ac:dyDescent="0.35">
      <c r="A1" s="10" t="s">
        <v>0</v>
      </c>
      <c r="B1" s="11" t="s">
        <v>1</v>
      </c>
      <c r="C1" s="11" t="s">
        <v>2</v>
      </c>
      <c r="D1" s="11" t="s">
        <v>3</v>
      </c>
      <c r="E1" s="11" t="s">
        <v>106</v>
      </c>
      <c r="F1" s="11" t="s">
        <v>145</v>
      </c>
      <c r="G1" s="11" t="s">
        <v>116</v>
      </c>
      <c r="H1" s="11" t="s">
        <v>152</v>
      </c>
      <c r="I1" s="1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Var x Dataset</vt:lpstr>
      <vt:lpstr>Dataset x Var</vt:lpstr>
      <vt:lpstr>Dataset x Var (letters)</vt:lpstr>
      <vt:lpstr>Sheet4</vt:lpstr>
      <vt:lpstr>Demographic</vt:lpstr>
      <vt:lpstr>Vital Signs</vt:lpstr>
      <vt:lpstr>Medical History</vt:lpstr>
      <vt:lpstr>Targets</vt:lpstr>
      <vt:lpstr>Comorbidities</vt:lpstr>
      <vt:lpstr>Clinical Tests</vt:lpstr>
      <vt:lpstr>Lifestyle</vt:lpstr>
      <vt:lpstr>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Wagner</dc:creator>
  <cp:lastModifiedBy>Daniel</cp:lastModifiedBy>
  <dcterms:created xsi:type="dcterms:W3CDTF">2023-04-08T00:08:52Z</dcterms:created>
  <dcterms:modified xsi:type="dcterms:W3CDTF">2023-04-28T00:16:09Z</dcterms:modified>
</cp:coreProperties>
</file>