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filterPrivacy="1" codeName="ThisWorkbook"/>
  <xr:revisionPtr revIDLastSave="0" documentId="13_ncr:1_{25740B24-FD2F-D541-9B83-B68C9DB07F6C}" xr6:coauthVersionLast="41" xr6:coauthVersionMax="43" xr10:uidLastSave="{00000000-0000-0000-0000-000000000000}"/>
  <bookViews>
    <workbookView xWindow="1080" yWindow="460" windowWidth="27720" windowHeight="160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2" i="11" l="1"/>
  <c r="F11" i="11"/>
  <c r="E11" i="11"/>
  <c r="F10" i="11"/>
  <c r="F9" i="11"/>
  <c r="E3" i="11"/>
  <c r="E10" i="11" l="1"/>
  <c r="E12" i="11" l="1"/>
  <c r="H7" i="11"/>
  <c r="E9" i="11" l="1"/>
  <c r="I5" i="11" l="1"/>
  <c r="H14" i="11"/>
  <c r="H8" i="11"/>
  <c r="H9" i="11" l="1"/>
  <c r="I6" i="11"/>
  <c r="H10" i="11" l="1"/>
  <c r="J5" i="11"/>
  <c r="K5" i="11" s="1"/>
  <c r="L5" i="11" s="1"/>
  <c r="M5" i="11" s="1"/>
  <c r="N5" i="11" s="1"/>
  <c r="O5" i="11" s="1"/>
  <c r="P5" i="11" s="1"/>
  <c r="I4" i="11"/>
  <c r="H11" i="11" l="1"/>
  <c r="H12" i="1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M6" i="11" l="1"/>
  <c r="N6" i="11" l="1"/>
  <c r="O6" i="11" l="1"/>
  <c r="P6" i="11" l="1"/>
  <c r="Q6" i="11"/>
  <c r="R6" i="11" l="1"/>
  <c r="S6" i="11" l="1"/>
  <c r="T6" i="11" l="1"/>
  <c r="U6" i="11" l="1"/>
  <c r="V6" i="11" l="1"/>
  <c r="W6" i="11" l="1"/>
  <c r="X6" i="11" l="1"/>
  <c r="Y6" i="11" l="1"/>
  <c r="Z6" i="11" l="1"/>
  <c r="AA6" i="11" l="1"/>
  <c r="AB6" i="11" l="1"/>
  <c r="AC6" i="11" l="1"/>
  <c r="AD6" i="11" l="1"/>
  <c r="AE6" i="11" l="1"/>
  <c r="AF6" i="11" l="1"/>
  <c r="AG6" i="11" l="1"/>
  <c r="AH6" i="11" l="1"/>
  <c r="AI6" i="11" l="1"/>
  <c r="AJ6" i="11" l="1"/>
</calcChain>
</file>

<file path=xl/sharedStrings.xml><?xml version="1.0" encoding="utf-8"?>
<sst xmlns="http://schemas.openxmlformats.org/spreadsheetml/2006/main" count="55" uniqueCount="52">
  <si>
    <t>Insert new rows ABOVE this one</t>
  </si>
  <si>
    <t>PROGRESS</t>
  </si>
  <si>
    <t>ASSIGNED
TO</t>
  </si>
  <si>
    <t>Project Management Templates</t>
  </si>
  <si>
    <t>START</t>
  </si>
  <si>
    <t>END</t>
  </si>
  <si>
    <t>DAYS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</si>
  <si>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</si>
  <si>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</si>
  <si>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</si>
  <si>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</si>
  <si>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</si>
  <si>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</si>
  <si>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</si>
  <si>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</si>
  <si>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</si>
  <si>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</si>
  <si>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</si>
  <si>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</si>
  <si>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</si>
  <si>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</si>
  <si>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</si>
  <si>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</si>
  <si>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</si>
  <si>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</si>
  <si>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</si>
  <si>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</si>
  <si>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</si>
  <si>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</si>
  <si>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</si>
  <si>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</si>
  <si>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</si>
  <si>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</si>
  <si>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</si>
  <si>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</si>
  <si>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</si>
  <si>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Software Engineering </t>
  </si>
  <si>
    <t>Jaisal Friedman</t>
  </si>
  <si>
    <t>Daniel Waston</t>
  </si>
  <si>
    <t>Entire Team</t>
  </si>
  <si>
    <t>Gabriel Garcia</t>
  </si>
  <si>
    <t>Jaisal Friedman, Daniel Watson, Gabriel Garcia</t>
  </si>
  <si>
    <t>Mai Oudah</t>
  </si>
  <si>
    <t>Mentorship Network Testing Timeline</t>
  </si>
  <si>
    <t>Test: Start:</t>
  </si>
  <si>
    <t>TEST CYCLE</t>
  </si>
  <si>
    <t xml:space="preserve">Tests </t>
  </si>
  <si>
    <t>Login In/Log Out Users</t>
  </si>
  <si>
    <t>Upload Data</t>
  </si>
  <si>
    <t>Display Dashbard</t>
  </si>
  <si>
    <t>Recommend Matches</t>
  </si>
  <si>
    <t>Beta Test All 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</si>
</sst>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6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7" borderId="1" xfId="0" applyFont="1" applyFill="1" applyBorder="1" applyAlignment="1">
      <alignment horizontal="left" vertical="center" indent="1"/>
    </xf>
    <xf numFmtId="0" fontId="7" fillId="7" borderId="1" xfId="0" applyFont="1" applyFill="1" applyBorder="1" applyAlignment="1">
      <alignment horizontal="center" vertical="center" wrapText="1"/>
    </xf>
    <xf numFmtId="167" fontId="11" fillId="4" borderId="0" xfId="0" applyNumberFormat="1" applyFont="1" applyFill="1" applyAlignment="1">
      <alignment horizontal="center" vertical="center"/>
    </xf>
    <xf numFmtId="167" fontId="11" fillId="4" borderId="6" xfId="0" applyNumberFormat="1" applyFont="1" applyFill="1" applyBorder="1" applyAlignment="1">
      <alignment horizontal="center" vertical="center"/>
    </xf>
    <xf numFmtId="167" fontId="11" fillId="4" borderId="7" xfId="0" applyNumberFormat="1" applyFont="1" applyFill="1" applyBorder="1" applyAlignment="1">
      <alignment horizontal="center" vertical="center"/>
    </xf>
    <xf numFmtId="0" fontId="12" fillId="6"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164" fontId="9" fillId="3" borderId="2" xfId="10" applyFill="1">
      <alignment horizontal="center" vertical="center"/>
    </xf>
    <xf numFmtId="0" fontId="0" fillId="3" borderId="2" xfId="11" applyFont="1" applyFill="1">
      <alignment horizontal="center" vertical="center"/>
    </xf>
    <xf numFmtId="0" fontId="0" fillId="3" borderId="2" xfId="12" applyFont="1" applyFill="1">
      <alignment horizontal="left" vertical="center" indent="2"/>
    </xf>
    <xf numFmtId="0" fontId="0" fillId="5" borderId="2" xfId="11" applyFont="1" applyFill="1">
      <alignment horizontal="center" vertical="center"/>
    </xf>
    <xf numFmtId="0" fontId="10" fillId="0" borderId="0" xfId="7" applyAlignment="1">
      <alignment vertical="top" wrapText="1"/>
    </xf>
    <xf numFmtId="166" fontId="0" fillId="4" borderId="4" xfId="0" applyNumberFormat="1" applyFill="1" applyBorder="1" applyAlignment="1">
      <alignment horizontal="left" vertical="center" wrapText="1" indent="1"/>
    </xf>
    <xf numFmtId="166" fontId="0" fillId="4" borderId="1" xfId="0" applyNumberFormat="1" applyFill="1" applyBorder="1" applyAlignment="1">
      <alignment horizontal="left" vertical="center" wrapText="1" indent="1"/>
    </xf>
    <xf numFmtId="166" fontId="0" fillId="4"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0" fontId="0" fillId="0" borderId="10" xfId="0" applyBorder="1"/>
    <xf numFmtId="165" fontId="9" fillId="0" borderId="3" xfId="9">
      <alignment horizontal="center" vertical="center"/>
    </xf>
    <xf numFmtId="0" fontId="0" fillId="0" borderId="0" xfId="8" applyFont="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J33"/>
  <sheetViews>
    <sheetView showGridLines="0" tabSelected="1" showRuler="0" zoomScaleNormal="100" zoomScalePageLayoutView="70" workbookViewId="0">
      <pane ySplit="6" topLeftCell="A8" activePane="bottomLeft" state="frozen"/>
      <selection pane="bottomLeft" activeCell="F14" sqref="F14"/>
    </sheetView>
  </sheetViews>
  <sheetFormatPr baseColWidth="10" defaultColWidth="8.83203125" defaultRowHeight="30" customHeight="1" x14ac:dyDescent="0.2"/>
  <cols>
    <col min="1" max="1" width="2.6640625" style="42"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36" width="2.5" customWidth="1"/>
    <col min="41" max="42" width="10.33203125"/>
  </cols>
  <sheetData>
    <row r="1" spans="1:36" ht="30" customHeight="1" x14ac:dyDescent="0.35">
      <c r="A1" s="43" t="s">
        <v>27</v>
      </c>
      <c r="B1" s="47" t="s">
        <v>43</v>
      </c>
      <c r="C1" s="1"/>
      <c r="D1" s="2"/>
      <c r="E1" s="4"/>
      <c r="F1" s="31"/>
      <c r="H1" s="2"/>
      <c r="I1" s="14"/>
      <c r="K1" t="s">
        <v>41</v>
      </c>
    </row>
    <row r="2" spans="1:36" ht="30" customHeight="1" x14ac:dyDescent="0.25">
      <c r="A2" s="42" t="s">
        <v>22</v>
      </c>
      <c r="B2" s="48" t="s">
        <v>36</v>
      </c>
      <c r="I2" s="45"/>
    </row>
    <row r="3" spans="1:36" ht="30" customHeight="1" x14ac:dyDescent="0.2">
      <c r="A3" s="42" t="s">
        <v>28</v>
      </c>
      <c r="B3" s="53" t="s">
        <v>42</v>
      </c>
      <c r="C3" s="61" t="s">
        <v>44</v>
      </c>
      <c r="D3" s="58"/>
      <c r="E3" s="60">
        <f>DATE(2019, 12, 8)</f>
        <v>43807</v>
      </c>
      <c r="F3" s="60"/>
    </row>
    <row r="4" spans="1:36" ht="30" customHeight="1" x14ac:dyDescent="0.2">
      <c r="A4" s="43" t="s">
        <v>29</v>
      </c>
      <c r="C4" s="57" t="s">
        <v>7</v>
      </c>
      <c r="D4" s="58"/>
      <c r="E4" s="7">
        <v>1</v>
      </c>
      <c r="I4" s="54">
        <f>I5</f>
        <v>43808</v>
      </c>
      <c r="J4" s="55"/>
      <c r="K4" s="55"/>
      <c r="L4" s="55"/>
      <c r="M4" s="55"/>
      <c r="N4" s="55"/>
      <c r="O4" s="56"/>
      <c r="P4" s="54">
        <f>P5</f>
        <v>43815</v>
      </c>
      <c r="Q4" s="55"/>
      <c r="R4" s="55"/>
      <c r="S4" s="55"/>
      <c r="T4" s="55"/>
      <c r="U4" s="55"/>
      <c r="V4" s="56"/>
      <c r="W4" s="54">
        <f>W5</f>
        <v>43822</v>
      </c>
      <c r="X4" s="55"/>
      <c r="Y4" s="55"/>
      <c r="Z4" s="55"/>
      <c r="AA4" s="55"/>
      <c r="AB4" s="55"/>
      <c r="AC4" s="56"/>
      <c r="AD4" s="54">
        <f>AD5</f>
        <v>43829</v>
      </c>
      <c r="AE4" s="55"/>
      <c r="AF4" s="55"/>
      <c r="AG4" s="55"/>
      <c r="AH4" s="55"/>
      <c r="AI4" s="55"/>
      <c r="AJ4" s="56"/>
    </row>
    <row r="5" spans="1:36" ht="15" customHeight="1" x14ac:dyDescent="0.2">
      <c r="A5" s="43" t="s">
        <v>30</v>
      </c>
      <c r="B5" s="59"/>
      <c r="C5" s="59"/>
      <c r="D5" s="59"/>
      <c r="E5" s="59"/>
      <c r="F5" s="59"/>
      <c r="G5" s="59"/>
      <c r="I5" s="11">
        <f>Project_Start-WEEKDAY(Project_Start,1)+2+7*(Display_Week-1)</f>
        <v>43808</v>
      </c>
      <c r="J5" s="10">
        <f>I5+1</f>
        <v>43809</v>
      </c>
      <c r="K5" s="10">
        <f t="shared" ref="K5:AJ5" si="0">J5+1</f>
        <v>43810</v>
      </c>
      <c r="L5" s="10">
        <f t="shared" si="0"/>
        <v>43811</v>
      </c>
      <c r="M5" s="10">
        <f t="shared" si="0"/>
        <v>43812</v>
      </c>
      <c r="N5" s="10">
        <f t="shared" si="0"/>
        <v>43813</v>
      </c>
      <c r="O5" s="12">
        <f t="shared" si="0"/>
        <v>43814</v>
      </c>
      <c r="P5" s="11">
        <f>O5+1</f>
        <v>43815</v>
      </c>
      <c r="Q5" s="10">
        <f>P5+1</f>
        <v>43816</v>
      </c>
      <c r="R5" s="10">
        <f t="shared" si="0"/>
        <v>43817</v>
      </c>
      <c r="S5" s="10">
        <f t="shared" si="0"/>
        <v>43818</v>
      </c>
      <c r="T5" s="10">
        <f t="shared" si="0"/>
        <v>43819</v>
      </c>
      <c r="U5" s="10">
        <f t="shared" si="0"/>
        <v>43820</v>
      </c>
      <c r="V5" s="12">
        <f t="shared" si="0"/>
        <v>43821</v>
      </c>
      <c r="W5" s="11">
        <f>V5+1</f>
        <v>43822</v>
      </c>
      <c r="X5" s="10">
        <f>W5+1</f>
        <v>43823</v>
      </c>
      <c r="Y5" s="10">
        <f t="shared" si="0"/>
        <v>43824</v>
      </c>
      <c r="Z5" s="10">
        <f t="shared" si="0"/>
        <v>43825</v>
      </c>
      <c r="AA5" s="10">
        <f t="shared" si="0"/>
        <v>43826</v>
      </c>
      <c r="AB5" s="10">
        <f t="shared" si="0"/>
        <v>43827</v>
      </c>
      <c r="AC5" s="12">
        <f t="shared" si="0"/>
        <v>43828</v>
      </c>
      <c r="AD5" s="11">
        <f>AC5+1</f>
        <v>43829</v>
      </c>
      <c r="AE5" s="10">
        <f>AD5+1</f>
        <v>43830</v>
      </c>
      <c r="AF5" s="10">
        <f t="shared" si="0"/>
        <v>43831</v>
      </c>
      <c r="AG5" s="10">
        <f t="shared" si="0"/>
        <v>43832</v>
      </c>
      <c r="AH5" s="10">
        <f t="shared" si="0"/>
        <v>43833</v>
      </c>
      <c r="AI5" s="10">
        <f t="shared" si="0"/>
        <v>43834</v>
      </c>
      <c r="AJ5" s="12">
        <f t="shared" si="0"/>
        <v>43835</v>
      </c>
    </row>
    <row r="6" spans="1:36" ht="30" customHeight="1" thickBot="1" x14ac:dyDescent="0.25">
      <c r="A6" s="43" t="s">
        <v>31</v>
      </c>
      <c r="B6" s="8" t="s">
        <v>45</v>
      </c>
      <c r="C6" s="9" t="s">
        <v>2</v>
      </c>
      <c r="D6" s="9" t="s">
        <v>1</v>
      </c>
      <c r="E6" s="9" t="s">
        <v>4</v>
      </c>
      <c r="F6" s="9" t="s">
        <v>5</v>
      </c>
      <c r="G6" s="9"/>
      <c r="H6" s="9" t="s">
        <v>6</v>
      </c>
      <c r="I6" s="13" t="str">
        <f t="shared" ref="I6" si="1">LEFT(TEXT(I5,"ddd"),1)</f>
        <v>M</v>
      </c>
      <c r="J6" s="13" t="str">
        <f t="shared" ref="J6:AJ6" si="2">LEFT(TEXT(J5,"ddd"),1)</f>
        <v>T</v>
      </c>
      <c r="K6" s="13" t="str">
        <f t="shared" si="2"/>
        <v>W</v>
      </c>
      <c r="L6" s="13" t="str">
        <f t="shared" si="2"/>
        <v>T</v>
      </c>
      <c r="M6" s="13" t="str">
        <f t="shared" si="2"/>
        <v>F</v>
      </c>
      <c r="N6" s="13" t="str">
        <f t="shared" si="2"/>
        <v>S</v>
      </c>
      <c r="O6" s="13" t="str">
        <f t="shared" si="2"/>
        <v>S</v>
      </c>
      <c r="P6" s="13" t="str">
        <f t="shared" si="2"/>
        <v>M</v>
      </c>
      <c r="Q6" s="13" t="str">
        <f t="shared" si="2"/>
        <v>T</v>
      </c>
      <c r="R6" s="13" t="str">
        <f t="shared" si="2"/>
        <v>W</v>
      </c>
      <c r="S6" s="13" t="str">
        <f t="shared" si="2"/>
        <v>T</v>
      </c>
      <c r="T6" s="13" t="str">
        <f t="shared" si="2"/>
        <v>F</v>
      </c>
      <c r="U6" s="13" t="str">
        <f t="shared" si="2"/>
        <v>S</v>
      </c>
      <c r="V6" s="13" t="str">
        <f t="shared" si="2"/>
        <v>S</v>
      </c>
      <c r="W6" s="13" t="str">
        <f t="shared" si="2"/>
        <v>M</v>
      </c>
      <c r="X6" s="13" t="str">
        <f t="shared" si="2"/>
        <v>T</v>
      </c>
      <c r="Y6" s="13" t="str">
        <f t="shared" si="2"/>
        <v>W</v>
      </c>
      <c r="Z6" s="13" t="str">
        <f t="shared" si="2"/>
        <v>T</v>
      </c>
      <c r="AA6" s="13" t="str">
        <f t="shared" si="2"/>
        <v>F</v>
      </c>
      <c r="AB6" s="13" t="str">
        <f t="shared" si="2"/>
        <v>S</v>
      </c>
      <c r="AC6" s="13" t="str">
        <f t="shared" si="2"/>
        <v>S</v>
      </c>
      <c r="AD6" s="13" t="str">
        <f t="shared" si="2"/>
        <v>M</v>
      </c>
      <c r="AE6" s="13" t="str">
        <f t="shared" si="2"/>
        <v>T</v>
      </c>
      <c r="AF6" s="13" t="str">
        <f t="shared" si="2"/>
        <v>W</v>
      </c>
      <c r="AG6" s="13" t="str">
        <f t="shared" si="2"/>
        <v>T</v>
      </c>
      <c r="AH6" s="13" t="str">
        <f t="shared" si="2"/>
        <v>F</v>
      </c>
      <c r="AI6" s="13" t="str">
        <f t="shared" si="2"/>
        <v>S</v>
      </c>
      <c r="AJ6" s="13" t="str">
        <f t="shared" si="2"/>
        <v>S</v>
      </c>
    </row>
    <row r="7" spans="1:36" ht="30" hidden="1" customHeight="1" thickBot="1" x14ac:dyDescent="0.25">
      <c r="A7" s="42" t="s">
        <v>26</v>
      </c>
      <c r="C7" s="46"/>
      <c r="E7"/>
      <c r="H7" t="str">
        <f>IF(OR(ISBLANK(task_start),ISBLANK(task_end)),"",task_end-task_start+1)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row>
    <row r="8" spans="1:36" s="3" customFormat="1" ht="30" customHeight="1" thickBot="1" x14ac:dyDescent="0.25">
      <c r="A8" s="43" t="s">
        <v>32</v>
      </c>
      <c r="B8" s="17" t="s">
        <v>46</v>
      </c>
      <c r="C8" s="52" t="s">
        <v>39</v>
      </c>
      <c r="D8" s="18"/>
      <c r="E8" s="19"/>
      <c r="F8" s="20"/>
      <c r="G8" s="16"/>
      <c r="H8" s="16" t="str">
        <f t="shared" ref="H8:H14" si="3">IF(OR(ISBLANK(task_start),ISBLANK(task_end)),"",task_end-task_start+1)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row>
    <row r="9" spans="1:36" s="3" customFormat="1" ht="30" customHeight="1" thickBot="1" x14ac:dyDescent="0.25">
      <c r="A9" s="43" t="s">
        <v>33</v>
      </c>
      <c r="B9" s="51" t="s">
        <v>47</v>
      </c>
      <c r="C9" s="50" t="s">
        <v>37</v>
      </c>
      <c r="D9" s="21">
        <v>0</v>
      </c>
      <c r="E9" s="49">
        <f>Project_Start</f>
        <v>43807</v>
      </c>
      <c r="F9" s="49">
        <f>E9+2</f>
        <v>43809</v>
      </c>
      <c r="G9" s="16"/>
      <c r="H9" s="16">
        <f t="shared" si="3"/>
        <v>3</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row>
    <row r="10" spans="1:36" s="3" customFormat="1" ht="30" customHeight="1" thickBot="1" x14ac:dyDescent="0.25">
      <c r="A10" s="43" t="s">
        <v>34</v>
      </c>
      <c r="B10" s="51" t="s">
        <v>48</v>
      </c>
      <c r="C10" s="50" t="s">
        <v>38</v>
      </c>
      <c r="D10" s="21">
        <v>0</v>
      </c>
      <c r="E10" s="49">
        <f>Project_Start</f>
        <v>43807</v>
      </c>
      <c r="F10" s="49">
        <f>E10+2</f>
        <v>43809</v>
      </c>
      <c r="G10" s="16"/>
      <c r="H10" s="16">
        <f t="shared" si="3"/>
        <v>3</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row>
    <row r="11" spans="1:36" s="3" customFormat="1" ht="30" customHeight="1" thickBot="1" x14ac:dyDescent="0.25">
      <c r="A11" s="42"/>
      <c r="B11" s="51" t="s">
        <v>49</v>
      </c>
      <c r="C11" s="50" t="s">
        <v>37</v>
      </c>
      <c r="D11" s="21">
        <v>0</v>
      </c>
      <c r="E11" s="49">
        <f>Project_Start</f>
        <v>43807</v>
      </c>
      <c r="F11" s="49">
        <f>E11+4</f>
        <v>43811</v>
      </c>
      <c r="G11" s="16"/>
      <c r="H11" s="16">
        <f t="shared" si="3"/>
        <v>5</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row>
    <row r="12" spans="1:36" s="3" customFormat="1" ht="30" customHeight="1" thickBot="1" x14ac:dyDescent="0.25">
      <c r="A12" s="42"/>
      <c r="B12" s="51" t="s">
        <v>50</v>
      </c>
      <c r="C12" s="50" t="s">
        <v>40</v>
      </c>
      <c r="D12" s="21">
        <v>0</v>
      </c>
      <c r="E12" s="49">
        <f>Project_Start</f>
        <v>43807</v>
      </c>
      <c r="F12" s="49">
        <f>E12+4</f>
        <v>43811</v>
      </c>
      <c r="G12" s="16"/>
      <c r="H12" s="16">
        <f t="shared" si="3"/>
        <v>5</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row>
    <row r="13" spans="1:36" s="3" customFormat="1" ht="30" customHeight="1" thickBot="1" x14ac:dyDescent="0.25">
      <c r="A13" s="42"/>
      <c r="B13" s="51" t="s">
        <v>51</v>
      </c>
      <c r="C13" s="50" t="s">
        <v>39</v>
      </c>
      <c r="D13" s="21">
        <v>0</v>
      </c>
      <c r="E13" s="49">
        <v>43811</v>
      </c>
      <c r="F13" s="49">
        <v>43829</v>
      </c>
      <c r="G13" s="16"/>
      <c r="H13" s="16"/>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row>
    <row r="14" spans="1:36" s="3" customFormat="1" ht="30" customHeight="1" thickBot="1" x14ac:dyDescent="0.25">
      <c r="A14" s="43" t="s">
        <v>35</v>
      </c>
      <c r="B14" s="22" t="s">
        <v>0</v>
      </c>
      <c r="C14" s="23"/>
      <c r="D14" s="24"/>
      <c r="E14" s="25"/>
      <c r="F14" s="26"/>
      <c r="G14" s="27"/>
      <c r="H14" s="27" t="str">
        <f t="shared" si="3"/>
        <v/>
      </c>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28"/>
    </row>
    <row r="15" spans="1:36" s="3" customFormat="1" ht="30" customHeight="1" thickBot="1" x14ac:dyDescent="0.25">
      <c r="A15" s="43"/>
      <c r="B15"/>
      <c r="C15"/>
      <c r="D15"/>
      <c r="E15" s="5"/>
      <c r="F15"/>
      <c r="G15" s="6"/>
      <c r="H15"/>
      <c r="I15"/>
      <c r="J15"/>
      <c r="K15"/>
      <c r="L15"/>
      <c r="M15"/>
      <c r="N15"/>
      <c r="O15"/>
      <c r="P15"/>
      <c r="Q15"/>
      <c r="R15"/>
      <c r="S15"/>
      <c r="T15"/>
      <c r="U15"/>
      <c r="V15"/>
      <c r="W15"/>
      <c r="X15"/>
      <c r="Y15"/>
      <c r="Z15"/>
      <c r="AA15"/>
      <c r="AB15"/>
      <c r="AC15"/>
      <c r="AD15"/>
      <c r="AE15"/>
      <c r="AF15"/>
      <c r="AG15"/>
      <c r="AH15"/>
      <c r="AI15"/>
      <c r="AJ15" s="28"/>
    </row>
    <row r="16" spans="1:36" s="3" customFormat="1" ht="30" customHeight="1" thickBot="1" x14ac:dyDescent="0.25">
      <c r="A16" s="42"/>
      <c r="B16"/>
      <c r="C16" s="14"/>
      <c r="D16"/>
      <c r="E16" s="5"/>
      <c r="F16" s="44"/>
      <c r="G16"/>
      <c r="H16"/>
      <c r="I16"/>
      <c r="J16"/>
      <c r="K16"/>
      <c r="L16"/>
      <c r="M16"/>
      <c r="N16"/>
      <c r="O16"/>
      <c r="P16"/>
      <c r="Q16"/>
      <c r="R16"/>
      <c r="S16"/>
      <c r="T16"/>
      <c r="U16"/>
      <c r="V16"/>
      <c r="W16"/>
      <c r="X16"/>
      <c r="Y16"/>
      <c r="Z16"/>
      <c r="AA16"/>
      <c r="AB16"/>
      <c r="AC16"/>
      <c r="AD16"/>
      <c r="AE16"/>
      <c r="AF16"/>
      <c r="AG16"/>
      <c r="AH16"/>
      <c r="AI16"/>
      <c r="AJ16" s="28"/>
    </row>
    <row r="17" spans="1:36" s="3" customFormat="1" ht="30" customHeight="1" thickBot="1" x14ac:dyDescent="0.25">
      <c r="A17" s="42"/>
      <c r="B17"/>
      <c r="C17" s="15"/>
      <c r="D17"/>
      <c r="E17" s="5"/>
      <c r="F17"/>
      <c r="G17"/>
      <c r="H17"/>
      <c r="I17"/>
      <c r="J17"/>
      <c r="K17"/>
      <c r="L17"/>
      <c r="M17"/>
      <c r="N17"/>
      <c r="O17"/>
      <c r="P17"/>
      <c r="Q17"/>
      <c r="R17"/>
      <c r="S17"/>
      <c r="T17"/>
      <c r="U17"/>
      <c r="V17"/>
      <c r="W17"/>
      <c r="X17"/>
      <c r="Y17"/>
      <c r="Z17"/>
      <c r="AA17"/>
      <c r="AB17"/>
      <c r="AC17"/>
      <c r="AD17"/>
      <c r="AE17"/>
      <c r="AF17"/>
      <c r="AG17"/>
      <c r="AH17"/>
      <c r="AI17"/>
      <c r="AJ17" s="28"/>
    </row>
    <row r="18" spans="1:36" s="3" customFormat="1" ht="30" customHeight="1" thickBot="1" x14ac:dyDescent="0.25">
      <c r="A18" s="42"/>
      <c r="B18"/>
      <c r="C18"/>
      <c r="D18"/>
      <c r="E18" s="5"/>
      <c r="F18"/>
      <c r="G18"/>
      <c r="H18"/>
      <c r="I18"/>
      <c r="J18"/>
      <c r="K18"/>
      <c r="L18"/>
      <c r="M18"/>
      <c r="N18"/>
      <c r="O18"/>
      <c r="P18"/>
      <c r="Q18"/>
      <c r="R18"/>
      <c r="S18"/>
      <c r="T18"/>
      <c r="U18"/>
      <c r="V18"/>
      <c r="W18"/>
      <c r="X18"/>
      <c r="Y18"/>
      <c r="Z18"/>
      <c r="AA18"/>
      <c r="AB18"/>
      <c r="AC18"/>
      <c r="AD18"/>
      <c r="AE18"/>
      <c r="AF18"/>
      <c r="AG18"/>
      <c r="AH18"/>
      <c r="AI18"/>
      <c r="AJ18" s="28"/>
    </row>
    <row r="19" spans="1:36" s="3" customFormat="1" ht="30" customHeight="1" thickBot="1" x14ac:dyDescent="0.25">
      <c r="A19" s="42"/>
      <c r="B19"/>
      <c r="C19"/>
      <c r="D19"/>
      <c r="E19" s="5"/>
      <c r="F19"/>
      <c r="G19"/>
      <c r="H19"/>
      <c r="I19"/>
      <c r="J19"/>
      <c r="K19"/>
      <c r="L19"/>
      <c r="M19"/>
      <c r="N19"/>
      <c r="O19"/>
      <c r="P19"/>
      <c r="Q19"/>
      <c r="R19"/>
      <c r="S19"/>
      <c r="T19"/>
      <c r="U19"/>
      <c r="V19"/>
      <c r="W19"/>
      <c r="X19"/>
      <c r="Y19"/>
      <c r="Z19"/>
      <c r="AA19"/>
      <c r="AB19"/>
      <c r="AC19"/>
      <c r="AD19"/>
      <c r="AE19"/>
      <c r="AF19"/>
      <c r="AG19"/>
      <c r="AH19"/>
      <c r="AI19"/>
      <c r="AJ19" s="28"/>
    </row>
    <row r="20" spans="1:36" s="3" customFormat="1" ht="30" customHeight="1" thickBot="1" x14ac:dyDescent="0.25">
      <c r="A20" s="42" t="s">
        <v>23</v>
      </c>
      <c r="B20"/>
      <c r="C20"/>
      <c r="D20"/>
      <c r="E20" s="5"/>
      <c r="F20"/>
      <c r="G20"/>
      <c r="H20"/>
      <c r="I20"/>
      <c r="J20"/>
      <c r="K20"/>
      <c r="L20"/>
      <c r="M20"/>
      <c r="N20"/>
      <c r="O20"/>
      <c r="P20"/>
      <c r="Q20"/>
      <c r="R20"/>
      <c r="S20"/>
      <c r="T20"/>
      <c r="U20"/>
      <c r="V20"/>
      <c r="W20"/>
      <c r="X20"/>
      <c r="Y20"/>
      <c r="Z20"/>
      <c r="AA20"/>
      <c r="AB20"/>
      <c r="AC20"/>
      <c r="AD20"/>
      <c r="AE20"/>
      <c r="AF20"/>
      <c r="AG20"/>
      <c r="AH20"/>
      <c r="AI20"/>
      <c r="AJ20" s="28"/>
    </row>
    <row r="21" spans="1:36" s="3" customFormat="1" ht="30" customHeight="1" thickBot="1" x14ac:dyDescent="0.25">
      <c r="A21" s="42"/>
      <c r="B21"/>
      <c r="C21"/>
      <c r="D21"/>
      <c r="E21" s="5"/>
      <c r="F21"/>
      <c r="G21"/>
      <c r="H21"/>
      <c r="I21"/>
      <c r="J21"/>
      <c r="K21"/>
      <c r="L21"/>
      <c r="M21"/>
      <c r="N21"/>
      <c r="O21"/>
      <c r="P21"/>
      <c r="Q21"/>
      <c r="R21"/>
      <c r="S21"/>
      <c r="T21"/>
      <c r="U21"/>
      <c r="V21"/>
      <c r="W21"/>
      <c r="X21"/>
      <c r="Y21"/>
      <c r="Z21"/>
      <c r="AA21"/>
      <c r="AB21"/>
      <c r="AC21"/>
      <c r="AD21"/>
      <c r="AE21"/>
      <c r="AF21"/>
      <c r="AG21"/>
      <c r="AH21"/>
      <c r="AI21"/>
      <c r="AJ21" s="28"/>
    </row>
    <row r="22" spans="1:36" s="3" customFormat="1" ht="30" customHeight="1" thickBot="1" x14ac:dyDescent="0.25">
      <c r="A22" s="42"/>
      <c r="B22"/>
      <c r="C22"/>
      <c r="D22"/>
      <c r="E22" s="5"/>
      <c r="F22"/>
      <c r="G22"/>
      <c r="H22"/>
      <c r="I22"/>
      <c r="J22"/>
      <c r="K22"/>
      <c r="L22"/>
      <c r="M22"/>
      <c r="N22"/>
      <c r="O22"/>
      <c r="P22"/>
      <c r="Q22"/>
      <c r="R22"/>
      <c r="S22"/>
      <c r="T22"/>
      <c r="U22"/>
      <c r="V22"/>
      <c r="W22"/>
      <c r="X22"/>
      <c r="Y22"/>
      <c r="Z22"/>
      <c r="AA22"/>
      <c r="AB22"/>
      <c r="AC22"/>
      <c r="AD22"/>
      <c r="AE22"/>
      <c r="AF22"/>
      <c r="AG22"/>
      <c r="AH22"/>
      <c r="AI22"/>
      <c r="AJ22" s="28"/>
    </row>
    <row r="23" spans="1:36" s="3" customFormat="1" ht="30" customHeight="1" thickBot="1" x14ac:dyDescent="0.25">
      <c r="A23" s="42"/>
      <c r="B23"/>
      <c r="C23"/>
      <c r="D23"/>
      <c r="E23" s="5"/>
      <c r="F23"/>
      <c r="G23"/>
      <c r="H23"/>
      <c r="I23"/>
      <c r="J23"/>
      <c r="K23"/>
      <c r="L23"/>
      <c r="M23"/>
      <c r="N23"/>
      <c r="O23"/>
      <c r="P23"/>
      <c r="Q23"/>
      <c r="R23"/>
      <c r="S23"/>
      <c r="T23"/>
      <c r="U23"/>
      <c r="V23"/>
      <c r="W23"/>
      <c r="X23"/>
      <c r="Y23"/>
      <c r="Z23"/>
      <c r="AA23"/>
      <c r="AB23"/>
      <c r="AC23"/>
      <c r="AD23"/>
      <c r="AE23"/>
      <c r="AF23"/>
      <c r="AG23"/>
      <c r="AH23"/>
      <c r="AI23"/>
      <c r="AJ23" s="28"/>
    </row>
    <row r="24" spans="1:36" s="3" customFormat="1" ht="30" customHeight="1" thickBot="1" x14ac:dyDescent="0.25">
      <c r="A24" s="42"/>
      <c r="B24"/>
      <c r="C24"/>
      <c r="D24"/>
      <c r="E24" s="5"/>
      <c r="F24"/>
      <c r="G24"/>
      <c r="H24"/>
      <c r="I24"/>
      <c r="J24"/>
      <c r="K24"/>
      <c r="L24"/>
      <c r="M24"/>
      <c r="N24"/>
      <c r="O24"/>
      <c r="P24"/>
      <c r="Q24"/>
      <c r="R24"/>
      <c r="S24"/>
      <c r="T24"/>
      <c r="U24"/>
      <c r="V24"/>
      <c r="W24"/>
      <c r="X24"/>
      <c r="Y24"/>
      <c r="Z24"/>
      <c r="AA24"/>
      <c r="AB24"/>
      <c r="AC24"/>
      <c r="AD24"/>
      <c r="AE24"/>
      <c r="AF24"/>
      <c r="AG24"/>
      <c r="AH24"/>
      <c r="AI24"/>
      <c r="AJ24" s="28"/>
    </row>
    <row r="25" spans="1:36" s="3" customFormat="1" ht="30" customHeight="1" thickBot="1" x14ac:dyDescent="0.25">
      <c r="A25" s="42"/>
      <c r="B25"/>
      <c r="C25"/>
      <c r="D25"/>
      <c r="E25" s="5"/>
      <c r="F25"/>
      <c r="G25"/>
      <c r="H25"/>
      <c r="I25"/>
      <c r="J25"/>
      <c r="K25"/>
      <c r="L25"/>
      <c r="M25"/>
      <c r="N25"/>
      <c r="O25"/>
      <c r="P25"/>
      <c r="Q25"/>
      <c r="R25"/>
      <c r="S25"/>
      <c r="T25"/>
      <c r="U25"/>
      <c r="V25"/>
      <c r="W25"/>
      <c r="X25"/>
      <c r="Y25"/>
      <c r="Z25"/>
      <c r="AA25"/>
      <c r="AB25"/>
      <c r="AC25"/>
      <c r="AD25"/>
      <c r="AE25"/>
      <c r="AF25"/>
      <c r="AG25"/>
      <c r="AH25"/>
      <c r="AI25"/>
      <c r="AJ25" s="28"/>
    </row>
    <row r="26" spans="1:36" s="3" customFormat="1" ht="30" customHeight="1" thickBot="1" x14ac:dyDescent="0.25">
      <c r="A26" s="42" t="s">
        <v>23</v>
      </c>
      <c r="B26"/>
      <c r="C26"/>
      <c r="D26"/>
      <c r="E26" s="5"/>
      <c r="F26"/>
      <c r="G26"/>
      <c r="H26"/>
      <c r="I26"/>
      <c r="J26"/>
      <c r="K26"/>
      <c r="L26"/>
      <c r="M26"/>
      <c r="N26"/>
      <c r="O26"/>
      <c r="P26"/>
      <c r="Q26"/>
      <c r="R26"/>
      <c r="S26"/>
      <c r="T26"/>
      <c r="U26"/>
      <c r="V26"/>
      <c r="W26"/>
      <c r="X26"/>
      <c r="Y26"/>
      <c r="Z26"/>
      <c r="AA26"/>
      <c r="AB26"/>
      <c r="AC26"/>
      <c r="AD26"/>
      <c r="AE26"/>
      <c r="AF26"/>
      <c r="AG26"/>
      <c r="AH26"/>
      <c r="AI26"/>
      <c r="AJ26" s="28"/>
    </row>
    <row r="27" spans="1:36" s="3" customFormat="1" ht="30" customHeight="1" thickBot="1" x14ac:dyDescent="0.25">
      <c r="A27" s="42"/>
      <c r="B27"/>
      <c r="C27"/>
      <c r="D27"/>
      <c r="E27" s="5"/>
      <c r="F27"/>
      <c r="G27"/>
      <c r="H27"/>
      <c r="I27"/>
      <c r="J27"/>
      <c r="K27"/>
      <c r="L27"/>
      <c r="M27"/>
      <c r="N27"/>
      <c r="O27"/>
      <c r="P27"/>
      <c r="Q27"/>
      <c r="R27"/>
      <c r="S27"/>
      <c r="T27"/>
      <c r="U27"/>
      <c r="V27"/>
      <c r="W27"/>
      <c r="X27"/>
      <c r="Y27"/>
      <c r="Z27"/>
      <c r="AA27"/>
      <c r="AB27"/>
      <c r="AC27"/>
      <c r="AD27"/>
      <c r="AE27"/>
      <c r="AF27"/>
      <c r="AG27"/>
      <c r="AH27"/>
      <c r="AI27"/>
      <c r="AJ27" s="28"/>
    </row>
    <row r="28" spans="1:36" s="3" customFormat="1" ht="30" customHeight="1" thickBot="1" x14ac:dyDescent="0.25">
      <c r="A28" s="42"/>
      <c r="B28"/>
      <c r="C28"/>
      <c r="D28"/>
      <c r="E28" s="5"/>
      <c r="F28"/>
      <c r="G28"/>
      <c r="H28"/>
      <c r="I28"/>
      <c r="J28"/>
      <c r="K28"/>
      <c r="L28"/>
      <c r="M28"/>
      <c r="N28"/>
      <c r="O28"/>
      <c r="P28"/>
      <c r="Q28"/>
      <c r="R28"/>
      <c r="S28"/>
      <c r="T28"/>
      <c r="U28"/>
      <c r="V28"/>
      <c r="W28"/>
      <c r="X28"/>
      <c r="Y28"/>
      <c r="Z28"/>
      <c r="AA28"/>
      <c r="AB28"/>
      <c r="AC28"/>
      <c r="AD28"/>
      <c r="AE28"/>
      <c r="AF28"/>
      <c r="AG28"/>
      <c r="AH28"/>
      <c r="AI28"/>
      <c r="AJ28" s="28"/>
    </row>
    <row r="29" spans="1:36" s="3" customFormat="1" ht="30" customHeight="1" thickBot="1" x14ac:dyDescent="0.25">
      <c r="A29" s="42"/>
      <c r="B29"/>
      <c r="C29"/>
      <c r="D29"/>
      <c r="E29" s="5"/>
      <c r="F29"/>
      <c r="G29"/>
      <c r="H29"/>
      <c r="I29"/>
      <c r="J29"/>
      <c r="K29"/>
      <c r="L29"/>
      <c r="M29"/>
      <c r="N29"/>
      <c r="O29"/>
      <c r="P29"/>
      <c r="Q29"/>
      <c r="R29"/>
      <c r="S29"/>
      <c r="T29"/>
      <c r="U29"/>
      <c r="V29"/>
      <c r="W29"/>
      <c r="X29"/>
      <c r="Y29"/>
      <c r="Z29"/>
      <c r="AA29"/>
      <c r="AB29"/>
      <c r="AC29"/>
      <c r="AD29"/>
      <c r="AE29"/>
      <c r="AF29"/>
      <c r="AG29"/>
      <c r="AH29"/>
      <c r="AI29"/>
      <c r="AJ29" s="28"/>
    </row>
    <row r="30" spans="1:36" s="3" customFormat="1" ht="30" customHeight="1" thickBot="1" x14ac:dyDescent="0.25">
      <c r="A30" s="42"/>
      <c r="B30"/>
      <c r="C30"/>
      <c r="D30"/>
      <c r="E30" s="5"/>
      <c r="F30"/>
      <c r="G30"/>
      <c r="H30"/>
      <c r="I30"/>
      <c r="J30"/>
      <c r="K30"/>
      <c r="L30"/>
      <c r="M30"/>
      <c r="N30"/>
      <c r="O30"/>
      <c r="P30"/>
      <c r="Q30"/>
      <c r="R30"/>
      <c r="S30"/>
      <c r="T30"/>
      <c r="U30"/>
      <c r="V30"/>
      <c r="W30"/>
      <c r="X30"/>
      <c r="Y30"/>
      <c r="Z30"/>
      <c r="AA30"/>
      <c r="AB30"/>
      <c r="AC30"/>
      <c r="AD30"/>
      <c r="AE30"/>
      <c r="AF30"/>
      <c r="AG30"/>
      <c r="AH30"/>
      <c r="AI30"/>
      <c r="AJ30" s="28"/>
    </row>
    <row r="31" spans="1:36" s="3" customFormat="1" ht="30" customHeight="1" thickBot="1" x14ac:dyDescent="0.25">
      <c r="A31" s="42"/>
      <c r="B31"/>
      <c r="C31"/>
      <c r="D31"/>
      <c r="E31" s="5"/>
      <c r="F31"/>
      <c r="G31"/>
      <c r="H31"/>
      <c r="I31"/>
      <c r="J31"/>
      <c r="K31"/>
      <c r="L31"/>
      <c r="M31"/>
      <c r="N31"/>
      <c r="O31"/>
      <c r="P31"/>
      <c r="Q31"/>
      <c r="R31"/>
      <c r="S31"/>
      <c r="T31"/>
      <c r="U31"/>
      <c r="V31"/>
      <c r="W31"/>
      <c r="X31"/>
      <c r="Y31"/>
      <c r="Z31"/>
      <c r="AA31"/>
      <c r="AB31"/>
      <c r="AC31"/>
      <c r="AD31"/>
      <c r="AE31"/>
      <c r="AF31"/>
      <c r="AG31"/>
      <c r="AH31"/>
      <c r="AI31"/>
      <c r="AJ31" s="28"/>
    </row>
    <row r="32" spans="1:36" s="3" customFormat="1" ht="30" customHeight="1" thickBot="1" x14ac:dyDescent="0.25">
      <c r="A32" s="42" t="s">
        <v>25</v>
      </c>
      <c r="B32"/>
      <c r="C32"/>
      <c r="D32"/>
      <c r="E32" s="5"/>
      <c r="F32"/>
      <c r="G32"/>
      <c r="H32"/>
      <c r="I32"/>
      <c r="J32"/>
      <c r="K32"/>
      <c r="L32"/>
      <c r="M32"/>
      <c r="N32"/>
      <c r="O32"/>
      <c r="P32"/>
      <c r="Q32"/>
      <c r="R32"/>
      <c r="S32"/>
      <c r="T32"/>
      <c r="U32"/>
      <c r="V32"/>
      <c r="W32"/>
      <c r="X32"/>
      <c r="Y32"/>
      <c r="Z32"/>
      <c r="AA32"/>
      <c r="AB32"/>
      <c r="AC32"/>
      <c r="AD32"/>
      <c r="AE32"/>
      <c r="AF32"/>
      <c r="AG32"/>
      <c r="AH32"/>
      <c r="AI32"/>
      <c r="AJ32" s="28"/>
    </row>
    <row r="33" spans="1:36" s="3" customFormat="1" ht="30" customHeight="1" thickBot="1" x14ac:dyDescent="0.25">
      <c r="A33" s="43" t="s">
        <v>24</v>
      </c>
      <c r="B33"/>
      <c r="C33"/>
      <c r="D33"/>
      <c r="E33" s="5"/>
      <c r="F33"/>
      <c r="G33"/>
      <c r="H33"/>
      <c r="I33"/>
      <c r="J33"/>
      <c r="K33"/>
      <c r="L33"/>
      <c r="M33"/>
      <c r="N33"/>
      <c r="O33"/>
      <c r="P33"/>
      <c r="Q33"/>
      <c r="R33"/>
      <c r="S33"/>
      <c r="T33"/>
      <c r="U33"/>
      <c r="V33"/>
      <c r="W33"/>
      <c r="X33"/>
      <c r="Y33"/>
      <c r="Z33"/>
      <c r="AA33"/>
      <c r="AB33"/>
      <c r="AC33"/>
      <c r="AD33"/>
      <c r="AE33"/>
      <c r="AF33"/>
      <c r="AG33"/>
      <c r="AH33"/>
      <c r="AI33"/>
      <c r="AJ33" s="30"/>
    </row>
  </sheetData>
  <mergeCells count="8">
    <mergeCell ref="B5:G5"/>
    <mergeCell ref="E3:F3"/>
    <mergeCell ref="I4:O4"/>
    <mergeCell ref="P4:V4"/>
    <mergeCell ref="W4:AC4"/>
    <mergeCell ref="AD4:AJ4"/>
    <mergeCell ref="C3:D3"/>
    <mergeCell ref="C4:D4"/>
  </mergeCells>
  <conditionalFormatting sqref="D7:D8 D11:D14">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I14">
    <cfRule type="expression" dxfId="5" priority="34">
      <formula>AND(TODAY()&gt;=I$5,TODAY()&lt;J$5)</formula>
    </cfRule>
  </conditionalFormatting>
  <conditionalFormatting sqref="I7:AI14">
    <cfRule type="expression" dxfId="4" priority="28">
      <formula>AND(task_start&lt;=I$5,ROUNDDOWN((task_end-task_start+1)*task_progress,0)+task_start-1&gt;=I$5)</formula>
    </cfRule>
    <cfRule type="expression" dxfId="3" priority="29" stopIfTrue="1">
      <formula>AND(task_end&gt;=I$5,task_start&lt;J$5)</formula>
    </cfRule>
  </conditionalFormatting>
  <conditionalFormatting sqref="AJ5:AJ33">
    <cfRule type="expression" dxfId="2" priority="36">
      <formula>AND(TODAY()&gt;=AJ$5,TODAY()&lt;#REF!)</formula>
    </cfRule>
  </conditionalFormatting>
  <conditionalFormatting sqref="AJ7:AJ33">
    <cfRule type="expression" dxfId="1" priority="39">
      <formula>AND(task_start&lt;=AJ$5,ROUNDDOWN((task_end-task_start+1)*task_progress,0)+task_start-1&gt;=AJ$5)</formula>
    </cfRule>
    <cfRule type="expression" dxfId="0" priority="40" stopIfTrue="1">
      <formula>AND(task_end&gt;=AJ$5,task_start&lt;#REF!)</formula>
    </cfRule>
  </conditionalFormatting>
  <conditionalFormatting sqref="D9:D10">
    <cfRule type="dataBar" priority="1">
      <dataBar>
        <cfvo type="num" val="0"/>
        <cfvo type="num" val="1"/>
        <color theme="0" tint="-0.249977111117893"/>
      </dataBar>
      <extLst>
        <ext xmlns:x14="http://schemas.microsoft.com/office/spreadsheetml/2009/9/main" uri="{B025F937-C7B1-47D3-B67F-A62EFF666E3E}">
          <x14:id>{40ADC486-B983-F240-B08E-EA7E345ED681}</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D7:D8 D11:D14</xm:sqref>
        </x14:conditionalFormatting>
        <x14:conditionalFormatting xmlns:xm="http://schemas.microsoft.com/office/excel/2006/main">
          <x14:cfRule type="dataBar" id="{40ADC486-B983-F240-B08E-EA7E345ED681}">
            <x14:dataBar minLength="0" maxLength="100" gradient="0">
              <x14:cfvo type="num">
                <xm:f>0</xm:f>
              </x14:cfvo>
              <x14:cfvo type="num">
                <xm:f>1</xm:f>
              </x14:cfvo>
              <x14:negativeFillColor rgb="FFFF0000"/>
              <x14:axisColor rgb="FF000000"/>
            </x14:dataBar>
          </x14:cfRule>
          <xm:sqref>D9:D10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32" customWidth="1"/>
    <col min="2" max="16384" width="9.1640625" style="2"/>
  </cols>
  <sheetData>
    <row r="1" spans="1:2" ht="46.5" customHeight="1" x14ac:dyDescent="0.2"/>
    <row r="2" spans="1:2" s="34" customFormat="1" ht="16" x14ac:dyDescent="0.2">
      <c r="A2" s="33" t="s">
        <v>10</v>
      </c>
      <c r="B2" s="33"/>
    </row>
    <row r="3" spans="1:2" s="38" customFormat="1" ht="27" customHeight="1" x14ac:dyDescent="0.2">
      <c r="A3" s="39" t="s">
        <v>15</v>
      </c>
      <c r="B3" s="39"/>
    </row>
    <row r="4" spans="1:2" s="35" customFormat="1" ht="26" x14ac:dyDescent="0.3">
      <c r="A4" s="36" t="s">
        <v>9</v>
      </c>
    </row>
    <row r="5" spans="1:2" ht="74" customHeight="1" x14ac:dyDescent="0.2">
      <c r="A5" s="37" t="s">
        <v>18</v>
      </c>
    </row>
    <row r="6" spans="1:2" ht="26.25" customHeight="1" x14ac:dyDescent="0.2">
      <c r="A6" s="36" t="s">
        <v>21</v>
      </c>
    </row>
    <row r="7" spans="1:2" s="32" customFormat="1" ht="205" customHeight="1" x14ac:dyDescent="0.2">
      <c r="A7" s="41" t="s">
        <v>20</v>
      </c>
    </row>
    <row r="8" spans="1:2" s="35" customFormat="1" ht="26" x14ac:dyDescent="0.3">
      <c r="A8" s="36" t="s">
        <v>11</v>
      </c>
    </row>
    <row r="9" spans="1:2" ht="48" x14ac:dyDescent="0.2">
      <c r="A9" s="37" t="s">
        <v>19</v>
      </c>
    </row>
    <row r="10" spans="1:2" s="32" customFormat="1" ht="28" customHeight="1" x14ac:dyDescent="0.2">
      <c r="A10" s="40" t="s">
        <v>17</v>
      </c>
    </row>
    <row r="11" spans="1:2" s="35" customFormat="1" ht="26" x14ac:dyDescent="0.3">
      <c r="A11" s="36" t="s">
        <v>8</v>
      </c>
    </row>
    <row r="12" spans="1:2" ht="32" x14ac:dyDescent="0.2">
      <c r="A12" s="37" t="s">
        <v>16</v>
      </c>
    </row>
    <row r="13" spans="1:2" s="32" customFormat="1" ht="28" customHeight="1" x14ac:dyDescent="0.2">
      <c r="A13" s="40" t="s">
        <v>3</v>
      </c>
    </row>
    <row r="14" spans="1:2" s="35" customFormat="1" ht="26" x14ac:dyDescent="0.3">
      <c r="A14" s="36" t="s">
        <v>12</v>
      </c>
    </row>
    <row r="15" spans="1:2" ht="75" customHeight="1" x14ac:dyDescent="0.2">
      <c r="A15" s="37" t="s">
        <v>13</v>
      </c>
    </row>
    <row r="16" spans="1:2" ht="64" x14ac:dyDescent="0.2">
      <c r="A16" s="37"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2019-12-06T10:41:23Z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