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526"/>
  <workbookPr autoCompressPictures="0"/>
  <bookViews>
    <workbookView xWindow="0" yWindow="0" windowWidth="25520" windowHeight="15600" tabRatio="500" activeTab="3"/>
  </bookViews>
  <sheets>
    <sheet name="fedReps" sheetId="1" r:id="rId1"/>
    <sheet name="fedReps_stateTotals" sheetId="2" r:id="rId2"/>
    <sheet name="stateReps" sheetId="3" r:id="rId3"/>
    <sheet name="NaturalDisasters" sheetId="4" r:id="rId4"/>
    <sheet name="vlookup" sheetId="5" r:id="rId5"/>
  </sheets>
  <calcPr calcId="140001" concurrentCalc="0"/>
  <fileRecoveryPr repairLoad="1"/>
  <extLst>
    <ext xmlns:mx="http://schemas.microsoft.com/office/mac/excel/2008/main" uri="{7523E5D3-25F3-A5E0-1632-64F254C22452}">
      <mx:ArchID Flags="2"/>
    </ext>
  </extLst>
</workbook>
</file>

<file path=xl/calcChain.xml><?xml version="1.0" encoding="utf-8"?>
<calcChain xmlns="http://schemas.openxmlformats.org/spreadsheetml/2006/main">
  <c r="H2" i="2" l="1"/>
  <c r="I5" i="5"/>
  <c r="I4" i="5"/>
  <c r="I3" i="5"/>
  <c r="I2" i="5"/>
  <c r="D2"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L51" i="3"/>
  <c r="H51" i="3"/>
  <c r="L50" i="3"/>
  <c r="H50" i="3"/>
  <c r="L49" i="3"/>
  <c r="H49" i="3"/>
  <c r="L48" i="3"/>
  <c r="H48" i="3"/>
  <c r="L47" i="3"/>
  <c r="H47" i="3"/>
  <c r="L46" i="3"/>
  <c r="H46" i="3"/>
  <c r="L45" i="3"/>
  <c r="H45" i="3"/>
  <c r="L44" i="3"/>
  <c r="H44" i="3"/>
  <c r="L43" i="3"/>
  <c r="H43" i="3"/>
  <c r="L42" i="3"/>
  <c r="H42" i="3"/>
  <c r="L41" i="3"/>
  <c r="H41" i="3"/>
  <c r="L40" i="3"/>
  <c r="H40" i="3"/>
  <c r="L39" i="3"/>
  <c r="H39" i="3"/>
  <c r="L38" i="3"/>
  <c r="H38" i="3"/>
  <c r="L37" i="3"/>
  <c r="H37" i="3"/>
  <c r="L36" i="3"/>
  <c r="H36" i="3"/>
  <c r="L35" i="3"/>
  <c r="H35" i="3"/>
  <c r="L34" i="3"/>
  <c r="H34" i="3"/>
  <c r="L33" i="3"/>
  <c r="H33" i="3"/>
  <c r="L32" i="3"/>
  <c r="H32" i="3"/>
  <c r="L31" i="3"/>
  <c r="H31" i="3"/>
  <c r="L30" i="3"/>
  <c r="H30" i="3"/>
  <c r="L29" i="3"/>
  <c r="H29" i="3"/>
  <c r="L28" i="3"/>
  <c r="H28" i="3"/>
  <c r="L27" i="3"/>
  <c r="H27" i="3"/>
  <c r="L26" i="3"/>
  <c r="H26" i="3"/>
  <c r="L25" i="3"/>
  <c r="H25" i="3"/>
  <c r="L24" i="3"/>
  <c r="H24" i="3"/>
  <c r="L23" i="3"/>
  <c r="H23" i="3"/>
  <c r="L22" i="3"/>
  <c r="H22" i="3"/>
  <c r="L21" i="3"/>
  <c r="H21" i="3"/>
  <c r="L20" i="3"/>
  <c r="H20" i="3"/>
  <c r="L19" i="3"/>
  <c r="H19" i="3"/>
  <c r="L18" i="3"/>
  <c r="H18" i="3"/>
  <c r="L17" i="3"/>
  <c r="H17" i="3"/>
  <c r="L16" i="3"/>
  <c r="H16" i="3"/>
  <c r="L15" i="3"/>
  <c r="H15" i="3"/>
  <c r="L14" i="3"/>
  <c r="H14" i="3"/>
  <c r="L13" i="3"/>
  <c r="H13" i="3"/>
  <c r="L12" i="3"/>
  <c r="H12" i="3"/>
  <c r="L11" i="3"/>
  <c r="H11" i="3"/>
  <c r="L10" i="3"/>
  <c r="H10" i="3"/>
  <c r="L9" i="3"/>
  <c r="H9" i="3"/>
  <c r="L8" i="3"/>
  <c r="H8" i="3"/>
  <c r="L7" i="3"/>
  <c r="H7" i="3"/>
  <c r="L6" i="3"/>
  <c r="H6" i="3"/>
  <c r="L5" i="3"/>
  <c r="H5" i="3"/>
  <c r="L4" i="3"/>
  <c r="H4" i="3"/>
  <c r="L3" i="3"/>
  <c r="H3" i="3"/>
  <c r="L2" i="3"/>
  <c r="H2" i="3"/>
  <c r="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C52" i="2"/>
</calcChain>
</file>

<file path=xl/sharedStrings.xml><?xml version="1.0" encoding="utf-8"?>
<sst xmlns="http://schemas.openxmlformats.org/spreadsheetml/2006/main" count="2558" uniqueCount="1492">
  <si>
    <t>stateAbr</t>
  </si>
  <si>
    <t>nameFull</t>
  </si>
  <si>
    <t>stateName</t>
  </si>
  <si>
    <t>natDisasters</t>
  </si>
  <si>
    <t>stateContribTotals</t>
  </si>
  <si>
    <t>repsDeniers</t>
  </si>
  <si>
    <t>repsTotal</t>
  </si>
  <si>
    <t>careerContributions</t>
  </si>
  <si>
    <t>imageUrl</t>
  </si>
  <si>
    <t>quote</t>
  </si>
  <si>
    <t>quoteAnchor</t>
  </si>
  <si>
    <t>quoteRef</t>
  </si>
  <si>
    <t>state</t>
  </si>
  <si>
    <t>cppLawsuit</t>
  </si>
  <si>
    <t>quoteRefUrl</t>
  </si>
  <si>
    <t>Rep. Robert Aderholt (R)</t>
  </si>
  <si>
    <t>stateRecord</t>
  </si>
  <si>
    <t>gov</t>
  </si>
  <si>
    <t>govRecord</t>
  </si>
  <si>
    <t>govContributions</t>
  </si>
  <si>
    <t>govExtraNote</t>
  </si>
  <si>
    <t>govParagraph</t>
  </si>
  <si>
    <t>ag</t>
  </si>
  <si>
    <t>agContributions</t>
  </si>
  <si>
    <t>agRecord</t>
  </si>
  <si>
    <t>agExtraNote</t>
  </si>
  <si>
    <t>agParagraph</t>
  </si>
  <si>
    <t>AL</t>
  </si>
  <si>
    <t>Alabama</t>
  </si>
  <si>
    <t>al</t>
  </si>
  <si>
    <t>Yes</t>
  </si>
  <si>
    <t>AK</t>
  </si>
  <si>
    <t>Alaska</t>
  </si>
  <si>
    <t>http://interactives.americanprogressaction.org.s3.amazonaws.com/interactives/climateDeniers/headshots/Robert_Aderholt.jpg</t>
  </si>
  <si>
    <t>bad</t>
  </si>
  <si>
    <t>AZ</t>
  </si>
  <si>
    <t>Arizona</t>
  </si>
  <si>
    <t>Robert Bentley (R)</t>
  </si>
  <si>
    <t>Accepts science, anti-climate and clean energy record</t>
  </si>
  <si>
    <t>"I fall into the second group of people who believe, as do many very credible scientists, that the earth is currently in a natural warming cycle rather than a man-made climate change. Many scientists believe that natural cycles of warming and cooling have existed since the beginning of Earth. If we take the current models of climate prediction and apply those same models to what actually happened in the last thirty years, the models are shown to be very flawed. In addition, what knowledge we do have of a warming period in the Middle Ages cannot be explained by current models which are focused on greenhouse gas reductions."</t>
  </si>
  <si>
    <t>AR</t>
  </si>
  <si>
    <t>Arkansas</t>
  </si>
  <si>
    <t>fhkltihov</t>
  </si>
  <si>
    <t>Daily Mountain Eagle Op-Ed, 12/13/10</t>
  </si>
  <si>
    <t>CA</t>
  </si>
  <si>
    <t>California</t>
  </si>
  <si>
    <t>https://aderholt.house.gov/media-center/in-the-news/controversy-about-climate-change</t>
  </si>
  <si>
    <t>CO</t>
  </si>
  <si>
    <t>Colorado</t>
  </si>
  <si>
    <t>Rep. Mo Brooks (R)</t>
  </si>
  <si>
    <t>Governor  Bentley has been quiet on climate science in recent years, but in 2010 he &lt;a href="http://blog.al.com/spotnews/2010/10/the_race_for_alabama_governor.html"&gt;said&lt;/a&gt;:  &amp;ldquo;Now, carbon emissions, I do think, probably play a role in climate changes. I do scientifically agree with that.&amp;rdquo; Nevertheless, Bentley has worked against efforts to adapt to climate change and transition to clean energy. In 2012, he &lt;a href="http://www.huffingtonpost.com/2012/07/17/agenda-21-ban-alabama_n_1680565.html"&gt;signed&lt;/a&gt; a bill banning the UN Agenda 21 sustainability program despite the fact that it  has no force of law in the U.S., making Alabama the first state to ban the  treaty. Bentley has been outspoken against the Clean Power Plan &lt;a href="http://www.countoncoal.org/wp-content/uploads/2015/06/BentleyJune2015Letter.pdf"&gt;saying&lt;/a&gt; the rule &amp;ldquo;essentially endows indirect power to the EPA to reshape Alabama&amp;rsquo;s  energy portfolio and choices at the expense of the people of Alabama.&amp;rdquo; Bentley also signed on to a 2014 &lt;a href="http://www.scribd.com/doc/239195664/Republican-Governors-Urge-President-Obama-to-Promote-Reliable-Affordable-Energy-Policy"&gt;letter&lt;/a&gt; from a group of Governors to President Obama claiming that the Clean Power Plan  &amp;ldquo;exceeds the scope of federal law.&amp;rdquo; Despite his opposition to the rule, Bentley &lt;a href="http://www.eenews.net/interactive/clean_power_plan/states/alabama"&gt;has  not prohibited&lt;/a&gt; the state from developing a compliance plan, but after the Supreme Court stayed the rule, putting its implementation on hold, Alabama paused its compliance efforts.</t>
  </si>
  <si>
    <t>CT</t>
  </si>
  <si>
    <t>Connecticut</t>
  </si>
  <si>
    <t>Luther J Strange III (R)</t>
  </si>
  <si>
    <t>DE</t>
  </si>
  <si>
    <t>Delaware</t>
  </si>
  <si>
    <t>http://interactives.americanprogressaction.org.s3.amazonaws.com/interactives/climateDeniers/headshots/Mo_Brooks.jpg</t>
  </si>
  <si>
    <t>FL</t>
  </si>
  <si>
    <t>Florida</t>
  </si>
  <si>
    <t>“I’m also old enough to remember when the same left-wing part of our society was creating a global cooling scare in order to generate funds for their pet projects. So 30-some years ago the big scare was global cooling, and once they drained that [topic], they shifted to global warming. So I’m approaching the issue with a healthy degree of skepticism. If the evidence is there to prove it, then so be it.”</t>
  </si>
  <si>
    <t>GA</t>
  </si>
  <si>
    <t>Georgia</t>
  </si>
  <si>
    <t>HI</t>
  </si>
  <si>
    <t>Hawaii</t>
  </si>
  <si>
    <t>ID</t>
  </si>
  <si>
    <t>Idaho</t>
  </si>
  <si>
    <t>IL</t>
  </si>
  <si>
    <t>Illinois</t>
  </si>
  <si>
    <t>Climate denier, anti-climate and clean energy record</t>
  </si>
  <si>
    <t>IN</t>
  </si>
  <si>
    <t>Indiana</t>
  </si>
  <si>
    <t>Attorney General Luther Strange denies the science behind human-caused climate change. After a group of attorneys general formed a coalition to investigate ExxonMobil and fight climate change, Strange and Oklahoma Attorney General Scott Pruitt  released a statement &lt;a href="https://www.ok.gov/triton/modules/newsroom/newsroom_article.php?id=258&amp;article_id=19821"&gt;saying&lt;/a&gt;:  &amp;ldquo;Reasonable minds can disagree about the science behind global warming, and  disagree they do. This scientific and political debate is healthy, and it  should be encouraged.&amp;rdquo; He has been outspoken in his opposition to the Clean  Power Plan joining the &lt;a href="https://www.edf.org/sites/default/files/content/2015.10.23_states_111d_petition_for_review.pdf"&gt;lawsuit&lt;/a&gt; attempting to block the plan as well as the legal &lt;a href="http://www.ago.wv.gov/pressroom/2015/Pages/Attorney-General-Patrick-Morrisey-Leads-15-State-Coalition-Asking-Court-to-Stay-EPA's-Clean-Power-Plan-Deadlines.aspx"&gt;petition&lt;/a&gt; to stay the rule, putting it on pause as the case is decided in court. Strange has also &lt;a href="http://www.al.com/news/index.ssf/2015/08/obama_epa_clean_power_plant_ru.html"&gt;accused&lt;/a&gt; the Obama administration of &amp;ldquo;years of propaganda efforts&amp;rdquo; aimed at convincing Americans to reduce dangerous carbon emissions.</t>
  </si>
  <si>
    <t>xoprlcvym</t>
  </si>
  <si>
    <t>Science Insider, 2/9/11</t>
  </si>
  <si>
    <t>ak</t>
  </si>
  <si>
    <t>No</t>
  </si>
  <si>
    <t>http://www.sciencemag.org/news/2011/02/healthy-skeptic-climate-change-promises-hearings-science-subcommittee</t>
  </si>
  <si>
    <t>IA</t>
  </si>
  <si>
    <t>Iowa</t>
  </si>
  <si>
    <t>Rep. Gary Palmer (R)</t>
  </si>
  <si>
    <t>KS</t>
  </si>
  <si>
    <t>Kansas</t>
  </si>
  <si>
    <t>mixed</t>
  </si>
  <si>
    <t>Bill Walker (I)</t>
  </si>
  <si>
    <t>Accepts science, mixed record</t>
  </si>
  <si>
    <t>KY</t>
  </si>
  <si>
    <t>Kentucky</t>
  </si>
  <si>
    <t>http://interactives.americanprogressaction.org.s3.amazonaws.com/interactives/climateDeniers/headshots/Gary_Palmer.jpg</t>
  </si>
  <si>
    <t>“I have a long history of advocating for common sense environmentalism while fighting environmental alarmism. This hearing demonstrated that our current path is based on alarmism. As Dr. Curry testified at the hearing, climate has always changed and always will change, and the models that proponents of vastly reduced carbon emissions rely upon to justify their preferred policies, have proven inaccurate.”</t>
  </si>
  <si>
    <t>LA</t>
  </si>
  <si>
    <t>Louisiana</t>
  </si>
  <si>
    <t>Governor  Walker has &lt;a href="https://web.archive.org/web/20141222104703/http:/www.walkermallottforalaska.com/on-the-issues/arctic-changing-climate/"&gt;called&lt;/a&gt; his home state of Alaska &amp;ldquo;ground zero for climate change.&amp;rdquo; He has also &lt;a href="http://www.newsminer.com/news/alaska_news/alaska-governor-wants-to-look-at-climate-change-impacts-to/article_05f548dc-be53-11e5-a4bc-5374c1c8a7ec.html"&gt;said&lt;/a&gt; that while people may disagree with the causes of climate change Alaska is already  dealing with its impacts. Still, Walker admitted that climate change is &lt;a href="http://nomenugget.net/archives/2014/8.21.14%20NN.pdf"&gt;not a priority&lt;/a&gt; of his adding, &amp;ldquo;we need to fix our economy first.&amp;rdquo; The governor has long &lt;a href="http://www.bbc.com/news/science-environment-34501867"&gt;supported&lt;/a&gt; expanding drilling operations and supported drilling in the protected Arctic  National Wilderness Refuge in order to pay for the costs of climate change. But  in 2015, he &lt;a href="http://www.governing.com/topics/politics/gov-alaska-bill-walker.html"&gt;created&lt;/a&gt; a cabinet level position to address arctic issues, including climate change. Alaska  is one of three states exempt from the Clean Power Plan and Governor Walker  celebrated the state&amp;rsquo;s exemption &lt;a href="https://votesmart.org/public-statement/1009056/governor-responds-to-epa-clean-power-plan"&gt;saying&lt;/a&gt;,  &amp;quot;I am pleased that the EPA has recognized the unique circumstances Alaska  is facing, and I look forward to working with the agency officials to come up  with appropriate goals for the state in the near future.&amp;quot;</t>
  </si>
  <si>
    <t>jiekrzjyd</t>
  </si>
  <si>
    <t>Craig Richards (R)</t>
  </si>
  <si>
    <t>Palmer Website, 4/17/15</t>
  </si>
  <si>
    <t>ME</t>
  </si>
  <si>
    <t>Maine</t>
  </si>
  <si>
    <t>Not on record, weak climate and clean energy record</t>
  </si>
  <si>
    <t>https://palmer.house.gov/media-center/in-the-news/palmer-critical-obama-s-un-climate-commitment-after-science-committee</t>
  </si>
  <si>
    <t>MD</t>
  </si>
  <si>
    <t>Maryland</t>
  </si>
  <si>
    <t xml:space="preserve">Because  Alaska is one of three states exempt from the Clean Power Plan, Attorney  General Richards has been quiet on the issue. But as Attorney General, Richards &lt;a href="http://www.law360.com/articles/724740/feds-say-they-fully-studied-impacts-of-arctic-oil-leases"&gt;represented&lt;/a&gt; the state of Alaska in a case along with the U.S. government and major oil  companies in urging a federal district court to deny challenges to drilling  leases worth $2.6 billion in the Chukchi Sea. As a private lawyer, Richards &lt;a href="http://www.eenews.net/stories/1060009668"&gt;focused&lt;/a&gt; on natural gas  project development and oil and gas leasing. Richards is not on the record accepting the science behind human-caused climate change. </t>
  </si>
  <si>
    <t>http://interactives.americanprogressaction.org.s3.amazonaws.com/interactives/climateDeniers2/headshots/AK-AG.jpg</t>
  </si>
  <si>
    <t>MA</t>
  </si>
  <si>
    <t>Massachusetts</t>
  </si>
  <si>
    <t>az</t>
  </si>
  <si>
    <t>Sen. Jeff Sessions (R)</t>
  </si>
  <si>
    <t>MI</t>
  </si>
  <si>
    <t>Michigan</t>
  </si>
  <si>
    <t>MN</t>
  </si>
  <si>
    <t>Minnesota</t>
  </si>
  <si>
    <t>http://interactives.americanprogressaction.org.s3.amazonaws.com/interactives/climateDeniers/headshots/Jeff_Sessions.jpg</t>
  </si>
  <si>
    <t>Doug Ducey (R)</t>
  </si>
  <si>
    <t>“Although the president has repeatedly claimed that global temperatures are increasing ‘faster than anybody anticipated,’ this assertion is contradicted by plain fact. Climate models have predicted rapid temperature increases, but actual temperatures have been essentially flat for 18 years. We are approaching the 10th anniversary of the last major hurricane to reach landfall in the U.S., yet the Environmental Protection Agency continues to assert that climate change causes more storms.”</t>
  </si>
  <si>
    <t>exkunkipi</t>
  </si>
  <si>
    <t>MS</t>
  </si>
  <si>
    <t>USA Today, 10/13/15</t>
  </si>
  <si>
    <t>Mississippi</t>
  </si>
  <si>
    <t>http://www.usatoday.com/story/opinion/2015/10/13/energy-temperatures-workers-businesses-jeff-sessions-editorials-debates/73887302/</t>
  </si>
  <si>
    <t>Sen. Richard Shelby (R)</t>
  </si>
  <si>
    <t>MO</t>
  </si>
  <si>
    <t>Missouri</t>
  </si>
  <si>
    <t>Governor Ducey questions the science behind human-caused climate change. After an annual briefing on the forecast for the state&amp;rsquo;s fire season, he &lt;a href="http://azcapitoltimes.com/news/2015/04/30/arizona-gov-doug-ducey-skeptical-about-man-made-climate-change/#ixzz3YptmX5pd"&gt;said&lt;/a&gt; the climate is changing but added, &amp;ldquo;What I am skeptical about is what human activity has to do with it.&amp;rdquo; In 2014, Governor Ducey &lt;a href="http://www.azcentral.com/story/opinion/2014/09/27/arizona-governor-hopefuls-water/16362323/"&gt;promised&lt;/a&gt; to &amp;ldquo;vigorously oppose&amp;rdquo; the EPA&amp;rsquo;s rule on carbon emissions, but he has been quiet on the Clean Power Plan in recent months. In 2015, however, Ducey &lt;a href="http://www.eenews.net/stories/1060021284"&gt;signed a bill&lt;/a&gt; that lifted a prohibition that banned the state from regulating greenhouse gas emissions. That bill allowed the Arizona Department of Environmental Quality to work to comply with the Clean Power Plan. Since the Supreme Court&amp;rsquo;s decision to pause implementation of the plan, Arizona is &lt;a href="http://www.eenews.net/interactive/clean_power_plan/states/arizona"&gt;continuing to assess&lt;/a&gt; its options for compliance, according to a state environmental official.</t>
  </si>
  <si>
    <t>Mark Brnovich (R)</t>
  </si>
  <si>
    <t>MT</t>
  </si>
  <si>
    <t>Montana</t>
  </si>
  <si>
    <t>http://interactives.americanprogressaction.org.s3.amazonaws.com/interactives/climateDeniers/headshots/Richard_Shelby.jpg</t>
  </si>
  <si>
    <t>NE</t>
  </si>
  <si>
    <t>Nebraska</t>
  </si>
  <si>
    <t>“Important scientific research is ongoing, and there are still many questions that must be answered before we take steps to address this issue. For example, is the climate change phenomenon cyclical or is it a function of man-made pollutants, or both? I believe the science must be firmly grounded before we take any actions that could seriously cripple many sectors of our economy.”</t>
  </si>
  <si>
    <t>rqqdxxgsg</t>
  </si>
  <si>
    <t>Weld for Birmingham, 4/29/15</t>
  </si>
  <si>
    <t>http://weldbham.com/blog/2015/04/29/richard-shelby-speaks-on-climate-change/</t>
  </si>
  <si>
    <t xml:space="preserve">Attorney General Brnovich has been an outspoken critic of the Clean Power Plan &lt;a href="http://www.westernfreepress.com/2014/09/16/mark-brnovich-letter-on-epas-clean-power-plan/"&gt;calling the rule&lt;/a&gt; &amp;ldquo;an affront to the law&amp;rdquo; and calling the Supreme Court&amp;rsquo;s actions pausing the plan a  &amp;ldquo;tremendous step.&amp;rdquo; During his campaign for attorney general, Brnovich &lt;a href="http://www.azcentral.com/story/money/business/2014/09/19/attorney-general-candidates-weigh-carbon-emission-rules/15893985/"&gt;pledged&lt;/a&gt; to sue the EPA, and he made good on that promise by &lt;a href="http://www.eenews.net/interactive/clean_power_plan#legal_challenge_status"&gt;signing&lt;/a&gt; onto the lawsuit against the Clean Power Plan. Brnovich is not on the record accepting the science behind human-caused climate change. ClimateProgress reached out for comment but did not hear back. </t>
  </si>
  <si>
    <t>NV</t>
  </si>
  <si>
    <t>Nevada</t>
  </si>
  <si>
    <t>Rep. Don Young (R)</t>
  </si>
  <si>
    <t>ar</t>
  </si>
  <si>
    <t>NH</t>
  </si>
  <si>
    <t>New Hampshire</t>
  </si>
  <si>
    <t>http://interactives.americanprogressaction.org.s3.amazonaws.com/interactives/climateDeniers/headshots/Don_Young.jpg</t>
  </si>
  <si>
    <t>NJ</t>
  </si>
  <si>
    <t>New Jersey</t>
  </si>
  <si>
    <t>Asa Hutchinson (R)</t>
  </si>
  <si>
    <t>Rep. Young said "we have to adapt” to climate change but “the arrogance of mankind thinking they can do everything good and everything bad is beyond my imagination. This is not a new thing, never been a new thing.” He then said plenty of scientists “say this is all hogwash, that man is not involved … I’m not changing. I know exactly where I’m headed. I’ll probably be right in the long run.”</t>
  </si>
  <si>
    <t>qfeovmenv</t>
  </si>
  <si>
    <t>Alaska Dispatch News, July 2015</t>
  </si>
  <si>
    <t>https://www.adn.com/article/20160213/adn-poll-alaskans-are-sure-about-global-warming-not-its-cause</t>
  </si>
  <si>
    <t>NM</t>
  </si>
  <si>
    <t>New Mexico</t>
  </si>
  <si>
    <t>Sen. Dan Sullivan (R)</t>
  </si>
  <si>
    <t>NY</t>
  </si>
  <si>
    <t>New York</t>
  </si>
  <si>
    <t>Governor  Hutchinson &lt;a href="http://www.arkansasbusiness.com/article/101421/asa-hutchinson-to-energy-group-ill-push-back-against-epa?page=all"&gt;said&lt;/a&gt; climate change is happening and believes the  science: &amp;ldquo;Clearly there&amp;rsquo;s dramatic things happening. I believe the Science.  Let&amp;rsquo;s continue to gather data and follow the science.&amp;rdquo; But his belief in the  science has not led him to support government action to fight the threat of  climate change. Since his 2014 campaign for governor, Hutchinson has &lt;a href="http://newsok.com/hutchinson-vows-to-fight-epa-on-clean-air-rules/article/feed/718947"&gt;promised&lt;/a&gt; to fight the landmark Clean Power Plan. The day after the rule was finalized, the  governor &lt;a href="http://arkansasnews.com/news/arkansas/hutchinson-pledges-fight-proposed-co2-regulations-lawsuit"&gt;said&lt;/a&gt; he would ask Arkansas Attorney General Leslie Rutledge to join the multi-state  lawsuit against it. During his four years in the U.S. House of Representatives,  Hutchinson cast pro-environment votes just &lt;a href="http://scorecard.lcv.org/moc/asa-hutchinson"&gt;13 percent&lt;/a&gt; of the time,  according to analysis by the League of Conservation Voters.</t>
  </si>
  <si>
    <t>NC</t>
  </si>
  <si>
    <t>North Carolina</t>
  </si>
  <si>
    <t>Leslie Rutledge (R)</t>
  </si>
  <si>
    <t>http://interactives.americanprogressaction.org.s3.amazonaws.com/interactives/climateDeniers/headshots/Dan_Sullivan.jpg</t>
  </si>
  <si>
    <t>“With 7 billion humans on earth, there is likely some impact on nature. The last few years clearly show, though, that there is no concrete scientific consensus on the extent to which humans contribute to climate change.”</t>
  </si>
  <si>
    <t>ND</t>
  </si>
  <si>
    <t>North Dakota</t>
  </si>
  <si>
    <t>fnixvxyyj</t>
  </si>
  <si>
    <t>News Miner, 8/18/14</t>
  </si>
  <si>
    <t>http://www.newsminer.com/u-s-senate-dan-sullivan/article_6f0a7018-270f-11e4-8656-0017a43b2370.html</t>
  </si>
  <si>
    <t>OH</t>
  </si>
  <si>
    <t>Ohio</t>
  </si>
  <si>
    <t>Rep. Paul Gosar (R)</t>
  </si>
  <si>
    <t>Attorney  General Rutledge has actively worked against efforts to fight climate change  and transition to clean energy. She &lt;a href="http://arkansasnews.com/news/arkansas/arkansas-among-24-states-challenging-clean-power-plan"&gt;signed  on to the lawsuit&lt;/a&gt; aimed at blocking the Clean Power Plan and celebrated the  Supreme Court&amp;rsquo;s decision to pause implementation of the plan &lt;a href="http://www.arktimes.com/ArkansasBlog/archives/2016/02/10/supreme-court-deals-setback-to-climate-change-pact-with-stay-of-clean-power-plan"&gt;calling  the plan&lt;/a&gt; &amp;ldquo;unlawful&amp;rdquo; and &amp;ldquo;out-of-touch.&amp;rdquo; Arkansas &lt;a href="http://www.eenews.net/interactive/clean_power_plan/states/arkansas"&gt;suspended&lt;/a&gt; plans to comply with the Clean Power Plan after the stay was issued.  Including  the state&amp;rsquo;s involvement in the Clean Power Plan lawsuit, Rutledge&amp;rsquo;s office is currently  involved in &lt;a href="http://arkansasnews.com/news/arkansas/rutledge-battling-epa-multiple-fronts"&gt;seven  legal battles with the EPA&lt;/a&gt;, five of which were joined under Rutledge. She is not on the record  accepting the science behind human-caused climate change. ClimateProgress  reached out for comment but did not hear back.</t>
  </si>
  <si>
    <t>OK</t>
  </si>
  <si>
    <t>Oklahoma</t>
  </si>
  <si>
    <t>ca</t>
  </si>
  <si>
    <t>http://interactives.americanprogressaction.org.s3.amazonaws.com/interactives/climateDeniers/headshots/Paul_Gosar.jpg</t>
  </si>
  <si>
    <t>OR</t>
  </si>
  <si>
    <t>Oregon</t>
  </si>
  <si>
    <t>"More troubling is the fact that this climate change talk has adopted all of the socialist talking points, wrapped false science and ideology into ‘climate justice’ and is being presented to guilt people into leftist policies.”</t>
  </si>
  <si>
    <t>cixkgmokn</t>
  </si>
  <si>
    <t>Town Hall Open Letter, 9/17/15</t>
  </si>
  <si>
    <t>PA</t>
  </si>
  <si>
    <t>Pennsylvania</t>
  </si>
  <si>
    <t>http://townhall.com/columnists/congressmanpaulgosar/2015/09/17/why-i-am-boycotting-pope-francis-address-to-congress-n2053596/page/full</t>
  </si>
  <si>
    <t>good</t>
  </si>
  <si>
    <t>Jerry Brown (D)</t>
  </si>
  <si>
    <t>Accepts science, strong record</t>
  </si>
  <si>
    <t>Rep. David Schweikert (R)</t>
  </si>
  <si>
    <t>RI</t>
  </si>
  <si>
    <t>Rhode Island</t>
  </si>
  <si>
    <t>SC</t>
  </si>
  <si>
    <t>South Carolina</t>
  </si>
  <si>
    <t>http://interactives.americanprogressaction.org.s3.amazonaws.com/interactives/climateDeniers/headshots/David_Schweikert.jpg</t>
  </si>
  <si>
    <t>SD</t>
  </si>
  <si>
    <t>South Dakota</t>
  </si>
  <si>
    <t>“When you think about the complexity of a worldwide system and the amount of data you’d have to capture, and how you adjust for a sunspot, and how you adjust for a hurricane and I think it’s incredibly arrogant for the Al Gores of the world to stand up and say the world is coming to an end.”</t>
  </si>
  <si>
    <t>eugxwzpgv</t>
  </si>
  <si>
    <t>Governor  Jerry Brown has made fighting climate change central to his time in office and  has been a strong advocate for the Clean Power Plan. After the Supreme Court put  implementation of the plan on hold during legal proceedings Brown &lt;a href="http://www.georgetownclimate.org/state-statements-following-the-supreme-courts-decision-to-stay-the-clean-power-plan"&gt;said&lt;/a&gt;:  &amp;ldquo;As the world gets hotter and closer to irreversible climate change, these  justices appear tone-deaf as they fiddle with procedural niceties. This  arbitrary roadblock does incalculable damage and undermines America's climate  leadership. But make no mistake, this won't stop California from continuing to  do its part under the Clean Power Plan.&amp;quot; In 2015, Brown ordered a new  target for emissions reductions in the state, calling for a &lt;a href="http://www.nytimes.com/2015/04/30/us/california-governor-orders-new-target-for-emissions-cuts.html&amp;assetType=nyt_now"&gt;40  percent reduction&lt;/a&gt; in greenhouse gas emissions from 1990 levels by 2030. The  order was meant to serve as a jolt to the energy industry to ensure the state  meets its ambitious target of 80 percent reduction in emissions by 2050  required under the state&amp;rsquo;s landmark 2006 environmental law. In early 2016,  Brown proposed spending more than $1 billion in revenue from the state&amp;rsquo;s  cap-and-trade program on efforts to cut California&amp;rsquo;s &lt;a href="http://www.latimes.com/politics/la-pol-sac-brown-cap-trade-oil-fight-20160211-story.html"&gt;petroleum  use in half&lt;/a&gt;. He is a part of the Governors&amp;rsquo; Accord for A New Energy Future,  a &lt;a href="http://www.scientificamerican.com/article/17-governors-agree-to-pursue-clean-energy-goals/"&gt;bipartisan  group&lt;/a&gt; of 17 governors committed to jointly pursuing clean energy goals.  Brown has also taken leadership in fighting climate internationally, signing a &lt;a href="http://thinkprogress.org/climate/2013/09/16/2626181/california-china-climate-deal/"&gt;Memorandum  of Understanding&lt;/a&gt; with China&amp;rsquo;s top climate negotiator that pledges to work  together on sharing low-carbon strategies and creating joint ventures on clean energy technologies and a &lt;a href="http://www.bloomberg.com/news/articles/2015-05-19/california-s-brown-signs-international-climate-change-pact"&gt;pact  with 11 US and international states&lt;/a&gt; aimed at curbing temperature rise.</t>
  </si>
  <si>
    <t>Grassroots Interviews, 6/16/10</t>
  </si>
  <si>
    <t>TN</t>
  </si>
  <si>
    <t>Tennessee</t>
  </si>
  <si>
    <t>Kamala Harris (D)</t>
  </si>
  <si>
    <t xml:space="preserve">http://www.ustream.tv/recorded/7709585 </t>
  </si>
  <si>
    <t>Rep. Trent Franks (R)</t>
  </si>
  <si>
    <t>TX</t>
  </si>
  <si>
    <t>Texas</t>
  </si>
  <si>
    <t>UT</t>
  </si>
  <si>
    <t>Utah</t>
  </si>
  <si>
    <t>http://interactives.americanprogressaction.org.s3.amazonaws.com/interactives/climateDeniers/headshots/Trent_Franks.jpg</t>
  </si>
  <si>
    <t>Attorney General Harris has been a champion on climate and  energy issues since she took office in 2011.  She has joined the fight against states suing  to block the Clean Power Plan, joining 18 states in &lt;a href="http://www.ag.ny.gov/press-release/ag-schneiderman-leads-coalition-25-states-cities-and-counties-defense-epa%E2%80%99s-clean"&gt;filing  a motion to intervene&lt;/a&gt; in defense of the rule. In response to the Supreme  Court&amp;rsquo;s decision to pause implementation of the plan she &lt;a href="https://oag.ca.gov/news/press-releases/attorney-general-kamala-d-harris-issues-statement-us-supreme-court-stay"&gt;said&lt;/a&gt;,  &amp;ldquo;The Court&amp;rsquo;s decision, and the special interests working to undermine this  plan, threatens our environment, public health and economy.&amp;rdquo; Harris is also  leading an &lt;a href="http://thinkprogress.org/climate/2016/01/20/3741034/california-investigates-exxon-knew/"&gt;investigation&lt;/a&gt; into whether ExxonMobil deliberately misled the public on the threat of climate  change. She has &lt;a href="https://oag.ca.gov/environment/climate-change"&gt;defended&lt;/a&gt; against challenges made to California&amp;rsquo;s landmark Global Warming Solutions Act  of 2006, which requires the state to reduce its total greenhouse gas emissions  to 1990 levels by 2020. She joined other leading attorneys general in forming a &lt;a href="http://www.ag.ny.gov/press-release/ag-schneiderman-former-vice-president-al-gore-and-coalition-attorneys-general-across"&gt;coalition&lt;/a&gt; committed to defending current federal climate action and encouraging future  administrations to take even more aggressive action.</t>
  </si>
  <si>
    <t>“While I am concerned about the potential effects of global warming, I have yet to see clear and convincing evidence that it exists beyond historical fluctuations.”</t>
  </si>
  <si>
    <t>VT</t>
  </si>
  <si>
    <t>jjptfpcxp</t>
  </si>
  <si>
    <t>Vermont</t>
  </si>
  <si>
    <t>AZ Central Candidate Survey, 2008</t>
  </si>
  <si>
    <t>co</t>
  </si>
  <si>
    <t>http://www.azcentral.com/news/election/questionnaire2008/congress08.php?action=ViewAns&amp;canname=frankst</t>
  </si>
  <si>
    <t>VA</t>
  </si>
  <si>
    <t>Virginia</t>
  </si>
  <si>
    <t>Sen. Jeff Flake (R)</t>
  </si>
  <si>
    <t>WA</t>
  </si>
  <si>
    <t>Washington</t>
  </si>
  <si>
    <t>John Hickenlooper (D)</t>
  </si>
  <si>
    <t>http://interactives.americanprogressaction.org.s3.amazonaws.com/interactives/climateDeniers/headshots/Jeff_Flake.jpg</t>
  </si>
  <si>
    <t>WV</t>
  </si>
  <si>
    <t>West Virginia</t>
  </si>
  <si>
    <t>“Certainly, nobody can deny that we’ve had several years of warmer temperatures. If that signals just a routine change that is manmade or not, I don’t think anybody can say definitely.”</t>
  </si>
  <si>
    <t>leodpjjny</t>
  </si>
  <si>
    <t>Arizona Public Radio, 10/25/12</t>
  </si>
  <si>
    <t>http://knau.org/post/senate-candidates-weigh-climate-change-uranium-mining</t>
  </si>
  <si>
    <t>WI</t>
  </si>
  <si>
    <t>Wisconsin</t>
  </si>
  <si>
    <t>Sen. John McCain (R)</t>
  </si>
  <si>
    <t>WY</t>
  </si>
  <si>
    <t>Wyoming</t>
  </si>
  <si>
    <t xml:space="preserve">Governor Hickenlooper has been a leader in the fight against climate change. He has&amp;nbsp;&lt;a href="http://www.denverpost.com/politics/ci_26635264/3-things-watch-gubernatorial-debate-between-hickenlooper-beauprez" target="_blank"&gt;said&lt;/a&gt;&amp;nbsp;that humans contribute  significantly to climate change and that fighting it will take &amp;ldquo;a concerted  effort, not just on the part of the United States, but worldwide.  Hickenlooper has been a strong supporter of the Clean Power Plan, working to &lt;a href="http://www.bna.com/clean-power-plan-m57982064326/" target="_blank"&gt;prevent&lt;/a&gt; Colorado Attorney General Cynthia Coffman (R) from supporting the lawsuit aimed at blocking implementation of the plan. After the Supreme Court stay of the Clean Power Plan  the governor supported Colorado continuing its efforts &lt;a href="http://www.denverpost.com/news/ci_29500043/colorado-officials-wont-halt-clean-power-plan-efforts" target="_blank"&gt;saying&lt;/a&gt;, &amp;ldquo;We remain  committed to having the cleanest air in the nation. We&amp;rsquo;ll continue to build  upon the great strides we&amp;rsquo;ve made as a state.&amp;rdquo; Hickenlooper spearheaded efforts and signed Colorado&amp;rsquo;s &lt;a href="http://www.scientificamerican.com/article/colorado-first-state-to-limit-methane-pollution-from-oil-and-gas-wells/" target="_blank"&gt;first-of-its kind limit&lt;/a&gt; on methane emissions from oil and gas production.  Hickenlooper also &lt;a href="http://www.denverpost.com/ci_23394636/bill-double-rural-renewable-energy-floor-signed-into"&gt;signed a bill&lt;/a&gt; in 2014 that doubled the renewable power target for rural electricity targets. Hickenlooper won re-election in 2014 and this will be his last term. </t>
  </si>
  <si>
    <t>Cynthia Coffman (R)</t>
  </si>
  <si>
    <t>US</t>
  </si>
  <si>
    <t>United States</t>
  </si>
  <si>
    <t>http://interactives.americanprogressaction.org.s3.amazonaws.com/interactives/climateDeniers/headshots/John_McCain.jpg</t>
  </si>
  <si>
    <t>“For years during the Bush presidency, Sen. John McCain argued that global warming pollution was an existential threat that required a strict cap-and-trade carbon market. Now that Obama is president and climate policy is a real possibility, McCain sounds and acts like a climate science denier: ‘I do not support the cap-and-trade energy reform legislation under consideration in Congress. There are dramatic environmental changes happening in the arctic region — whether one believes they are man-made or natural.’ McCain now opposes the cap-and-trade policy he once championed, and opposes the EPA finding that greenhouse gases are pollution.”</t>
  </si>
  <si>
    <t>zinakissa</t>
  </si>
  <si>
    <t>ThinkProgress, 9/13/10</t>
  </si>
  <si>
    <t>HOUSE</t>
  </si>
  <si>
    <t>House Deniers</t>
  </si>
  <si>
    <t>http://thinkprogress.org/climate/2010/09/13/174788/gop-senate-deniers/</t>
  </si>
  <si>
    <t>Attorney  General Cynthia Coffman has actively worked against a transition to clean energy in Colorado. Despite strong opposition from Governor Hickenlooper, Attorney General Coffman &lt;a href="https://www.politicopro.com/energy/whiteboard/2015/08/colorado-will-join-suit-over-epa-carbon-rule-059671" target="_blank"&gt;signed onto a lawsuit&lt;/a&gt; led by West Virginia and Oklahoma aimed at blocking the rule. Coffman&amp;nbsp;&lt;a href="http://www.americansunitedforchange.org/blog/entries/gop_attorneys_general_against_clean_power_plan_have_taken_2.5_million_from_/"&gt;vowed&lt;/a&gt; to &amp;ldquo;take the legal steps necessary to protect ratepayers and safeguard energy jobs in instances where the EPA oversteps its Congressionally-mandated bounds.&amp;rdquo; Attorney General Coffman is not  on the record saying she believes the science behind human-caused climate  change. Climate Progress reached out for comment but did not hear back.</t>
  </si>
  <si>
    <t>ct</t>
  </si>
  <si>
    <t>Rep. Rick Crawford (R)</t>
  </si>
  <si>
    <t>http://interactives.americanprogressaction.org.s3.amazonaws.com/interactives/climateDeniers/headshots/Rick_Crawford.jpg</t>
  </si>
  <si>
    <t>Dan Malloy (D)</t>
  </si>
  <si>
    <t>Rep. Crawford fielded a question regarding climate change and President Obama’s environmental agenda while speaking to radio station KASU 91.9 FM. “There’s not sound science to support some of the initiatives that the President, I think, is committed to. We know that some of the research was faulty and it drove a lot of the agenda for a long time. And then it turned out there were some questions about the validity of that research.” He continued, “I don’t see a lot of the green initiatives that are being talked about being supported by scientific data, but more supported by political agendas.”</t>
  </si>
  <si>
    <t>valvztzkc</t>
  </si>
  <si>
    <t>Talk Business, 1/27/13</t>
  </si>
  <si>
    <t>http://talkbusiness.net/2013/01/cong-crawford-wants-permanent-spending-controls/</t>
  </si>
  <si>
    <t>Rep. Bruce Westerman (R)</t>
  </si>
  <si>
    <t>Governor  Malloy has made climate change a key aspect of his work as governor. He has long  been a vocal supporter of the Clean Power Plan &lt;a href="http://www.georgetownclimate.org/tags/clean-power-plan"&gt;saying&lt;/a&gt;:  &amp;ldquo;Urgent action is needed on a national and an international basis to combat it.  That&amp;rsquo;s why the Supreme Court&amp;rsquo;s ruling to pause implementation of the Clean  Power Plan is so disappointing and shortsighted.&amp;rdquo; In order to ensure that  Connecticut meets its emissions reductions target, Malloy created a &lt;a href="http://foxct.com/2015/04/22/connecticut-governor-creates-climate-change-panel/"&gt;climate  change panel&lt;/a&gt; to recommend policies, regulations, and legislation to meet  the targets. The governor has taken action to help &lt;a href="http://www.courant.com/politics/capitol-watch/hc-dannel-malloy-pushes-his-environmental-energy-records-20140912-story.html"&gt;protect  Connecticut&amp;rsquo;s coastline&lt;/a&gt; from pollution and prepare for sea level rise and  extreme weather with the creation of the &lt;a href="http://portal.ct.gov/GOV-MALLOY-ANNOUNCES-RESILIENCY-FUND-TO-HELP-SHORELINE-RESIDENTS-PREPARE-FOR-FUTURE-SEVERE-WEATHER-AND-FLOODING/"&gt;Connecticut Shoreline Resiliency Fund&lt;/a&gt;, a low-interest loan program for residents who  are subject to coastal flooding and would like to evacuate their homes. He also  signed into law the nation&amp;rsquo;s first full-scale &lt;a href="http://thinkprogress.org/climate/2011/06/09/240624/connecticut-passes-america%E2%80%99s-first-full-%E2%80%98green-bank%E2%80%99-proving-clean-energy-is-a-bipartisan-issue/"&gt;clean  energy finance bank&lt;/a&gt; to increase private investment in renewables and  expanded the state&amp;rsquo;s &lt;a href="http://solarindustrymag.com/e107_plugins/content/content.php?content.12789"&gt;Renewable  Portfolio Standard&lt;/a&gt; to help Connecticut transition away from dirtier fuels.</t>
  </si>
  <si>
    <t>George Jepsen (D)</t>
  </si>
  <si>
    <t>http://interactives.americanprogressaction.org.s3.amazonaws.com/interactives/climateDeniers/headshots/Bruce_Westerman.jpg</t>
  </si>
  <si>
    <t>“You did state rather emphatically and include in your written testimony that carbon pollution is the biggest driver of climate change. That obviously is debatable it’s been debated here quite a bit. But I want to go past that and pretend with you that carbon is arch enemy number one.”</t>
  </si>
  <si>
    <t>xsjgkqmpt</t>
  </si>
  <si>
    <t>House Committee on Natural Resources hearing, 5/13/15 via The Guardian</t>
  </si>
  <si>
    <t>http://www.theguardian.com/environment/climate-consensus-97-per-cent/2015/may/21/congress-manufactures-doubt-and-denial-in-climate-change-hearing</t>
  </si>
  <si>
    <t>Sen. John Boozman (R)</t>
  </si>
  <si>
    <t>Attorney  General Jepsen has a strong record of fighting climate change. He has supported  the EPA&amp;rsquo;s Clean Power Plan since the plan&amp;rsquo;s initial stages and joined 25  states, cities, and counties in filing a &lt;a href="http://www.ag.ny.gov/press-release/ag-schneiderman-leads-coalition-25-states-cities-and-counties-defense-epa%E2%80%99s-clean"&gt;motion  to intervene&lt;/a&gt; to defend the Clean Power Plan. &amp;quot;Climate change is a real  and pressing issue, and states have a compelling interest in reducing emissions  to help address the harms that climate change imposes upon our residents,&amp;rdquo; Jepsen &lt;a href="http://www.ct.gov/ag/cwp/view.asp?A=2341&amp;Q=578556"&gt;said&lt;/a&gt;,  adding  the rule is &amp;ldquo;firmly grounded in law&amp;rdquo; and draws heavily on the experience of  states like Connecticut that have reduced emissions. He also joined a group of  attorneys general in forming a &lt;a href="http://www.ag.ny.gov/press-release/ag-schneiderman-former-vice-president-al-gore-and-coalition-attorneys-general-across"&gt;coalition&lt;/a&gt; to curb climate change and support the Clean Power Plan. And in 2012, Jepsen &lt;a href="http://environmentalheadlines.com/ct/2012/12/13/attorney-general-connecticut-joins-multistate-effort-pushing-for-federal-standards-on-methane-emissions/"&gt;joined&lt;/a&gt; six other states in urging the EPA to cut methane emissions from new and  existing sources.</t>
  </si>
  <si>
    <t>de</t>
  </si>
  <si>
    <t>http://interactives.americanprogressaction.org.s3.amazonaws.com/interactives/climateDeniers/headshots/John_Boozman.jpg</t>
  </si>
  <si>
    <t>“Well I think that we’ve got perhaps climate change going on. The question is what’s causing it. Is man causing it, or, you know, is this a cycle that happens throughout the years, throughout the ages. And you can look back some of the previous times when there was no industrialization, you had these different ages, ice ages, and things warming and things. That’s the question.” More recently, Sen. Boozman said, “Now I’m not a scientist but I’m an optometrist, and I spent much of my life working with the scientific community. I was a zoology major. And I’ve said before that there’s nothing scientific about discrediting people who present conflicting evidence and ask reasonable questions.”</t>
  </si>
  <si>
    <t>krqtjhinv</t>
  </si>
  <si>
    <t>ThinkProgress, 9/13/10 ||| Arkansas Times, 6/21/14</t>
  </si>
  <si>
    <t>Jack Markell (D)</t>
  </si>
  <si>
    <t>http://thinkprogress.org/climate/2010/09/13/174788/gop-senate-deniers/ ||| http://www.arktimes.com/ArkansasBlog/archives/2014/06/21/daily-show-ridicules-john-boozman-on-climate-change</t>
  </si>
  <si>
    <t>Sen. Tom Cotton (R)</t>
  </si>
  <si>
    <t>SENATE</t>
  </si>
  <si>
    <t>Senate Deniers</t>
  </si>
  <si>
    <t>http://interactives.americanprogressaction.org.s3.amazonaws.com/interactives/climateDeniers/headshots/Tom_Cotton.jpg</t>
  </si>
  <si>
    <t>“The simple fact is that for the last 16 years the earth’s temperature has not warmed. That’s the facts...Now, there’s no doubt that the temperature has risen over the past 150, 200 years. It’s most likely that human activity has contributed to some of that.”</t>
  </si>
  <si>
    <t>As governor of Delaware, Markell has been outspoken in his  leadership on climate issues. He &lt;a href="http://news.delaware.gov/2015/08/03/governor-markell-praises-obama-climate-change-announcement/"&gt;called&lt;/a&gt; the Clean Power Plan &amp;ldquo;exactly the right approach to control emissions from  power plants and aggressively address climate change.&amp;rdquo; In 2015, Markell created  a &lt;a href="http://www.delawareonline.com/story/news/local/2015/03/02/markell-unveils-plan-combat-climate-change/24260205/"&gt;state  plan&lt;/a&gt; to fight climate change that called for a 30 percent reduction in  Delaware&amp;rsquo;s greenhouse gas emissions from 2008 levels. The governor has also  supported renewable energy in the state, signing into law a &lt;a href="https://governor.delaware.gov/news/2010/1007july/20100728-energy.shtml"&gt;Clean  Energy Jobs&lt;/a&gt; package that expanded Delaware&amp;rsquo;s Renewable Portfolio Standard  and strengthened the solar net metering program. He has also led the way in  helping to &lt;a href="http://thinkprogress.org/climate/2010/07/23/206468/energy-and-global-warming-news-for-july-23-vets-vs-big-oil-on-prop-23-in-california-md-de-governors-ask-feds-to-join-wind-energy-pact-u-s-funds-efforts-to-turn-co2-emissions-into-products/"&gt;start  the offshore wind energy manufacturing industry&lt;/a&gt; in the Mid-Atlantic region  by joining with Maryland Governor Martin O&amp;rsquo;Malley in asking the federal  government to contract future offshore wind energy.</t>
  </si>
  <si>
    <t>dihovykhh</t>
  </si>
  <si>
    <t>Arkansas Times, 9/25/14</t>
  </si>
  <si>
    <t>Matthew Denn (D)</t>
  </si>
  <si>
    <t>http://www.arktimes.com/ArkansasBlog/archives/2014/09/25/cotton-on-climate-change-yes-its-probably-real-but-let-the-market-handle-it</t>
  </si>
  <si>
    <t>Rep. Doug LaMalfa (R)</t>
  </si>
  <si>
    <t>Attorney  General Denn has defended the Clean Power Plan, joining a group of 25 states,  cities, and counties in &lt;a href="http://www.ag.ny.gov/press-release/ag-schneiderman-leads-coalition-25-states-cities-and-counties-defense-epa%E2%80%99s-clean"&gt;filing  a motion to intervene&lt;/a&gt; to defend the rule against a legal challenge brought  by a group of 27 mostly Republican-led states. Denn has also &lt;a href="http://www.alternet.org/environment/historic-coalition-building-investigate-exxons-alleged-climate-fraud"&gt;joined&lt;/a&gt; other leading attorneys general in forming a coalition dedicated to defending  current federal climate action and encouraging future administrations to take  even more aggressive action to fight climate change.</t>
  </si>
  <si>
    <t>http://interactives.americanprogressaction.org.s3.amazonaws.com/interactives/climateDeniers/headshots/Doug_LaMalfa.jpg</t>
  </si>
  <si>
    <t>fl</t>
  </si>
  <si>
    <t>“There’s a lot coming out lately about the sun going into a cooler phase because we’re not getting the sunspot activity, so it’s starting to blow up the global warming idea, which if you’re tracking temperatures haven’t really edged up in at least 18 years.”</t>
  </si>
  <si>
    <t>ibnuacttl</t>
  </si>
  <si>
    <t>KNCO, 4/12/15</t>
  </si>
  <si>
    <t>http://knco.com/lamalfa-hosts-contentious-town-hall-meeting/</t>
  </si>
  <si>
    <t>Rep. Tom McClintock (R)</t>
  </si>
  <si>
    <t>Rick Scott (R)</t>
  </si>
  <si>
    <t>http://interactives.americanprogressaction.org.s3.amazonaws.com/interactives/climateDeniers/headshots/Tom_McClintock.jpg</t>
  </si>
  <si>
    <t>“The planet has been warming — on and off — since the last ice age, when glaciers covered much of North America. The climate has been changing since the planet formed, often much more abruptly than it has in recent millennia. Until the earth begins moving into its next ice age, we can reasonably expect it to continue to warm. That will mean less water can be stored in snow packs and therefore more will need to be stored behind dams.”</t>
  </si>
  <si>
    <t>xeucdztpe</t>
  </si>
  <si>
    <t>Congressman Tom McClintock, 2/27/14</t>
  </si>
  <si>
    <t>https://mcclintock.house.gov/newsroom/speeches/california-water-its-the-storage</t>
  </si>
  <si>
    <t>Rep. Jeff Denham (R)</t>
  </si>
  <si>
    <t>Governor  Rick Scott does not believe the science behind human-caused climate change.  Asked in 2010 whether he believes in climate change he &lt;a href="http://www.tampabay.com/news/business/energy/open-to-more-drilling-mdash-with-safeguards-mdash-rick-scott-tours-the/1111250"&gt;said&lt;/a&gt;,  &amp;ldquo;No…I have not been convinced.&amp;rdquo; He later used, &amp;ldquo;&lt;a href="http://www.thefloridacurrent.com/article.cfm?id=37618250"&gt;I&amp;rsquo;m not a  scientist&lt;/a&gt;&amp;rdquo; to dodge the subject. In 2014, Scott reportedly &lt;a href="http://www.nationaljournal.com/energy/florida-democrat-hits-home-state-governor-over-climate-gag-rule-20150326"&gt;banned state agencies&lt;/a&gt; from using the term &amp;ldquo;climate change.&amp;rdquo; Several  Florida climate &lt;a href="http://thinkprogress.org/climate/2014/09/18/3569347/rick-scott-climate-solutions-summit/"&gt;scientists  have met with Scott&lt;/a&gt; to urge him to act to act to protect his especially  vulnerable home state of Florida from the impacts of climate change. Still,  even despite the fact that his beachfront property is in the &lt;a href="http://www.tampabay.com/news/perspective/gov-scotts-beachfront-home-vulnerable-to-changing-climate/2180132"&gt;path  of sea level rise projections&lt;/a&gt; in the state, Scott has remained &lt;a href="https://www.politicopro.com/energy/story/2016/01/scott-silent-on-environment-as-house-senate-leaders-push-water-bills-088649"&gt;silent&lt;/a&gt; on environmental legislation while the rest of  the state attempts to move forward without him. In 2014, the governor released  a plan to address environmental issues that &lt;a href="http://thinkprogress.org/climate/2014/08/05/3467906/rick-scott-environmental-plan/"&gt;made  no mention&lt;/a&gt; of climate change. In keeping with his silence on all  climate-related issues, Governor Scott has not commented on the Clean Power  Plan, but &lt;a href="http://www.eenews.net/interactive/clean_power_plan/states/florida"&gt;Florida&lt;/a&gt; is among the 27 states challenging the rule. </t>
  </si>
  <si>
    <t>Pam Bondi (R)</t>
  </si>
  <si>
    <t>http://interactives.americanprogressaction.org.s3.amazonaws.com/interactives/climateDeniers/headshots/Jeff_Denham.jpg</t>
  </si>
  <si>
    <t>“Nobody really knows the cause. The Earth cools, the Earth warms … It could be caused by carbon dioxide or methane. Maybe we should kill the cows to stop the methane, or stop breathing to stop the CO2 … Thousands of people die every year of cold, so if we had global warming it would save lives … We ought to look out for people. The Earth can take care of itself.”</t>
  </si>
  <si>
    <t>yrmaiiryq</t>
  </si>
  <si>
    <t>Daily Journal, 4/22/14</t>
  </si>
  <si>
    <t>Attorney  General Bondi has avoided answering questions about climate science &lt;a href="http://www.capitalnewyork.com/article/florida/2015/10/8580974/bondi-resists-philosophical-discussion-climate-change"&gt;saying&lt;/a&gt;,  &amp;ldquo;I&amp;rsquo;m not going to get into a philosophical discussion&amp;rdquo; about climate change. ClimateProgress reached out to  Bondi&amp;rsquo;s office for clarification but did not hear back&lt;em&gt;.&lt;/em&gt; Bondi has not, however, avoided  opportunities to oppose the Clean Power Plan. In announcing her decision to  join the legal challenge to the Clean Power Plan Bondi &lt;a href="http://floridapolitics.com/archives/193097-pam-bondi-signs-on-to-clean-power-lawsuit"&gt;said&lt;/a&gt;,  &amp;ldquo;We will not stand by and allow these unlawful and heavy-handed utility  regulations to trample our states&amp;rsquo; rights and drastically increase electricity  prices in Florida.&amp;rdquo; Bondi is no stranger to fighting the EPA: In 2011 she  joined six other states in &lt;a href="http://watchdog.org/148439/epa-natural-gas/"&gt;challenging&lt;/a&gt; an EPA rule aimed at &amp;ldquo;curbing the interstate transport of fine particular  matter.&amp;rdquo;</t>
  </si>
  <si>
    <t>http://www.smdailyjournal.com/articles/opinions/2014-04-22/op-ed-treat-climate-change-like-a-security-threat/1776425121892.html</t>
  </si>
  <si>
    <t>ga</t>
  </si>
  <si>
    <t>Rep. Devin Nunes (R)</t>
  </si>
  <si>
    <t>http://interactives.americanprogressaction.org.s3.amazonaws.com/interactives/climateDeniers/headshots/Devin_Nunes.jpg</t>
  </si>
  <si>
    <t>Nathan Deal (R)</t>
  </si>
  <si>
    <t>Rep. Nunes has questioned questions humans’ contribution to climate change: “Scientists admit that they cannot be sure whether the Earth’s temperature is rising due to cyclical warming and cooling processes, or whether and how much humans are influencing it,” he said. He has also called the science behind human-caused climate change “emotional junk science” and accused “environmental extremists” of adopting it “as a religion.”</t>
  </si>
  <si>
    <t>pwhddrpjh</t>
  </si>
  <si>
    <t>Project Vote Smart Issue Position, 1/1/12 ||| Run on Sun, 8/14/13 ||| National Review, 4/14/15</t>
  </si>
  <si>
    <t>http://votesmart.org/public-statement/353529/ ||| http://runonsun.com/~runons5/blogs/blog1.php/climate/of-unicorns-and-climate-change ||| http://www.nationalreview.com/article/416918/no-farmers-dont-use-80-percent-californias-water-devin-nunes</t>
  </si>
  <si>
    <t>Rep. Ken Calvert (R)</t>
  </si>
  <si>
    <t>http://interactives.americanprogressaction.org.s3.amazonaws.com/interactives/climateDeniers/headshots/Ken_Calvert.jpg</t>
  </si>
  <si>
    <t>Governor Deal has questioned the science behind human-caused  climate &lt;a href="http://wabe.org/post/deal-goes-after-jason-carter-grandfathers-comments-carbon-tax?utm_referrer=http%3A//m.wabe.org/%3Futm_referrer%3Dhttps%3A%2F%2Fwww.google.com%2F%23mobile/62222"&gt;saying&lt;/a&gt; he believes in global warming but &amp;ldquo;doesn&amp;rsquo;t know whether or not it is manmade.&amp;rdquo; As  a member of the House of Representatives, Deal filed a &amp;ldquo;&lt;a href="http://thinkprogress.org/report/gop-governor-deniers/"&gt;climategate&lt;/a&gt;&amp;rdquo;  petition against the EPA and joined energy companies, industry front groups,  and other Republican lawmakers in &lt;a href="http://thinkprogress.org/climate/2012/02/29/434698/appeals-court-panel-rebuffs-polluters-epa-greenhouse-rules/"&gt;suing  the EPA&lt;/a&gt; in an attempt to prevent the agency from limiting greenhouse gas  emissions using the argument that climate science is a hoax. Deal said he is &lt;a href="http://onlineathens.com/local-news/2013-07-09/ga-governor-strikes-cautious-note-solar-energy"&gt;wary&lt;/a&gt; of requiring utilities to expand solar power and that green energy requires  trade-offs on reliability and cost. Deal has actively opposed the Clean Power  Plan. But at the same time he planned to mount a legal challenge to the rule, Deal &lt;a href="http://www.nytimes.com/2015/10/23/us/politics/numerous-states-prepare-lawsuits-against-obamas-climate-policy.html"&gt;instructed&lt;/a&gt; state environmental officials to create a compliance plan. Georgia has &lt;a href="http://www.myajc.com/news/business/power-plant-ruling-hailed-by-ga-officials/nqNFX/"&gt;stopped&lt;/a&gt; its plans to comply with the rule since the Supreme Court&amp;rsquo;s decision to pause  implementation of the plan until legal challenges are settled. </t>
  </si>
  <si>
    <t>Sam Olens (R)</t>
  </si>
  <si>
    <t>Calvert co-sponsored H.Res.954, a resolution that stated: “Whereas recent events have uncovered extensive evidence from the Climate Research Unit at the University of East Anglia in England (in this resolution referred to as the ‘CRU’) which involved many researchers across the globe discussing the destruction, altering, and hiding of data that did not support global warming claims.”</t>
  </si>
  <si>
    <t>bdtprcwji</t>
  </si>
  <si>
    <t>H.Res.954, Gov Track, 12/8/09</t>
  </si>
  <si>
    <t>https://www.govtrack.us/congress/bills/111/hres974/text</t>
  </si>
  <si>
    <t>Rep. Dana Rohrabacher (R)</t>
  </si>
  <si>
    <t xml:space="preserve">Attorney  General Olens has worked actively to block efforts to address climate change  and transition to clean energy. He &lt;a href="http://www.eenews.net/interactive/clean_power_plan/states/georgia"&gt;joined  the legal challenge&lt;/a&gt; to the Clean Power Plan led by West Virginia and  celebrated the Supreme Court&amp;rsquo;s decision to pause implementation of the rule &lt;a href="http://news.wabe.org/post/after-supreme-court-ruling-ga-stop-work-climate-plan"&gt;saying&lt;/a&gt;,  &amp;ldquo;This is a victory against an out-of-control Environmental Protection Agency.&amp;rdquo; Olens  is no stranger to challenging the EPA: In 2011 Olens &lt;a href="http://law.ga.gov/press-releases/2011-06-20/us-supreme-court-rules-against-judicial-policymaking-climate-change"&gt;filed  an amicus brief&lt;/a&gt; in a Supreme Court case about carbon dioxide emissions and  private companies. The brief argued that carbon dioxide &amp;ldquo;cannot be regulated  through litigation.&amp;rdquo; Olens  is not on the record accepting the science behind human-caused climate change,  but he has &lt;a href="http://law.ga.gov/press-releases/2011-06-20/us-supreme-court-rules-against-judicial-policymaking-climate-change"&gt;referred to the issue&lt;/a&gt; as &amp;ldquo;a highly charged political  debate.&amp;rdquo; Climate Progress reached out to Olens&amp;rsquo; office for further comment but  did not hear back. </t>
  </si>
  <si>
    <t>http://interactives.americanprogressaction.org.s3.amazonaws.com/interactives/climateDeniers/headshots/Dana_Rohrabacher.jpg</t>
  </si>
  <si>
    <t>hi</t>
  </si>
  <si>
    <t>“Just so you’ll know, global warming is a total fraud and it’s being designed because what you’ve got is you’ve got liberals who get elected at the local level want state government to do the work and let them make the decisions. Then, at the state level, they want the federal government to do it. And at the federal government, they want to create global government to control all of our lives.”</t>
  </si>
  <si>
    <t>meusczjxd</t>
  </si>
  <si>
    <t>Huffington Post, 8/12/13</t>
  </si>
  <si>
    <t>http://www.huffingtonpost.com/2013/08/12/dana-rohrabacher-global-warming_n_3743390.html</t>
  </si>
  <si>
    <t>Rep. Darrell Issa (R)</t>
  </si>
  <si>
    <t>David Ige (D)</t>
  </si>
  <si>
    <t>http://interactives.americanprogressaction.org.s3.amazonaws.com/interactives/climateDeniers/headshots/Darrell_Issa.jpg</t>
  </si>
  <si>
    <t>“One of the difficulties in examining the issue of the climate change and greenhouse gases is that there is a wide range of scientific opinion on this issue and the science community does not agree to the extent of the problem or the critical threshold of when this problem is truly catastrophic.”</t>
  </si>
  <si>
    <t>hxesgghfz</t>
  </si>
  <si>
    <t>Project Vote Smart Issue Position, 1/1/12; Run on Sun, 8/14/13; National Review, 4/14/15</t>
  </si>
  <si>
    <t>Rep. Duncan Hunter (R)</t>
  </si>
  <si>
    <t>As  Governor, Ige has taken bold action to address climate change. In his inaugural  address he &lt;a href="http://governor.hawaii.gov/featured/honoring-the-past-and-charting-a-new-tomorrow/"&gt;said&lt;/a&gt;,  &amp;ldquo;Being responsible stewards of the environment doesn&amp;rsquo;t have to force us to  choose between that crucial role and economic growth or any other conflicting  interest.&amp;rdquo; Ige spearheaded legislation requiring the state to generate &lt;a href="http://www.greentechmedia.com/squared/read/hawaii-passes-legislation-to-go-100-renewable1"&gt;100 percent of its electricity&lt;/a&gt; from renewable energy sources, making Hawaii the first state to attempt complete decarbonization of the power sector. The governor is a part of the Governors&amp;rsquo; Accord  for A New Energy Future, a &lt;a href="http://www.scientificamerican.com/article/17-governors-agree-to-pursue-clean-energy-goals/"&gt;bipartisan  group&lt;/a&gt; of 17 governors committed to jointly pursuing clean energy goals. He  also &lt;a href="http://governor.hawaii.gov/action-plan/environment/"&gt;promised&lt;/a&gt; to move for implementation of Department of Health rules that will reduce  greenhouse gas emissions. Hawaii is one of three states &lt;a href="http://www.eenews.net/interactive/clean_power_plan/states/hawaii"&gt;exempt&lt;/a&gt; from the Clean Power Plan, but the state has been highly supportive of the  rule.</t>
  </si>
  <si>
    <t>Douglas Chin (D)</t>
  </si>
  <si>
    <t>http://interactives.americanprogressaction.org.s3.amazonaws.com/interactives/climateDeniers/headshots/Duncan_Hunter.jpg</t>
  </si>
  <si>
    <t>“There is climate change. Is there human-caused climate change? I don’t buy that.”</t>
  </si>
  <si>
    <t>Not on record, strong climate and energy record</t>
  </si>
  <si>
    <t>Despite  the fact that Hawaii is one of three states that &lt;a href="http://www.eenews.net/interactive/clean_power_plan/states/hawaii"&gt;does  not have set emissions targets&lt;/a&gt; under the Clean Power Plan, Attorney General  Chin has been &lt;a href="http://www.ag.ny.gov/press-release/joint-statement-ag-schneiderman-attorneys-general-across-country-and-city-ny-response"&gt;supportive&lt;/a&gt; of the rule. He joined a group of 25 states, cities, and counties in &lt;a href="http://www.ag.ny.gov/press-release/ag-schneiderman-leads-coalition-25-states-cities-and-counties-defense-epa%E2%80%99s-clean"&gt;filing  a motion to intervene&lt;/a&gt; to defend the rule against a legal challenge brought  by a group of 27 mostly Republican-led states and also formally &lt;a href="http://www.ag.ny.gov/press-release/joint-statement-ag-schneiderman-attorneys-general-across-country-and-city-ny-response"&gt;opposed&lt;/a&gt; the request to put implementation of the plan on hold.</t>
  </si>
  <si>
    <t>id</t>
  </si>
  <si>
    <t>pnfupgswm</t>
  </si>
  <si>
    <t>Times of San Diego, 9/26/14</t>
  </si>
  <si>
    <t>http://timesofsandiego.com/politics/2014/09/26/hunter-kimber-spar-50th-district-debate/</t>
  </si>
  <si>
    <t>Rep. Scott Tipton (R)</t>
  </si>
  <si>
    <t>C.L. “Butch” Otter (R)</t>
  </si>
  <si>
    <t>http://interactives.americanprogressaction.org.s3.amazonaws.com/interactives/climateDeniers/headshots/Scott_Tipton.jpg</t>
  </si>
  <si>
    <t>“Rep. Tipton conceded that climate change exists, but argued that it’s caused by natural climate cycles rather than humans. ‘Here in the state of Colorado as our tree rings demonstrate, we’ve had droughts long before there were very many people here,’ the Tea Party freshman argued. Acknowledging that humans can affect the climate is futile because it would ‘divide America,’ said Tipton.”</t>
  </si>
  <si>
    <t>In  2007, Governor Otter signed an &lt;a href="http://gov.idaho.gov/mediacenter/execorders/eo07/eo_2007_05.html"&gt;executive  order&lt;/a&gt; to establish a state policy for reducing greenhouse gas emissions,  acknowledging that greenhouse gases cause &amp;ldquo;reduced snow pack, altered  precipitation patterns, more severe forest and rangeland fires, and forest  diseases.&amp;rdquo; But in 2013 he &lt;a href="http://gov.idaho.gov/pdf/White%20House%20Response-Climate%20Change.pdf"&gt;questioned&lt;/a&gt; carbon dioxide&amp;rsquo;s role in climate change. According to Boise Weekly, Otter &lt;a href="http://www.boiseweekly.com/CityDesk/archives/2015/03/25/fema-climate-change-denying-governors-risk-withheld-funding"&gt;does  not support&lt;/a&gt; enacting environmental regulations aimed at reducing the  effects of climate change. And indeed, Otter does not support the federal  government&amp;rsquo;s efforts to reduce the effects of climate change with the Clean  Power Plan. He &lt;a href="http://www.mtexpress.com/news/environment/idaho-weighs-response-to-climate-plan/article_b524f3f8-3b03-11e5-ba96-3be072084c5c.html"&gt;said&lt;/a&gt; he &amp;ldquo;believes the EPA lacks legal standing and the rule-making authority&amp;rdquo; to  implement the plan. Idaho saw significant easing of its emission reduction  target in the final version of the plan and the head of Idaho&amp;rsquo;s Department of  Environmental Quality &lt;a href="http://www.eenews.net/interactive/clean_power_plan/states/idaho"&gt;said&lt;/a&gt; that was a main reason the governor chose not to support the legal challenge  mounted against the plan. Otter &lt;a href="http://www.mtexpress.com/news/environment/supreme-court-puts-clean-power-plan-on-hold/article_b4fdd730-d11e-11e5-a2c7-d3c82d15985c.html"&gt;did  not comment&lt;/a&gt; on the Supreme Court decision to pause implementation of the  Clean Power Plan during the legal battle.</t>
  </si>
  <si>
    <t>Lawrence Wasden (R)</t>
  </si>
  <si>
    <t>rugvcvvem</t>
  </si>
  <si>
    <t>ThinkProgress, 8/23/12</t>
  </si>
  <si>
    <t>http://thinkprogress.org/climate/2012/08/23/734181/scott-tipton-climate-change/</t>
  </si>
  <si>
    <t>Rep. Ken Buck (R)</t>
  </si>
  <si>
    <t>Attorney General Wasden is not on the record  accepting the science behind human-caused climate change. ClimateProgress  reached out for comment but did not hear back. Idaho is &lt;a href="http://www.eenews.net/interactive/clean_power_plan#legal_challenge_status_chart"&gt;one  of only three states&lt;/a&gt; subject to the Clean Power Plan that did not choose a side in the legal fight  over the rule. Nevertheless, Attorney General Wasden &lt;a href="https://www.hcn.org/issues/47.20/why-are-western-attorneys-general-going-rogue"&gt;said&lt;/a&gt;,  &amp;ldquo;There is a perception that the [Obama] administration is running roughshod  over states&amp;rsquo; interests.&amp;rdquo; Wasden has challenged EPA rules before: in 2014 he  joined 21 states, led by Michigan, in a &lt;a href="http://www.scotusblog.com/wp-content/uploads/2016/02/15A886-Michigan-et-al.-v.-EPA.pdf"&gt;challenge&lt;/a&gt; against the Mercury and Air Toxics Standards for  power plants.</t>
  </si>
  <si>
    <t>il</t>
  </si>
  <si>
    <t>http://interactives.americanprogressaction.org.s3.amazonaws.com/interactives/climateDeniers/headshots/Ken_Buck.jpg</t>
  </si>
  <si>
    <t>“Sen. Inhofe was the first person to stand up and say this global warming is the greatest hoax that has been perpetrated. The evidence just keeps supporting his view, and more and more people’s view, of what’s going on.”</t>
  </si>
  <si>
    <t>btnhxwuyp</t>
  </si>
  <si>
    <t>ThinkProgress, 8/8/13</t>
  </si>
  <si>
    <t>http://thinkprogress.org/politics/2013/08/08/2434291/reintroducing-ken-buck-colorado/</t>
  </si>
  <si>
    <t>Bruce Rauner (R)</t>
  </si>
  <si>
    <t>Rep. Doug Lamborn (R)</t>
  </si>
  <si>
    <t>http://interactives.americanprogressaction.org.s3.amazonaws.com/interactives/climateDeniers/headshots/Doug_Lamborn.jpg</t>
  </si>
  <si>
    <t>“We must always strive to be good stewards of our environment. However, we must not cripple our economy and potential for growth and development with hugely expensive costs based on assertions that are being disputed and questioned within the scientific community,” Rep. Lamborn said. He has also said there are “a lot of contentious facts and claims about global warming and whether it is man made and ‘not much unanimity’ about it.”</t>
  </si>
  <si>
    <t>Governor Rauner has avoided taking a strong public stance on  climate science. When asked about climate change and the Clean Power Plan in a  debate, he &lt;a href="http://www.eenews.net/climatewire/stories/1060008402"&gt;dodged&lt;/a&gt; the question, instead calling for more diversification of energy resources. As  governor, Rauner has not taken action to address the threat of climate change. As  a part of huge budget cuts in 2015, the governor &lt;a href="http://tspr.org/post/illinois-governor-adds-list-budget-cuts#stream/0"&gt;suspended  funding&lt;/a&gt; for the state&amp;rsquo;s Renewable Energy Program, which offered incentives  for investment in renewable energy sources. Rauner also &lt;a href="http://www.huffingtonpost.com/will-reynolds/governor-rauners-environm_b_6482874.html"&gt;appointed&lt;/a&gt; a former utilities lobbyist as policy advisor for environment and energy. Rauner  has been relatively quiet on the Clean Power Plan, saying only that the state  will look into ways to comply. Illinois has &lt;a href="http://www.eenews.net/interactive/clean_power_plan/states/illinois"&gt;continued&lt;/a&gt; moving forward with its compliance plans, despite the Supreme Court stay of the  plan.</t>
  </si>
  <si>
    <t>Lisa Madigan (D)</t>
  </si>
  <si>
    <t>dgzywximm</t>
  </si>
  <si>
    <t>The Mountain Mail, 6/3/13|||Doug Lamborn Website, 5/15/15</t>
  </si>
  <si>
    <t>http://google.com/|||http://google.com</t>
  </si>
  <si>
    <t>Rep. Mike Coffman (R)</t>
  </si>
  <si>
    <t>http://interactives.americanprogressaction.org.s3.amazonaws.com/interactives/climateDeniers/headshots/Mike_Coffman.jpg</t>
  </si>
  <si>
    <t>“There is no question that climate change is real and has existed since the beginning of time, and will always be a factor that can negatively impact our environment. The role that carbon emissions, from human activity, have on climate change is still a subject of debate. But what is clear is that we should do all that we can to reduce carbon emissions in order to improve the quality of our environment. However, we should do so under a balanced approach that considers the economic impact of the rate at which we reduce our carbon emissions.”</t>
  </si>
  <si>
    <t xml:space="preserve">Attorney  General Madigan has long fought to support Illinois&amp;rsquo; transition to clean energy  and fight against climate change. She has been a strong supporter of the Clean  Power Plan despite resistance from Governor Rauner. After the Supreme  Court&amp;rsquo;s decision to pause implementation of the rule during its legal battles,  Madigan &lt;a href="http://content.sierraclub.org/press-releases/2016/02/illinois-attorney-general-lisa-madigan-says-epa-s-clean-power-plan-will-stand"&gt;urged  action&lt;/a&gt; from Governor Rauner saying, &amp;ldquo;The Clean Power Plan is legally  justified and absolutely critical to our efforts to fight harmful carbon pollution.&amp;rdquo;  Madigan also joined a &lt;a href="http://www.ag.ny.gov/press-release/ag-schneiderman-former-vice-president-al-gore-and-coalition-attorneys-general-across"&gt;climate  change coalition&lt;/a&gt; formed by New York Attorney General Schneiderman, which  seeks to work together to fight climate change and advocate for clean energy  sources. Madigan also &lt;a href="http://www.sj-r.com/x1870879555/Legislation-would-allow-greater-use-of-Illinois-coal"&gt;joined&lt;/a&gt; environmental groups in lobbying for a Renewable Energy Standard in Illinois  and &lt;a href="http://www.justice.gov/opa/pr/united-states-illinois-file-clean-air-act-lawsuit-against-midwest-generation"&gt;encouraged&lt;/a&gt; a transition away from aging coal power plants. </t>
  </si>
  <si>
    <t>ykksegcbp</t>
  </si>
  <si>
    <t>Mike Coffman Website Issues</t>
  </si>
  <si>
    <t>https://coffman.house.gov/issues/climate-change</t>
  </si>
  <si>
    <t>Sen. Cory Gardner (R)</t>
  </si>
  <si>
    <t>in</t>
  </si>
  <si>
    <t>http://interactives.americanprogressaction.org.s3.amazonaws.com/interactives/climateDeniers/headshots/Cory_Gardner.jpg</t>
  </si>
  <si>
    <t>Mike Pence (R)</t>
  </si>
  <si>
    <t>“During the lightning round, yes-or-no portion of The Denver Post debate between Gardner and Udall, the Republican was asked ‘do you believe humans are contributing significantly to climate change?’ ‘Well, I’ve said all along climate is changing,’ Gardner began, earning reprimands from the moderators to answer in one word. ‘This is an important issue and I don’t think you can say yes or no,’ Gardner fired back, earning boos from the crowd and another reprimand. ‘I believe climate is changing, but I disagree to the extent that’s been in the news that man is changing — ’ he started again, earning a third reprimand and a reminder that he would have time later to explain his answer if he wanted.”</t>
  </si>
  <si>
    <t>pdkpamjrh</t>
  </si>
  <si>
    <t>MSNBC, 10/6/14</t>
  </si>
  <si>
    <t>http://www.msnbc.com/msnbc/gop-senate-candidate-wont-answer-climate-change</t>
  </si>
  <si>
    <t>Count of Number</t>
  </si>
  <si>
    <t>Rep. Ted Yoho (R)</t>
  </si>
  <si>
    <t xml:space="preserve">Governor Pence has questioned climate science &lt;a href="http://www.msnbc.com/the-daily-rundown/watch/pence-climate-change-not-a-resolved-issue-163507267685"&gt;saying&lt;/a&gt; he is not convinced it is man-made: &amp;ldquo;I don&amp;rsquo;t know that this is a resolved issue  in science today… We haven&amp;rsquo;t seen a lot of warming lately. I remember back in  the 70&amp;rsquo;s we were talking about the coming ice age.&amp;rdquo; Recently, 22 Indiana scientists wrote a &lt;a href="http://www.nuvo.net/GuestVoices/archives/2015/10/14/an-open-letter-to-mike-pence-from-22-scientists-on-climate-change"&gt;letter&lt;/a&gt; to Pence urging him to accept climate science and work with them to help  Indiana blunt its effects. The  governor has been outspoken against the Clean Power Plan since its early stages.  In 2014 he &lt;a href="http://thehill.com/regulation/211877-gov-pence-to-congress-deny-funding-for-climate-regs"&gt;called  on Congress&lt;/a&gt; to use the power of the purse to block its implementation. Pence &lt;a href="http://www.insideindianabusiness.com/story/31185516/pence-supports-supreme-court-stay-of-clean-power-plan"&gt;celebrated&lt;/a&gt; the Supreme Court&amp;rsquo;s decision to pause implementation of the Clean Power Plan  during its legal proceedings calling it &amp;ldquo;a win&amp;rdquo; for Indiana. While Pence has  said he prefers a state plan over a federal plan if the Clean Power Plan  survives its legal battle, the state has &lt;a href="http://www.eenews.net/interactive/clean_power_plan/states/indiana"&gt;paused&lt;/a&gt; its efforts towards creating a compliance plan. </t>
  </si>
  <si>
    <t>Greg Zoeller (R)</t>
  </si>
  <si>
    <t>http://interactives.americanprogressaction.org.s3.amazonaws.com/interactives/climateDeniers/headshots/Ted_Yoho.jpg</t>
  </si>
  <si>
    <t>Column Labels</t>
  </si>
  <si>
    <t>When asked by ThinkProgress’s Scott Keyes if climate change was caused by human action Yoho said, “No. I think it’s a natural occurrence. I think we need to be good stewards of the resources we have and we need to get better, which we have, through technology and innovation.”</t>
  </si>
  <si>
    <t>qromzbvdr</t>
  </si>
  <si>
    <t>ThinkProgress, 4/15/14</t>
  </si>
  <si>
    <t>http://thinkprogress.org/climate/2014/04/15/3426668/ted-yoho-climate-denier/</t>
  </si>
  <si>
    <t>Rep. Dennis Ross (R)</t>
  </si>
  <si>
    <t>Row Labels</t>
  </si>
  <si>
    <t>Emergency Declaration</t>
  </si>
  <si>
    <t>Fire Management Assistance Declaration</t>
  </si>
  <si>
    <t>Major Disaster Declaration</t>
  </si>
  <si>
    <t>Grand Total</t>
  </si>
  <si>
    <t>Attorney  General Zoeller has actively opposed efforts to fight climate change and  transition to clean energy in Indiana. He has strongly fought the Clean Power  Plan &lt;a href="http://www.theindianalawyer.com/indiana-and-other-states-choking-on-epas-new-clean-power-plan/PARAMS/article/39686"&gt;saying&lt;/a&gt; the EPA is &amp;ldquo;intruding upon state sovereignty.&amp;rdquo; Zoeller &lt;a href="http://indianapublicmedia.org/news/state-asks-scotus-stay-clean-power-plan-92948/"&gt;joined&lt;/a&gt; a group of mostly-Republican led states in mounting the current legal challenge  seeking to overturn the rule due to misuse of the Clean Air Act. And even  before the plan was finalized, Zoeller was working to block it. He joined a 2014 &lt;a href="http://www.nuvo.net/indianapolis/indiana-sues-feds-over-clean-power-plan/Content?oid=2892366"&gt;lawsuit&lt;/a&gt; challenging the legality of an earlier version of the rule and wrote a &lt;a href="http://energyfairness.org/wp-content/uploads/2014/09/AGs-Letter.pdf"&gt;letter&lt;/a&gt; to EPA Administrator Gina McCarthy calling for the rule to be withdrawn. And as  far back as 2011, Zoeller filed an amicus brief in a Supreme Court case  surrounding carbon emissions from private companies &lt;a href="http://www.in.gov/portal/news_events/69375.htm"&gt;arguing&lt;/a&gt; &amp;ldquo;federal  district courts are not the venues to decide inherently political questions,&amp;rdquo;  like climate change. Zoeller  is not on the record accepting the science behind human-caused climate change.  ClimateProgress reached out for comment but did not hear back.</t>
  </si>
  <si>
    <t>http://interactives.americanprogressaction.org.s3.amazonaws.com/interactives/climateDeniers/headshots/Dennis_Ross.jpg</t>
  </si>
  <si>
    <t>ia</t>
  </si>
  <si>
    <t>Ross told ThinkProgress, “Climate change has gone on for millions of years. I think we are contributing to some climate change, but I am not accepting all the theories that are out there that say climate change is what it is because of us.”</t>
  </si>
  <si>
    <t>qsgqvnzma</t>
  </si>
  <si>
    <t>ThinkProgress, 3/21/14</t>
  </si>
  <si>
    <t>http://thinkprogress.org/climate/2014/03/21/3417465/dennis-ross-climate-change/</t>
  </si>
  <si>
    <t>Rep. Jeff Miller (R)</t>
  </si>
  <si>
    <t>Terry Branstad (R)</t>
  </si>
  <si>
    <t>http://interactives.americanprogressaction.org.s3.amazonaws.com/interactives/climateDeniers/headshots/Jeff_Miller.jpg</t>
  </si>
  <si>
    <t>On MSNBC, Miller said, “the issue of climate change has been happening for a long time, and for us to be able to think that we, as matter of fact, can change what’s going on right now to any substantive measure is -- is really kind of foolish in my opinion.”</t>
  </si>
  <si>
    <t>ozityhgzl</t>
  </si>
  <si>
    <t>MSNBC, 6/9/14</t>
  </si>
  <si>
    <t>http://talkingpointsmemo.com/livewire/jeff-miller-human-activity-climate-change-foolish?utm_content=buffere1c64&amp;utm_medium=social&amp;utm_source=twitter.com&amp;utm_campaign=buffer</t>
  </si>
  <si>
    <t>Governor  Branstad has said the climate is changing, but he is hesitant to act to address  it. &amp;ldquo;We need to recognize this climate change issue is a global issue,&amp;rdquo; he &lt;a href="http://www.politico.com/story/2011/11/branstad-on-epa-delay-thank-god-068481#ixzz2WsxRUfSI"&gt;said&lt;/a&gt;.  As governor, he has been very supportive of the state&amp;rsquo;s growing wind industry,  even &lt;a href="http://thinkprogress.org/climate/2012/08/02/632931/iowas-gop-governor-blasts-romney-campaign-on-wind-tax-credits-they-need-to-come-out-here-to-the-real-world/"&gt;reprimanding&lt;/a&gt; fellow Republican peers who oppose supporting the industry. Wind accounts for &lt;a href="https://governor.iowa.gov/2016/01/gov-branstad-delivers-the-2016-condition-of-the-state-address-to-the-iowa-general-assembly"&gt;30  percen&lt;/a&gt;t of Iowa&amp;rsquo;s electric generation, more than any other state in the  country. Branstad also called on Iowa&amp;rsquo;s General Assembly to support a robust  Renewable Fuels Standard. The governor is a part of the Governors&amp;rsquo; Accord for A  New Energy Future, a &lt;a href="http://www.scientificamerican.com/article/17-governors-agree-to-pursue-clean-energy-goals/"&gt;bipartisan  group&lt;/a&gt; of 17 governors committed to jointly pursuing clean energy goals.  Despite Branstad&amp;rsquo;s support for renewables in Iowa, he &lt;a href="http://www.bna.com/states-epas-defense-n57982063179/"&gt;opposes&lt;/a&gt; the  Clean Power Plan.</t>
  </si>
  <si>
    <t>Rep. Bill Posey (R)</t>
  </si>
  <si>
    <t>Tom Miller (D)</t>
  </si>
  <si>
    <t>http://interactives.americanprogressaction.org.s3.amazonaws.com/interactives/climateDeniers/headshots/Bill_Posey.jpg</t>
  </si>
  <si>
    <t>Posey told White House science advisor John Holdren that global warming is a "natural phenomenon," and says that "we were worried about global cooling before Gore invented the Internet."</t>
  </si>
  <si>
    <t>doeihjney</t>
  </si>
  <si>
    <t>YouTube,3/26/14</t>
  </si>
  <si>
    <t>Attorney  General Miller has been a champion on climate and energy issues. Miller &lt;a href="http://www.bna.com/states-epas-defense-n57982063179/"&gt;disagrees&lt;/a&gt; with  Governor Branstad on the Clean Power Plan. He &lt;a href="https://www.texastribune.org/2015/10/23/texas-sues-epa-over-clean-power-plan/"&gt;said&lt;/a&gt; he supports the plan because &amp;ldquo;I believe climate change is real&amp;rdquo; and because it  &amp;ldquo;is really practical and flexible and doable.&amp;rdquo; He also joined a &lt;a href="http://www.ag.ny.gov/press-release/ag-schneiderman-former-vice-president-al-gore-and-coalition-attorneys-general-across"&gt;coalition&lt;/a&gt; of leading attorneys general, organized by New York Attorney General  Schneiderman, dedicated to defending action against climate change. Miller&amp;rsquo;s  leadership on climate is not new: As far back as 2004, Miller &lt;a href="https://www.iowaattorneygeneral.gov/newsroom/states-sue-top-five-us-global-warming-polluters/"&gt;warned&lt;/a&gt; about the potential threat of climate change caused by carbon dioxide emissions  and urged action to protect Iowans.</t>
  </si>
  <si>
    <t>https://www.youtube.com/watch?v=-EHY_uMWYds</t>
  </si>
  <si>
    <t>ks</t>
  </si>
  <si>
    <t>Rep. Mario Diaz-Balart (R)</t>
  </si>
  <si>
    <t>http://interactives.americanprogressaction.org.s3.amazonaws.com/interactives/climateDeniers/headshots/Mario_Diaz-Ballart.jpg</t>
  </si>
  <si>
    <t>Sam Brownback (R)</t>
  </si>
  <si>
    <t>“I know there’s a lot of money to be made on the bandwagon of global warming, you can make movies, documentaries, get a lot of research money — and that’s okay, I love capitalism … My fear is using the bandwagon of global warming to have Congress act on some knee-jerk reaction which will please some editorialists, will hurt our economy, will not do anything to help us in the future.”</t>
  </si>
  <si>
    <t>uyxwkehim</t>
  </si>
  <si>
    <t>Mario Diaz-Balart Video, 9/25/07</t>
  </si>
  <si>
    <t>https://www.youtube.com/watch?v=0RhCBDBvACE</t>
  </si>
  <si>
    <t>Sen. Marco Rubio (R)</t>
  </si>
  <si>
    <t>As governor, Brownback has not taken a public stance on the  science behind climate change, but he has &lt;a href="http://www2.ljworld.com/news/2007/jan/31/brownback_its_time_tackle_global_warming/"&gt;flip&lt;/a&gt;-&lt;a href="http://thinkprogress.org/report/gop-governor-deniers/#ks"&gt;flopped&lt;/a&gt; on  the issue in the past, first &lt;a href="http://www2.ljworld.com/news/2007/jan/31/brownback_its_time_tackle_global_warming/"&gt;calling&lt;/a&gt; to &amp;ldquo;reduce the amount of CO2 in the atmosphere&amp;rdquo; in 2007, and then &lt;a href="http://thinkprogress.org/report/gop-governor-deniers/#ks"&gt;joining&lt;/a&gt; the  &amp;ldquo;climategate&amp;rdquo; scandal as a member of the House of Representatives writing a  letter claiming climate science research is &amp;ldquo;driven more by a political agenda  than a quest for truth.&amp;rdquo; Unsurprisingly, Brownback has been a vocal opponent of  the Clean Power Plan, &lt;a href="http://newsok.com/groups-ads-praise-kansas-governor-over-coal-plant/article/feed/712273"&gt;calling&lt;/a&gt; it &amp;ldquo;a war against middle America&amp;rdquo; and &lt;a href="http://www.eenews.net/interactive/clean_power_plan/states/kansas"&gt;arguing&lt;/a&gt; that the EPA &amp;ldquo;failed to adequately consider the negative impact&amp;rdquo; of the rule.  Despite his opposition to the rule, Brownback &lt;a href="http://www.eenews.net/interactive/clean_power_plan/states/kansas"&gt;created&lt;/a&gt; a legislative study committee to develop a state plan to comply with the rule. Kansas  is a part of the group of mostly Republican-led states challenging the legality  of the plan and the day after the Supreme Court announced its decision to pause  implementation of the rule throughout its legal battle, the Kansas Senate &lt;a href="http://www.eenews.net/stories/1060032490"&gt;passed a bill&lt;/a&gt; to halt any  state work on the plan. </t>
  </si>
  <si>
    <t>Derek Schmidt (R)</t>
  </si>
  <si>
    <t>http://interactives.americanprogressaction.org.s3.amazonaws.com/interactives/climateDeniers/headshots/Marco_Rubio.jpg</t>
  </si>
  <si>
    <t>At a town hall meeting in Iowa a voter told Rubio that he believed global warming is a hoax. Rubio responded: “It’s not in this following sense: The climate has always changed.”</t>
  </si>
  <si>
    <t>ldeudpagv</t>
  </si>
  <si>
    <t>Des Moines Register, 2/24/16</t>
  </si>
  <si>
    <t>http://www.desmoinesregister.com/story/news/elections/presidential/caucus/2016/01/24/marco-rubio-opposes-climate-change-measures/79274914/</t>
  </si>
  <si>
    <t>Rep. Buddy Carter (R)</t>
  </si>
  <si>
    <t>Attorney  General Schmidt has been fighting the Clean Power Plan since its earliest  stages. In 2011, Schmidt joined a group of states in sending a &lt;a href="http://www.mcphersonsentinel.com/article/20110331/News/303319962"&gt;letter&lt;/a&gt; to then-EPA Administrator Lisa Jackson urging her to delay the agency&amp;rsquo;s  implementation and enforcement of standards aimed at reducing greenhouse gas  emission through the Clean Air Act. Again in 2013, Schmidt &lt;a href="http://www.huffingtonpost.com/2013/06/27/obama-climate-change-states_n_3512523.html"&gt;signed  on to a brief&lt;/a&gt; along with other attorneys general asking the Supreme Court  to hear a challenge to the Clean Power Plan. Unsurprisingly, Schmidt &lt;a href="https://www.edf.org/sites/default/files/content/2015.10.23_states_111d_petition_for_review.pdf"&gt;joined&lt;/a&gt; the lawsuit led by West Virginia and joined by a group of mostly  Republican-led states that aims to overturn the rule due to misuse of the Clean  Air Act. He also &lt;a href="http://www.ago.wv.gov/pressroom/2015/Pages/Attorney-General-Patrick-Morrisey-Leads-15-State-Coalition-Asking-Court-to-Stay-EPA's-Clean-Power-Plan-Deadlines.aspx"&gt;joined&lt;/a&gt; the legal petition to stay the plan, putting it on  pause during the legal battle. He accused the Clean Power Plan of attempting to  restructure the energy industry &lt;a href="http://www.eenews.net/interactive/clean_power_plan/states/kansas"&gt;adding&lt;/a&gt;,  &amp;ldquo;If that sort of dramatic and costly restructuring is warranted, it should be  decided by the people's elected representatives in Congress, not by unelected  bureaucrats at the EPA.&amp;rdquo; Schmidt  is not on the record accepting the science behind human-caused climate change.  ClimateProgress reached out for comment but did not hear back.</t>
  </si>
  <si>
    <t>ky</t>
  </si>
  <si>
    <t>http://interactives.americanprogressaction.org.s3.amazonaws.com/interactives/climateDeniers/headshots/Buddy_Carter.jpg</t>
  </si>
  <si>
    <t>“Certainly we have to pay attention to [climate change]. There’s no doubt about that. But I do have reservations about how real it is.”</t>
  </si>
  <si>
    <t>poezacfkk</t>
  </si>
  <si>
    <t>Savannah Morning News, 7/7/14</t>
  </si>
  <si>
    <t>http://savannahnow.com/news/2014-07-14/johnson-keeps-attacks-carter-1st-district-gop-debate</t>
  </si>
  <si>
    <t>Matt Bevin (R)</t>
  </si>
  <si>
    <t>Rep. Lynn Westmoreland (R)</t>
  </si>
  <si>
    <t>http://interactives.americanprogressaction.org.s3.amazonaws.com/interactives/climateDeniers/headshots/Lynn_Westmoreland.jpg</t>
  </si>
  <si>
    <t>Co-filed a petition to the Environmental Protection Agency to reconsider the endangerment finding that said: “Climategate reveals a serious lack of integrity in the underlying data and models, such that it is doubtful that any process can be trusted until the data and models are validated and their integrity assured.”</t>
  </si>
  <si>
    <t>Governor  Bevin denies the science behind human-caused climate change. When asked about  global warming in a primary debate during his campaign for governor, he &lt;a href="http://www.kentucky.com/news/politics-government/article44595501.html"&gt;said&lt;/a&gt; there has been &amp;ldquo;a lot of fluff and theory that has been perpetrated as science  to create the perception that somehow this global warming has been entirely  man-made.&amp;rdquo; Unsurprisingly, Bevin has been outspoken in his opposition to the  Clean Power Plan &lt;a href="http://thinkprogress.org/climate/2015/11/09/3719602/bevin-kentucky-election-environment/"&gt;promising&lt;/a&gt; to &amp;ldquo;fight against the EPA&amp;rsquo;s war on the energy sector in Kentucky.&amp;rdquo; In early  2016, Bevin announced &lt;a href="http://www.utilitydive.com/news/kentucky-pursues-clean-power-plan-extension-but-plans-to-keep-fighting-reg/412714/"&gt;plans  to seek&lt;/a&gt; a two-year extension on submitting a compliance plan to meet its  emission reduction targets under the Clean Power Plan, a move that showed steps toward implementing  the Clean Power Plan, which is something the state had previously promised not  to do. However, after the Supreme Court issued a stay,  pausing implementation of the plan throughout its legal challenge the state&amp;rsquo;s  planning process was &lt;a href="http://www.eenews.net/interactive/clean_power_plan/states/kentucky"&gt;put  on hold&lt;/a&gt;. </t>
  </si>
  <si>
    <t>uodcaypts</t>
  </si>
  <si>
    <t>Andy Beshear (D)</t>
  </si>
  <si>
    <t>position</t>
  </si>
  <si>
    <t>Petition to EPA, 12/23/09</t>
  </si>
  <si>
    <t>repID</t>
  </si>
  <si>
    <t>http://www3.epa.gov/climatechange/Downloads/endangerment/Petition_for_Reconsideration_Southeastern_Legal_Foundation.pdf</t>
  </si>
  <si>
    <t>careerContributions_updated</t>
  </si>
  <si>
    <t>Rep. Jody Hice (R)</t>
  </si>
  <si>
    <t>office</t>
  </si>
  <si>
    <t>total</t>
  </si>
  <si>
    <t>Attorney General Beshear has only been in office since January 2016, but he picked up right where former Kentucky Attorney General Jack Conway &lt;a href="http://wkms.org/post/conway-says-he-ll-join-another-lawsuit-over-epa-s-carbon-regulations"&gt;left  off&lt;/a&gt; in opposing the Clean Power Plan. In an interview with Kentuckians For The Commonwealth, Beshear &lt;a href="http://kftc.org/election/attorney-general/andy-beshear"&gt;said&lt;/a&gt;: &amp;ldquo;I will  continue General Conway&amp;rsquo;s lawsuit against the EPA…The President is wrong on this issue, and does not have the legal authority to do what he is doing.&amp;rdquo; Beshear  also &lt;a href="http://www.courier-journal.com/story/tech/science/environment/2016/02/10/coal-backers-embrace-clean-power-plan-delay/80169878/"&gt;celebrated&lt;/a&gt; the Supreme Court&amp;rsquo;s decision to pause implementation of the Clean Power Plan during its legal battle, calling it a &amp;ldquo;big victory&amp;rdquo; for Kentucky. Beshear is not on the record  accepting the science behind human-caused climate change. ClimateProgress reached out for comment but did not hear back.</t>
  </si>
  <si>
    <t>http://interactives.americanprogressaction.org.s3.amazonaws.com/interactives/climateDeniers/headshots/Jody_Hice.jpg</t>
  </si>
  <si>
    <t>la</t>
  </si>
  <si>
    <t>“The Radical Environmental Movement with former Vice President Al Gore as its poster boy has propagandized the theory of impending environmental disaster due to ‘Global Warming.’…The theory is that so-called global warming is caused by greenhouse gases caused by carbon-based fuels.”</t>
  </si>
  <si>
    <t>rep</t>
  </si>
  <si>
    <t>eaapjgaga</t>
  </si>
  <si>
    <t>Jody Hice for Congress 2010 archive via the WaybackMachine, last accessed February 2016</t>
  </si>
  <si>
    <t>https://web.archive.org/web/20100715104711/http:/www.jodyhice.com/issues/tax_kill.html</t>
  </si>
  <si>
    <t>Rep. Tom Price (R)</t>
  </si>
  <si>
    <t>John Edwards (D)</t>
  </si>
  <si>
    <t>http://interactives.americanprogressaction.org.s3.amazonaws.com/interactives/climateDeniers/headshots/Tom_Price.jpg</t>
  </si>
  <si>
    <t>“This decision goes against all common sense, especially considering the many recent revelations of errors and obfuscation in the allegedly ‘settled science’ of global warming.”</t>
  </si>
  <si>
    <t>codvylmaf</t>
  </si>
  <si>
    <t>Republican Study Committee via VoteSmart</t>
  </si>
  <si>
    <t>https://votesmart.org/public-statement/490191/republicans-continue-to-fight-national-energy-tax#.VsRk2jYrKRs</t>
  </si>
  <si>
    <t>Governor Edwards has recognized the seriousness of the threat of climate change &lt;a href="http://www.eenews.net/stories/1060024542"&gt;saying&lt;/a&gt;: &amp;ldquo;I don't know enough about climate change and whether it's human-induced to argue with the  scientists who do know. And so I think we need to take it seriously and work in a reasonable way in order to combat it.&amp;rdquo; Edwards also &lt;a href="http://www.eenews.net/stories/1060024542"&gt;criticized&lt;/a&gt; former Louisiana  Governor Bobby Jindal for his views on climate change. As a state  representative, Edwards made coastal restoration a &lt;a href="http://www.nola.com/politics/index.ssf/2015/11/edwards_vitter_say_theyll_prot.html"&gt;focus&lt;/a&gt;, &lt;a href="http://www.theneworleansadvocate.com/opinion/13845425-75/a-look-at-the-issues"&gt;advocating&lt;/a&gt; for using funds oil giant BP paid to the state as a result of the Deepwater  Horizon spill to restore the state&amp;rsquo;s eroding coastline. Edwards has resisted  taking a clear stance on the Clean Power Plan saying he is &lt;a href="http://www.eenews.net/stories/1060024542"&gt;open to backing it&lt;/a&gt; but  emphasizing the need to study the details before committing. Louisiana  environmental officials have said the state will &lt;a href="http://www.eenews.net/interactive/clean_power_plan/states/louisiana"&gt;continue  to move forward&lt;/a&gt; with a possible state plan despite the Supreme Court&amp;rsquo;s  decision to pause implementation of the rule. </t>
  </si>
  <si>
    <t>Jeff Landry (R)</t>
  </si>
  <si>
    <t>Rep. Doug Collins (R)</t>
  </si>
  <si>
    <t>http://interactives.americanprogressaction.org.s3.amazonaws.com/interactives/climateDeniers/headshots/Doug_Collins.jpg</t>
  </si>
  <si>
    <t>When asked if he believes human activity is contributing to climate change, Rep. Collins answered “no.”</t>
  </si>
  <si>
    <t>qltcasauq</t>
  </si>
  <si>
    <t>Project Vote Smart Political Courage Test, 2012</t>
  </si>
  <si>
    <t>sen</t>
  </si>
  <si>
    <t>http://votesmart.org/candidate/political-courage-test/67851/doug-collins/</t>
  </si>
  <si>
    <t>Landry  is new to the office of Attorney General, but has wasted no time in actively  opposing President Obama&amp;rsquo;s landmark rule aimed at cutting carbon pollution. He  has maintained former Louisiana Attorney General Buddy Caldwell&amp;rsquo;s &lt;a href="https://www.edf.org/sites/default/files/content/2015.10.23_states_111d_petition_for_review.pdf"&gt;position&lt;/a&gt; on the multi-state lawsuit led by West Virginia that is seeking to overturn the  rule as well as the state&amp;rsquo;s &lt;a href="http://www.ago.wv.gov/pressroom/2015/Pages/Attorney-General-Patrick-Morrisey-Leads-15-State-Coalition-Asking-Court-to-Stay-EPA's-Clean-Power-Plan-Deadlines.aspx"&gt;position&lt;/a&gt; on the legal petition requesting a stay to put  implementation of the plan on hold while it is in court. He celebrated the  Supreme Court&amp;rsquo;s decision to stay the rule and &lt;a href="http://www.agjefflandry.com/Article.aspx?articleID=2176&amp;catID=2"&gt;vowed&lt;/a&gt; to continue fighting the rule. Landry also &lt;a href="https://www.ag.state.la.us/Article.aspx?articleID=2207&amp;catID=2"&gt;criticized&lt;/a&gt; a group of fellow attorneys general who created a coalition committed to  fighting climate change and investigate ExxonMobil. &amp;ldquo;It is one thing to use the  legal system to pursue public policy outcomes; but it is quite another to use  prosecutorial weapons to intimidate critics, silence free speech, or chill the  robust exchange of ideas,&amp;rdquo; he said.  In  2012, as a member of the House of Representatives, Landry questioned climate  science &lt;a href="http://www.nola.com/environment/index.ssf/2012/04/earth_day_points_up_divide_bet.html"&gt;saying&lt;/a&gt;:  &amp;ldquo;On Earth Day, we should be recognizing that there is a being that is the  creator of the Earth and it is not them. Mother Earth has been here a lot  longer than them and has weathered a lot more calamities that occurred on this  planet way before the human race even existed. To believe that the human race  can somehow destroy this Earth is ridiculous.&amp;rdquo; Also as a member of the House, Landry made a  name for himself by holding up a sign that &lt;a href="http://www.nola.com/environment/index.ssf/2012/04/earth_day_points_up_divide_bet.html"&gt;read&lt;/a&gt; &amp;ldquo;Drilling=Jobs&amp;rdquo; during an address from President Obama to a joint session of  Congress.</t>
  </si>
  <si>
    <t>Rep. Barry Loudermilk (R)</t>
  </si>
  <si>
    <t>me</t>
  </si>
  <si>
    <t>http://interactives.americanprogressaction.org.s3.amazonaws.com/interactives/climateDeniers/headshots/Barry_Loudermilk.jpg</t>
  </si>
  <si>
    <t>“I believe that climate change is a function of nature; the climate has been changing as long as the Earth has existed.”</t>
  </si>
  <si>
    <t>Paul LePage (R)</t>
  </si>
  <si>
    <t>mwlnxoolw</t>
  </si>
  <si>
    <t>Atlanta Journal-Constitution, 12/31/15</t>
  </si>
  <si>
    <t>http://www.myajc.com/news/news/state-regional-govt-politics/ga-politicians-cool-to-global-warming/njdR3/</t>
  </si>
  <si>
    <t>Rep. Rick Allen (R)</t>
  </si>
  <si>
    <t>http://interactives.americanprogressaction.org.s3.amazonaws.com/interactives/climateDeniers/headshots/Rick_Allen.jpg</t>
  </si>
  <si>
    <t>In response to an Atlanta Journal-Constitution question, Allen “vehemently rejected the idea that warming is an established fact,” asserting in writing that the “science is definitely NOT settled.”</t>
  </si>
  <si>
    <t>lnlvqmetv</t>
  </si>
  <si>
    <t>Governor LePage is has been an outspoken denier of the  science behind human-caused climate change. He has &lt;a href="http://grist.org/politics/these-terrible-governors-won-reelection-and-will-keep-on-wreaking-environmental-havoc/"&gt;said&amp;nbsp;&lt;/a&gt;,  &amp;ldquo;scientists are divided on the subject&amp;rdquo; and even &lt;a href="http://thinkprogress.org/climate/2013/12/05/3027091/lepage-climate-change-benefits/"&gt;suggested&lt;/a&gt; that Maine could benefit from the effects of climate change. As governor,  LePage has actively blocked efforts aimed at fighting climate change: He &lt;a href="http://thinkprogress.org/climate/2013/06/27/2224671/lepage-climate-change-adaptation-veto/"&gt;vetoed  legislation&lt;/a&gt; that would help the state prepare for extreme weather, &lt;a href="http://thinkprogress.org/climate/2014/04/12/3426144/maine-solar-veto-lepage/"&gt;blocked  a bipartisan bill&lt;/a&gt; to support solar power, attempted to &lt;a href="http://thinkprogress.org/climate/2014/01/06/3121821/maines-governor-clean-energy-rollback/"&gt;dramatically  reduce&lt;/a&gt; the state&amp;rsquo;s renewable energy standards, and tried to &lt;a href="http://thinkprogress.org/climate/2013/08/02/2407451/maine-moves-to-opt-out-of-longstanding-anti-smog-regulations/"&gt;sneak  through&lt;/a&gt; a proposal to exempt the state from anti-smog regulations. LePage  has &lt;a href="http://bangordailynews.com/2015/08/03/politics/obamas-plan-to-slow-climate-change-earns-mixed-reviews-in-maine/"&gt;kept  quiet&lt;/a&gt; on the Clean Power Plan and &lt;a href="http://bangordailynews.com/2015/08/19/the-point/whats-at-stake-in-maines-power-struggle-over-energy/"&gt;said&lt;/a&gt; his focus is reducing energy prices to improve Maine&amp;rsquo;s economy.</t>
  </si>
  <si>
    <t>Janet Mills (D)</t>
  </si>
  <si>
    <t>Sen. David Perdue (R)</t>
  </si>
  <si>
    <t>http://interactives.americanprogressaction.org.s3.amazonaws.com/interactives/climateDeniers/headshots/David_Perdue.jpg</t>
  </si>
  <si>
    <t xml:space="preserve">Attorney General Mills has been an outspoken advocate of  efforts to fight climate change and transition to clean energy. After the  Supreme Court&amp;rsquo;s decision to pause implementation of the Clean Power Plan during  its legal battle, Mills &lt;a href="http://www.publicnewsservice.org/2016-02-12/climate-change-air-quality/maine-not-backing-down-on-work-to-reduce-carbon/a50364-1#sthash.Mksqdfgs.dpuf"&gt;said&lt;/a&gt;:  &amp;ldquo;Carbon dioxide doesn't know state geography. It doesn't know the Piscataquis  River. It doesn't know where the mountains and rivers separate state  boundaries. That's not relevant. It's not a matter of politics. It's a matter  of preserving our quality of life, our jobs, our tourist industry and our  fisheries, in particular.&amp;rdquo; Mills joined a group of 25 states, cities, and  counties in &lt;a href="http://www.ag.ny.gov/press-release/ag-schneiderman-leads-coalition-25-states-cities-and-counties-defense-epa%E2%80%99s-clean"&gt;filing  a motion to intervene&lt;/a&gt; to defend the Clean Power Plan in its current legal  challenge. Additionally, Mills joined other leading attorneys general in a &lt;a href="http://www.ag.ny.gov/press-release/ag-schneiderman-former-vice-president-al-gore-and-coalition-attorneys-general-across"&gt;coalition&lt;/a&gt; committed to defending current federal efforts to combat climate change and encouraging  the next president to take even more aggressive action. Maine is &lt;a href="http://www.eenews.net/interactive/clean_power_plan/states/maine"&gt;continuing&lt;/a&gt; to work with other members of the Regional Greenhouse Gas Initiative (RGGI) to  comply with the Clean Power Plan. </t>
  </si>
  <si>
    <t>“The scientific community is not in total agreement about whether mankind has been a contributing factor.”</t>
  </si>
  <si>
    <t>kxqwzltob</t>
  </si>
  <si>
    <t>Atlanta Journal-Constitution, 8/8/15</t>
  </si>
  <si>
    <t>md</t>
  </si>
  <si>
    <t>http://www.myajc.com/news/news/state-regional-govt-politics/state-agencys-warning-on-climate-change-spurs-acti/nnFBz/</t>
  </si>
  <si>
    <t>Sen. Johnny Isakson (R)</t>
  </si>
  <si>
    <t>Larry Hogan (R)</t>
  </si>
  <si>
    <t>http://interactives.americanprogressaction.org.s3.amazonaws.com/interactives/climateDeniers/headshots/Johnny_Isakson.jpg</t>
  </si>
  <si>
    <t>“Science has shown us that there has been a gradual warming of the earth over the last 50 years. What is not as clear is whether the cause for this warming is man-made emissions, a cyclical warming of the planet, or a combination of both. Given the uncertainty in the science behind climate change, I believe that we should take proactive steps, both personally and as a nation, to reduce our emissions footprint.”</t>
  </si>
  <si>
    <t>awbfafjsc</t>
  </si>
  <si>
    <t>Project Vote Smart Issue Position, 1/1/11</t>
  </si>
  <si>
    <t>http://votesmart.org/public-statement/580879/issue-position-energy-and-the-environment#.VtXBTPkrLcs</t>
  </si>
  <si>
    <t>Rep. Mike Simpson (R)</t>
  </si>
  <si>
    <t xml:space="preserve">Governor Hogan has a mixed record when it comes to climate and energy issues. While he &lt;a href="http://www.eenews.net/climatewire/stories/1060008909"&gt;accepts&lt;/a&gt; that humans contribute to climate change, he  has said he &lt;a href="http://www.washingtonpost.com/national/health-science/md-gubernatorial-candidates-differ-starkly-on-key-environmental-issues/2014/10/29/ab8b8e20-5a66-11e4-8264-deed989ae9a2_story.html"&gt;does not think&lt;/a&gt; a small state like Maryland can do much to fight  its impacts. Nevertheless, Hogan signed a bill in March 2016 setting new  targets under Maryland&amp;rsquo;s Greenhouse Gas Reduction Act from 2009.  The new bill requires a &lt;a href="https://www.washingtonpost.com/local/md-politics/hogan-signs-environmental-bills-and-a-benefits-bill-for-surviving-children-of-police-officers-killed-in-the-line-of-duty/2016/04/04/ae686530-fa6c-11e5-80e4-c381214de1a3_story.html"&gt;40  percent reduction&lt;/a&gt; in greenhouse gas emissions from 2006 levels by 2030. However,  environmental groups &lt;a href="http://www.baltimoresun.com/features/green/blog/bs-md-smog-rule-20151105-story.html"&gt;criticized  the rule&lt;/a&gt; for not going far enough. In one of his first acts as governor,  Hogan &lt;a href="http://www.baltimoresun.com/features/green/blog/bs-md-hogan-regulations-20150121-story.html"&gt;withdrew&lt;/a&gt; several environmental proposals that had been suggested at the end of the previous  Democratic administration. Despite supporting the state&amp;rsquo;s most recent emissions  cuts, Hogan &lt;a href="http://www.baltimoresun.com/features/green/blog/bal-frosh-joins-lawsuit-to-back-epa-s-clean-power-rules-20151104-story.html"&gt;did  not support&lt;/a&gt; Maryland Attorney General Brian Frosh&amp;rsquo;s decision to intervene  in defense of the Clean Power Plan. Maryland will &lt;a href="http://www.eenews.net/interactive/clean_power_plan/states/maryland"&gt;continue&lt;/a&gt; its compliance efforts despite the Supreme Court&amp;rsquo;s decision to pause  implementation of the plan during legal challenges. </t>
  </si>
  <si>
    <t>Brian Frosh (D)</t>
  </si>
  <si>
    <t>http://interactives.americanprogressaction.org.s3.amazonaws.com/interactives/climateDeniers/headshots/Mike_Simpson.jpg</t>
  </si>
  <si>
    <t>“There is widespread disagreement as to the magnitude of human influence on the climate and the degree to which any effort by humanity to reduce carbon output would slow or reverse the effects of climate change.”</t>
  </si>
  <si>
    <t>Rep. Raul Labrador (R)</t>
  </si>
  <si>
    <t>amlfurdes</t>
  </si>
  <si>
    <t>Mike Simpson Website</t>
  </si>
  <si>
    <t>Sen. Mike Crapo (R)</t>
  </si>
  <si>
    <t>http://simpson.house.gov/issuestatements/climatechange.htm</t>
  </si>
  <si>
    <t>Rep. Peter Roskam (R)</t>
  </si>
  <si>
    <t>Rep. Mike Bost (R)</t>
  </si>
  <si>
    <t>Attorney  General Frosh has been a leader on climate action and has been outspoken about  the urgency required to address the problem &lt;a href="http://www.ag.ny.gov/press-release/ag-schneiderman-former-vice-president-al-gore-and-coalition-attorneys-general-across"&gt;saying&lt;/a&gt;,  &amp;ldquo;Climate change poses an existential threat to Maryland and to the nation.&amp;rdquo; He  has been a strong supporter of the Clean Power Plan, joining a group of attorneys  general in a coalition of states, cities, and counties in &lt;a href="http://www.ag.ny.gov/press-release/ag-schneiderman-leads-coalition-25-states-cities-and-counties-defense-epa%E2%80%99s-clean"&gt;filing  a motion to intervene&lt;/a&gt; to defend the plan against the current legal  challenge, despite resistance from Governor Hogan. He also joined other  leading attorneys general in a coalition dedicated to fighting climate change. As  a member of the Maryland House of Delegates, Frosh was a &lt;a href="http://msa.maryland.gov/msa/mdmanual/08conoff/attorney/html/msa12167.html"&gt;member&lt;/a&gt; of the Maryland Climate Change Commission and  also &lt;a href="http://articles.baltimoresun.com/2007-08-13/news/0708130123_1_regulating-emissions-environmental-protection-agency-warming"&gt;sponsored  legislation&lt;/a&gt; to regulate tailpipe carbon in Maryland.</t>
  </si>
  <si>
    <t>Rep. Rodney Davis (R)</t>
  </si>
  <si>
    <t>ma</t>
  </si>
  <si>
    <t>Rep. Randy Hultgren (R)</t>
  </si>
  <si>
    <t>Rep. John Shimkus (R)</t>
  </si>
  <si>
    <t>http://interactives.americanprogressaction.org.s3.amazonaws.com/interactives/climateDeniers/headshots/Raúl_Labrador.jpg</t>
  </si>
  <si>
    <t>Rep. Marlin Stutzman (R)</t>
  </si>
  <si>
    <t>“It’s interesting that about a decade ago there was a lot of talk about ‘global warming.’ Thirty years ago we were talking about ‘global cooling.’ Now all we hear about is ‘climate change.’ There has been evidence throughout history of cycles when the earth gets warmer and cycles when the earth gets colder. We should always be wise stewards of the earth and all of our natural resources. But as a policymaker, I won't be guided by the global warming propaganda machine. Al Gore - we need you to return your Nobel Peace Prize!”</t>
  </si>
  <si>
    <t>kdospemxv</t>
  </si>
  <si>
    <t>Rep. Todd Rokita (R)</t>
  </si>
  <si>
    <t>Meet the Press, 2/13/14</t>
  </si>
  <si>
    <t>http://www.nbcnews.com/meet-the-press/10-questions-rep-raul-labrador-r-id-n29051</t>
  </si>
  <si>
    <t>Rep. Larry Bucshon (R)</t>
  </si>
  <si>
    <t>Charlie Baker (R)</t>
  </si>
  <si>
    <t>Rep. Todd Young (R)</t>
  </si>
  <si>
    <t>Sen. Dan Coats (R)</t>
  </si>
  <si>
    <t>Rep. Rod Blum (R)</t>
  </si>
  <si>
    <t>Rep. David Young (R)</t>
  </si>
  <si>
    <t>Rep. Steve King (R)</t>
  </si>
  <si>
    <t>Sen. Joni Ernst (R)</t>
  </si>
  <si>
    <t>http://interactives.americanprogressaction.org.s3.amazonaws.com/interactives/climateDeniers/headshots/Mike_Crapo.jpg</t>
  </si>
  <si>
    <t>Rep. Tim Huelskamp (R)</t>
  </si>
  <si>
    <t>Rep. Mike Pompeo (R)</t>
  </si>
  <si>
    <t>While  Governor Baker has not been an outspoken advocate on efforts to fight climate  change, he has maintained Massachusetts&amp;rsquo; position as a leader in addressing the  problem. Baker now publicly &lt;a href="http://www.masslive.com/opinion/index.ssf/2014/10/viewpoint_a_candidate_should_b.html"&gt;accepts  the science&lt;/a&gt; behind climate change, after having &lt;a href="http://www.bostonglobe.com/metro/2014/10/07/baker-stance-global-warming-during-meeting-recalled-environmentalists/psmr0YUJyeOg5g34cIyWaO/story.html"&gt;questioned&lt;/a&gt; it in the past. Soon after taking office, Baker appointed a &amp;ldquo;&lt;a href="http://www.bostonglobe.com/metro/2015/01/13/baker-appoints-new-energy-team-that-raises-concerns-among-environmental-advocates/yrHyPlm6MsVgoln9OKRhoL/story.html"&gt;controversial&lt;/a&gt;&amp;rdquo;  energy team including a former fossil fuel lobbyist and a senior power company  executive. Nevertheless, Baker has supported Massachusetts&amp;rsquo; carbon reduction  goals even while simultaneously &lt;a href="http://www.masslive.com/politics/index.ssf/2015/04/new_england_governors_renew_co.html"&gt;supporting&lt;/a&gt; increased natural gas capacity.  While he  has not been vocal in his support for the Clean Power Plan, a spokesperson for  Baker said his administration is &lt;a href="http://www.masslive.com/news/index.ssf/2016/02/us_supreme_court_puts_obamas_c.html"&gt;committed&lt;/a&gt; to a clean energy future and Massachusetts&amp;rsquo; involvement in the Regional  Greenhouse Gas Initiative (RGGI) makes the state well positioned to meet its  goals under the Clean Power Plan. The governor also joined the Governors&amp;rsquo;  Accord for A New Energy Future, a &lt;a href="http://www.scientificamerican.com/article/17-governors-agree-to-pursue-clean-energy-goals/"&gt;bipartisan  group&lt;/a&gt; of 17 governors committed to jointly pursuing clean energy goals.</t>
  </si>
  <si>
    <t>“The debate over climate change has raged for many years. Natural factors such as solar activity, volcanic eruptions and orbital changes have affected the Earth's climate, resulting in both ice ages and periods of warming as far back as current technology can measure…While there is no dispute over the fact that the Earth's climate has changed many times over the planet's history, the underlying cause of these climactic shifts is ultimately not well-understood and is a matter of vigorous debate.”</t>
  </si>
  <si>
    <t>Sen. Pat Roberts (R)</t>
  </si>
  <si>
    <t>Maura Healey (D)</t>
  </si>
  <si>
    <t>hsnmzwrec</t>
  </si>
  <si>
    <t>Crapo Website</t>
  </si>
  <si>
    <t>http://www.crapo.senate.gov/issues/environment/climate_change.cfm</t>
  </si>
  <si>
    <t>Rep. Ed Whitfield (R)</t>
  </si>
  <si>
    <t>Rep. Thomas Massie (R)</t>
  </si>
  <si>
    <t>Sen. Mitch McConnell (R)</t>
  </si>
  <si>
    <t>Sen. Rand Paul (R)</t>
  </si>
  <si>
    <t>Rep. Steve Scalise (R)</t>
  </si>
  <si>
    <t>http://interactives.americanprogressaction.org.s3.amazonaws.com/interactives/climateDeniers/headshots/Peter_Roskam.jpg</t>
  </si>
  <si>
    <t>Attorney  General Healy made energy policy and environmental protection a key aspect of  her campaign for attorney general &lt;a href="http://www.maurahealey.com/issues/CleanEnergy"&gt;saying&lt;/a&gt;, &amp;ldquo;In the era of climate change, advancing clean  energy and energy efficiency is critical to safeguarding the environment and  will grow the economy.&amp;rdquo; As Attorney General, Healey has been a strong defender  of the Clean Power Plan, joining 25 states, cities, and counties in &lt;a href="http://www.ag.ny.gov/press-release/ag-schneiderman-leads-coalition-25-states-cities-and-counties-defense-epa%E2%80%99s-clean"&gt;filing  a motion to intervene&lt;/a&gt; to defend the plan against its most recent legal  challenge. She said Massachusetts is confident that the rule will ultimately be  upheld and the state will continue to work to defend the rule and meet its  goals. Currently, the state is &lt;a href="http://www.eenews.net/interactive/clean_power_plan/states/massachusetts"&gt;on  track&lt;/a&gt; to meet its goal early. She joined other leading attorneys general in  forming a &lt;a href="http://www.ag.ny.gov/press-release/ag-schneiderman-former-vice-president-al-gore-and-coalition-attorneys-general-across"&gt;coalition&lt;/a&gt; dedicated to defending current federal efforts to combat climate change and  encouraging future administrations towards even more aggressive action. Healey  also warned against building new natural gas pipelines to export natural gas  from Massachusetts and beyond, &lt;a href="http://www.wbur.org/2016/02/25/natural-gas-massachusetts-pipelines"&gt;commissioning&lt;/a&gt; a study that found construction of new pipelines would fix a temporary problem  but come at a high cost to consumers.</t>
  </si>
  <si>
    <t>“Roskam drew the ire of the crowd by calling global warming junk science.”</t>
  </si>
  <si>
    <t>Rep. John Fleming (R)</t>
  </si>
  <si>
    <t>vgnftqsok</t>
  </si>
  <si>
    <t>College of DuPage Courier, 10/20/06</t>
  </si>
  <si>
    <t>mi</t>
  </si>
  <si>
    <t>Sen. Bill Cassidy (R)</t>
  </si>
  <si>
    <t>http://web.archive.org/web/20070928001803/http:/www.cod.edu/courier/10.20.06/NEWS_10.20.06.pdf</t>
  </si>
  <si>
    <t>Sen. David Vitter (R)</t>
  </si>
  <si>
    <t>Rep. Bruce Poliquin (R)</t>
  </si>
  <si>
    <t>Rep. Andrew Harris (R)</t>
  </si>
  <si>
    <t>Rick Snyder (R)</t>
  </si>
  <si>
    <t>Rep. Dan Benishek (R)</t>
  </si>
  <si>
    <t>Climate denier, mixed climate and clean energy record</t>
  </si>
  <si>
    <t>Rep. Bill Huizenga (R)</t>
  </si>
  <si>
    <t>http://interactives.americanprogressaction.org.s3.amazonaws.com/interactives/climateDeniers/headshots/Mike_Bost.jpg</t>
  </si>
  <si>
    <t>Rep. Justin Amash (R)</t>
  </si>
  <si>
    <t>Rep. Fred Upton (R)</t>
  </si>
  <si>
    <t>In a 2014 interview with St. Louis Public Radio, Bost disagreed with his opponent and now former Democratic Congressman Bill Enyart over whether climate change is real. “I don’t. I don’t know that I do; no,” Bost said. “Some scientists do; some scientists don’t” believe in climate change he said.</t>
  </si>
  <si>
    <t>Rep. Tim Walberg (R)</t>
  </si>
  <si>
    <t>oalhpzvdi</t>
  </si>
  <si>
    <t>St. Louis Public Radio, 10/16/14</t>
  </si>
  <si>
    <t>Rep. Candice Miller (R)</t>
  </si>
  <si>
    <t>http://news.stlpublicradio.org/post/illinois-12th-district-contenders-highlight-differences</t>
  </si>
  <si>
    <t>Rep. Erik Paulsen (R)</t>
  </si>
  <si>
    <t>Rep. Tom Emmer (R)</t>
  </si>
  <si>
    <t>Rep. Gregg Harper (R)</t>
  </si>
  <si>
    <t>Sen. Roger Wicker (R)</t>
  </si>
  <si>
    <t>Rep. Ann Wagner (R)</t>
  </si>
  <si>
    <t>Governor Snyder distinguishes himself among Republican  Governors in his call to cut coal use and transition to clean energy. He &lt;a href="http://www.mlive.com/lansing-news/index.ssf/2015/01/gov_rick_snyder_wants_to_wean.html"&gt;told&lt;/a&gt; the Michigan Conservative Energy Forum, &amp;ldquo;Now is the time to look at a long term  transition away from coal.&amp;rdquo; He also set a &lt;a href="http://www.detroitnews.com/story/news/politics/michigan/2015/03/13/snyder-energy/70266468/"&gt;goal&lt;/a&gt; of meeting 30 to 40 percent of the state&amp;rsquo;s energy needs through renewable  sources within the decade.  In keeping  with his support of transitioning away from coal, Snyder supports the Clean  Power Plan and &lt;a href="https://www.politicopro.com/energy/whiteboard/2015/09/michigan-suing-over-epa-carbon-rule-will-submit-own-plan-059744"&gt;pledged&lt;/a&gt; to develop a state plan to meet its emissions reduction goals. Snyder said the  Supreme Court&amp;rsquo;s decision to pause implementation of the Clean Power Plan &lt;a href="http://midwestenergynews.com/2016/02/16/michigan-halts-clean-power-plan-work-but-joins-clean-energy-accord/"&gt;does not impact&lt;/a&gt; the state&amp;rsquo;s previous plans to retire coal plants and continue with the state&amp;rsquo;s  other environmental plans like reducing mercury, acid rain, and particulates.  But after the Supreme Court&amp;rsquo;s decision to pause implementation  of the rule during its legal proceedings, Michigan &lt;a href="http://www.crainsdetroit.com/article/20160216/NEWS/160219871/michigan-to-suspend-clean-power-plan-compliance-effort-pending"&gt;suspended&lt;/a&gt; its efforts to comply with the plan.   Snyder is a member of the Governors&amp;rsquo; Accord for A New Energy Future, a &lt;a href="http://www.scientificamerican.com/article/17-governors-agree-to-pursue-clean-energy-goals/"&gt;bipartisan  group&lt;/a&gt; of 17 governors committed to jointly pursuing clean energy goals. He has  said he believes the climate is changing, but has &lt;a href="http://thinkprogress.org/climate/2014/10/02/3571238/fighting-climate-change-without-blame/"&gt;questioned&lt;/a&gt; whether humans contribute to it.</t>
  </si>
  <si>
    <t>Rep. Blaine Luetkemeyer (R)</t>
  </si>
  <si>
    <t>Bill Schuette (R)</t>
  </si>
  <si>
    <t>Rep. Vicky Hartzler (R)</t>
  </si>
  <si>
    <t>Sen. Roy Blunt (R)</t>
  </si>
  <si>
    <t>http://interactives.americanprogressaction.org.s3.amazonaws.com/interactives/climateDeniers/headshots/Rodney_Davis.jpg</t>
  </si>
  <si>
    <t>Rep. Ryan Zinke (R)</t>
  </si>
  <si>
    <t>Sen. Steve Daines (R)</t>
  </si>
  <si>
    <t>During an interview with Illinois Public Media radio, a constituent asked Representative Rodney Davis what he planned to do to combat climate change, and he responded that “global warming has stopped 16 years ago.” He then went on the say that climate change is real but the debate is over whether or not it is manmade or natural.</t>
  </si>
  <si>
    <t>Rep. Adrian Smith (R)</t>
  </si>
  <si>
    <t>hqnqouomw</t>
  </si>
  <si>
    <t>Illinois Public Media, 10/16/12</t>
  </si>
  <si>
    <t>http://will.illinois.edu/focus/program/talk-to-the-candidate-rodney-davis-r-13th-illinois-congressional-district</t>
  </si>
  <si>
    <t>Sen. Deb Fischer (R)</t>
  </si>
  <si>
    <t>Rep. Mark Amodei (R)</t>
  </si>
  <si>
    <t>Attorney  General Schuette has opposed efforts to cut greenhouse gas emissions for years.  In 2011, Schuette joined a group of Attorneys General in writing a &lt;a href="http://www.michigan.gov/ag/0,4534,7-164-34739_34811-253454--,00.html"&gt;letter&lt;/a&gt; to then EPA Administrator Lisa Jackson asking the agency to defer  implementation of a new rule that established the regulation of facilities that  emit greenhouse gases under the Clean Air Act. Since then, Schuette has been  outspoken in his opposition to the Clean Power Plan &lt;a href="http://www.michigan.gov/ag/0,4534,7-164-46849-376508--,00.html"&gt;saying&lt;/a&gt;,  &amp;ldquo;The EPA continues to show that they don&amp;rsquo;t take the real world into account  when they make sweeping rules that change daily life for average Americans.&amp;rdquo; He  also &lt;a href="https://www.edf.org/sites/default/files/content/2015.10.23_states_111d_petition_for_review.pdf"&gt;joined&lt;/a&gt; the multi-state legal challenge to the rule, led by West Virginia, as well as  the &lt;a href="http://www.ago.wv.gov/pressroom/2015/Pages/Attorney-General-Patrick-Morrisey-Leads-15-State-Coalition-Asking-Court-to-Stay-EPA's-Clean-Power-Plan-Deadlines.aspx"&gt;legal  petition&lt;/a&gt; to stay the rule, putting its implementation on hold during its  time in court. Schuette is  not on the record accepting the science behind human-caused climate change. ClimateProgress  reached out for comment and did not hear back.</t>
  </si>
  <si>
    <t>Sen. Dean Heller (R)</t>
  </si>
  <si>
    <t>mn</t>
  </si>
  <si>
    <t>http://interactives.americanprogressaction.org.s3.amazonaws.com/interactives/climateDeniers/headshots/Randy_Hultgren.jpg</t>
  </si>
  <si>
    <t>Rep. Frank Guinta (R)</t>
  </si>
  <si>
    <t>Rep. Scott Garrett (R)</t>
  </si>
  <si>
    <t>Rep. Leonard Lance (R)</t>
  </si>
  <si>
    <t>Rep. Rodney Frelinghuysen (R)</t>
  </si>
  <si>
    <t>“The greatest impact on our climate clearly is the sun, and we have very little impact on the sun and how much energy and temperature the sun is sending to the earth. We have seen clearly over thousands of years that at different times more energy has come through and different times less energy has come through, and that variation has impacted climate change. Over the thousands of years that’s been recorded we’ve had both colder times and warmer times. It happens to be that we’ve recently come out of a warmer time and now actually we’re headed in to a little bit of a colder time, the impact of the sun is much different than impact that we could have had.”</t>
  </si>
  <si>
    <t>xicvvwupd</t>
  </si>
  <si>
    <t>Rep. Steve Pearce (R)</t>
  </si>
  <si>
    <t>Illinois Review, 12/2/09</t>
  </si>
  <si>
    <t>Rep. Peter King (R)</t>
  </si>
  <si>
    <t>Mark Dayton (D)</t>
  </si>
  <si>
    <t>http://illinoisreview.typepad.com/illinoisreview/2009/12/on-the-issues-14th-congressional-district-randy-hultgren.html</t>
  </si>
  <si>
    <t>Rep. Lee Zeldin (R)</t>
  </si>
  <si>
    <t>Rep. John Katko (R)</t>
  </si>
  <si>
    <t>Rep. Walter Jones Jr. (R)</t>
  </si>
  <si>
    <t>Rep. Virginia Foxx (R)</t>
  </si>
  <si>
    <t>Rep. Mark Walker (R)</t>
  </si>
  <si>
    <t>Rep. David Rouzer (R)</t>
  </si>
  <si>
    <t>Rep. Richard Hudson (R)</t>
  </si>
  <si>
    <t>http://interactives.americanprogressaction.org.s3.amazonaws.com/interactives/climateDeniers/headshots/John_Shimkus.jpg</t>
  </si>
  <si>
    <t>Rep. Robert Pittenger (R)</t>
  </si>
  <si>
    <t>Governor Dayton has made environmental issues central to his  second term as governor. He has been a strong supporter of the Clean Power  Plan, &lt;a href="https://www.minnpost.com/community-voices/2014/07/minnesotas-carbon-cutting-plan-should-maximize-efficiency-and-renewable-ene"&gt;saying&lt;/a&gt;,  &amp;ldquo;Clean air is the most important legacy we can leave for our children.&amp;rdquo; He has  promised to go &lt;a href="http://www.georgetownclimate.org/state-statements-following-the-supreme-courts-decision-to-stay-the-clean-power-plan"&gt;further&lt;/a&gt; than the goals required of the state under the rule and to &lt;a href="http://www.mprnews.org/story/2016/03/02/mn-presses-clean-power-plan-as-court-tells-feds-to-wait"&gt;continue  efforts&lt;/a&gt; despite the Supreme Court&amp;rsquo;s decision to pause implementation of the  plan during its legal battle. Dayton has set a goal of &lt;a href="http://blogs.mprnews.org/capitol-view/2013/08/dayton-gets-environmental-questions-at-fair/"&gt;eliminating  coal use&lt;/a&gt; in the state in the next 10 to 20 years. In 2013, Dayton&amp;nbsp;&lt;a href="http://thinkprogress.org/climate/2013/05/28/2065681/the-three-best-things-minnesota-did-for-solar-energy-in-the-last-week/"&gt;signed&lt;/a&gt;&amp;nbsp;an  economic development bill that contained several powerful incentives for solar  development in the state. And in late 2014, he &lt;a href="http://thinkprogress.org/climate/2014/10/06/3576529/solar-airports-taking-off/"&gt;announced&lt;/a&gt;&amp;nbsp;the  construction of a $25 million solar project that will generate 20 percent of  the Minneapolis St. Paul International Airport. He also joined the Governors&amp;rsquo;  Accord for A New Energy Future, a &lt;a href="http://www.scientificamerican.com/article/17-governors-agree-to-pursue-clean-energy-goals/"&gt;bipartisan  group&lt;/a&gt; of 17 governors committed to jointly pursuing clean energy goals.</t>
  </si>
  <si>
    <t>Rep. Patrick McHenry (R)</t>
  </si>
  <si>
    <t>Lori Swanson (D)</t>
  </si>
  <si>
    <t>Sen. Richard Burr (R)</t>
  </si>
  <si>
    <t>Sen. Thom Tillis (R)</t>
  </si>
  <si>
    <t>Rep. Kevin Cramer (R)</t>
  </si>
  <si>
    <t>Sen. John Hoeven (R)</t>
  </si>
  <si>
    <t>Rep. Steve Chabot (R)</t>
  </si>
  <si>
    <t>"And I do believe that God said the Earth would not be destroyed by a flood. Now, do I believe in climate change? In my trip to Greenland, the answer is yes. The climate is changing…The question is more about the costs and benefits and trying to spend taxpayer dollars on something that you cannot stop versus the changes that have been occurring forever. That's the real debate."</t>
  </si>
  <si>
    <t>Rep. Bill Johnson (R)</t>
  </si>
  <si>
    <t>lkoaspxyy</t>
  </si>
  <si>
    <t>Politico, 11/10/10</t>
  </si>
  <si>
    <t>Rep. Bob Gibbs (R)</t>
  </si>
  <si>
    <t>http://www.politico.com/story/2010/11/shimkus-cites-genesis-on-climate-044958</t>
  </si>
  <si>
    <t>Rep. Pat Tiberi (R)</t>
  </si>
  <si>
    <t>Rep. Steve Stivers (R)</t>
  </si>
  <si>
    <t>Sen. Rob Portman (R)</t>
  </si>
  <si>
    <t>As  Attorney General, Swanson has taken proactive steps to defend the Clean Power  Plan. She joined a group of 25 states, cities, and counties in &lt;a href="http://www.ag.ny.gov/press-release/ag-schneiderman-leads-coalition-25-states-cities-and-counties-defense-epa%E2%80%99s-clean"&gt;filing  a motion to intervene&lt;/a&gt; to defend the Clean Power Plan in its current legal  challenge and also &lt;a href="http://www.startribune.com/minnesota-vows-to-move-ahead-with-clean-power/368563271/"&gt;signed  on to legal filings&lt;/a&gt; opposing a delay in implementing the plan. Swanson  joined other leading Attorneys General in forming a &lt;a href="http://www.ag.ny.gov/press-release/ag-schneiderman-former-vice-president-al-gore-and-coalition-attorneys-general-across"&gt;coalition&lt;/a&gt; committed to defending current federal efforts to combat climate change and  encouraging future administrations to take even more aggressive action.</t>
  </si>
  <si>
    <t>Rep. Jim Bridenstine (R)</t>
  </si>
  <si>
    <t>ms</t>
  </si>
  <si>
    <t>Rep. Markwayne Mullin (R)</t>
  </si>
  <si>
    <t>Rep. Frank Lucas (R)</t>
  </si>
  <si>
    <t>http://interactives.americanprogressaction.org.s3.amazonaws.com/interactives/climateDeniers/headshots/Marlin_Stutzman.jpg</t>
  </si>
  <si>
    <t>Sen. James Lankford (R)</t>
  </si>
  <si>
    <t>Sen. Jim Inhofe (R)</t>
  </si>
  <si>
    <t>Rep. Scott Perry (R)</t>
  </si>
  <si>
    <t>“One regulatory threat that our economy faces is the promulgation of a cap and trade system. My concern with these potential new regulations is that they will begin to regulate anthropogenic (man-made) climate change problems that the science community has not officially determined to exist.”</t>
  </si>
  <si>
    <t>heoibymvg</t>
  </si>
  <si>
    <t>Rep. Glenn Thompson (R)</t>
  </si>
  <si>
    <t>Stutzman Website, last accessed February 2016</t>
  </si>
  <si>
    <t>Phil Bryant (R)</t>
  </si>
  <si>
    <t>http://stutzman.house.gov/pages/enviroment</t>
  </si>
  <si>
    <t>Rep. Bill Shuster (R)</t>
  </si>
  <si>
    <t>Rep. Lou Barletta (R)</t>
  </si>
  <si>
    <t>Rep. Keith Rothfus (R)</t>
  </si>
  <si>
    <t>Rep. Charles Dent (R)</t>
  </si>
  <si>
    <t>Rep. Timothy F Murphy (R)</t>
  </si>
  <si>
    <t>Sen. Pat Toomey (R)</t>
  </si>
  <si>
    <t>Rep. Joe Wilson (R)</t>
  </si>
  <si>
    <t>Rep. Jeff Duncan (R)</t>
  </si>
  <si>
    <t>Rep. Trey Gowdy (R)</t>
  </si>
  <si>
    <t>http://interactives.americanprogressaction.org.s3.amazonaws.com/interactives/climateDeniers/headshots/Todd_Rokita.jpg</t>
  </si>
  <si>
    <t>Rep. Mick Mulvaney (R)</t>
  </si>
  <si>
    <t>Rep. Kristi Noem (R)</t>
  </si>
  <si>
    <t>Governor Bryant has been vocal in his opposition to the Clean Power Plan &lt;a href="http://thehill.com/policy/energy-environment/249144-gov-mississippi-might-not-comply-with-climate-rule"&gt;calling  the rule&lt;/a&gt; an &amp;ldquo;unfunded mandate,&amp;rdquo; and &lt;a href="http://thehill.com/policy/energy-environment/249144-gov-mississippi-might-not-comply-with-climate-rule"&gt;saying&lt;/a&gt; it is not possible to &amp;ldquo;reasonably develop a State Implementation Plan given the burdensome requirements of the rule in its current form.&amp;rdquo; In 2013, Bryant &lt;a href="http://www.businessweek.com/articles/2013-06-25/the-business-argument-obama-should-have-made-for-ditching-fossil-fuels"&gt;wrote&lt;/a&gt; to President Obama urging him to back off from an April 2012 Environmental  Protection Agency proposed rule that would set a limit on 1,000 pounds of  carbon dioxide released for every megawatt of power generated by coal fired  power plants, according to BussinessWeek. He also &lt;a href="http://thinkprogress.org/climate/2014/02/28/3342001/atlantic-drilling-seismic-exploration/"&gt;joined&lt;/a&gt; a coalition of governors supporting efforts to open the outer continental shelf  to oil and gas exploration. Bryant is not on the record accepting the science behind human-caused climate change. ClimateProgress reached out for comment and did not hear back.</t>
  </si>
  <si>
    <t>Jim Hood (D)</t>
  </si>
  <si>
    <t>Rep. Phil Roe (R)</t>
  </si>
  <si>
    <t>“We also agree that the science behind climate change is not conclusive. Meanwhile, most human emissions, which are far less than natural CO2 emissions, derive from electricity, transportation, and industry. These are the engines of change that have modernized and improved our lives.”</t>
  </si>
  <si>
    <t>Rep. Jimmy Duncan (R)</t>
  </si>
  <si>
    <t>xczkmtgig</t>
  </si>
  <si>
    <t>Todd Rokita Website, 9/14/15</t>
  </si>
  <si>
    <t>Rep. Chuck Fleischmann (R)</t>
  </si>
  <si>
    <t>https://rokita.house.gov/press-release/rokita-statement-pope-francis%E2%80%99s-historic-visit</t>
  </si>
  <si>
    <t>Rep. Diane Black (R)</t>
  </si>
  <si>
    <t>Rep. Marsha Blackburn (R)</t>
  </si>
  <si>
    <t>Rep. Louie Gohmert (R)</t>
  </si>
  <si>
    <t>Rep. Ted Poe (R)</t>
  </si>
  <si>
    <t>Attorney General Hood distinguishes himself among Democrats in his opposition to the Clean Power Plan. Hood joined the multi-state &lt;a href="http://www.eenews.net/interactive/clean_power_plan/states/mississippi"&gt;legal  challenge&lt;/a&gt; to the rule, led by West Virginia, which attempts to overturn the  rule. Mississippi has &lt;a href="http://www.eenews.net/interactive/clean_power_plan/states/mississippi"&gt;suspended&lt;/a&gt; efforts to plan to with the rule since the Supreme Court&amp;rsquo;s decision to pause implementation of the plan. Hood  is not on the record accepting the science behind human-caused climate change. ClimateProgress reached out for comment and did not hear back.</t>
  </si>
  <si>
    <t>Rep. Joe Barton (R)</t>
  </si>
  <si>
    <t>mo</t>
  </si>
  <si>
    <t>http://interactives.americanprogressaction.org.s3.amazonaws.com/interactives/climateDeniers/headshots/Larry_Bucshon.jpg</t>
  </si>
  <si>
    <t>Rep. John Culberson (R)</t>
  </si>
  <si>
    <t>Rep. Michael McCaul (R)</t>
  </si>
  <si>
    <t>Rep. Mike Conaway (R)</t>
  </si>
  <si>
    <t>“It’s not about affecting the global temperature and climate change. There’s public comments out there that that question has been answered saying ‘no…’ Of all the climatologists whose career depends on the climate changing to keep themselves publishing articles, yes I could read that. But I don’t believe it.”</t>
  </si>
  <si>
    <t>Rep. Mac Thornberry (R)</t>
  </si>
  <si>
    <t>giccbhcms</t>
  </si>
  <si>
    <t>Rep. Randy Weber (R)</t>
  </si>
  <si>
    <t>The Daily Show, 9/22/14</t>
  </si>
  <si>
    <t>http://www.cc.com/video-clips/8q3nmm/the-daily-show-with-jon-stewart-burn-noticed</t>
  </si>
  <si>
    <t>Rep. Bill Flores (R)</t>
  </si>
  <si>
    <t>Jay Nixon (D)</t>
  </si>
  <si>
    <t>Rep. Randy Neugebauer (R)</t>
  </si>
  <si>
    <t>Rep. Lamar S Smith (R)</t>
  </si>
  <si>
    <t>Rep. Pete Olson (R)</t>
  </si>
  <si>
    <t>Rep. Michael C Burgess (R)</t>
  </si>
  <si>
    <t>Governor Nixon has been outspoken about the need to act to  combat climate change &lt;a href="http://edition.cnn.com/TRANSCRIPTS/1402/24/cfr.01.html"&gt;saying&lt;/a&gt;, &amp;ldquo;Well,  first of all we need to accept the science of climate change and understand  we&amp;rsquo;ve got to change the world. And we all have a joint responsibility to do  things to make that better.&amp;rdquo; In 2014, he &lt;a href="http://governor.mo.gov/news/archive/gov-nixon-signs-executive-order-launching-comprehensive-state-energy-plan"&gt;signed  an executive order&lt;/a&gt; to develop a comprehensive state energy plan. The  governor has expressed &lt;a href="http://www.stltoday.com/business/local/st-louis-business-political-leaders-criticize-epa-carbon-regs/article_0df4e828-dc66-5f4c-803b-809585c0b60f.html"&gt;concerns&lt;/a&gt; about Missouri&amp;rsquo;s ability to meet its targets under the Clean Power Plan, but  has nevertheless instructed the state to move forward with efforts to comply  with the plan.</t>
  </si>
  <si>
    <t>Rep. Blake Farenthold (R)</t>
  </si>
  <si>
    <t>http://interactives.americanprogressaction.org.s3.amazonaws.com/interactives/climateDeniers/headshots/Todd_Young.jpg</t>
  </si>
  <si>
    <t>Chris Koster (D)</t>
  </si>
  <si>
    <t>Rep. John Carter (R)</t>
  </si>
  <si>
    <t>During his first campaign, Young said he strongly opposed cap and trade and other unilateral measures to combat global warming and that he was uncertain what is causing the observed heating of the planet, adding that it could be caused by sunspots or the normal cycles of nature. “The science is not settled,” he said in an interview with the New York Times. According to the Times, “he said that given the scientific uncertainty, it was not wise to make major changes in the nation’s energy economy to reduce carbon emissions.”</t>
  </si>
  <si>
    <t>Sen. John Cornyn (R)</t>
  </si>
  <si>
    <t>waxbtxlui</t>
  </si>
  <si>
    <t>New York Times, 10/20/10</t>
  </si>
  <si>
    <t>http://www.nytimes.com/2010/10/21/us/politics/21climate.html?_r=3&amp;</t>
  </si>
  <si>
    <t>Sen. Ted Cruz (R)</t>
  </si>
  <si>
    <t>Accepts science, weak climate and energy record</t>
  </si>
  <si>
    <t>Rep. Rob Bishop (R)</t>
  </si>
  <si>
    <t>Rep. Chris Stewart (R)</t>
  </si>
  <si>
    <t>Attorney  General Koster is one of the few democrats opposing the Clean Power Plan. While  he &lt;a href="http://www.stltoday.com/news/local/govt-and-politics/koster-says-missouri-will-sue-to-block-epa-carbon-rules/article_3499e43e-22a5-5e26-8e07-fb29c2938c35.html"&gt;admits&lt;/a&gt;,  &amp;ldquo;climate change is real, and cleaner energy production is an important state  goal,&amp;rdquo; Koster said energy producers are already making the shift towards  renewable sources. Koster broke with Governor Nixon and &lt;a href="https://www.edf.org/sites/default/files/content/2015.10.23_states_111d_petition_for_review.pdf"&gt;joined&lt;/a&gt; the multi-state lawsuit led by West Virginia challenging the Clean Power Plan  as well as the &lt;a href="http://www.ago.wv.gov/pressroom/2015/Pages/Attorney-General-Patrick-Morrisey-Leads-15-State-Coalition-Asking-Court-to-Stay-EPA's-Clean-Power-Plan-Deadlines.aspx"&gt;legal petition&lt;/a&gt; to stay the rule, putting its implementation  on hold during the legal battle. He also joined a smaller group of states that &lt;a href="https://ago.mo.gov/home/ag-koster-announces-u.s.-supreme-court-order-staying-epa-s-clean-power-plan"&gt;requested&lt;/a&gt; that the Supreme Court pause implementation of the plan during its legal  battle. After the Supreme Court issued the stay Koster &lt;a href="https://ago.mo.gov/home/ag-koster-announces-u.s.-supreme-court-order-staying-epa-s-clean-power-plan"&gt;said&lt;/a&gt;,  &amp;ldquo;This is the third time in the past  year this office has stopped the EPA from overreaching into Missouri&amp;rsquo;s  affairs.&amp;rdquo; Koster is currently running for governor of Missouri.</t>
  </si>
  <si>
    <t>Rep. Jason Chaffetz (R)</t>
  </si>
  <si>
    <t>Sen. Orrin Hatch (R)</t>
  </si>
  <si>
    <t>http://interactives.americanprogressaction.org.s3.amazonaws.com/interactives/climateDeniers/headshots/Dan_Coats.jpg</t>
  </si>
  <si>
    <t>mt</t>
  </si>
  <si>
    <t>Rep. Rob Wittman (R)</t>
  </si>
  <si>
    <t>Sen. Coats makes the common mistake of conflating climate change and weather. During a discussion on climate change at candidate forum Sen. Coats brought up a recent snowstorm to dismiss the threat of global warming. And after taking a Senate vote to say climate change is not a hoax, Sen. Coats tweeted: “Just voted to express that climate change is not a hoax. As @varvel pointed out, in Indiana we call it ‘March.’”</t>
  </si>
  <si>
    <t>Rep. Scott Rigell (R)</t>
  </si>
  <si>
    <t>qwlhzxsju</t>
  </si>
  <si>
    <t>Rep. Randy Forbes (R)</t>
  </si>
  <si>
    <t>Evansville Courier &amp; Press, 4/18/10 via WayBack Machine ||| Talking Points Memo, 1/21/15</t>
  </si>
  <si>
    <t>Rep. Robert Hurt (R)</t>
  </si>
  <si>
    <t>http://web.archive.org/web/20111202072837/http:/www.courierpress.com/news/2010/apr/18/tea-party-weakness-shown-by-times-poll/?print=1 ||| http://talkingpointsmemo.com/dc/senate-climate-change-hoax</t>
  </si>
  <si>
    <t>Rep. Bob Goodlatte (R)</t>
  </si>
  <si>
    <t>Rep. Dave Brat (R)</t>
  </si>
  <si>
    <t>Rep. Morgan Griffith (R)</t>
  </si>
  <si>
    <t>Rep. Cathy McMorris Rodgers (R)</t>
  </si>
  <si>
    <t>Rep. David McKinley (R)</t>
  </si>
  <si>
    <t>Steve Bullock (D)</t>
  </si>
  <si>
    <t>Rep. Alex Mooney (R)</t>
  </si>
  <si>
    <t>Rep. Evan Jenkins (R)</t>
  </si>
  <si>
    <t>http://interactives.americanprogressaction.org.s3.amazonaws.com/interactives/climateDeniers/headshots/Rod_Blum.jpg</t>
  </si>
  <si>
    <t>Sen. Shelley Moore Capito (R)</t>
  </si>
  <si>
    <t>Rep. Paul Ryan (R)</t>
  </si>
  <si>
    <t>Rep. Jim Sensenbrenner (R)</t>
  </si>
  <si>
    <t>“Well, it’s interesting. I can see why the average citizen is skeptical about this. I guess you can put me in that camp. I’m skeptical … I’m not a scientist, and I know most scientists’ paychecks come from the federal government, and so right away that makes me a bit skeptical. Thirty years ago we were going into a global cooling period. That makes me skeptical.”</t>
  </si>
  <si>
    <t>Rep. Glenn Grothman (R)</t>
  </si>
  <si>
    <t>cnwxhadns</t>
  </si>
  <si>
    <t>Iowa Public Radio, 5/29/14</t>
  </si>
  <si>
    <t>http://iowapublicradio.org/post/candidate-profile-rod-blum#stream/0</t>
  </si>
  <si>
    <t>Sen. Ron Johnson (R)</t>
  </si>
  <si>
    <t>Rep. Cynthia Lummis (R)</t>
  </si>
  <si>
    <t>Sen. John Barrasso (R)</t>
  </si>
  <si>
    <t>Sen. Mike Enzi (R)</t>
  </si>
  <si>
    <t>Governor Bullock has &lt;a href="http://flatheadbeacon.com/2014/09/21/montana-begins-crafting-strategy-reducing-pollution/"&gt;expressed  concern&lt;/a&gt; about the impacts of climate change and acknowledged its effects, but he has been hesitant to support policies aimed at fighting it. Bullock has &lt;a href="http://missoulian.com/news/state-and-regional/environmental-group-sues-montana-ag-over-fracking-documents/article_34e426f2-8aef-11e3-8f28-001a4bcf887a.html"&gt;opposed&lt;/a&gt; any federal pollution limits on fracking, arguing states are capable of regulating  the oil and gas industry, and &lt;a href="http://www.flatheadbeacon.com/articles/article/montana_lawmakers_urge_approval_of_keystone_pipeline_group_protests_in_whit/37691"&gt;endorsed&lt;/a&gt; the controversial Keystone XL pipeline. He has also&amp;nbsp;&lt;a href="http://thinkprogress.org/climate/2013/08/08/2399121/corporations-clean-energy-standards/"&gt;defended&lt;/a&gt; the state&amp;rsquo;s Renewable Energy Standard and &lt;a href="http://www.bozemandailychronicle.com/opinions/article_5cee7a2e-c7a6-11e2-b259-001a4bcf887a.htmlhttp:/thinkprogress.org/climate/2013/08/08/2399121/corporations-clean-energy-standards/"&gt;signed  legislation&lt;/a&gt; into law that would expand renewables in the state. Despite his support for renewable energy in the state, Bullock &lt;a href="http://mtpr.org/post/gov-bullock-disappointed-obamas-clean-power-plan#stream/0"&gt;said  he was&lt;/a&gt; &amp;ldquo;disappointed&amp;rdquo; by the final Clean Power Plan rule and he &lt;a href="http://news.mt.gov/Home/ArtMID/24469/ArticleID/2582/Governor-Bullock%E2%80%99s-Statement-on-Attorney-General-Fox%E2%80%99s-request-for-Reconsideration-on-Carbon-Rule"&gt;supported&lt;/a&gt; efforts by Attorney General Fox to ask the EPA to withdraw the rule. The  governor also appointed a &amp;ldquo;&lt;a href="http://www.greatfallstribune.com/story/news/local/2016/01/05/governor-appoints-clean-power-panel/78310936/"&gt;Clean  Power Plan Council&lt;/a&gt;&amp;rdquo; charged with developing a compliance plan for Montana,  but &lt;a href="http://mtpr.org/post/environmentalists-critical-bullocks-new-clean-power-plan-council"&gt;17  of the council&amp;rsquo;s 27 members&lt;/a&gt; were directly tied to or supportive of the  coal-fired energy industry. After the Supreme Court&amp;rsquo;s decision to pause  implementation of the Clean Power Plan during its legal battle, Bullock &lt;a href="http://www.eenews.net/interactive/clean_power_plan/states/montana"&gt;announced&lt;/a&gt; that the council was &amp;ldquo;on hold.&amp;rdquo;</t>
  </si>
  <si>
    <t>Tim Fox (R)</t>
  </si>
  <si>
    <t>http://interactives.americanprogressaction.org.s3.amazonaws.com/interactives/climateDeniers/headshots/David_Young.jpg</t>
  </si>
  <si>
    <t>“I’ve seen, like a lot of people, credible studies on both sides of this issue. I do know one thing for sure: We need to use sound science and not put this into a political science box. We need to make sure also that if this is going to be put through public policy, it needs to not be done unilaterally through this administration, through executive order, or by the EPA.”</t>
  </si>
  <si>
    <t>bnneglsso</t>
  </si>
  <si>
    <t>Iowa Public Radio, 5/22/14</t>
  </si>
  <si>
    <t>http://iowapublicradio.org/post/candidate-profile-david-young#stream/0</t>
  </si>
  <si>
    <t>Attorney  General Fox has been vocal in his opposition to the Clean Power Plan &lt;a href="https://dojmt.gov/montana-crow-nation-question-epas-proposed-carbon-regulations/"&gt;saying&lt;/a&gt;,  &amp;ldquo;The EPA is attempting to use the Clean Air Act to bypass Congress and impose a  federal energy policy on the states.&amp;rdquo; Fox &lt;a href="https://www.edf.org/sites/default/files/content/2015.10.23_states_111d_petition_for_review.pdf"&gt;joined&lt;/a&gt; the multi-state legal challenge led by West Virginia that is attempting to  overturn the rule as well as the legal &lt;a href="http://www.ago.wv.gov/pressroom/2015/Pages/Attorney-General-Patrick-Morrisey-Leads-15-State-Coalition-Asking-Court-to-Stay-EPA's-Clean-Power-Plan-Deadlines.aspx"&gt;petition&lt;/a&gt; to stay the plan, pausing its implementation during the legal challenge. Fox also signed on to a &lt;a href="http://energyfairness.org/wp-content/uploads/2014/09/AGs-Letter.pdf"&gt;letter&lt;/a&gt; to EPA Administrator Gina McCarthy in 2014 asking that the rule be withdrawn. Opposing  the Clean Power Plan isn&amp;rsquo;t Fox&amp;rsquo;s first challenge to the EPA: he also &lt;a href="https://dojmt.gov/attorney-general-foxs-statement-on-todays-u-s-supreme-court-rebuke-of-epa-overreach/"&gt;joined&lt;/a&gt; a group of states in challenging the EPA in &lt;em&gt;Utility Air Regulatory Group v. EPA&lt;/em&gt;, an  earlier Supreme Court case concerning the EPA&amp;rsquo;s ability to regulate greenhouse  gas emissions under the Clean Air Act. The attorney general also &lt;a href="http://billingsgazette.com/news/state-and-regional/montana/fox-says-washington-state-should-limit-review-of-new-coal/article_1e72297f-28d5-53b9-8f60-c77cc1355d3d.html"&gt;worked&lt;/a&gt; to get Washington State to exclude environmental and climate change effects in  its review of a coal export terminal. Fox is not on the record accepting the science behind  human-caused climate change. ClimateProgress reached out for comment and did  not hear back.</t>
  </si>
  <si>
    <t>ne</t>
  </si>
  <si>
    <t>http://interactives.americanprogressaction.org.s3.amazonaws.com/interactives/climateDeniers/headshots/Steve_King.jpg</t>
  </si>
  <si>
    <t>At an event sponsored by the Koch-funded Americans for Prosperity, King told the audience that climate change “is not proven, it’s not science. It’s more of a religion than a science.” More recently he suggested climate scientists “have collected a lot of money from donors in government and created a science that’s awfully hard to sustain.” He also said that more carbon dioxide in the atmosphere could be good. “Everything that might result from a warmer planet is always bad in [environmentalists’] analysis,” King said. “There will be more photosynthesis going on if the Earth gets warmer … And if sea levels go up 4 or 6 inches, I don’t know if we’d know that.”</t>
  </si>
  <si>
    <t>ilwnshfom</t>
  </si>
  <si>
    <t>ThinkProgress, 8/7/13 ||| The Daily Caller, 12/14/15</t>
  </si>
  <si>
    <t>Pete Ricketts (R)</t>
  </si>
  <si>
    <t>http://thinkprogress.org/climate/2013/08/07/2429331/steve-king-climate-religion/ ||| http://dailycaller.com/2015/12/14/rep-steve-king-climate-scientists-benefiting-from-federal-dollars/#ixzz40NJ6Mq4c</t>
  </si>
  <si>
    <t>Brian Sandoval (R)</t>
  </si>
  <si>
    <t>Maggie Hassan (D)</t>
  </si>
  <si>
    <t>Chris Christie (R)</t>
  </si>
  <si>
    <t>http://interactives.americanprogressaction.org.s3.amazonaws.com/interactives/climateDeniers/headshots/Joni_Ernst.jpg</t>
  </si>
  <si>
    <t>Susana Martinez (R)</t>
  </si>
  <si>
    <t>Andrew Cuomo (D)</t>
  </si>
  <si>
    <t>Governor  Ricketts &lt;a href="http://www.omaha.com/news/metro/keystone-xl-stances-are-key-in-tight-race-for-nebraska/article_ad663bd9-55d3-557c-9627-efcdd3b50f9a.html"&gt;denies  the science&lt;/a&gt; behind human-caused climate change, calling himself &amp;ldquo;a skeptic&amp;rdquo;  and arguing that he hasn&amp;rsquo;t seen proof that burning fossil fuels contributes to  global warming. &amp;ldquo;I believe it is far from clear—despite what the other side is  saying—it is far from clear what is going on with our climate,&amp;rdquo; he said. Ricketts &lt;a href="http://www.omaha.com/news/metro/keystone-xl-stances-are-key-in-tight-race-for-nebraska/article_ad663bd9-55d3-557c-9627-efcdd3b50f9a.html"&gt;endorsed&lt;/a&gt; the Keystone XL Pipeline and has &lt;a href="http://columbustelegram.com/news/local/govt-and-politics/ricketts-says-agriculture-manufacturing-will-drive-economy/article_25c3e306-b2b1-5fd2-b4c7-b485c8202919.html"&gt;argued&lt;/a&gt; that wind energy is too expensive, supporting coal as a more affordable source.  Despite &lt;a href="http://www.omaha.com/news/metro/keystone-xl-stances-are-key-in-tight-race-for-nebraska/article_ad663bd9-55d3-557c-9627-efcdd3b50f9a.html"&gt;saying&lt;/a&gt; Nebraska will have to live with what the president and courts decide on climate  regulation, Ricketts has been a vocal &lt;a href="http://journalstar.com/news/ricketts-applauds-delay-of-clean-power-plan/article_dea7ac2d-ebca-505a-9495-c3977b0ec3a4.html"&gt;opponent&lt;/a&gt; of the Clean Power Plan. He has supported  Attorney General Peterson&amp;rsquo;s various legal challenges to the rule and &lt;a href="http://journalstar.com/news/ricketts-applauds-delay-of-clean-power-plan/article_dea7ac2d-ebca-505a-9495-c3977b0ec3a4.html"&gt;applauded&lt;/a&gt; the Supreme Court&amp;rsquo;s decision to pause implementation of the plan during its  legal battle. After the Supreme Court&amp;rsquo;s decision to stay the rule, Ricketts &lt;a href="http://journalstar.com/news/ricketts-applauds-delay-of-clean-power-plan/article_dea7ac2d-ebca-505a-9495-c3977b0ec3a4.html"&gt;ordered&lt;/a&gt; the Nebraska Department of Environmental Quality to halt development of a state  compliance plan.</t>
  </si>
  <si>
    <t>Pat McCrory (R)</t>
  </si>
  <si>
    <t>“I don’t know the science behind climate change. I can’t say one way or another what is the direct impact from, whether it’s man-made or not…I’ve heard arguments from both sides, but I do believe in protecting our environment.”</t>
  </si>
  <si>
    <t>Doug Peterson (R)</t>
  </si>
  <si>
    <t>Jack Dalrymple (R)</t>
  </si>
  <si>
    <t>wkqtrjckx</t>
  </si>
  <si>
    <t>E&amp;E News, 1/13/15</t>
  </si>
  <si>
    <t>John Kasich (R)</t>
  </si>
  <si>
    <t>http://www.eenews.net/special_reports/inside_committees/stories/1060011548</t>
  </si>
  <si>
    <t>Mary Fallin (R)</t>
  </si>
  <si>
    <t>Kate Brown (D)</t>
  </si>
  <si>
    <t>Tom Wolf (D)</t>
  </si>
  <si>
    <t>Gina Raimondo (D)</t>
  </si>
  <si>
    <t>Nikki Haley (R)</t>
  </si>
  <si>
    <t>Denis Daugaard (R)</t>
  </si>
  <si>
    <t>http://interactives.americanprogressaction.org.s3.amazonaws.com/interactives/climateDeniers/headshots/Tim_Huelskamp.jpg</t>
  </si>
  <si>
    <t>Bill Haslam (R)</t>
  </si>
  <si>
    <t>Greg Abbot (R)</t>
  </si>
  <si>
    <t>Gary Herbert (R)</t>
  </si>
  <si>
    <t>Attorney General Peterson has made several efforts to block  the Clean Power Plan. &amp;ldquo;Left unchecked, this inappropriate jurisdictional  overreach of the federal government will have serious consequences by driving  electrical costs up for all Nebraskans across our state,&amp;rdquo; he &lt;a href="http://journalstar.com/news/local/attorney-general-nebraska-will-fight-clean-power-plan/article_dfda1b03-bb1a-5521-9688-8e49e99b00a7.html"&gt;said&lt;/a&gt; of the plan. Peterson &lt;a href="https://www.edf.org/sites/default/files/content/2015.10.23_states_111d_petition_for_review.pdf"&gt;joined&lt;/a&gt; the multi-state  legal challenge led by West Virginia that is seeking to overturn the rule as  well as the legal &lt;a href="http://www.ago.wv.gov/pressroom/2015/Pages/Attorney-General-Patrick-Morrisey-Leads-15-State-Coalition-Asking-Court-to-Stay-EPA's-Clean-Power-Plan-Deadlines.aspx"&gt;petition&lt;/a&gt; to stay the plan, pausing its implementation during the legal battle.  Peterson was also a part of an &lt;a href="http://www.kearneyhub.com/news/local/nebraska-joins-lawsuit-to-block-epa-s-clean-power-plan/article_d883c6ac-4ced-54a1-b7b8-cb544f7c676f.html"&gt;earlier  challenge&lt;/a&gt; to the plan and &lt;a href="http://nebraskaradionetwork.com/2016/02/09/supreme-court-halts-epa-until-lawsuit-joined-by-nebraska-is-decided/"&gt;applauded&lt;/a&gt; the Supreme Court&amp;rsquo;s decision to pause its implementation during  legal battles. Peterson is not on the record accepting the science behind human-caused climate change. ClimateProgress reached out for comment and did not hear back.</t>
  </si>
  <si>
    <t>“Shortly after the pope's speech, Rep. Tim Huelskamp (R-Kan.) told The Huffington Post that climate change is not ‘settled science,’ so he didn't feel the same sense of urgency as his church's top leader. ‘I don't think there's a scientific consensus on that,’ Huelskamp said. ‘If you want to print that life begins at conception, that's settled science.’"</t>
  </si>
  <si>
    <t>Peter Shumlin (D)</t>
  </si>
  <si>
    <t>dlubtjjww</t>
  </si>
  <si>
    <t>Huffington Post, 9/24/15</t>
  </si>
  <si>
    <t>Terry McAuliffe (D)</t>
  </si>
  <si>
    <t>http://www.huffingtonpost.com/entry/pope-congress-climate-change-immigration_us_56042de8e4b08820d91bf69d</t>
  </si>
  <si>
    <t>nv</t>
  </si>
  <si>
    <t>Jay Inslee (D)</t>
  </si>
  <si>
    <t>Supported West Virginia et. al with amicus brief</t>
  </si>
  <si>
    <t>Earl Ray Tomblin (D)</t>
  </si>
  <si>
    <t>Scott Walker (R)</t>
  </si>
  <si>
    <t>Matthew Mead (R)</t>
  </si>
  <si>
    <t>n/a</t>
  </si>
  <si>
    <t>http://interactives.americanprogressaction.org.s3.amazonaws.com/interactives/climateDeniers/headshots/Mike_Pompeo.jpg</t>
  </si>
  <si>
    <t>When asked if he believes global warming is a problem, Pompeo responded: “Look, I think the science needs to continue to develop. I’m happy to continue to look at it. There are scientists who think lots of different things about climate change. There’s some who think we’re warming, there’s some who think we’re cooling, there’s some who think that the last 16 years have shown a pretty stable climate environment.”</t>
  </si>
  <si>
    <t>fidqasoql</t>
  </si>
  <si>
    <t>C-SPAN Interview, 6/25/13</t>
  </si>
  <si>
    <t>http://www.c-span.org/video/?c4456999/mike-pompeo-washington-journal</t>
  </si>
  <si>
    <t xml:space="preserve">Asked  if he believes that humans are the main drivers of climate change, Governor  Sandoval &lt;a href="http://www.realclearpolitics.com/articles/2014/06/10/sandoval_poised_for_re-election_in_nevada_--_and_more_122912.html"&gt;told&lt;/a&gt;&amp;nbsp;Real  Clear Politics, &amp;ldquo;I&amp;rsquo;m not qualified to answer that question.&amp;rdquo; He added, &amp;ldquo;Let me  tell you what we&amp;rsquo;ve done, without getting to whether it&amp;rsquo;s human-caused or  whatever that may be.&amp;rdquo; Nevertheless, Sandoval has taken meaningful steps  towards transitioning Nevada to clean energy. He &lt;a href="http://www.lasvegassun.com/news/2013/jun/04/nv-energy-bill-wins-passage-signaling-shift-coal/"&gt;signed  legislation&lt;/a&gt; into law that shifts the state away from coal and &lt;a href="http://gov.nv.gov/News-and-Media/Press/2016/Sandoval-Reconvenes-New-Energy-Industry-Task-Force/"&gt;reconvened&lt;/a&gt; the New Energy Industry Task Force, a group designed to advise the governor on strategies to promote renewable energy development in Nevada. He also established a &lt;a href="http://www.rgj.com/story/tech/environment/2015/04/08/nevada-gov-sandoval-will-talk-about-drought-at-230-today/25465023/"&gt;drought forum&lt;/a&gt;,  made up of a panel of experts tasked with developing recommendations on how to  handle drought. Sandoval is also a member of the Governors&amp;rsquo; Accord for A New  Energy Future, a &lt;a href="http://www.scientificamerican.com/article/17-governors-agree-to-pursue-clean-energy-goals/"&gt;bipartisan  group&lt;/a&gt; of 17 governors committed to jointly pursuing clean energy goals. While  the governor has not taken a very firm stance on the Clean Power Plan, he has &lt;a href="http://blog.aee.net/to-plan-or-not-to-plan-state-reactions-to-stay-of-clean-power-plan-vary"&gt;said&lt;/a&gt; Nevada is in a good position to meet its targets and will continue moving forward with their existing energy plans despite the Supreme Court stay of the  plan. He also &lt;a href="http://gov.nv.gov/News-and-Media/Press/2016/Sandoval-Statement-on-Ag-Laxalt%E2%80%99s-Amicus-Brief-in-the-Clean-Power-Plan-Case/"&gt;clarified&lt;/a&gt; that he &amp;ldquo;did not request the filing of an amicus brief in the Clean Power Plan case&amp;rdquo; from Nevada Attorney General Laxalt. </t>
  </si>
  <si>
    <t>http://interactives.americanprogressaction.org.s3.amazonaws.com/interactives/climateDeniers/headshots/Pat_Roberts.jpg</t>
  </si>
  <si>
    <t>Adam Laxalt (R)</t>
  </si>
  <si>
    <t>“There’s no question there’s some global warming, but I’m not sure what it means. A lot of this is condescending elitism.”</t>
  </si>
  <si>
    <t>cpnuyplrt</t>
  </si>
  <si>
    <t>Topeka Capital-Journal, 8/24/10</t>
  </si>
  <si>
    <t>http://cjonline.com/news/state/2010-08-24/oil_gas_industry_its_not_our_fault</t>
  </si>
  <si>
    <t>Laxalt  made &lt;a href="http://www.nationalreview.com/article/371781/laxalt-attorney-general-kathryn-jean-lopez"&gt;challenging federal agencies&lt;/a&gt;, &lt;a href="http://www.nationalreview.com/article/371781/laxalt-attorney-general-kathryn-jean-lopez"&gt;including  the EPA&lt;/a&gt;, a &lt;a href="http://www.nationalreview.com/article/371781/laxalt-attorney-general-kathryn-jean-lopez"&gt;key  part&lt;/a&gt; of his bid for Attorney General and has followed through on that  promise with active opposition to the Clean Power Plan. While Nevada is not  technically a part of the multi-state challenge to the rule, Laxalt &lt;a href="http://m.lasvegassun.com/news/2016/feb/29/nevada-ag-voices-opposition-to-federal-epa-clean-p/"&gt;filed  an amicus brief&lt;/a&gt; supporting the legal challenge led by West Virginia seeking  to overturn the rule due to misuse of the Clean Air Act. In the brief, Laxalt &lt;a href="http://www.eenews.net/interactive/clean_power_plan#legal_challenge_status_chart"&gt;argued&lt;/a&gt; that while Nevada&amp;rsquo;s compliance targets under the rule are manageable, the plan  would still hurt the state. Nevada officials said the state is &lt;a href="http://www.eenews.net/interactive/clean_power_plan/states/nevada"&gt;setting  aside&lt;/a&gt; its specific compliance efforts to focus on energy planning more  generally since the Supreme Court&amp;rsquo;s decision to pause implementation of the  plan. Laxalt is not on the  record accepting the science behind human-caused climate change. Climate  Progress reached out for comment but did not hear back.</t>
  </si>
  <si>
    <t>http://interactives.americanprogressaction.org.s3.amazonaws.com/interactives/climateDeniers/headshots/Ed_Whitfield.jpg</t>
  </si>
  <si>
    <t>nh</t>
  </si>
  <si>
    <t>Joseph Foster (D)</t>
  </si>
  <si>
    <t>Christopher Porrino (R)</t>
  </si>
  <si>
    <t>“As public-policymakers, I think the thing that concerns me, particularly, just like this--we have had 24 panels of witnesses on science. And every time basically there is an agreement there is warming, there is a disagreement on why it is. And we know that we have had warming periods in the past. We have had the Minoan warming period, the Roman warming period, the medieval warming period. And during that time, there was no industrialization, and so CO2 carbon emissions were not as high as they are today. Why? We don't exactly know the answer. The ice in the Arctic is diminishing; the ice in the Antarctic is growing, for lack of a better word.”</t>
  </si>
  <si>
    <t>kyfdociem</t>
  </si>
  <si>
    <t>Subcommittee on Energy and Power Hearign, 3/8/11</t>
  </si>
  <si>
    <t>https://www.gpo.gov/fdsys/pkg/CHRG-112hhrg66704/html/CHRG-112hhrg66704.htm</t>
  </si>
  <si>
    <t>http://interactives.americanprogressaction.org.s3.amazonaws.com/interactives/climateDeniers/headshots/Thomas_Massie.jpg</t>
  </si>
  <si>
    <t>Hector Balderas (D)</t>
  </si>
  <si>
    <t>As  governor, Hassan has led New Hampshire in several efforts to transition to  clean energy and fight climate change. In 2013, she signed &lt;a href="http://governor.nh.gov/media/news/2013/pr-2013-07-16-hb-306-hb-630.htm"&gt;two  bills&lt;/a&gt; to strengthen the state&amp;rsquo;s participation in the Regional Greenhouse  Gas Initiative by lowering the carbon pollution cap for power plants. That same  year she signed another &lt;a href="http://patch.com/new-hampshire/portsmouth-nh/new-environmental-bills-signed-in-by-gov-hassanhttp:/patch.com/new-hampshire/portsmouth-nh/new-environmental-bills-signed-in-by-gov-hassan"&gt;three  bills&amp;nbsp;&lt;/a&gt; aimed at lessening the impact of climate change in New  Hampshire by giving more power to local governments to prepare coastal  communities for sea-level rise and by creating a new Coastal Risk and Hazard  commission. Hassan is a part of the Governors&amp;rsquo; Accord for A New Energy Future,  a &lt;a href="http://www.scientificamerican.com/article/17-governors-agree-to-pursue-clean-energy-goals/"&gt;bipartisan  group&lt;/a&gt; of 17 governors committed to jointly pursuing clean energy goals. She  has been a strong supporter of the Clean Power Plan &lt;a href="http://governor.nh.gov/media/news/2016/pr-2016-02-10-clean-power.htm"&gt;calling&lt;/a&gt; the Supreme Court&amp;rsquo;s decision to pause implementation of the plan during legal  challenges &amp;ldquo;very disappointing.&amp;rdquo;</t>
  </si>
  <si>
    <t>Eric Schneiderman (D)</t>
  </si>
  <si>
    <t>Rep. Thomas Massie challenged President Obama to roll out the proof that humans have played a hand in climate change. Massie said he was “disappointed” that the president in his second inaugural address blamed droughts on “human activity” and accused some of “denying the evidence of scientists,” the Washington Times reported. “As somebody with a science-type background, I took offense at that,” Mr. Massie said during a panel meeting billed as “Conversations With Conservatives.” “I would challenge him to show us the linkage — the undeniable linkage — between droughts and the change of weather, and some kind of human activity.”</t>
  </si>
  <si>
    <t>Roy Cooper (D)</t>
  </si>
  <si>
    <t>gpfbeztyu</t>
  </si>
  <si>
    <t>Washington Times Inside Politics Blog, 1/22/13</t>
  </si>
  <si>
    <t>Wayne Stenehjem (R)</t>
  </si>
  <si>
    <t>http://www.washingtontimes.com/blog/inside-politics/2013/jan/22/rep-massie-mit-grad-questions-obamas-global-warmin/</t>
  </si>
  <si>
    <t>Mike DeWine (R)</t>
  </si>
  <si>
    <t>Scott Pruitt (R)</t>
  </si>
  <si>
    <t>Ellen Rosenblum (D)</t>
  </si>
  <si>
    <t>Bruce Beemer (D)</t>
  </si>
  <si>
    <t>Peter Kilmartin (D)</t>
  </si>
  <si>
    <t>Alan Wilson (R)</t>
  </si>
  <si>
    <t>Attorney General Foster has been a strong defender of the Clean Power Plan, writing a  letter to EPA Administrator Gina McCarthy supporting the plan, &lt;a href="http://www.ag.ny.gov/press-release/joint-statement-ag-schneiderman-attorneys-general-across-country-and-city-ny-response"&gt;vowing&lt;/a&gt; to oppose a stay of the plan, and &lt;a href="http://doj.nh.gov/media-center/press-releases/2015/20151104-epa-clean-power.htm"&gt;joining&lt;/a&gt; 25 states, cities, and counties in filing a motion to intervene to defend the  Clean Power Plan against legal challenge. &amp;ldquo;For many years, New Hampshire  regulators and industry have worked together to address greenhouse gas  emissions in a responsible and cost-effective manner through the Regional  Greenhouse Gas Initiative (&amp;quot;RGGI&amp;quot;) and by emphasizing the inclusion  of renewables in our energy portfolio. The Clean Power Plan recognizes the  value of these programs and will help bring the rest of the nation in line with  reasonable greenhouse gas reduction goals,&amp;rdquo; he &lt;a href="http://doj.nh.gov/media-center/press-releases/2015/20151104-epa-clean-power.htm"&gt;said&lt;/a&gt;.</t>
  </si>
  <si>
    <t>Marty Jackley (R)</t>
  </si>
  <si>
    <t>nj</t>
  </si>
  <si>
    <t>Herbert Slatery (R)</t>
  </si>
  <si>
    <t>http://interactives.americanprogressaction.org.s3.amazonaws.com/interactives/climateDeniers/headshots/Mitch_McConnell.jpg</t>
  </si>
  <si>
    <t>Ken Paxton (R)</t>
  </si>
  <si>
    <t>“For everybody who thinks it’s warming, I can find somebody who thinks it isn’t.” More recently, when asked whether he agreed that human activity was driving climate change, McConnell responded, “I’m not a scientist.”</t>
  </si>
  <si>
    <t>vgzsewyal</t>
  </si>
  <si>
    <t>Sean Reyes (R)</t>
  </si>
  <si>
    <t>Cincinatti Inquirer, 3/7/14 ||| ThinkProgress, 10/3/14</t>
  </si>
  <si>
    <t>http://www.cincinnati.com/story/news/politics/elections/2014/03/07/mcconnell-expect-much-congress-year/6170921/ ||| http://thinkprogress.org/climate/2014/10/03/3575849/not-a-scientist/</t>
  </si>
  <si>
    <t>William Sorrell (D)</t>
  </si>
  <si>
    <t>Mark Herring (D)</t>
  </si>
  <si>
    <t>Bob Ferguson (D)</t>
  </si>
  <si>
    <t>Patrick Morrisey (R)</t>
  </si>
  <si>
    <t>Brad Schimel (R)</t>
  </si>
  <si>
    <t>Peter Michael (R)</t>
  </si>
  <si>
    <t>http://interactives.americanprogressaction.org.s3.amazonaws.com/interactives/climateDeniers/headshots/Rand_Paul.jpg</t>
  </si>
  <si>
    <t>“Man may have a role in our climate…but I think nature may also have a role.”</t>
  </si>
  <si>
    <t>afvehxqxn</t>
  </si>
  <si>
    <t>MSNBC, 11/11/15</t>
  </si>
  <si>
    <t>http://www.msnbc.com/msnbc/rand-paul-veers-the-right-climate</t>
  </si>
  <si>
    <t>When  asked at an event during  whether he thought   the United states should lead on climate change, Christie &lt;a href="http://www.theatlantic.com/politics/archive/2015/12/christie-interview/418302/"&gt;responded&lt;/a&gt;, &amp;ldquo;Hell no!&amp;rdquo; Just days before that, Christie &lt;a href="http://www.huffingtonpost.com/entry/chris-christie-climate-change_us_565db888e4b072e9d1c3337f"&gt;said&lt;/a&gt;,  &amp;ldquo;The climate has been changing forever and it will always change and man will  always contribute to it. It's not a crisis.&amp;rdquo; Christie has previously &lt;a href="http://www.msnbc.com/msnbc/chris-christie-new-hampshire-global-warming-real"&gt;acknowledged&lt;/a&gt; that humans have some role in climate change, but has flip-flopped on the  issue. His actions on climate and energy policy reflect his lack of concern on  the issue. In 2011, Christie &lt;a href="http://www.nytimes.com/2014/09/19/us/politics/with-eye-on-2016-christie-resists-climate-change-plan-for-new-jersey.html"&gt;withdrew&lt;/a&gt; New Jersey from the Regional Greenhouse Gas Initiative, despite the fact that  the majority of state legislators think being in the program is in New Jersey&amp;rsquo;s  economic and legal interests. In 2010, Christie &lt;a href="http://www.nj.com/news/index.ssf/2010/08/gov_chris_christie_signs_offsh.html"&gt;signed&lt;/a&gt; a bill that aims to facilitate offshore wind power, but his administration has  recently been&amp;nbsp;&lt;a href="http://www.nj.com/politics/index.ssf/2013/12/nj_senate_president_says_christie_administration_stalling_off-shore_wind_plans.html"&gt;accused&lt;/a&gt;&amp;nbsp;of  stalling the projects.&amp;nbsp;Unsurprisingly, Christie has been a vocal opponent  of the Clean Power Plan,&lt;a href="http://www.eenews.net/interactive/clean_power_plan/states/new_jersey"&gt; calling it&lt;/a&gt; &amp;ldquo;another example of the Obama administration inappropriately  reaching far beyond its legal authority to implement more onerous and more  burdensome regulations.&amp;rdquo;</t>
  </si>
  <si>
    <t>http://interactives.americanprogressaction.org.s3.amazonaws.com/interactives/climateDeniers/headshots/Steve_Scalise.jpg</t>
  </si>
  <si>
    <t>Not on record</t>
  </si>
  <si>
    <t>“While their global warming agenda continues to lose support, it’s ironic that radical environmentalists are at it again, less than a month after NOAA (National Oceanic and Atmospheric Administration), announced the Great Lakes had the most widespread ice coverage in over 35 years. Thirty years ago liberals were using global cooling to push new radical regulations. Then they shifted their focus to global warming in an effort to prop up wave after wave of job-killing regulations that are leading to skyrocketing food and energy costs.”</t>
  </si>
  <si>
    <t>lqnpkcvas</t>
  </si>
  <si>
    <t>Porrino was appointed as Attorney General of New Jersey on August 2, 2016 to replace former acting Attorney General Robert Lougy. Porrino has not commented on the Clean Power Plan but New Jersey &lt;a href="http://ecowatch.com/2015/10/24/clean-power-plan-lawsuits/"&gt;remains&lt;/a&gt; a  part of the multi-state legal challenge against the rule being led by West Virginia. New Jersey is &lt;a href="http://www.eenews.net/interactive/clean_power_plan/states/new_jersey"&gt;not  expected&lt;/a&gt; to create a state compliance plan. Porrino is not on the record accepting the science behind human-caused climate change but he did &lt;a href="http://www.nj.com/politics/index.ssf/2015/03/christie_counsel_behind_controversial_settlement_h.html"&gt;represent&lt;/a&gt; the state of New Jersey in a bitter fight over building barriers to protect the Jersey Shore from future storms.</t>
  </si>
  <si>
    <t>The Times-Picayune, 3/31/14</t>
  </si>
  <si>
    <t>http://www.nola.com/politics/index.ssf/2014/03/un_global_warming_report_says.html</t>
  </si>
  <si>
    <t>nm</t>
  </si>
  <si>
    <t>http://interactives.americanprogressaction.org.s3.amazonaws.com/interactives/climateDeniers/headshots/John_Fleming.jpg</t>
  </si>
  <si>
    <t>“So after all of these years and all of this policy and now cost to government and to free enterprise, to private businesses and individuals we actually find out that all of that policy is based on what perhaps one could say is voodoo science.”</t>
  </si>
  <si>
    <t>watpxcpcf</t>
  </si>
  <si>
    <t>http://interactives.americanprogressaction.org.s3.amazonaws.com/interactives/climateDeniers/headshots/Bill_Cassidy.jpg</t>
  </si>
  <si>
    <t>Governor Martinez denies climate science. Asked whether human activity contributes to  climate change she &lt;a href="http://watchdog.org/3342/nm-global-warming-susana-martinez-has-her-doubts-and-steve-pearce-says-some-climate-scientists-dont-even-believe-the-crap/"&gt;replied&lt;/a&gt;,  &amp;ldquo;I&amp;rsquo;m not sure the science completely supports that.&amp;rdquo; Shortly after taking  office, Martinez &lt;a href="http://www.nytimes.com/2011/01/07/us/07emit.html"&gt;repealed&lt;/a&gt; legislation that would have required annual 3 percent cuts in greenhouse gas emissions and &lt;a href="http://www.nrdcactionfund.org/tag/susana-martinez/"&gt;stopped&lt;/a&gt; regulations to keep oil and gas drilling waste out of groundwater that frequently supplies drinking water. She also removed a majority of members of the state&amp;rsquo;s  Environmental Improvement Board &lt;a href="http://www.nytimes.com/2011/01/07/us/07emit.html"&gt;saying&lt;/a&gt;, &amp;ldquo;Unfortunately, the majority of E.I.B. members have made it clear that they are more interested  in advancing political ideology than implementing common-sense policies.&amp;rdquo;  Martinez also &lt;a href="http://thinkprogress.org/green/2011/01/10/174887/martinez-schmitt-deniers/"&gt;chose  a prominent climate denier&lt;/a&gt; to run the state&amp;rsquo;s Energy, Minerals and Natural  Resources Department. In 2015, the state put forward its first energy policy in  almost 25 years and Martinez &lt;a href="http://www.eenews.net/interactive/clean_power_plan/states/new_mexico"&gt;emphasized&lt;/a&gt; that the state &amp;ldquo;cannot afford to exclude any energy asset.&amp;rdquo; Martinez &lt;a href="http://www.abqjournal.com/622100/biz/nm-opts-to-comply-with-impending-carbon-rules.html"&gt;opposes&lt;/a&gt; the Clean Power Plan but has allowed the creation of a state compliance plan.</t>
  </si>
  <si>
    <t>During a debate, Sen. Cassidy said, “global temperatures have not risen in 15 years.”</t>
  </si>
  <si>
    <t>zpfkbsguk</t>
  </si>
  <si>
    <t>Washington Examiner, 10/14/14</t>
  </si>
  <si>
    <t>http://www.washingtonexaminer.com/sen.-mary-landrieu-rep.-bill-cassidy-offer-opposing-climate-change-views/article/2554808</t>
  </si>
  <si>
    <t>Attorney  General Balderas has strongly defended the Clean Power Plan despite opposition  from Governor Martinez. Balderas joined 25 states, cities, and municipalities  in filing a &lt;a href="http://www.ag.ny.gov/press-release/ag-schneiderman-leads-coalition-25-states-cities-and-counties-defense-epa%E2%80%99s-clean"&gt;motion  to intervene&lt;/a&gt; to defend the Clean Power Plan. He also &lt;a href="https://www.edf.org/sites/default/files/content/cpp_-_ussc_stay_opp_-_states_final.pdf"&gt;signed  a legal brief&lt;/a&gt; opposing the Supreme Court&amp;rsquo;s decision to pause implementation  of the plan during its legal battle. Balderas joined other leading attorneys  general in a &lt;a href="http://www.ag.ny.gov/press-release/ag-schneiderman-former-vice-president-al-gore-and-coalition-attorneys-general-across"&gt;coalition&lt;/a&gt; dedicated to defending current federal climate action and encouraging future  administration&amp;rsquo;s to take even more aggressive steps to combat climate change. &amp;ldquo;We  have been impacted by climate change, and we see its drastic effects in New  Mexico---extreme drought, increased risk of severe forest fires, and the ruin  of our wildlife and natural habitats,&amp;rdquo; he &lt;a href="http://www.ag.ny.gov/press-release/ag-schneiderman-former-vice-president-al-gore-and-coalition-attorneys-general-across"&gt;said&lt;/a&gt;.</t>
  </si>
  <si>
    <t>http://interactives.americanprogressaction.org.s3.amazonaws.com/interactives/climateDeniers/headshots/David_Vitter.jpg</t>
  </si>
  <si>
    <t>ny</t>
  </si>
  <si>
    <t>“I do not think the science clearly supports global warming theory.”</t>
  </si>
  <si>
    <t>zkavpekqk</t>
  </si>
  <si>
    <t>KFLY, 10/28/10</t>
  </si>
  <si>
    <t>http://www.nola.com/politics/index.ssf/2009/12/rep_scalise_voices_fresh_doubt.html</t>
  </si>
  <si>
    <t>http://interactives.americanprogressaction.org.s3.amazonaws.com/interactives/climateDeniers/headshots/Bruce_Poliquin.jpg</t>
  </si>
  <si>
    <t>“Clearly our climate is changing; the question is, is man responsible for that climate change? I personally am suspect.”</t>
  </si>
  <si>
    <t>fdgljjmvm</t>
  </si>
  <si>
    <t>Maine Public Broadcasting Network, 6/4/10</t>
  </si>
  <si>
    <t>http://www.mpbn.net/News/MPBNNews/tabid/1159/ctl/ViewItem/mid/3762/ItemId/12468/Default.aspx</t>
  </si>
  <si>
    <t>Governor   Cuomo has been a &lt;a href="http://www.nydailynews.com/opinion/lead-climate-change-article-1.1202221"&gt;leader&lt;/a&gt; in the fight against climate change and  a strong voice in &lt;a href="https://www.governor.ny.gov/news/statement-governor-andrew-m-cuomo-president-obamas-clean-power-plan"&gt;support&lt;/a&gt; of the Clean Power Plan. After the Supreme Court put implementation of the rule  on hold,  Cuomo reconfirmed New York&amp;rsquo;s commitment to clean energy and  highlighted the global importance of the Clean Power Plan &lt;a href="http://www.georgetownclimate.org/state-statements-following-the-supreme-courts-decision-to-stay-the-clean-power-plan"&gt;saying&lt;/a&gt; climate change &amp;ldquo;requires a global response – and the Clean Power Plan is  crucial to ensuring a cleaner, greener, and safer future for all.&amp;rdquo; In his 2016  State of the State Address, the governor announced that New York State would &lt;a href="http://www.nytimes.com/2016/01/14/nyregion/transcript-of-cuomos-2016-state-of-the-state-address.html"&gt;eliminate  all coal use&lt;/a&gt; by 2020. He is also a part of the Governors&amp;rsquo; Accord for A New  Energy Future, a &lt;a href="http://www.scientificamerican.com/article/17-governors-agree-to-pursue-clean-energy-goals/"&gt;bipartisan  group&lt;/a&gt; of 17 governors committed to jointly pursuing clean energy goals. Additionally,  Cuomo led the way in preparing for increasingly severe storms related to  climate change. He has also supported &lt;a href="http://www.theguardian.com/us-news/2015/jan/26/climate-change-andrew-cuomo-snowstorm-extreme-weather"&gt;clean  energy innovation&lt;/a&gt;, committed &lt;a href="http://ny-sun.ny.gov/About/About-NY-Sun.aspx"&gt;historic funding&lt;/a&gt; to  renewable energy and &lt;a href="https://www.governor.ny.gov/news/governor-cuomo-announces-14-million-climate-resilient-grant-funding-during-earth-week"&gt;climate resilience&lt;/a&gt;, and passed a &lt;a href="http://www.nytimes.com/2014/12/18/nyregion/cuomo-to-ban-fracking-in-new-york-state-citing-health-risks.html"&gt;fracking  ban&lt;/a&gt; in New York state.</t>
  </si>
  <si>
    <t>http://interactives.americanprogressaction.org.s3.amazonaws.com/interactives/climateDeniers/headshots/Andrew_Harris.jpg</t>
  </si>
  <si>
    <t>“I believe the actual science is uncertain … We have to understand why it hasn’t; before we spend literally, worldwide, trillions of dollars on this, we should understand exactly what’s happening, and even more importantly, whether … by spending that money, we have a change of affecting it in any significant way. Because I don’t believe we are going to convince the rest of the countries of the world not to use more energy.’”</t>
  </si>
  <si>
    <t>pazrxnbjp</t>
  </si>
  <si>
    <t>Star Democrat, 8/23/14</t>
  </si>
  <si>
    <t>http://www.stardem.com/news/local_news/article_3e9d58c7-afd2-509d-afe2-7e1850bed9b5.html</t>
  </si>
  <si>
    <t>Attorney  General Schneiderman has been a leading advocate for climate and clean energy  issues. &amp;quot;The unprecedented risk posed by climate change demands a  transformation not only in how we view this threat, but also in how we respond  to it,&amp;quot; he &lt;a href="http://www.timesunion.com/news/article/New-York-State-to-use-coal-plant-settlement-to-6214928.php"&gt;said&lt;/a&gt;.  Schneiderman has organized coalitions of attorneys general in support of the  Clean Power Plan on &lt;a href="http://www.wsj.com/articles/coalition-of-18-states-to-move-to-defend-carbon-emissions-rules-1446613261?mg=id-wsj"&gt;two&lt;/a&gt; &lt;a href="http://www.ag.ny.gov/pdfs/Multistate_letter_final_with_signatures.pdf"&gt;occasions&lt;/a&gt; and led a separate &lt;a href="http://www.ag.ny.gov/press-release/ag-schneiderman-former-vice-president-al-gore-and-coalition-attorneys-general-across"&gt;coalition&lt;/a&gt; of attorneys general committed to defending current federal climate action and  encouraging future administrations to take even more aggressive steps to fight  climate change. He has also been a leader in investigating ExxonMobil&amp;rsquo;s role in  pushing climate denial. As attorney general he called for proper assessment of  the&lt;a href="http://www.ag.ny.gov/press-release/ag-schneiderman-sue-federal-government-today-failure-study-%E2%80%9Cfracking%E2%80%9D"&gt; impact&lt;/a&gt; of fracking and &lt;a href="http://www.ag.ny.gov/press-release/ag-schneiderman-reaches-agreement-natural-gas-developers-increase-disclosure-fracking"&gt;disclosure&lt;/a&gt; of its risks. And in 2014, Schneiderman proposed &lt;a href="http://www.capitalnewyork.com/article/albany/2014/05/8545617/schneiderman-wants-utilities-prepare-climate-change"&gt;first-in-the-nation  legislation&lt;/a&gt; requiring the New York&amp;rsquo;s electric and gas utilities to assess  their vulnerability to climate change and prepare for its effects to prevent  widespread power outages. He also &lt;a href="http://www.ag.ny.gov/press-release/ag-schneiderman-wins-court-victory-defending-critical-state-effort-combat-climate"&gt;defended&lt;/a&gt; New York&amp;rsquo;s participation in the Regional Greenhouse Gas Initiative (RGGI).  Schneiderman has also pushed the EPA forward, calling on the agency to &lt;a href="http://ecowatch.com/2012/12/11/fail-address-methane-emissions/"&gt;address  methane emissions&lt;/a&gt; from the oil and gas industry and update national air  quality standards for &lt;a href="http://www.ag.ny.gov/press-release/ag-schneiderman-leads-coalition-suing-epa-failing-adequately-limit-pollution"&gt;soot  pollution&lt;/a&gt;.</t>
  </si>
  <si>
    <t>nc</t>
  </si>
  <si>
    <t>http://interactives.americanprogressaction.org.s3.amazonaws.com/interactives/climateDeniers/headshots/Dan_Benishek.jpg</t>
  </si>
  <si>
    <t>“'The climate may be changing, but I don’t think man is contributing to it,’ Benishek said. ‘What do you think does it?’ Peterson asked. ‘Well, I think it’s just the natural course of things,’ Benishek said. ‘There is no scientific evidence that shows any of that.’”'</t>
  </si>
  <si>
    <t>rirxdualj</t>
  </si>
  <si>
    <t>ABC News, 10/7/14</t>
  </si>
  <si>
    <t>http://abc10up.com/benishek-questioned-on-global-warming-climate-change/</t>
  </si>
  <si>
    <t>http://interactives.americanprogressaction.org.s3.amazonaws.com/interactives/climateDeniers/headshots/Bill_Huizenga.jpg</t>
  </si>
  <si>
    <t>“Today’s global warming doomsayers simply lack the scientific evidence to support their claims. A host of leaders in the scientific community have recognized that the argument for drastic anthropogenic global warming is no longer based on science, but is being driven by irrational fanaticism.”</t>
  </si>
  <si>
    <t>ibaukgybb</t>
  </si>
  <si>
    <t>VoteMI.org, 12/8/10</t>
  </si>
  <si>
    <t>http://vote-mi.org/Intro.aspx?State=MI&amp;Id=MIHUIZENGABILL</t>
  </si>
  <si>
    <t>Governor McCrory &lt;a href="http://thehill.com/blogs/e2-wire/e2-wire/198520-nc-gov-clean-up-environment-for-climate-consensus"&gt;questions&lt;/a&gt; the science behind human-caused climate change and has opposed many efforts  to combat it. The governor made &lt;a href="http://courier-tribune.com/sections/news/north-carolina/nc-backs-proactive-stance-climate.html"&gt;drastic  changes&lt;/a&gt; to the state agencies responsible for addressing climate change,  including the Department of Energy and Natural Resources (DENR). The agency  previously placed climate change at the core of its strategic plan, but since he  reshuffled the agency it has&amp;nbsp;&lt;a href="http://thinkprogress.org/climate/2014/03/12/3397541/nc-climate-links-removed/"&gt;removed  links and documents containing&lt;/a&gt;&amp;nbsp;information about climate change from  its website. More recently under McCrory, the EPA has &lt;a href="http://www.newsobserver.com/opinion/editorials/article45791965.html#storylink=cpy"&gt;threatened  to take over&lt;/a&gt; the state&amp;rsquo;s regulatory program because of a recent court  decision that rejected citizen challenges of air and water quality permit  decisions. According to the &lt;em&gt;News Observer, &lt;/em&gt;&amp;quot;Basically, the state&amp;rsquo;s position in the Republican administration of Gov.  Pat McCrory is simple: Industry gets to do what it wants and any citizens&amp;rsquo;  group or public interest organization that wants to be heard in opposition is  summarily dismissed or ignored. Unfortunately for the state (but fortunately  for the environment), the EPA demands more.&amp;rdquo; He also joined a&amp;nbsp;&lt;a href="http://thinkprogress.org/climate/2014/02/28/3342001/atlantic-drilling-seismic-exploration/"&gt;coalition&lt;/a&gt;&amp;nbsp;of  governors that support drilling in the outer continental shelf and&amp;nbsp;&lt;a href="http://thinkprogress.org/climate/2014/06/05/3445260/north-carolina-fracking-criminalize-chemical-disclosure/"&gt;signed  a law&lt;/a&gt;&amp;nbsp;that lifts the state&amp;rsquo;s moratorium on fracking permits. In 2015, McCrory  did &lt;a href="http://governor.nc.gov/press-release/governor-mccrory-signs-bill-support-new-renewable-energy-projects"&gt;sign a bill&lt;/a&gt; extending a tax credit for renewable energy projects in the state. But he has  long opposed the Clean Power Plan. In 2014, he joined eight other governors  in&amp;nbsp;&lt;a href="http://thinkprogress.org/climate/2014/06/17/3450091/republican-governors-carbon-regs-polling/"&gt;writing  the president&lt;/a&gt;, asking him to delay the proposed rules to reduce carbon  pollution. More recently he has &lt;a href="http://governor.nc.gov/press-release/governor-mccrory-criticizes-overreaching-regulations-will-raise-consumer-power-bills"&gt;said&lt;/a&gt;,  &amp;ldquo;Not only will these new federal rules raise electricity rates,&amp;rdquo; but also &amp;ldquo;they  have the potential to jeopardize the success we&amp;rsquo;ve made in making North  Carolina&amp;rsquo;s air the cleanest it&amp;rsquo;s been since we began tracking air quality back  in the 1970s.&amp;rdquo;</t>
  </si>
  <si>
    <t>http://interactives.americanprogressaction.org.s3.amazonaws.com/interactives/climateDeniers/headshots/Justin_Amash.jpg</t>
  </si>
  <si>
    <t>Justin Amash shared an article on Facebook called “Climate change: this is the worst scientific scandal of our generation,” with the caption “The MEDC central planners continue to hand hundreds of millions of your dollars to private energy companies, using ‘climate change’ and ‘economic diversification’ as justification. Only among government officials and their apologists could such a villainous concentration of resources into a single industry be called "diversification."</t>
  </si>
  <si>
    <t>rlboaqrsd</t>
  </si>
  <si>
    <t>Justin Amash Facebook, 11/29/09</t>
  </si>
  <si>
    <t>Despite  the fact that North Carolina Governor McCrory is suing the EPA over the Clean  Power Plan, Attorney General Cooper has supported the rule. His office is &lt;a href="http://www.eenews.net/greenwire/stories/1060028583"&gt;not involved&lt;/a&gt; in the state&amp;rsquo;s lawsuit against the agency.  Cooper also &lt;a href="http://www.newsobserver.com/news/politics-government/state-politics/article30693885.html"&gt;warned  against&lt;/a&gt; a bill moving through the North Carolina General Assembly that  would require the head of the state Department of Environment and Natural  Resources to sue the EPA over the Clean Power Plan. &amp;ldquo;Although this legislation  poses constitutional questions, I am even more concerned that this action will  risk North Carolina&amp;rsquo;s well-deserved reputation for protecting the quality of  our air, recruiting businesses that produce cutting-edged technologies and  offering leadership around the world on energy issue,&amp;rdquo; he said of the bill. The  head of the state&amp;rsquo;s Department of Economic Quality &lt;a href="http://www.eenews.net/interactive/clean_power_plan/states/north_carolina"&gt;directed&lt;/a&gt; the state to prepare an implementation plan that only included improvements in  efficiency to coal plants.</t>
  </si>
  <si>
    <t>https://www.facebook.com/justinamash/?fref=nf</t>
  </si>
  <si>
    <t>nd</t>
  </si>
  <si>
    <t>http://interactives.americanprogressaction.org.s3.amazonaws.com/interactives/climateDeniers/headshots/Fred_Upton.jpg</t>
  </si>
  <si>
    <t>“We’ve experienced climate change for a long time, highs and lows. We had the coldest winter ever last winter. There was a report out that the Great Lakes are six degrees below what they were a year ago. I don’t know that climate scientists can really predict where we’re headed.”</t>
  </si>
  <si>
    <t>emtiaqalf</t>
  </si>
  <si>
    <t>Michigan Live, 10/17/14</t>
  </si>
  <si>
    <t>http://www.mlive.com/news/kalamazoo/index.ssf/2014/10/mayday_pac_ad_funders_against.html</t>
  </si>
  <si>
    <t xml:space="preserve">Governor Dalrymple has never stated whether he believes in climate change, but he has  stated his opposition to many efforts to combat it. The governor has been vocal  in his opposition to the Clean Power Plan &lt;a href="http://governor.nd.gov/media-center/news/dalrymple-presses-epa-issues-important-north-dakota"&gt;saying&lt;/a&gt; in  a meeting with EPA administrator Gina McCarthy, &amp;ldquo;Unattainable standards  would only serve to undermine the nation&amp;rsquo;s energy security and would lead to  lost jobs and higher utility costs for consumers.&amp;rdquo; Despite his opposition, Dalrymple has  moved forward with the creation of a state compliance plan for North Dakota &lt;a href="http://www.eenews.net/stories/1060025828"&gt;saying&lt;/a&gt;, &amp;ldquo;Eventually we have to be able to put forward  what we think is possible for the state of North Dakota, and we're committed to  carbon reduction as much as any other state.&amp;rdquo; After the Supreme Court issued  the stay putting implementation of the plan on hold during the legal challenge,  North Dakota &lt;a href="http://www.eenews.net/interactive/clean_power_plan/states/north_dakota"&gt;suspended&lt;/a&gt; its compliance plan. </t>
  </si>
  <si>
    <t>http://interactives.americanprogressaction.org.s3.amazonaws.com/interactives/climateDeniers/headshots/Tim_Walberg.jpg</t>
  </si>
  <si>
    <t>“I read scientists, editors … an equal number at the very least that say just the opposite that this is something that’s gone on for eons, that we go through these cycles.”</t>
  </si>
  <si>
    <t>clntjjaua</t>
  </si>
  <si>
    <t>Town Hall, 7/25/08</t>
  </si>
  <si>
    <t>https://www.youtube.com/watch?v=sEKfDBRDmUM</t>
  </si>
  <si>
    <t>Attorney General Stenehjem has been outspoken in his opposition to the Clean Power Plan &lt;a href="http://bismarcktribune.com/news/local/govt-and-politics/state-files-lawsuit-over-epa-s-clean-power-plan/article_b9ce03a2-1f9b-5551-a106-727799c5980a.html"&gt;calling  the rule&lt;/a&gt;, &amp;ldquo;unprecedented and ill-conceived.&amp;rdquo; At the same time that  Stenehjem was preparing to &lt;a href="http://carbon-pulse.com/north-dakota-simultaneously-preparing-cpp-lawsuit-compliance-plan/"&gt;join&lt;/a&gt; the multi-state legal challenge to the rule being led by West Virginia, the  state was also making plans to comply with it. Stenehjem has fought against  coal regulations at the state level as well. In 2015 he &lt;a href="http://www.startribune.com/north-dakota-and-minnesota-face-off-over-coal-power-in-federal-appeals-court/335115781/"&gt;supported  a lawsuit&lt;/a&gt; against Minnesota&amp;rsquo;s coal regulations and he &lt;a href="http://billingsgazette.com/news/state-and-regional/montana/fox-says-washington-state-should-limit-review-of-new-coal/article_1e72297f-28d5-53b9-8f60-c77cc1355d3d.html"&gt;worked&lt;/a&gt; to get Washington State to exclude environmental and climate change effects in  its review of a coal export terminal. Stenhjem has also been associated with a  group of Republican Attorneys General with a &lt;a href="http://www.nytimes.com/2014/12/07/us/politics/energy-firms-in-secretive-alliance-with-attorneys-general.html?_r=2"&gt;close  and secretive relationship&lt;/a&gt; with the energy industry. According to the &lt;em&gt;New York Times&lt;/em&gt;, &amp;ldquo;Attorneys general in at  least a dozen states are working with energy companies and other corporate  interests, which in turn are providing them with record amounts of money for  their political campaigns.&amp;rdquo; Stenhjem led a panel at &lt;a href="http://masonlec.org/media-center/223"&gt;the Summit on Federalism and the  Future of Fossil Fuels&lt;/a&gt;, a gathering of energy industry officials and  Republican attorneys general organized by former Virginia Attorney General and  current lobbyist for TransCanada, Southern Company, and other energy industry  giants. He is not on the record accepting the science behind  human-caused climate change.</t>
  </si>
  <si>
    <t>oh</t>
  </si>
  <si>
    <t>http://interactives.americanprogressaction.org.s3.amazonaws.com/interactives/climateDeniers/headshots/Candice_Miller.jpg</t>
  </si>
  <si>
    <t>“There is little doubt that the world’s climate is changing, because the climate has always changed. Just ask the dinosaurs or remember the ice age and how huge glaciers melting and moving formed our Great Lakes. The question is whether the current climate change is human-induced.”</t>
  </si>
  <si>
    <t>jeogzmccl</t>
  </si>
  <si>
    <t>Miller, 12/14/09</t>
  </si>
  <si>
    <t>https://candicemiller.house.gov/media-center/editorials/save-jobs-from-questionable-climate-rules</t>
  </si>
  <si>
    <t>http://interactives.americanprogressaction.org.s3.amazonaws.com/interactives/climateDeniers/headshots/Erik_Paulsen.jpg</t>
  </si>
  <si>
    <t>Representative Erik Paulsen who, when asked if he believes humans are contributing to global warming, responded, “I’m not smart enough to know.”</t>
  </si>
  <si>
    <t>dzlpmbcwm</t>
  </si>
  <si>
    <t>The New Republic, 4/22/15</t>
  </si>
  <si>
    <t>https://newrepublic.com/article/121558/what-climate-change-doing-texas-cattle-ranch</t>
  </si>
  <si>
    <t>Kasich  continues to flip flop on the science behind climate change, but has worked against efforts to blunt its effects.&amp;nbsp;While he has suggested he believes humans have some impact on the climate, he has also explicitly rejected the science calling climate change &amp;ldquo;&lt;a href="http://www.theatlantic.com/politics/archive/2015/08/john-kasich-dismisses-climate-change-as-some-theory-thats-not-proven/445506/"&gt;some theory that&amp;rsquo;s not  proven,&lt;/a&gt;&amp;rdquo;  in an interview on Meet The Press. In 2011, Kasich &lt;a href="http://thinkprogress.org/climate/2014/02/19/3306531/ohio-governor-fracking-parks/"&gt;signed a bill&lt;/a&gt; that opened up state parks and other public lands to drilling and fracking. He then &lt;a href="http://thinkprogress.org/climate/2014/06/13/3449029/ohio-freeze-renewable-energy/"&gt;signed a bill to freeze&lt;/a&gt; Ohio&amp;rsquo;s Renewable Energy Standard in 2014,  despite its popularity among Ohioans. But more recently Kasich has &lt;a href="http://www.dispatch.com/content/stories/business/2015/09/30/opposition-clean-energy-standards-freeze.html"&gt;opposed efforts&lt;/a&gt; by  the state&amp;rsquo;s Republican-led General Assembly to make the freeze indefinite,  taking many by surprise. Despite his recent &lt;a href="http://ecowatch.com/2016/02/01/kasich-renewable-energy/"&gt;rhetoric&lt;/a&gt; on  the importance of renewable energy sources, Kasich opposes the Clean Power  Plan. His 2015 &lt;a href="http://ecowatch.com/2016/02/01/kasich-renewable-energy/"&gt;energy plan&lt;/a&gt; includes scrapping the Clean Power Plan as well as more expansion  of oil and gas exploration on federal lands. Kasich also &lt;a href="http://www.countoncoal.org/wp-content/uploads/2014/06/Clean-Power-Plan-Letter-to-President-Obama.pdf"&gt;wrote a letter&lt;/a&gt; to  the EPA in 2014 asking the agency to suspend implementation of the final rule.  He supports Ohio Attorney General DeWine&amp;rsquo;s participation in the legal challenge  to the rule and has &lt;a href="http://www.thenewamerican.com/usnews/politics/item/21361-president-obama-unveils-clean-power-plan-to-combat-climate-change"&gt;said&lt;/a&gt;, &amp;ldquo;My understanding is [the authors of the plan]  don&amp;rsquo;t like coal, they don&amp;rsquo;t like natural gas; I don&amp;rsquo;t know what they like.&amp;rdquo;</t>
  </si>
  <si>
    <t>http://interactives.americanprogressaction.org.s3.amazonaws.com/interactives/climateDeniers/headshots/Tom_Emmer.jpg</t>
  </si>
  <si>
    <t>“Biodiversity, diversity to me means you’ve got to look at both sides. You know what, the empirical evidence does not support this and the other reps that have talked. There is another side. Just because we make these chambers available to Will Steger and the crowd that wants to rely on Al Gore’s climate porn doesn’t mean that that’s the way it is. There is another side to the story, one that we tried to present a couple of months ago, but apparently it’s frowned upon by the folks that are in control so it doesn’t get the same play in this room. Folks, there is another side.”</t>
  </si>
  <si>
    <t>yvkysngpk</t>
  </si>
  <si>
    <t xml:space="preserve">As a member of the House of Representatives in 2005, DeWine  warned about the threat of climate change &lt;a href="https://www.congress.gov/amendment/109th-congress/senate-amendment/826/text"&gt;saying&lt;/a&gt;,  &amp;ldquo;Greater investments are not going to be made until we, as a Nation, pull our  heads out of the sand and accept the reality that climate change is, in fact,  occurring.&amp;rdquo; However, that concern has not translated into action to support  efforts to blunt the impacts of climate change. As Attorney General, DeWine has  strongly opposed the Clean Power Plan. He has since &lt;a href="https://www.edf.org/sites/default/files/content/2015.10.23_states_111d_petition_for_review.pdf"&gt;joined&lt;/a&gt; a multi-state legal challenge to the rule  as well as the legal &lt;a href="http://www.ago.wv.gov/pressroom/2015/Pages/Attorney-General-Patrick-Morrisey-Leads-15-State-Coalition-Asking-Court-to-Stay-EPA's-Clean-Power-Plan-Deadlines.aspx"&gt;petition&lt;/a&gt; to stay the plan, pausing implementation during the legal challenge. &amp;ldquo;Once  again, the Obama Administration has imposed another rule that vastly oversteps  the authority granted by law,&amp;rdquo; he &lt;a href="http://www.ohioattorneygeneral.gov/Media/News-Releases/October-2015/Attorney-General-DeWine-Files-Challenge-to-Clean-P"&gt;said&lt;/a&gt;.  He also &lt;a href="http://energyfairness.org/wp-content/uploads/2014/09/AGs-Letter.pdf"&gt;signed  on to&lt;/a&gt; a letter to EPA Administrator Gina McCarthy asking for the rule to be  withdrawn in 2014. And in 2012, DeWine &lt;a href="http://www.dispatch.com/content/stories/local/2014/04/29/supreme-court-epa-ruling.html"&gt;challenged&lt;/a&gt; another EPA rule requiring reductions in power plant pollutants generated in  one state that settle in another.  </t>
  </si>
  <si>
    <t>ThinkProgress, 10/13/10</t>
  </si>
  <si>
    <t>http://thinkprogress.org/climate/2010/10/13/174814/gop-governor-deniers-ii/</t>
  </si>
  <si>
    <t>ok</t>
  </si>
  <si>
    <t>http://interactives.americanprogressaction.org.s3.amazonaws.com/interactives/climateDeniers/headshots/Gregg_Harper.jpg</t>
  </si>
  <si>
    <t>“I don’t believe that the science is at all settled on man-made global warming,” Rep. Harper said. He has also claimed that data showing global climate change has been “skewed and manipulated."</t>
  </si>
  <si>
    <t>llttmtnjd</t>
  </si>
  <si>
    <t>Mississippi State University Event, 11/2/12 ||| Washington Examiner, 6/26/14</t>
  </si>
  <si>
    <t>http://www.youtube.com/watch?v=VGgYk5H1yBo ||| http://www.washingtonexaminer.com/article/2550237</t>
  </si>
  <si>
    <t>Asked  whether climate change contributed to drought in Oklahoma, Fallin &lt;a href="http://www.krmg.com/news/news/local/governor-fallin-doubts-climate-change-causing-drou/nTrZ2/"&gt;said&lt;/a&gt;,  &amp;ldquo;It&amp;rsquo;s just nature itself and the patterns that flow.&amp;rdquo; She has also called infamous climate denier  Sen. Inhofe (R-OK) a &amp;ldquo;voice of logic on climate change.&amp;rdquo; As governor, Fallin  has been an active opponent of efforts to transition to clean energy and cut harmful greenhouse gas emissions. In early 2014, she &lt;a href="http://stateimpact.npr.org/oklahoma/2014/04/22/gov-mary-fallin-signs-distributed-electricity-generation-bill/"&gt;signed&lt;/a&gt; a bill that would &lt;a href="http://thinkprogress.org/climate/2014/04/16/3427392/oklahoma-fee-solar-wind/"&gt;charge&lt;/a&gt; Oklahoma residents an additional fee if they produce their own energy through solar panels or small wind turbines, siding with utilities over consumers. Citing concerns for ratepayers, the governor also &lt;a href="http://services.ok.gov/triton/modules/newsroom/newsroom_article.php?id=223&amp;article_id=5345"&gt;criticized&lt;/a&gt; a plan by the EPA to reduce regional haze and control pollution at three Oklahoma power plants. She has been an avid opponent of the Clean Power Plan, signing an &lt;a href="http://thehill.com/policy/energy-environment/240696-oklahoma-takes-aim-at-climate-plan"&gt;executive order&lt;/a&gt; stating that Oklahoma will not comply with the carbon reduction rule. She has also &lt;a href="https://www.ok.gov/triton/modules/newsroom/newsroom_article.php?id=223&amp;article_id=16490"&gt;called&lt;/a&gt; the plan &amp;ldquo;one of the most expansive and expensive regulatory burdens ever  imposed on U.S. families and businesses.&amp;rdquo;</t>
  </si>
  <si>
    <t>http://interactives.americanprogressaction.org.s3.amazonaws.com/interactives/climateDeniers/headshots/Roger_Wicker.jpg</t>
  </si>
  <si>
    <t>Sen. Wicker was the only senator to vote against an amendment stating “Climate change is real and not a hoax.” In a statement after the vote Wicker said, “I agree with the more than 31,000 American scientists who do not believe the science on this matter is settled. Scientific research is advanced by asking questions and allowing for multiple viewpoints.”</t>
  </si>
  <si>
    <t>ebmnqacnt</t>
  </si>
  <si>
    <t>Mashable, 1/22/15</t>
  </si>
  <si>
    <t>http://mashable.com/2015/01/22/roger-wicker-only-no-vote-climate-science/#vs53MWgT0sqw</t>
  </si>
  <si>
    <t xml:space="preserve">Attorney General Pruitt denies the science behind climate  change, calling humanity&amp;rsquo;s contribution to global warming &amp;ldquo;&lt;a href="http://www.ft.com/cms/s/0/e4743b9e-e25e-11e4-bb7f-00144feab7de.html#axzz46OUbrjHh"&gt;subject to considerable debate&lt;/a&gt;.&amp;rdquo; And  after a group of attorneys general formed a coalition to investigate ExxonMobil  and fight climate change, Pruitt and Alabama Attorney General Luther Strange  released a statement &lt;a href="https://www.ok.gov/triton/modules/newsroom/newsroom_article.php?id=258&amp;article_id=19821"&gt;saying&lt;/a&gt;:  &amp;ldquo;Reasonable minds can disagree about the science behind global warming, and  disagree they do. This scientific and political debate is healthy, and it  should be encouraged.&amp;rdquo; Pruitt was &lt;a href="http://newsok.com/article/5455443"&gt;quick  to file&lt;/a&gt; a legal challenge attempting to overturn the Clean Power Plan after  the final rule was released. Led by Pruitt, Oklahoma also filed &lt;a href="http://www.eenews.net/interactive/clean_power_plan/states/oklahoma"&gt;another  lawsuit&lt;/a&gt;—separate from the multi-state lawsuit Oklahoma joined on the same  day—challenging the rule when it was published in the &lt;em&gt;Federal Register.&lt;/em&gt; Pruitt &lt;a href="http://www.eenews.net/interactive/clean_power_plan/states/oklahoma"&gt;said&lt;/a&gt; the separate suit was filed because the Clean Power Plan would force &amp;ldquo;Oklahoma  into fundamentally restructuring the generation, transmission and regulation of  electricity in such a manner that would threaten the reliability and  affordability of power in the state.&amp;rdquo; He avidly &lt;a href="http://www.publicpower.org/Media/daily/ArticleDetail.cfm?ItemNumber=43802"&gt;defends&lt;/a&gt; the argument that the EPA does not  have the authority to regulate carbon emissions, despite  the fact that a &lt;a href="https://www.washingtonpost.com/politics/supreme-court-limits-epas-ability-to-regulate-greenhouse-gas-emissions/2014/06/23/c56fc194-f1b1-11e3-914c-1fbd0614e2d4_story.html"&gt;previous Supreme Court decision&lt;/a&gt; granted the EPA such authority. </t>
  </si>
  <si>
    <t>http://interactives.americanprogressaction.org.s3.amazonaws.com/interactives/climateDeniers/headshots/Ann_Wagner.jpg</t>
  </si>
  <si>
    <t>or</t>
  </si>
  <si>
    <t>“The field of climate science is in its relative infancy and it appears that some within the public policy world have made dubious assessments of scientific information in order to further their own political agenda. Our policy response to this dilemma should not be based on inconsistent and unsound science or driven by the fear of a supposed catastrophe.”</t>
  </si>
  <si>
    <t>rqjuhucpb</t>
  </si>
  <si>
    <t>Riverfront Times, 5/29/13</t>
  </si>
  <si>
    <t>http://www.riverfronttimes.com/newsblog/2013/05/29/is-congresswoman-ann-wagner-a-climate-change-denier-warns-of-unsound-science</t>
  </si>
  <si>
    <t>http://interactives.americanprogressaction.org.s3.amazonaws.com/interactives/climateDeniers/headshots/Blaine_Luetkemeyer.jpg</t>
  </si>
  <si>
    <t>“Folks in Missouri and across the country are tired of this never ending government spending spree, and my goal is to deliver some of our people’s hard-earned money back into their pocketbooks instead of spending it on international junk science… Meanwhile, our very own Environmental Protection Agency recently reported that we are undergoing a period of worldwide cooling.”</t>
  </si>
  <si>
    <t>htnjmgirh</t>
  </si>
  <si>
    <t>Luetkemeyer Website</t>
  </si>
  <si>
    <t>http://luetkemeyer.house.gov/news/documentprint.aspx?DocumentID=279631</t>
  </si>
  <si>
    <t>In  her short time as governor, Brown has led Oregon on climate and energy issues. In  2015, she &lt;a href="http://www.oregon.gov/newsroom/Pages/NewsDetail.aspx?newsid=626"&gt;signed  SB 324&lt;/a&gt; a bill that continues Oregon&amp;rsquo;s Clean Fuels Program to reduce  greenhouse gas emissions and requires a &lt;a href="http://www.deq.state.or.us/aq/cleanFuel/"&gt;10 percent decrease&lt;/a&gt; in the  carbon intensity of vehicle fuel over the next ten years. Brown also announced  a &lt;a href="http://www.oregon.gov/newsroom/Pages/NewsDetail.aspx?newsid=645"&gt;plan&lt;/a&gt; to replace wood burning stoves and fireplaces to improve air quality. She is a  part of the Governors&amp;rsquo; Accord for A New Energy Future, a &lt;a href="http://www.scientificamerican.com/article/17-governors-agree-to-pursue-clean-energy-goals/"&gt;bipartisan  group&lt;/a&gt; of 17 governors committed to jointly pursuing clean energy goals. The  governor has been a vocal supporter of the Clean Power Plan &lt;a href="http://www.oregon.gov/newsroom/Pages/NewsDetail.aspx?newsid=765"&gt;saying&lt;/a&gt;,  &amp;ldquo;This is in the best interests  of Oregon on many fronts. A healthy environment is essential to ensuring the  health of Oregonians and protects our quality of life for many generations to  come.&amp;quot; Brown also committed to continuing work on the plan despite the Supreme Court&amp;rsquo;s decision to pause its implementation.</t>
  </si>
  <si>
    <t>http://interactives.americanprogressaction.org.s3.amazonaws.com/interactives/climateDeniers/headshots/Vicky_Hartzler.jpg</t>
  </si>
  <si>
    <t>As Attorney General, Rosenblum has defended Oregon&amp;rsquo;s  position as a leader in fighting climate change. She joined other leading  attorneys general in forming a &lt;a href="http://www.ag.ny.gov/press-release/ag-schneiderman-former-vice-president-al-gore-and-coalition-attorneys-general-across"&gt;coalition&lt;/a&gt; dedicated to defending current federal action on climate change and encouraging  future administrations to take even more aggressive steps. Rosenblum has been a  strong supporter of the Clean Power Plan, &lt;a href="http://www.ag.ny.gov/press-release/joint-statement-ag-schneiderman-attorneys-general-across-country-and-city-ny-response"&gt;opposing&lt;/a&gt; requests to pause implementation of the rule and joining 25 states, cities, and  counties in &lt;a href="http://www.ag.ny.gov/press-release/ag-schneiderman-leads-coalition-25-states-cities-and-counties-defense-epa%E2%80%99s-clean"&gt;filing  a motion to intervene&lt;/a&gt; to defend the Clean Power Plan in its current legal  challenge.</t>
  </si>
  <si>
    <t>Rep. Hartzler has tweeted, “Enjoying another beautiful global warming day in Missouri! Rep. Skelton and the UN Summit need to quit their dist. of wealth for a hoax.” And “Global warming strikes America! Brrrr!”</t>
  </si>
  <si>
    <t>tdmadirha</t>
  </si>
  <si>
    <t>Twitter, 12/15/09 ||| Twitter, 11/18/14</t>
  </si>
  <si>
    <t>pa</t>
  </si>
  <si>
    <t>https://twitter.com/vickyhartzler/status/6709535806 ||| https://twitter.com/rephartzler/status/534688626484183040</t>
  </si>
  <si>
    <t>http://interactives.americanprogressaction.org.s3.amazonaws.com/interactives/climateDeniers/headshots/Roy_Blunt.jpg</t>
  </si>
  <si>
    <t>“There isn’t any real science to say we are altering the climate path of the earth.”</t>
  </si>
  <si>
    <t>mywxfhzmx</t>
  </si>
  <si>
    <t>Human Events, 4/29/09</t>
  </si>
  <si>
    <t>http://humanevents.com/2009/04/29/christian-leaders-condemn-hate-crimes-bill/</t>
  </si>
  <si>
    <t>As governor Wolf has taken bold action to lead Pennsylvania&amp;rsquo;s fight against  climate change. In early 2016, Wolf rolled out a &lt;a href="http://www.eenews.net/stories/1060030857"&gt;plan to cut methane emissions&lt;/a&gt; that goes further than the EPA&amp;rsquo;s still-pending rules. The plan targets  emissions from both new and existing sources and includes changes to permitting  for the oil and gas extraction. The governor included a &lt;a href="http://stateimpact.npr.org/pennsylvania/2015/03/03/wolfs-budget-plan-calls-for-new-tax-on-natural-gas-industry/"&gt;new  tax&lt;/a&gt; on Pennsylvania&amp;rsquo;s rapidly growing natural gas industry in his 2015  budget. He is also a part of the Governors&amp;rsquo; Accord for A New Energy Future, a &lt;a href="http://www.scientificamerican.com/article/17-governors-agree-to-pursue-clean-energy-goals/"&gt;bipartisan  group&lt;/a&gt; of 17 governors committed to jointly pursuing clean energy goals. Wolf  has been a vocal supporter of the Clean Power Plan saying that Pennsylvania&amp;rsquo;s  many coal jobs make it important for the state to get its plan right &lt;a href="http://www.eenews.net/stories/1060032728"&gt;adding&lt;/a&gt;, &amp;ldquo;I want  Pennsylvania to be a leader in clean power.&amp;rdquo; The governor&amp;rsquo;s office also &lt;a href="https://stateimpact.npr.org/pennsylvania/2016/02/10/wolf-says-pa-will-move-forward-on-clean-power-plan/"&gt;confirmed&lt;/a&gt; the state will continue with its plans to comply with the rule, despite the  Supreme Court&amp;rsquo;s decision to put its implementation on hold.</t>
  </si>
  <si>
    <t>http://interactives.americanprogressaction.org.s3.amazonaws.com/interactives/climateDeniers/headshots/Ryan_Zinke.jpg</t>
  </si>
  <si>
    <t>“It’s not a hoax, but it’s not proven science either. But you don’t dismantle America’s power and energy on a maybe. We need to be energy independent first. We need to do it better, which we can, but it is not a settled science.”</t>
  </si>
  <si>
    <t>ksvtmfnje</t>
  </si>
  <si>
    <t>ThinkProgress, 10/5/14</t>
  </si>
  <si>
    <t>http://thinkprogress.org/climate/2014/10/05/3576204/montana-candidate-climate-science/</t>
  </si>
  <si>
    <t>In August 2016, Bruce Beemer was unanimously confirmed to replace former Pennsylvania Attorney General Kathleen Kane (D) for the remaining five months of her term. Beemer was formerly Kane’s top deputy and will serve until one of the candidates running to replace her is chosen in November. He is not on the record about climate change or the Clean Power Plan. Pennsylvania remains one of only four states that has &lt;a href="http://www.eenews.net/stories/1060030047"&gt;not  taken a side&lt;/a&gt; in the legal battle over the rule and &lt;a href="http://www.eenews.net/interactive/clean_power_plan/states/pennsylvania"&gt;plans&lt;/a&gt; on submitting a compliance plan, which could come &lt;a href="http://www.eenews.net/stories/1060030047"&gt;as early as 2016.&lt;/a&gt;</t>
  </si>
  <si>
    <t>ri</t>
  </si>
  <si>
    <t>http://interactives.americanprogressaction.org.s3.amazonaws.com/interactives/climateDeniers/headshots/Steve_Daines.jpg</t>
  </si>
  <si>
    <t>In a radio interview with Montana Public Radio, Daines admits the climate is changing but questions the impacts by man, that there is “significant debate here,” the “jury is still out,” and brings up the debate of sun/solar cycles versus greenhouse gases.</t>
  </si>
  <si>
    <t>rauxtwxon</t>
  </si>
  <si>
    <t>Montana Public Radio, 12/2/12</t>
  </si>
  <si>
    <t>http://mtpr.org/post/interview-us-house-candidate-steve-daines</t>
  </si>
  <si>
    <t>http://interactives.americanprogressaction.org.s3.amazonaws.com/interactives/climateDeniers/headshots/Adrian_Smith.jpg</t>
  </si>
  <si>
    <t xml:space="preserve">Raimondo called for climate action in Rhode Island during her campaign for governor &lt;a href="https://web.archive.org/web/20150105193248/http:/www.ginaraimondo.com/issues/environment"&gt;saying&lt;/a&gt;,  &amp;ldquo;We must do everything we can now to adapt to an environment transformed by  climate change, and mitigate the impact that it will have on our state.&amp;rdquo;  She has followed through on that call. She &lt;a href="http://www.governor.ri.gov/newsroom/speeches/2015/budget.php"&gt;proposed&lt;/a&gt; a &amp;ldquo;green bank&amp;rdquo; to encourage the adoption of clean energy technologies by  creating a dependable source of funding from both the government and the  private sector and is a part of the Governors&amp;rsquo; Accord for A New Energy Future,  a &lt;a href="http://www.scientificamerican.com/article/17-governors-agree-to-pursue-clean-energy-goals/"&gt;bipartisan  group&lt;/a&gt; of 17 governors committed to jointly pursuing clean energy goals. The  governor has supported the Clean Power Plan, &lt;a href="http://www.eenews.net/interactive/clean_power_plan/states/rhode_island"&gt;saying&lt;/a&gt; she expects the plan to provide &amp;ldquo;additional business opportunities for energy  companies&amp;rdquo; in the state. </t>
  </si>
  <si>
    <t>In an interview with Nebraska Citizen, Rep. Smith was asked if he believes in global warming, to which he responded “No!” The reporter said that Rep. Smith believes many of the “facts” about global warming are in dispute.</t>
  </si>
  <si>
    <t>vrsxvospw</t>
  </si>
  <si>
    <t>Nebraska Citizen, 11/22/05</t>
  </si>
  <si>
    <t>https://web.archive.org/web/20080303130802/http://www.necitizen.com/weblog/2005/11/interview_with_adrian_smith.html</t>
  </si>
  <si>
    <t xml:space="preserve">As Attorney General, Kilmartin has consistently defended the Clean Power Plan. He believes  the plan will benefit Rhode Islanders in the same way that the Regional  Greenhouse Gas Initiative has, &lt;a href="http://www.ri.gov/press/view/25513"&gt;saying&lt;/a&gt;,  &amp;ldquo;Climate change is a serious issue that requires measures such  as this to preserve our environment for future generations, and this new  measure will make a necessary and substantial reduction in climate change  pollution.&amp;quot; Kilmartin joined a  group of 25 states, cities, and counties in &lt;a href="http://www.ag.ny.gov/press-release/ag-schneiderman-leads-coalition-25-states-cities-and-counties-defense-epa%E2%80%99s-clean"&gt;filing  a motion to intervene&lt;/a&gt; to defend the Clean Power Plan in its current legal  challenge and also &lt;a href="http://www.ag.ny.gov/press-release/joint-statement-ag-schneiderman-attorneys-general-across-country-and-city-ny-response"&gt;opposed&lt;/a&gt; a request to put implementation of the plan on pause during the legal battle. Rhode  Island is &lt;a href="http://www.eenews.net/interactive/clean_power_plan/states/rhode_island"&gt;continuing&lt;/a&gt; with plans to comply with the Clean Power Plan despite the Supreme Court stay.  Kilmartin also joined other leading attorneys general in creating a &lt;a href="http://www.ag.ny.gov/press-release/ag-schneiderman-former-vice-president-al-gore-and-coalition-attorneys-general-across"&gt;coalition&lt;/a&gt; dedicated to defending current federal efforts to combat climate change and  encouraging future administrations to take even more aggressive action. </t>
  </si>
  <si>
    <t>http://interactives.americanprogressaction.org.s3.amazonaws.com/interactives/climateDeniers/headshots/Deb_Fischer.jpg</t>
  </si>
  <si>
    <t>sc</t>
  </si>
  <si>
    <t>When asked if she thinks climate change is real and caused by human activities Sen. Fischer responded, “I just don’t get into that whole discussion on it.”</t>
  </si>
  <si>
    <t>hgixeqnfb</t>
  </si>
  <si>
    <t>Omaha World Herald, 8/4/15</t>
  </si>
  <si>
    <t>http://www.omaha.com/news/nebraska/nebraska-will-challenge-the-epa-emissions-rule-attorney-general-says/article_17ea560e-3a14-11e5-94dd-835d00bd3c6f.html</t>
  </si>
  <si>
    <t>http://interactives.americanprogressaction.org.s3.amazonaws.com/interactives/climateDeniers/headshots/Mark_Amodei.jpg</t>
  </si>
  <si>
    <t>“The issue of climate change is very controversial and many scientists disagree as to its causes and how to handle it. I recognize that some scientists believe that global warming is caused by failed environmental practices; however, others argue that these temperature increases would incur regardless due to the warming of the center of the earth. I do not believe it is appropriate for the federal government to advocate one position over the other. Since, we do not know much about long-term climate change, I do agree we must have an unbiased research effort funded by both the government and the private sector to answer the essential questions about climate change.”</t>
  </si>
  <si>
    <t>vlwqltpli</t>
  </si>
  <si>
    <t>Daily Kos, 8/16/13</t>
  </si>
  <si>
    <t>http://www.dailykos.com/story/2013/08/16/1231627/-Nevada-Rep-Mark-Amodei-R-Challenges-Climate-Change-in-a-Letter-to-a-Constituent</t>
  </si>
  <si>
    <t>Governor Haley is not on the record accepting  the science behind human caused climate change but she is on the record  opposing efforts to blunt its impacts. ClimateProgress reached out for  clarification about her belief in climate science but did not hear back. Under Haley, the South Carolina Department of Natural Resources &lt;a href="http://www.thestate.com/2013/02/24/2645515/secret-climate-report-calls-for.html"&gt;kept  quiet&lt;/a&gt;&amp;nbsp;a report by a team of state scientists that outlined serious  concerns about the damage the state will suffer due to climate change. She has  been a vocal opponent of the Clean Power Plan &lt;a href="http://www.postandcourier.com/article/20140604/PC05/140609653"&gt;arguing&lt;/a&gt; that the plan will cause electric rates to soar and blunt economic growth. &amp;ldquo;This  is exactly what hurts us. You can&amp;rsquo;t mandate utility companies, which, in turn,  raises the cost of power. That&amp;rsquo;s what&amp;rsquo;s going to keep jobs away,&amp;rdquo; she said.  Nevertheless, Haley &lt;a href="http://nc2.sierraclub.org/article/clear-need-clean-power-plan-nc"&gt;established  a stakeholder process&lt;/a&gt; to get input on how to craft their Clean Power  Plan.  South Carolina was among the 24  states that &lt;a href="http://www.eenews.net/interactive/clean_power_plan/states/south_carolina"&gt;challenged  the legality&lt;/a&gt; of the plan when it was published in the &lt;em&gt;Federal Register&lt;/em&gt;.</t>
  </si>
  <si>
    <t>http://interactives.americanprogressaction.org.s3.amazonaws.com/interactives/climateDeniers/headshots/Dean_Heller.jpg</t>
  </si>
  <si>
    <t>“There always has been [climate change], there always will be,” Heller said, but human contribution to that change is “up for debate.”</t>
  </si>
  <si>
    <t>ndpojvwvs</t>
  </si>
  <si>
    <t>Politico, 1/25/15</t>
  </si>
  <si>
    <t>http://www.politico.com/story/2015/01/senate-climate-votes-democrats-barbara-boxer-114556</t>
  </si>
  <si>
    <t xml:space="preserve">Attorney General Wilson has been an active opponent of the Clean Power Plan. Wilson &lt;a href="http://www.eenews.net/interactive/clean_power_plan/states/south_carolina"&gt;joined&lt;/a&gt; the multi-state legal challenge led by West Virginia that seeks to overturn the  rule due to misuse of the Clean Power Plan. He also joined a smaller group of attorneys  general in &lt;a href="http://thehill.com/regulation/court-battles/214198-coal-country-sues-epa-over-climate-rule"&gt;challenging  the draft rule&lt;/a&gt;. Wilson said he was &amp;ldquo;pleased&amp;rdquo; with the Supreme Court&amp;rsquo;s  decision to pause implementation of the plan during its legal challenge &lt;a href="http://www.scag.gov/wp-content/uploads/2013/08/Statement-on-Clean-Power-Plan-stay-2-10-16-21.pdf"&gt;adding&lt;/a&gt;,  &amp;ldquo;This flawed plan demonstrates yet again the EPA&amp;rsquo;s disregard for the rule of  law by trying to impose through regulation what Congress did not enact through  legislation.&amp;rdquo; Wilson has also filed &lt;a href="http://gsabusiness.com/news/56905-state-goes-to-court-to-keep-mox-project-on-track"&gt;another  suit&lt;/a&gt; against the Department of Energy over a mixed-oxide fuel project in  South Carolina. He is not  on the record accepting the science behind human-caused climate change.  ClimateProgress reached out for comment but did not hear back. </t>
  </si>
  <si>
    <t>sd</t>
  </si>
  <si>
    <t>http://interactives.americanprogressaction.org.s3.amazonaws.com/interactives/climateDeniers/headshots/Frank_Guinta.jpg</t>
  </si>
  <si>
    <t>“I think people determine the issues most important to them and they want to talk about the economy, jobs and health care. That said the issue of global warming or climate change continues to come up; the bottom line is that the science has not been solidified.”</t>
  </si>
  <si>
    <t>ilgaeeiuy</t>
  </si>
  <si>
    <t>WMUR, 7/17/14</t>
  </si>
  <si>
    <t>http://www.wmur.com/politics/closeup/closeup-frank-guinta-talks-about-the-campaign/27152204#!boMWcT</t>
  </si>
  <si>
    <t>Governor  Daugaard has questioned climate science &lt;a href="http://www.yankton.net/news/article_41dcedcb-0c15-5b8b-9c86-7428994aea0d.html"&gt;saying&lt;/a&gt;,  &amp;ldquo;I am skeptical about the science that suggests global warming is man-caused or  can be corrected by man-made efforts.&amp;rdquo; As governor, Daugaard has not supported  clean energy efforts in South Dakota. In 2012, he &lt;a href="http://rapidcityjournal.com/news/legislature-fails-to-override-daugaard-s-veto-of-energy-tax/article_24681942-71dc-11e1-be99-001871e3ce6c.html"&gt;vetoed  a bill&lt;/a&gt; that would have given tax refunds to large wind energy projects and  given an environmental upgrade to the Big Stone Power Plan. He has also  increased oil and gas production in the state and &lt;a href="http://articles.aberdeennews.com/2012-02-10/farmforum/31048683_1_fracking-oil-production-sd-house"&gt;supported&lt;/a&gt; fracking. Daugaard opposes the Clean Power Plan and championed a &lt;a href="http://news.sd.gov/newsitem.aspx?id=16257"&gt;resolution&lt;/a&gt; adopted by the  Western Governors Association that opposes the rule and asserts that states  should be treated as &amp;ldquo;co-regulators of the environment.&amp;rdquo; Despite his  opposition, Daugaard took a &lt;a href="http://www.bhpioneer.com/news/state_news/article_069ad1d4-8fa6-11e5-b6a7-4b9c6f918100.html"&gt;two-pronged  approach&lt;/a&gt; to the plan, supporting South Dakota&amp;rsquo;s involvement in legal  challenges to the rule, while allowing the Department of Environment and  Natural Resources to develop a state implementation plan at the same time. After  the Supreme Court&amp;rsquo;s decision to pause implementation of the plan throughout its  legal battle, South Dakota &lt;a href="http://www.eenews.net/interactive/clean_power_plan/states/south_dakota"&gt;suspended&lt;/a&gt; its efforts to develop a state implementation plan.</t>
  </si>
  <si>
    <t>http://interactives.americanprogressaction.org.s3.amazonaws.com/interactives/climateDeniers/headshots/Scott_Garrett.jpg</t>
  </si>
  <si>
    <t>“The real question that still exists in a lot of people’s minds, experts and non-experts alike, on the area of global warming and what role the government should have in this realm … I’ve heard a number of experts on both sides of the equation on this issue and to me the evidence, the question is still out there.”</t>
  </si>
  <si>
    <t>xfmkapnbo</t>
  </si>
  <si>
    <t>New Jersey Q&amp;A, 9/30/10</t>
  </si>
  <si>
    <t>http://blog.northjersey.com/thepoliticalstate/78/congress-qa-climate-change/</t>
  </si>
  <si>
    <t>As Attorney General, Jackley has been strongly opposed to  the Clean Power Plan. &amp;ldquo;We all recognize the importance of protecting our  environment and developing energy efficiency, but I am concerned the EPA has  exceeded its authority granted by Congress and reduced the decision-making  authority of our State,&amp;rdquo; he &lt;a href="http://news.sd.gov/newsitem.aspx?id=18082"&gt;said&lt;/a&gt;.  Jackley &lt;a href="https://www.edf.org/sites/default/files/content/2015.10.23_states_111d_petition_for_review.pdf"&gt;joined&lt;/a&gt; the multi-state  legal challenge led by West Virginia seeking to overturn the rule as well as  the legal &lt;a href="http://www.ago.wv.gov/pressroom/2015/Pages/Attorney-General-Patrick-Morrisey-Leads-15-State-Coalition-Asking-Court-to-Stay-EPA's-Clean-Power-Plan-Deadlines.aspx"&gt;petition&lt;/a&gt; to stay the plan, putting it on pause as it is decided on in court. Jackley  also joined a smaller group of attorneys general in &lt;a href="http://thehill.com/regulation/court-battles/214198-coal-country-sues-epa-over-climate-rule"&gt;challenging  the draft rule&lt;/a&gt;. South Dakota has paused its implementation planning process  since the Supreme Court stayed the plan. He is not on the record accepting the science  behind human-caused climate change. ClimateProgress reached out for comment but  did not hear back.</t>
  </si>
  <si>
    <t>tn</t>
  </si>
  <si>
    <t>http://interactives.americanprogressaction.org.s3.amazonaws.com/interactives/climateDeniers/headshots/Leonard_Lance.jpg</t>
  </si>
  <si>
    <t>“The disclosure of emails from the CRU is very troubling and merits a thorough and transparent investigation. Clearly there is a strong appearance that important scientific research may have been tainted by politics.”</t>
  </si>
  <si>
    <t>ptdmlwxig</t>
  </si>
  <si>
    <t>Lance Website, 12/3/09</t>
  </si>
  <si>
    <t>https://lance.house.gov/newsroom/press-releases/lance-calls-for-an-investigation-into-climategate</t>
  </si>
  <si>
    <t>Not on record, mixed climate and clean energy record</t>
  </si>
  <si>
    <t>http://interactives.americanprogressaction.org.s3.amazonaws.com/interactives/climateDeniers/headshots/Rodney_Frelinghuysen.jpg</t>
  </si>
  <si>
    <t>As governor, Haslam has not taken many strong positions on  climate and energy issues. He  is not on the record accepting the science behind human-caused climate change.  ClimateProgress reached out for comment but did not hear back. The  governor comes from a family that owns &lt;a href="http://ecowatch.com/2013/02/20/fracking-goes-south/"&gt;two oil companies&lt;/a&gt; that are among the country&amp;rsquo;s major suppliers of fuel to gas drilling and  fracking operations. But he has yet to take significant action on climate and  energy policy since taking office. In 2012, Haslam weakly &lt;a href="http://www.huffingtonpost.com/2012/04/10/tennessee-evolution-bill-haslam_n_1416015.html"&gt;protested&lt;/a&gt; the veto-proof passage of a bill that would permit climate denial to be taught  in schools. He also gives&lt;a href="https://tn.gov/environment/news/15215"&gt;Environmental Stewardship Awards&lt;/a&gt; to recognize Tennesseans who protect the state&amp;rsquo;s environment. Haslam has been &lt;a href="http://www.eenews.net/interactive/clean_power_plan/states/tennessee"&gt;quiet&lt;/a&gt; on the Clean Power Plan. In 2015 he &lt;a href="http://www.bizjournals.com/nashville/blog/2015/06/haslam-to-epa-chief-proposed-regulations-would.html"&gt;wrote  a letter&lt;/a&gt; to EPA Administrator Gina McCarthy asking the EPA to consider  maintaining maximum levels of carbon dioxide rather than the more significant  changes required by the rule. Still, Tennessee is one of only three states &lt;a href="https://www.southernenvironment.org/news-and-press/news-feed/tennessee-on-track-to-easily-meet-clean-power-plan-goals"&gt;remaining  neutral&lt;/a&gt; in the legal battle over the rule. The state is &lt;a href="http://www.eenews.net/interactive/clean_power_plan/states/tennessee"&gt;still  deciding&lt;/a&gt; how to proceed after the Supreme Court&amp;rsquo;s decision to pause  implementation of the plan. </t>
  </si>
  <si>
    <t>“Do I believe in climate change? I do, yeah,’ he told National Journal in 2011. ‘With the weather patterns over the past five years… What causes it? Quite honestly, I don’t know…Humans have some effect on climate change. There’s so many factors.’”</t>
  </si>
  <si>
    <t>geqbmnkkr</t>
  </si>
  <si>
    <t>Politifact, 5/18/14</t>
  </si>
  <si>
    <t>http://www.politifact.com/truth-o-meter/statements/2014/may/18/jerry-brown/jerry-brown-says-virtually-no-republican-believes-/</t>
  </si>
  <si>
    <t xml:space="preserve">Attorney  General Slatery has &lt;a href="http://www.eenews.net/interactive/clean_power_plan/states/tennessee"&gt;remained  neutral&lt;/a&gt; in the fight over the Clean Power Plan, making Tennessee one of  only four states to stay out of the lawsuits attempting to overturn the rule. Slatery  did, however, &lt;a href="http://www.chattanoogan.com/2015/8/6/305720/17-Legislators-Oppose-New-EPA.aspx"&gt;join  a lawsuit&lt;/a&gt; against the EPA over the Clean Water Rule that aims to protect  waters and wetlands. He is  not on the record accepting the science of human-caused climate change.  ClimateProgress reached out for comment but did not hear back. </t>
  </si>
  <si>
    <t>tx</t>
  </si>
  <si>
    <t>http://interactives.americanprogressaction.org.s3.amazonaws.com/interactives/climateDeniers/headshots/Steve_Pearce.jpg</t>
  </si>
  <si>
    <t>“I googled this issue a couple of days ago, see that there are 31,000 scientists who say that human action is not causing the global warming at all. And in fact the last 17 years there has not been global warming, the temperature has been very stable for the last 17 years.”</t>
  </si>
  <si>
    <t>ypjihzuht</t>
  </si>
  <si>
    <t>Mother Jones, 10/28/14</t>
  </si>
  <si>
    <t>http://www.motherjones.com/blue-marble/2014/10/craziest-things-republican-candidates-have-said-about-climate-change-one-video</t>
  </si>
  <si>
    <t>http://interactives.americanprogressaction.org.s3.amazonaws.com/interactives/climateDeniers/headshots/Peter_King.jpg</t>
  </si>
  <si>
    <t xml:space="preserve">Abbott has been fighting efforts to transition to clean energy and fight climate  change since before he became governor. He has also &lt;a href="http://www.mysanantonio.com/opinion/editorials/article/Abbott-Davis-lacking-on-climate-debate-5523245.php"&gt;questioned&lt;/a&gt; the science behind human-caused climate change and &lt;a href="http://www.mysanantonio.com/opinion/columnists/josh_brodesky/article/Abbott-among-climate-change-skeptics-5843668.php"&gt;argued&lt;/a&gt; that eliminating man-made greenhouse gas activity would have a minuscule effect  on the climate. As the former Attorney General of Texas, Abbott sued the EPA  multiple times, including launching a &lt;a href="http://www.texastribune.org/2014/06/23/latest-epa-supreme-court-ruling-largely-loss-texas/"&gt;lawsuit&lt;/a&gt; aimed at the agency&amp;rsquo;s efforts to cut greenhouse gas emissions from power  plants. As governor, Abbott said he was going to try to &lt;a href="http://blogs.edf.org/texascleanairmatters/2015/01/09/governor-greg-abbotts-vision-for-texas/?_ga=1.87374683.217088272.1460921369"&gt;undermine local efforts&lt;/a&gt; to protect the environment, &amp;ldquo;including city  regulations that protect trees, limit plastic bag waste, and regulate where  fracking can occur.&amp;rdquo; Abbott opposed the Clean Power Plan as Texas Attorney  General and has &lt;a href="http://www.eenews.net/eedaily/stories/1060018225"&gt;said&lt;/a&gt; the rule will &amp;ldquo;burden Texas far more than any other state.&amp;rdquo; He also pledged &lt;a href="http://blogs.edf.org/texascleanairmatters/2015/05/27/those-who-forget-history-in-texas-are-doomed-to-repeat-it/"&gt;support&lt;/a&gt; for Senate Majority Leader Mitch McConnell&amp;rsquo;s &amp;ldquo;Just Say No&amp;rdquo; campaign aimed at  encouraging states not to comply with the plan. Abbott celebrated the Supreme  Court&amp;rsquo;s stay of the plan &lt;a href="http://www.eenews.net/interactive/clean_power_plan/states/texas"&gt;saying&lt;/a&gt;,  &amp;ldquo;A Texan should care about this decision because, even if they are for  environmental controls like that imposed by the EPA, America is a better place  if the Constitution is followed.&amp;rdquo; </t>
  </si>
  <si>
    <t>“I don’t think anyone denies humans contribute,” King said. “It’s a question of how much.” [Climatewire, 6/4/15]</t>
  </si>
  <si>
    <t>abbmvfkgp</t>
  </si>
  <si>
    <t>Climatewire, 6/4/15</t>
  </si>
  <si>
    <t>http://gawker.com/this-snarky-article</t>
  </si>
  <si>
    <t>Not on record, anti-climate and clean energy record</t>
  </si>
  <si>
    <t>Attorney General Paxton has carried on Greg Abbott&amp;rsquo;s legacy of opposing the  Environmental Protection Agency. He has been a vocal opponent of the Clean  Power Plan &lt;a href="http://www.eenews.net/energywire/stories/1060023748"&gt;saying&lt;/a&gt;,  &amp;ldquo;The Obama Administration and EPA are attempting to take over America's  electrical grid through regulation and without legal authority and Texas plans  to vigorously challenge EPA's &amp;lsquo;power grab.&amp;rdquo; Paxton joined the multi-state &lt;a href="http://www.eenews.net/interactive/clean_power_plan/states/texas"&gt;lawsuit&lt;/a&gt; led by West Virginia that is seeking to overturn the rule due to misuse of the  Clean Air Act and celebrated the Supreme Court&amp;rsquo;s decision to pause  implementation of the plan &lt;a href="http://www.eenews.net/interactive/clean_power_plan/states/texas"&gt;saying&lt;/a&gt;,  &amp;ldquo;The whole point of the stay was to stop us from having to provide any  implementation plan.&amp;quot; Texas &lt;a href="https://www.texastribune.org/2016/02/10/clean-power-plan-ruling-texas-dodges-climate-actio/"&gt;will  not&lt;/a&gt; create a state implementation plan.</t>
  </si>
  <si>
    <t>ut</t>
  </si>
  <si>
    <t>http://interactives.americanprogressaction.org.s3.amazonaws.com/interactives/climateDeniers/headshots/Lee_Zeldin.jpg</t>
  </si>
  <si>
    <t>“I think it would be very productive if we could just get to exactly what is really and what is not real, because I think both sides of the climate change debate are filled with people who are stretching truths. I’m not sold yet on the whole argument that we have as serious a problem with climate change as other people.”</t>
  </si>
  <si>
    <t>xsuimvyaw</t>
  </si>
  <si>
    <t>Newsday, 10/28/14</t>
  </si>
  <si>
    <t>http://www.newsday.com/opinion/tim-bishop-and-lee-zeldin-on-the-issues-1.9497502</t>
  </si>
  <si>
    <t>http://interactives.americanprogressaction.org.s3.amazonaws.com/interactives/climateDeniers/headshots/John_Katko.jpg</t>
  </si>
  <si>
    <t>Governor Herbert questions climate science: &amp;ldquo;The science is probably a little debatable  out there. You hear people on both sides of the argument,&amp;rdquo; he &lt;a href="http://kuer.org/post/utah-governor-calls-climate-science-little-debatable"&gt;said&lt;/a&gt; in a news conference. In 2012, Herbert signed a &lt;a href="http://thinkprogress.org/climate/2012/08/07/648311/outdoor-industry-to-utahs-governor-shape-up-or-we-may-ship-out/"&gt;clearly unconstitutional measure&lt;/a&gt; passed by the state legislature asserting  that Utah can lay claim to 30 million acres of federal lands within the state&amp;rsquo;s borders and appropriate $3 million in scarce state funds to fight that battle  in court. He also&lt;a href="http://www.sltrib.com/sltrib/news/53116672-78/roads-lands-lawsuits-utah.html.csp"&gt;&amp;nbsp;brought  a lawsuit&lt;/a&gt;&amp;nbsp;to gain state control of 12,000 miles of&amp;nbsp;&amp;ldquo;roads&amp;rdquo; that  cross federal parks, monuments, wilderness areas and red rock wonderlands  managed by the federal Department of Interior — many of which are nothing but  cow paths and nearly invisible trails. Herbert has been an avid opponent of the  Clean Power Plan &lt;a href="http://www.eenews.net/interactive/clean_power_plan/states/utah"&gt;saying&lt;/a&gt; it &amp;ldquo;distorts the marketplace,&amp;rdquo; and would not solve the problem over the long term. He &lt;a href="http://www.utah.gov/governor/news_media/article.html?article=20160225-1"&gt;applauded&lt;/a&gt; the Supreme Court&amp;rsquo;s decision to put implementation of the plan on hold during  its legal challenge and &lt;a href="http://www.utah.gov/governor/news_media/article.html?article=20160225-1"&gt;suspended  state work&lt;/a&gt; on an implementation plan after the decision.</t>
  </si>
  <si>
    <t>“I don’t know if it’s a man-made problem or not,” Katko said. ‘It certainly seems like there have been a lot of changes in the climate lately.”</t>
  </si>
  <si>
    <t>aienxtzyr</t>
  </si>
  <si>
    <t>Richard Hanna op-ed, Syracuse.com, 11/4/15</t>
  </si>
  <si>
    <t>http://www.syracuse.com/news/index.ssf/2014/07/race_for_congress_where_republican_john_katko_stands_on_the_issues.html</t>
  </si>
  <si>
    <t xml:space="preserve">Attorney General Reyes has worked with Governor Herbert against the Clean Power Plan. When  the rule was issued, Reyes &lt;a href="http://www.eenews.net/interactive/clean_power_plan/states/utah"&gt;criticized  the EPA&lt;/a&gt; for &amp;ldquo;bypassing Congress, violating the Clean Air Act, [and]  ignoring meaningful input by the states.&amp;rdquo; Utah &lt;a href="http://www.utah.gov/governor/news_media/article.html?article=20160225-1"&gt;joined&lt;/a&gt; a group of states led by West Virginia in a legal challenge attempting to  overturn the rule and Reyes joined 15 other attorneys general in &lt;a href="http://kuer.org/post/utah-ag-takes-power-plant-rules-regulators-plan-implement-them"&gt;writing  a letter&lt;/a&gt; asking the EPA to put the Clean Power Plan on hold during the  legal battle over the rule. When the Supreme Court issued its decision to pause  implementation of the plan, Reyes celebrated the decision &lt;a href="http://www.businesswire.com/news/home/20160210006591/en/Utah-Attorney-General-Sean-Reyes-Hails-SCOTUS"&gt;saying&lt;/a&gt;,  &amp;ldquo;While the stay is no guarantee that the Supreme Court will eventually rule  against the EPA, I believe the decision recognizes the dramatic impact the rule  would have on our state.&amp;rdquo; Utah has suspended state work on a compliance plan  since the Supreme Court&amp;rsquo;s decision. Reyes is not on the record accepting the science behind human-caused  climate change. ClimateProgress reached out for comment but did not hear back. </t>
  </si>
  <si>
    <t>http://interactives.americanprogressaction.org.s3.amazonaws.com/interactives/climateDeniers/headshots/Walter_Jones.jpg</t>
  </si>
  <si>
    <t>vt</t>
  </si>
  <si>
    <t>“However, there is substantial disagreement regarding the extent of this warming, whether it’s caused by human activity or simply nature taking its course, and what solutions, if any, should be implemented. The bottom line is that the scientific community does not speak with one voice on this issue.”</t>
  </si>
  <si>
    <t>faupdxdur</t>
  </si>
  <si>
    <t>Crystal Coast Tea Party, Jones Letter, 12/17/09</t>
  </si>
  <si>
    <t>https://web.archive.org/web/20130708091857/http://www.crystalcoastteaparty.com/email-from-walter-b-jones-re-global-warming/</t>
  </si>
  <si>
    <t>http://interactives.americanprogressaction.org.s3.amazonaws.com/interactives/climateDeniers/headshots/Virginia_Foxx.jpg</t>
  </si>
  <si>
    <t>“North Carolina Republican Virginia Foxx referenced books by climate-change skeptics and lamented that some environmentalists ‘think that we, human beings, have more impact on the climate and the world than God does.'”</t>
  </si>
  <si>
    <t>zefoubjnk</t>
  </si>
  <si>
    <t>Public Integrity, 4/6/11</t>
  </si>
  <si>
    <t>http://www.publicintegrity.org/2011/04/06/3956/climate-facts-and-fancy</t>
  </si>
  <si>
    <t>Governor Shumlin has &lt;a href="http://www.vermontbiz.com/news/may/vermont-joins-first-its-kind-international-effort-combat-climate-change"&gt;said&lt;/a&gt;,  &amp;ldquo;There is no greater challenge than climate change.&amp;rdquo;  And his policies reflect that sense of urgency.  As a state senator, Shumlin passed what Al Gore then called the &amp;ldquo;toughest  climate-change bill in the nation&amp;rdquo; only to have it vetoed by former Governor Douglas. As governor, he has worked to&amp;nbsp;&lt;a href="http://grist.org/news/vermont-expands-solar-net-metering-gives-finger-to-alec/"&gt;expand&lt;/a&gt;&amp;nbsp;solar  net metering, signed into law the nation&amp;rsquo;s first&amp;nbsp;&lt;a href="http://www.law360.com/articles/341323/vermont-gov-signs-nation-s-first-ban-on-fracking"&gt;ban on fracking&lt;/a&gt;, and &lt;a href="http://governor.vermont.gov/node/2597"&gt;urged&lt;/a&gt; the state to divest from  coal. Under Shumlin Vermont pledged to generate &lt;a href="http://www.climatecentral.org/news/hawaii-vermont-set-ambitious-examples-for-renewables-19189"&gt;75  percent of the state&amp;rsquo;s electricity&lt;/a&gt; from renewables by 2032, with 55 percent  coming from renewables by 2017. The governor is a part of the Governors&amp;rsquo; Accord  for A New Energy Future, a &lt;a href="http://www.scientificamerican.com/article/17-governors-agree-to-pursue-clean-energy-goals/"&gt;bipartisan  group&lt;/a&gt; of 17 governors committed to jointly pursuing clean energy goals. Despite  the fact that Vermont is &lt;a href="http://www.eenews.net/interactive/clean_power_plan/states/vermont"&gt;excluded&lt;/a&gt; from the final rule because it does not have any power plants large enough to  be regulated, Shumlin has been a vocal supporter of the Clean Power Plan. After  the rule was released he &lt;a href="http://governor.vermont.gov/node/2438"&gt;said&lt;/a&gt;,  &amp;ldquo;Today is a good day for the  planet. President Obama has outlined the boldest step to date to combat climate  change and ensure a livable world for future generations.&amp;rdquo; He also &lt;a href="http://governor.vermont.gov/node/2620"&gt;called&lt;/a&gt; the Supreme Court&amp;rsquo;s decision to put implementation of the  plan on hold during its legal battle &amp;ldquo;incredibly disappointing news.&amp;rdquo;</t>
  </si>
  <si>
    <t>http://interactives.americanprogressaction.org.s3.amazonaws.com/interactives/climateDeniers/headshots/Mark_Walker.jpg</t>
  </si>
  <si>
    <t>“We can be green without being extreme. Much of the ‘so-called’ science of climate change is contested though it’s made a few politicians quite wealthy. I believe that God provided the earth to us and we have a responsibility to conserve and respect the environment.”</t>
  </si>
  <si>
    <t>xexasogwg</t>
  </si>
  <si>
    <t>Walker for north Carolina, via EMILY's List</t>
  </si>
  <si>
    <t>http://www.emilyslist.org/news/entry/emilys-list-president-stephanie-schriock-statement-on-results-of-nc-06-runo</t>
  </si>
  <si>
    <t>Despite the fact that Vermont is &lt;a href="http://www.eenews.net/interactive/clean_power_plan/states/vermont"&gt;excluded from the Clean Power Plan&lt;/a&gt;, Attorney General Sorrel has  been a leader in defending the rule. &amp;ldquo;The  Clean Power Plan protects Vermonters and all Americans from emissions of  climate change pollution,&amp;rdquo; he &lt;a href="http://ago.vermont.gov/focus/news/vermont-defends-the-federal-clean-power-plan.php"&gt;said&lt;/a&gt;.  &amp;ldquo;These emissions must be reduced to protect our economy and the environment.&amp;rdquo; Sorrell  joined a group of 25 states, cities, and counties in &lt;a href="http://www.ag.ny.gov/press-release/ag-schneiderman-leads-coalition-25-states-cities-and-counties-defense-epa%E2%80%99s-clean"&gt;filing a motion to intervene&lt;/a&gt; to defend the Clean Power Plan in its current legal  challenge and &lt;a href="http://www.ag.ny.gov/press-release/joint-statement-ag-schneiderman-attorneys-general-across-country-and-city-ny-response"&gt;opposed&lt;/a&gt; a request by conservative states to put implementation of the plan on hold. Sorrell  lead a group of attorneys general in writing a &lt;a href="http://ago.vermont.gov/assets/files/PressReleases/Evironmental/EPA%20Multistate%20letter.pdf"&gt;letter&lt;/a&gt; thanking the Obama Administration for &amp;ldquo;finalizing these critical rules, as well as your continued  leadership in addressing climate change.&amp;rdquo; He joined other leading attorneys general in creating a &lt;a href="http://www.ag.ny.gov/press-release/ag-schneiderman-former-vice-president-al-gore-and-coalition-attorneys-general-across"&gt;coalition&lt;/a&gt; committed to defending current federal efforts to combat climate change and encouraging the next president towards even more aggressive action.</t>
  </si>
  <si>
    <t>va</t>
  </si>
  <si>
    <t>http://interactives.americanprogressaction.org.s3.amazonaws.com/interactives/climateDeniers/headshots/David_Rouzer.jpg</t>
  </si>
  <si>
    <t>“Well, you know, I don’t necessarily listen to any one person. And I can’t, you know, tick off a whole list of scientists that are pro-sea level rise and a whole list of scientists that aren’t — I’m just coming at it from a common sense standpoint. The earth has been warming and cooling since day one. And you know, the effect on sea level change, what do we know about it?”</t>
  </si>
  <si>
    <t>arwbghmtw</t>
  </si>
  <si>
    <t>PBS, last accessed 2/20/16</t>
  </si>
  <si>
    <t>http://www.pbs.org/wgbh/frontline/film/climate-of-doubt/transcript/</t>
  </si>
  <si>
    <t>http://interactives.americanprogressaction.org.s3.amazonaws.com/interactives/climateDeniers/headshots/Richard_Hudson.jpg</t>
  </si>
  <si>
    <t>When asked if human activity is contributing to climate change, Hudson responded no.</t>
  </si>
  <si>
    <t>tcopjlgtu</t>
  </si>
  <si>
    <t>Project Vote Smart Political Courage Survey</t>
  </si>
  <si>
    <t>Governor McAuliffe has been a strong supporter of a transition to clean energy in  Virginia. He created the &lt;a href="http://augustafreepress.com/governor-creates-committee-to-reduce-energy-consumption-in-the-private-sector/"&gt;Governor&amp;rsquo;s  Executive Committee on Energy Efficiency,&lt;/a&gt; a group of public and private  stakeholders that will generate strategies and recommendations to ensure  Virginia meets its goal of 10 percent reduction in retail electricity  consumption by 2020. He also &lt;a href="http://www.argusmedia.com/News/Article?id=1033110"&gt;vetoed&lt;/a&gt; a coal tax  credit extension, saying the program hadn&amp;rsquo;t had the desired effect of  supporting coal employment. In 2014, the governor&amp;nbsp;&lt;a href="http://www.washingtontimes.com/news/2014/sep/10/va-climate-change-focus-of-panels-meeting/"&gt;reactivated&amp;nbsp;&lt;/a&gt;a  climate change commission to advise him on how to protect Virginia against  climate change. However, McAuliffe was the only Democrat to&amp;nbsp;&lt;a href="http://thinkprogress.org/climate/2014/02/28/3342001/atlantic-drilling-seismic-exploration/"&gt;join&lt;/a&gt;&amp;nbsp;a  coalition of governors supporting efforts to open the outer continental shelf  to oil and gas exploration, and has had to&amp;nbsp;&lt;a href="http://www.washingtonpost.com/local/virginia-politics/mcauliffe-defends-pipeline-support-at-climate-change-meeting/2014/09/10/ebc4aca0-3910-11e4-bdfb-de4104544a37_story.html"&gt;defend&lt;/a&gt;&amp;nbsp;his  support for a proposed natural gas pipeline.&amp;nbsp;After initially &lt;a href="https://www.washingtonpost.com/local/virginia-politics/mcauliffe-defends-pipeline-support-at-climate-change-meeting/2014/09/10/ebc4aca0-3910-11e4-bdfb-de4104544a37_story.html"&gt;criticizing&lt;/a&gt; an earlier version of the Clean Power Plan, the governor has now &lt;a href="https://governor.virginia.gov/newsroom/newsarticle?articleId=12262"&gt;supported&lt;/a&gt; the rule. He announced that the state would &lt;a href="https://governor.virginia.gov/newsroom/newsarticle?articleId=14102#sthash.ROCOXdwC.dpuf"&gt;move  forward&lt;/a&gt; with plans to meet its goals despite the Supreme Court&amp;rsquo;s decision  to pause implementation of the plan during its legal battle.</t>
  </si>
  <si>
    <t>http://votesmart.org/candidate/political-courage-test/136448/richard-hudson/</t>
  </si>
  <si>
    <t>http://interactives.americanprogressaction.org.s3.amazonaws.com/interactives/climateDeniers/headshots/Robert_Pittenger.jpg</t>
  </si>
  <si>
    <t>As Attorney General, Herring has defended the Clean Power Plan, submitting a comment to the EPA that &lt;a href="http://www.oag.state.va.us/index.php/media-center/news-releases/380-december-2-2014-herring-submits-comments-on-epa-s-proposed-clean-power-plan"&gt;said&lt;/a&gt;:  &amp;ldquo;In 2014, it is beyond good-faith debate that climate change is being caused by  greenhouse gas pollution, with CO2 acting as a primary pollutant. While  estimated implementation costs for the proposed Rule to electricity ratepayers  have varied widely among stakeholders, a slow or inadequate response to climate  change would also produce significant costs and negative impacts on Virginia consumers.&amp;rdquo; Herring joined a group of 25 states, cities, and counties in &lt;a href="http://www.ag.ny.gov/press-release/ag-schneiderman-leads-coalition-25-states-cities-and-counties-defense-epa%E2%80%99s-clean"&gt;filing a motion to intervene&lt;/a&gt; to defend the Clean Power Plan in its current legal  challenge. In addition to defending the Clean Power Plan, Herring has also&lt;a href="http://www.dailypress.com/news/science/dp-nws-wind-turbines-governor-20150325-story.html"&gt;supported&lt;/a&gt; efforts to make Virginia a leader in offshore  wind development and &lt;a href="http://www.oag.state.va.us/media-center/news-releases/117-virginia-files-amicus-brief-in-support-of-chesapeake-bay-restoration-april-10-2014?highlight=WyJjbGVhbiIsImVuZXJneSIsImNsZWFuIGVuZXJneSJd"&gt;defended&lt;/a&gt; efforts to restore the Chesapeake Bay. He joined other leading attorneys general in creating a &lt;a href="http://www.ag.ny.gov/press-release/ag-schneiderman-former-vice-president-al-gore-and-coalition-attorneys-general-across"&gt;coalition&lt;/a&gt; committed to defending current federal efforts to combat climate change and encouraging the next president towards even more aggressive action.</t>
  </si>
  <si>
    <t>“Pittenger doesn’t mind standing his ground, even when it’s lonely. For example, he’s the most prominent skeptic on a legislative commission on climate change. Like a sort of anti-Al Gore, he shows a PowerPoint full of statistics about halocarbons and nitrous oxide, and quotes from scientists who, like him, have tried to debunk the science behind global warming. ‘There are people up there relaxed about the system on both sides of the aisle,’ he said. ‘My job is not to go out there and just ‘kumbaya.'” Sen. Pittenger also suggested that snow disproves climate change. “Today, a Congressional hearing on global warming had to be cancelled because of all the March snow outside,” he tweeted.</t>
  </si>
  <si>
    <t>wa</t>
  </si>
  <si>
    <t>cjjdkhtnx</t>
  </si>
  <si>
    <t>Charlotte Observer, 4/1/08 ||| Robert Pittenger Twitter, 3/6/13</t>
  </si>
  <si>
    <t>||| http://www.usnews.com/news/articles/2015-12-22/remember-the-congressmen-who-said-global-warming-doesnt-exist-because-its-cold</t>
  </si>
  <si>
    <t>http://interactives.americanprogressaction.org.s3.amazonaws.com/interactives/climateDeniers/headshots/Patrick_McHenry.jpg</t>
  </si>
  <si>
    <t>“I'm not a scientist. It is not for me to determine. It's as simple as that.”</t>
  </si>
  <si>
    <t>pdqmtnfin</t>
  </si>
  <si>
    <t>Citizen-Times, 10/22/14</t>
  </si>
  <si>
    <t>http://www.citizen-times.com/story/news/local/2014/10/22/macqueen-mchenry-race-features-activist-vs-insider/17717461/</t>
  </si>
  <si>
    <t>http://interactives.americanprogressaction.org.s3.amazonaws.com/interactives/climateDeniers/headshots/Richard_Burr.jpg</t>
  </si>
  <si>
    <t>As governor, Inslee has taken proactive steps towards transitioning to clean energy and addressing the impacts of climate change. As his first official act as governor, he&amp;nbsp;&lt;a href="http://thinkprogress.org/climate/2013/01/22/1480481/governor-inslee-on-coal-exports-this-is-the-largest-decision-we-will-be-making-as-a-state-from-a-carbon-pollution-standpoint/"&gt;wrote a letter&lt;/a&gt;&amp;nbsp;to a clean energy company inviting it to relocate to  Washington. In early 2014, he signed an &lt;a href="http://thinkprogress.org/climate/2014/04/30/3432504/washington-climate-change-fight/"&gt;executive  order&lt;/a&gt; creating a task force on reducing carbon pollution and directing it to design a cap-and-market program to meet emission reduction goals. The directive also orders state agencies to eventually eliminate the use of coal, spur development and the use of renewable energy, and develop a smart building  programto increase energy efficiency. In late 2014, the governor &lt;a href="http://thinkprogress.org/climate/2014/12/17/3604669/inslee-washington-state-tax-cap-emissions/"&gt;announced&lt;/a&gt; his plan to impose a tax on carbon emissions for Washington&amp;rsquo;s major polluters, earning the state about $4.8 billion in income. Inslee also &lt;a href="http://www.seattletimes.com/seattle-news/2-governors-wade-into-coal-export-controversy/"&gt;asked&lt;/a&gt; the Obama administration to review the climate change consequences of leasing and exporting Western coal, &lt;a href="http://thinkprogress.org/climate/2013/01/22/1480481/governor-inslee-on-coal-exports-this-is-the-largest-decision-we-will-be-making-as-a-state-from-a-carbon-pollution-standpoint/"&gt;saying&lt;/a&gt; it  will be the &amp;ldquo;largest decision we will be making as a state from a carbon  pollution standpoint.&amp;rdquo; Inslee has joined several coalitions dedicated to fighting climate change, including signing the &lt;a href="http://thinkprogress.org/climate/2013/10/28/2850021/california-oregon-washington-british-columbia-agreement/"&gt;Pacific Coast Action Plan on Climate and Energy&lt;/a&gt; in 2013 and signing &lt;a href="http://www.seattletimes.com/seattle-news/politics/inslee-boosts-state-climate-goal-as-cap-and-trade-action-stalls/"&gt;an agreement with leaders&lt;/a&gt; of 11 states and provinces from around the world to cut greenhouse gas  emissions 80  to 95 percent below 1990 levels by 2050. Inslee has been a vocal supporter of the Clean Power Plan &lt;a href="http://www.governor.wa.gov/news-media/gov-inslee-statement-release-epa%E2%80%99s-final-clean-power-plan"&gt;saying&lt;/a&gt;, &amp;ldquo;For the first time our country will have an effective federal structure for limiting carbon pollution from power plants that pollute our air.&amp;rdquo; He &lt;a href="http://www.governor.wa.gov/news-media/statement-washington-gov-jay-inslee-us-supreme-court%E2%80%99s-ruling-staying-epa%E2%80%99s-clean-power"&gt;criticized&lt;/a&gt; the Suprme Court&amp;rsquo;s decision to put implementation of the plan on hold during its legal battle &lt;a href="http://www.governor.wa.gov/news-media/statement-washington-gov-jay-inslee-us-supreme-court%E2%80%99s-ruling-staying-epa%E2%80%99s-clean-power"&gt;saying&lt;/a&gt;, &amp;ldquo;We cannot afford to wait any longer for federal action to address carbon pollution and transition to clean energy.&amp;rdquo;</t>
  </si>
  <si>
    <t>“I have no clue [how much of climate change is attributable to human activity], and I don’t think that science can prove it … I certainly haven’t seen anything that’s conclusive, and anything that’s claimed to be conclusive has proven to be somewhat sketchy.”</t>
  </si>
  <si>
    <t>tfrbcqeqi</t>
  </si>
  <si>
    <t>National Journal, 12/2/11</t>
  </si>
  <si>
    <t>https://www.nationaljournal.com/energy/2011/12/02/congressional-republicans-their-differing-views-climate-change-pictures</t>
  </si>
  <si>
    <t>http://interactives.americanprogressaction.org.s3.amazonaws.com/interactives/climateDeniers/headshots/Thom_Tillis.jpg</t>
  </si>
  <si>
    <t>Attorney General Ferguson has supported cutting greenhouse gas emissions from power plants since before the Clean Power Plan existed. In  2013, Ferguson joined 12 other attorneys general in &lt;a href="http://www.atg.wa.gov/news/news-releases/ag-ferguson-urges-prompt-federal-action-curb-power-plant-pollution"&gt;submitting comments&lt;/a&gt; to the EPA urging strong emissions limits on existing fossil-fuel power plants. &amp;ldquo;As required by law, the EPA must take prompt action to limit  pollution to protect the environment and keep our communities safe&amp;rdquo; the comments  read. Unsurprisingly, Ferguson has been a strong supporter of the Clean Power Plan, joining 25 states, cities, and counties in &lt;a href="http://www.ag.ny.gov/press-release/ag-schneiderman-leads-coalition-25-states-cities-and-counties-defense-epa%E2%80%99s-clean"&gt;filing a motion to intervene&lt;/a&gt; to defend the Clean Power Plan in its current legal  challenge. He also &lt;a href="http://www.ag.ny.gov/press-release/joint-statement-ag-schneiderman-attorneys-general-across-country-and-city-ny-response"&gt;opposed&lt;/a&gt; the request to the Supreme Court to delay implementation of the plan during its legal challenges. Ferguson joined other leading attorneys general in a &lt;a href="http://www.ag.ny.gov/press-release/ag-schneiderman-former-vice-president-al-gore-and-coalition-attorneys-general-across"&gt;coalition&lt;/a&gt; committed to defending current federal efforts to combat climate change and encouraging the next president to take even more aggressive action.&lt;/p&gt;</t>
  </si>
  <si>
    <t>“During the first Republican primary debate in North Carolina, the moderator asked all four candidates, including Tillis, ‘Is climate change a fact?’ The questioned prompted some laughter from the audience as well as several candidates. All four then answered simply, ‘no.’”</t>
  </si>
  <si>
    <t>wv</t>
  </si>
  <si>
    <t>rpffwrxhd</t>
  </si>
  <si>
    <t>ThinkProgress, 4/23/14</t>
  </si>
  <si>
    <t>http://thinkprogress.org/climate/2014/04/23/3429756/north-carolina-gop-senate-candidates-climate-deniers/</t>
  </si>
  <si>
    <t>http://interactives.americanprogressaction.org.s3.amazonaws.com/interactives/climateDeniers/headshots/Kevin_Cramer.jpg</t>
  </si>
  <si>
    <t>“These mandates and these wind farms are all based on this fraudulent science from the EPA, meaning their claim that CO2 is a pollutant and is causing global warming. I’m sure you’re familiar with one of the leading climate research centers in the world there at East Anglia University in England, the Hadley Research Centre. The director, Phil Jones, his emails, he admitted that he was falsifying temperature data. The reason he had to do is because was the data was showing the global climate is actually declining in temperature, temperatures were going down. He was overlaying higher temperatures on the real data to show that it was actually rising. We know the globe is cooling. Number one, we know that. So the idea that CO2 is somehow causing global warming is on its face fraudulent.”</t>
  </si>
  <si>
    <t>areiywhzw</t>
  </si>
  <si>
    <t>Hill Heat, 8/7/13</t>
  </si>
  <si>
    <t>http://www.hillheat.com/articles/2013/08/07/audio-rep-kevin-cramer-r-n-d-believes-global-warming-is-fraudulent-science-to-promote-wind-farms</t>
  </si>
  <si>
    <t>http://interactives.americanprogressaction.org.s3.amazonaws.com/interactives/climateDeniers/headshots/John_Hoeven.jpg</t>
  </si>
  <si>
    <t>With the help of West Virginia Attorney General Patrick Morrissey, Governor Tomblin  has led the offensive against the Clean Power Plan. He has &lt;a href="http://generationhub.com/pages/article_pdf.php?aid=2012/01/13/west-virginia-governor-slams-epa-war-on-coal"&gt;long  said&lt;/a&gt; the Obama administration is &amp;ldquo;waging a war on coal&amp;rdquo; and before the release of the Clean Power Plan &lt;a href="http://www.huffingtonpost.com/2014/02/25/earl-tomblin-epa-regulations_n_4854221.html"&gt;met  with administration officials&lt;/a&gt; to urge them against &amp;ldquo;unreasonable&amp;rdquo;  regulations. Tomblin also &lt;a href="http://www.governor.wv.gov/media/pressreleases/2014/Pages/GOVERNOR-TOMBLIN-JOINS-WEST-VIRGINIA-MINERS-AT-RALLY-TO-SUPPORT-AMERICAN-ENERGY.aspx"&gt;joined  a rally&lt;/a&gt; opposing regulations curbing greenhouse gas emissions along with  former Pennsylvania Governor Tom Corbett and Ohio Lieutenant Governor Mary  Taylor. After the final rule was published Tomblin &lt;a href="http://www.bdtonline.com/opinion/unified-opposition-w-va-challenges-epa-rules/article_7b667a34-7b40-11e4-8656-2f0c53c8a24f.html"&gt;said&lt;/a&gt;,  &amp;ldquo;We remain concerned that this irresponsible mandate will cause significant  negative effects for West Virginians and our nation&amp;rsquo;s power grid.&amp;rdquo; The governor  signed a bill that left the &lt;a href="http://www.statejournal.com/story/28262705/gov-tomblin-gives-legislature-authority-in-clean-power-plan-compliance"&gt;final  say over compliance&lt;/a&gt; with the Clean Power Plan up to the state legislature.  The same ALEC-inspired bill also permits only carbon-reduction plans that can  be achieved by making improvements to coal plants and &lt;a href="http://www.eenews.net/interactive/clean_power_plan/states/west_virginia"&gt;requires&lt;/a&gt; the state Department of Environmental Protection to prepare a report on the  feasibility of meeting Clean Power Plan targets under those conditions. In  addition to opposing the EPA&amp;rsquo;s carbon reduction rule, Tomblin &lt;a href="http://www.statejournal.com/story/28013413/wv-gov-tomblin-approves-alternative-renewable-energy-portfolio"&gt;approved  a repeal&lt;/a&gt; of the West Virginia Alternative Renewable Energy Portfolio, &lt;a href="http://www.greentechmedia.com/articles/read/solar-groups-call-for-west-virginia-governor-to-veto-net-metering-bill"&gt;vetoed&lt;/a&gt; a net metering bill after pressure from the  solar industry, and &lt;a href="http://www.statejournal.com/story/28249309/gov-tomblin-urges-epa-to-maintain-current-ozone-standards"&gt;opposed&lt;/a&gt; a new EPA proposed ground-level ozone standard, all in 2015. In 2011, Tomblin &lt;a href="http://www.huffingtonpost.com/2011/09/14/west-virginia-science-denial-gubernatorial-candidates_n_963242.html"&gt;said&lt;/a&gt;, there are differences in opinion as to whether we&amp;rsquo;re in global warming now.</t>
  </si>
  <si>
    <t>“Well, the science shows that there’s warming. There’s different opinions of exactly what’s causing it.”</t>
  </si>
  <si>
    <t>qmngtgica</t>
  </si>
  <si>
    <t>Senate Environmetnal and Public Works Committee Hearing</t>
  </si>
  <si>
    <t>http://interactives.americanprogressaction.org.s3.amazonaws.com/interactives/climateDeniers/headshots/Steve_Chabot.jpg</t>
  </si>
  <si>
    <t>Attorney General Morrisey is leading the fight against the Clean Power Plan. Morrisey &lt;a href="https://www.edf.org/sites/default/files/content/2015.10.23_states_111d_petition_for_review.pdf"&gt;led a group&lt;/a&gt; of  27 mostly conservative-led states in filing a lawsuit to overturn the Clean Power Plan due to misuse of the Clean Air Act. When the final rule was released he &lt;a href="http://www.ago.wv.gov/pressroom/2015/Pages/Attorney-General-Patrick-Morrisey-Denounces-EPA%27s-Illegal,-Over-Reaching-Clean-Power-Plan.aspx"&gt;said&lt;/a&gt;,  &amp;ldquo;The final rule announced Monday blatantly disregards the rule of law and will severely harm West Virginia and the U.S. economy. This rule represents the most  far-reaching energy regulation in this nation&amp;rsquo;s history, drawn up by radical bureaucrats and based upon an obscure, rarely used provision of the Clean Air Act. We intend to challenge it in court vigorously.&amp;rdquo; Morrisey also &lt;a href="http://www.ago.wv.gov/pressroom/2016/Pages/Attorney-General-Morrisey,-Large-Bipartisan-Coalition-Asks-U.S.-Supreme-Court-to-Stop-Illegal-EPA-Rule.aspx"&gt;led the effort&lt;/a&gt; to get the Supreme Court to pause the rule during the legal battle and &lt;a href="http://thehill.com/regulation/court-battles/214198-coal-country-sues-epa-over-climate-rule"&gt;sued&lt;/a&gt; the EPA over the draft rule. Morrisey  is not on record denying the science behind human-caused climate change. ClimateProgress reached out for comment but did not hear back.</t>
  </si>
  <si>
    <t>“Despite claims to the contrary, the evidence concerning man-made climate change is far from conclusive. However, what is conclusive is the damage some of the more extreme proposals intended to address climate change, like cap-and-trade, will have on our economy.”</t>
  </si>
  <si>
    <t>rwlgzfxyn</t>
  </si>
  <si>
    <t>Cincinatti.com, 3/27/15</t>
  </si>
  <si>
    <t>wi</t>
  </si>
  <si>
    <t>http://www.cincinnati.com/story/news/politics/2014/10/11/climate-can-debate-forever/17137787/</t>
  </si>
  <si>
    <t>http://interactives.americanprogressaction.org.s3.amazonaws.com/interactives/climateDeniers/headshots/Bill_Johnson.jpg</t>
  </si>
  <si>
    <t>Johnson asserted in 2011, “I am not an alarmist that believes that greenhouse gas emissions coming from the coal industry are causing major problems.”</t>
  </si>
  <si>
    <t>odsytujsw</t>
  </si>
  <si>
    <t>ThinkProgress, 6/6/13</t>
  </si>
  <si>
    <t>http://thinkprogress.org/climate/2013/06/06/2113571/gop-congressman-with-computer-science-degree-justifies-opposition-to-epa-rules-im-a-scientist/</t>
  </si>
  <si>
    <t>Governor Walker has never explicitly denied the  science behind human-caused climate change, but his actions speak for  themselves. The governor has been no friend of clean energy,  putting forth a budget proposal that would cut &lt;a href="http://www.jsonline.com/news/statepolitics/scott-walker-wants-to-end-funding-for-renewable-energy-program-b99452612z1-294532231.html"&gt;$8.1  million&lt;/a&gt; from a renewable energy research center in the state but allot &lt;a href="http://thinkprogress.org/climate/2015/02/06/3620223/scott-walker-wind-health/"&gt;$250,000&lt;/a&gt; to a bogus study about the potential impacts of wind turbines. The governor has  also expressed skepticism about what impact human action can have on blunting  the impacts of climate change, showcasing his misunderstanding of the science. Walker has also been a key player in the fight  against the Clean Power Plan, &lt;a href="http://www.governing.com/topics/politics/gov-wisconsin-scott-walker-speech.html"&gt;supporting&lt;/a&gt; Wisconsin Attorney General Schimel&amp;rsquo;s participation  in the legal challenge attempting to overturn the rule. He said the plan is &amp;ldquo;&lt;a href="http://thehill.com/policy/energy-environment/243378-walker-epa-carbon-rule-unworkable-for-wisconsin"&gt;unworkable&lt;/a&gt;&amp;rdquo; for Wisconsin and &amp;ldquo;should be called the &lt;a href="http://host.madison.com/ct/news/local/govt-and-politics/election-matters/scott-walker-slams-obama-administration-s-clean-power-plan/article_10da19c2-c0e0-5f7d-89ce-781421ccf3fb.html"&gt;Costly Power  Plan&lt;/a&gt; because it will cost hard-working Americans jobs and raise their energy rates.&amp;rdquo;  Walker also &lt;a href="http://www.eenews.net/interactive/clean_power_plan/states/wisconsin"&gt;joined&lt;/a&gt; a few other Republican governors in following  Senate Majority Leader Mitch McConnell&amp;rsquo;s call to &amp;ldquo;Just Say No&amp;rdquo; to the plan. After  the Supreme Court&amp;rsquo;s decision to put implementation of the plan on hold during  its legal battles, the governor issued an &lt;a href="http://dailycaller.com/2016/02/16/gov-scott-walker-moves-to-block-obamas-clean-power-plan/"&gt;executive  order&lt;/a&gt; prohibiting  state agencies from complying with the plan.</t>
  </si>
  <si>
    <t>http://interactives.americanprogressaction.org.s3.amazonaws.com/interactives/climateDeniers/headshots/Bob_Gibbs.jpg</t>
  </si>
  <si>
    <t>“It is clear that science has not been able to document what is happening and if human activity is causing a problem or not. Many scientists are on both sides of this issue and the proponents of climate change have not substantiated their findings based on sound science.”</t>
  </si>
  <si>
    <t>miqjmqeiw</t>
  </si>
  <si>
    <t>League of Women Voters 2010 Voters Guide</t>
  </si>
  <si>
    <t>Attorney General Schimel has been essential to Governor Walker&amp;rsquo;s anti-environmental  agenda. Schimel has led Wisconsin&amp;rsquo;s fight against the Clean Power Plan, &lt;a href="https://www.edf.org/sites/default/files/content/2015.10.23_states_111d_petition_for_review.pdf"&gt;joining&lt;/a&gt; a group of mostly conservative-led states in filing a lawsuit seeking to  overturn the rule for misuse under the Clean Air Act, making good on a &lt;a href="http://www.jsonline.com/news/statepolitics/susan-happ-brad-schimel-set-to-face-off-at-debate-in-milwaukee-b99369747z1-278949131.html"&gt;campaign  promise&lt;/a&gt; to do so. Schimel also joined a smaller group of attorneys general who &lt;a href="http://www.eenews.net/interactive/clean_power_plan/states/wisconsin"&gt;called on a  federal judge&lt;/a&gt; to pause the plan during its legal battle. When the federal court  declined the request, it was appealed to the Supreme Court who issued the stay,  putting implementation of the plan on hold. Schimel also &lt;a href="http://www.scientificamerican.com/article/wisconsin-agency-bans-talk-of-climate-change/"&gt;cast a needed  vote&lt;/a&gt; in favor of a measure that banned a state agency from engaging in discussions of climate  change in 2015. Schimel is not on the record accepting the science behind human-caused  climate change. ClimateProgress reached out for comment but did not hear back.</t>
  </si>
  <si>
    <t>wy</t>
  </si>
  <si>
    <t>http://interactives.americanprogressaction.org.s3.amazonaws.com/interactives/climateDeniers/headshots/Pat_Tiberi.jpg</t>
  </si>
  <si>
    <t>Tiberi “doesn’t think there is a consensus among scientists about whether global warming is proven. ‘If there’s one thing I’ve learned from the climate-change debate, it’s that I am not a climate scientist. I have had the privilege of hearing testimony from some of the top climatologists in the world,’ Tiberi said.”</t>
  </si>
  <si>
    <t>qjgqghqxn</t>
  </si>
  <si>
    <t>Columbus Dispatch, 12/20/09</t>
  </si>
  <si>
    <t>http://www.dispatch.com/content/stories/national_world/2009/12/20/ohwarming.ART_ART_12-20-09_A3_J4G29E7.html</t>
  </si>
  <si>
    <t>http://interactives.americanprogressaction.org.s3.amazonaws.com/interactives/climateDeniers/headshots/Steve_Stivers.jpg</t>
  </si>
  <si>
    <t>Stivers disagrees with the statement: “Man-made global warming is a scientific fact.”</t>
  </si>
  <si>
    <t>gkbcydwhk</t>
  </si>
  <si>
    <t>NRDC Action Fund, 8/30/10</t>
  </si>
  <si>
    <t>http://www.nrdcactionfund.org/updates/congressional-candidates-views-on-clean-energy-climate-change-oh-15.html/</t>
  </si>
  <si>
    <t>Governor Mead denies climate science: &amp;ldquo;I think the world generally accepts this  phenomenon. I&amp;rsquo;m skeptical. In part, I&amp;rsquo;m skeptical because I think people need  to be skeptical when it comes to where we are in science,&amp;rdquo; he &lt;a href="http://www.jhnewsandguide.com/news/environmental/mead-touts-fossil-fuels/article_147fbb3d-d914-5169-8b2d-667a536149c8.html#.UuweWY6lskI.twitter"&gt;said&lt;/a&gt;.  Mead has been very vocal in his opposition to the Clean Power Plan calling it a &lt;a href="http://bigstory.ap.org/article/wyoming-top-co2-person-amid-new-regulations"&gt;war on coal&lt;/a&gt; and &amp;ldquo;&lt;a href="http://governor.wyo.gov/media/news-releases/2015-news-releases/governormeadreleasesstatementoncleanpowerplan"&gt;scientifically  flawed&lt;/a&gt;.&amp;rdquo; The governor &lt;a href="http://kowb1290.com/wyoming-petitions-epa-to-reconsider-final-clean-power-plan-rule/"&gt;ordered&lt;/a&gt; Wyoming Attorney General Michael to &amp;ldquo;use every tool in the legal toolbox to  stop this arbitrary and extremely harmful rule&amp;rdquo; and &lt;a href="http://www.pennenergy.com/articles/pennenergy/2015/03/wyoming-among-states-challenging-epa-power-plant-emissions-rules.html"&gt;supported&lt;/a&gt; the attorney general&amp;rsquo;s involvement in the legal challenge seeking to overturn  the rule. In keeping with his opposition to the Clean Power Plan, Mead has also  emphasized the limitations of renewable energy sources: &amp;ldquo;Renewables aren&amp;rsquo;t  going to get you there,&amp;rdquo; he&amp;nbsp;&lt;a href="http://www.jhnewsandguide.com/news/environmental/mead-touts-fossil-fuels/article_147fbb3d-d914-5169-8b2d-667a536149c8.html"&gt;said&lt;/a&gt;.  &amp;ldquo;The reason I don&amp;rsquo;t think we should [have a state renewable policy] is because,  as the nation&amp;rsquo;s largest exporter of energy, I think that it should be more  voluntary.&amp;rdquo;</t>
  </si>
  <si>
    <t>http://interactives.americanprogressaction.org.s3.amazonaws.com/interactives/climateDeniers/headshots/Rob_Portman.jpg</t>
  </si>
  <si>
    <t>Attorney General Michael has not explicitly said  whether he believes the science behind human-caused climate change, but he has called the Clean Power Plan &amp;ldquo;&lt;a href="http://wyomingbusinessreport.com/attorney-general-calls-for-revisit-of-clean-power-plan/"&gt;bad science.&lt;/a&gt;&amp;rdquo;  Michael joined a group of mostly  conservative-led states in &lt;a href="https://www.edf.org/sites/default/files/content/2015.10.23_states_111d_petition_for_review.pdf"&gt;filing a lawsuit&lt;/a&gt; attempting to overturn the rule due to misuse  of the Clean Air Act. He also joined an earlier lawsuit &lt;a href="http://thehill.com/regulation/court-battles/214198-coal-country-sues-epa-over-climate-rule"&gt;challenging&lt;/a&gt; a draft version of the rule as well as a &lt;a href="http://wvrecord.com/stories/510659328-court-denies-states-request-for-stay-of-clean-power-plan"&gt;later  effort&lt;/a&gt; to put implementation of the plan on hold during the legal battle. Wyoming will continue efforts towards a state implementation plan, although Governor Mead &lt;a href="http://www.eenews.net/interactive/clean_power_plan/states/wyoming"&gt;said&lt;/a&gt; &amp;ldquo;maybe not at the same pace.&amp;rdquo;</t>
  </si>
  <si>
    <t xml:space="preserve">“‘I do think climate change is real' Portman, who is seeking re-election in a key swing state, said he opposed the January measure because he's not sure how much of a factor human activity is in global warming. ‘I'm not going to quantify it because scientists have a lot of different views on that,’ he told reporters Thursday.” </t>
  </si>
  <si>
    <t>us</t>
  </si>
  <si>
    <t>N/A</t>
  </si>
  <si>
    <t>srpmanrrr</t>
  </si>
  <si>
    <t>Cincinnati.com, 3/17/15</t>
  </si>
  <si>
    <t>http://www.cincinnati.com/story/news/politics/elections/2015/03/27/portman-climate-change-vote-hinges-one-word/70534216/</t>
  </si>
  <si>
    <t xml:space="preserve">&lt;strong&gt;About &lt;em&gt;West Virginia v. EPA&lt;/em&gt;:&lt;/strong&gt;&lt;br&gt; Some of the most consequential action—or inaction—on climate  change happens at the state level. And despite the fact that a majority of  Americans support government efforts to cut carbon emissions, 27 states have  mounted a &lt;a href="https://www.edf.org/sites/default/files/content/2015.10.23_states_111d_petition_for_review.pdf"&gt;legal  challenge&lt;/a&gt; attempting to block the Clean Power Plan. The case, led by  West Virginia, seeks to overturn the landmark carbon  pollution standards by arguing that the Environmental Protection Agency  does not have the authority to take this action.  This is despite the fact that a &lt;a href="https://www.washingtonpost.com/politics/supreme-court-limits-epas-ability-to-regulate-greenhouse-gas-emissions/2014/06/23/c56fc194-f1b1-11e3-914c-1fbd0614e2d4_story.html"&gt;previous  Supreme Court decision&lt;/a&gt; granted the EPA such authority. &amp;nbsp;Seventeen  other states filed a &lt;a href="http://www.ag.ny.gov/press-release/ag-schneiderman-leads-coalition-25-states-cities-and-counties-defense-epa%E2%80%99s-clean"&gt;motion  to intervene&lt;/a&gt; to defend the Clean Power Plan in its current legal  battle. </t>
  </si>
  <si>
    <t>http://interactives.americanprogressaction.org.s3.amazonaws.com/interactives/climateDeniers/headshots/Jim_Bridenstine.jpg</t>
  </si>
  <si>
    <t>"Mr. Speaker, global temperatures stopped rising 10 years ago. Global temperature changes, when they exist, correlate with Sun output and ocean cycles. During the Medieval Warm Period from 800 to 1300 A.D.—long before cars, power plants, or the Industrial Revolution—temperatures were warmer than today. During the Little Ice Age from 1300 to 1900 A.D., temperatures were cooler. Neither of these periods were caused by any human activity.”</t>
  </si>
  <si>
    <t>drrzpozai</t>
  </si>
  <si>
    <t>Congressional Hearing, 6/11/13</t>
  </si>
  <si>
    <t>https://www.youtube.com/watch?v=GUcsAFnwC7k</t>
  </si>
  <si>
    <t>http://interactives.americanprogressaction.org.s3.amazonaws.com/interactives/climateDeniers/headshots/Markwayne_Mullin.jpg</t>
  </si>
  <si>
    <t>“I haven’t seen the reports that would get me to believe that anything’s different [with regards to climate change] than the patterns that we had that we’ve gone through the time of records.”</t>
  </si>
  <si>
    <t>tpyvvklij</t>
  </si>
  <si>
    <t>ThinkProgress, 8/9/13</t>
  </si>
  <si>
    <t>https://www.youtube.com/watch?v=c1FfLiWybmI</t>
  </si>
  <si>
    <t>http://interactives.americanprogressaction.org.s3.amazonaws.com/interactives/climateDeniers/headshots/Frank_Lucas.jpg</t>
  </si>
  <si>
    <t>“Most telling of the EPA’s irrational regulatory approach is how the EPA has concluded that the breath that we exhale, the gas that livestock expels, are dangerous pollutants and should be regulated by the Clean Air Act.”</t>
  </si>
  <si>
    <t>cncpcivnu</t>
  </si>
  <si>
    <t>April 7, 2011 House floor speech via Huffington Post, 6/26/14</t>
  </si>
  <si>
    <t>http://www.huffingtonpost.com/2014/06/26/house-science-committee-c_n_5533992.html</t>
  </si>
  <si>
    <t>http://interactives.americanprogressaction.org.s3.amazonaws.com/interactives/climateDeniers/headshots/James_Lankford.jpg</t>
  </si>
  <si>
    <t>“This whole global warming myth will be exposed as what it really is — a way of control more than anything else,’ Lankford said. ‘And that generation will be ticked.’”</t>
  </si>
  <si>
    <t>efqoqrgqx</t>
  </si>
  <si>
    <t>Edmond Sun, 2/16/10</t>
  </si>
  <si>
    <t>http://www.edmondsun.com/news/local_news/th-district-candidates-united-against-cap-and-trade/article_caaa9492-952c-55bd-80ff-91d402ed7591.html</t>
  </si>
  <si>
    <t>http://interactives.americanprogressaction.org.s3.amazonaws.com/interactives/climateDeniers/headshots/Jim_Inhofe.jpg</t>
  </si>
  <si>
    <t>“To my knowledge, nobody has uttered the term ‘global warming’ since 2009. It’s been completely refuted in most areas. … Those people who really believe that the world’s coming to an end because of global warming and that’s all due to manmade, anthropogenic gases, we call those people alarmists. … I really believe it’s the greatest hoax ever perpetrated on the American people.”</t>
  </si>
  <si>
    <t>ylisldylf</t>
  </si>
  <si>
    <t>Politico, 8/1/12</t>
  </si>
  <si>
    <t>http://www.politico.com/gallery/2013/07/climate-skeptics-in-congress/001199-016948.html</t>
  </si>
  <si>
    <t>http://interactives.americanprogressaction.org.s3.amazonaws.com/interactives/climateDeniers/headshots/Scott_Perry.jpg</t>
  </si>
  <si>
    <t>“‘I do believe global warming is occurring … However, I do take exception, whether it’s man-made or not. I learned in public school, the scientific theory … You have a theory and it has to be proven. And I’m concerned anytime that a nation, or the world, makes up policy based on a theory that … has gained consensus but’ does not have proof, he said.” Perry’s denial could be softening. Last year, he said that humans to contribute to climate change, but questioned humans' impact: “There's ‘no doubt’ climate change has been happening," Perry said, and he thinks "man contributes to it to a certain extent."</t>
  </si>
  <si>
    <t>npfvmumvb</t>
  </si>
  <si>
    <t>YDR Politics, 9/20/12</t>
  </si>
  <si>
    <t>http://www.yorkblog.com/ydrpolitics/2012/09/20/how-much-do-people-contribute-to-global-warming-congressional-candidates-for-york-county-weigh-in/</t>
  </si>
  <si>
    <t>http://interactives.americanprogressaction.org.s3.amazonaws.com/interactives/climateDeniers/headshots/Glenn_Thompson.jpg</t>
  </si>
  <si>
    <t>Rep. Thompson said “I don’t see the science is settled.” He also suggested climate change is based on political science. “In the debate and most of the debate of the majority party here, it’s not so much based on real science as political science or even, to some degree, science fiction…. And so not even with the debate of, you know, are we warming the Earth or not warming the Earth, there’s a lot of smart folks out there that are publishing research or earning their dissertations based on debating that science. But what the experts agree upon, the researchers agree is, human activity is less than 4 percent contributes towards CO2 emissions.”</t>
  </si>
  <si>
    <t>tjaiicwnm</t>
  </si>
  <si>
    <t>Congressional Record, 6/2/09 ||| Voices, 3/31/11</t>
  </si>
  <si>
    <t>http://www.gpo.gov/fdsys/pkg/CREC-2009-06-02/html/CREC-2009-06-02-pt1-PgH6063.htm ||| http://voicesweb.org/gt-thompson-discusses-environment</t>
  </si>
  <si>
    <t>http://interactives.americanprogressaction.org.s3.amazonaws.com/interactives/climateDeniers/headshots/Bill_Shuster.jpg</t>
  </si>
  <si>
    <t>“Protecting our environment for future generations is one of the most important issues facing our country and the world. There continues to be debate among the scientific community on the precise reason why global temperatures have gradually risen over the last century.”</t>
  </si>
  <si>
    <t>nrkppryhv</t>
  </si>
  <si>
    <t>WTAJ-TV, 8/18/08</t>
  </si>
  <si>
    <t>https://web.archive.org/web/20150117005147/http://www.wearecentralpa.com/story/bill-shuster/d/story/BLsqBArb-0WOFLlHM3UHNw</t>
  </si>
  <si>
    <t>http://interactives.americanprogressaction.org.s3.amazonaws.com/interactives/climateDeniers/headshots/Lou_Barletta.jpg</t>
  </si>
  <si>
    <t>"‘I have great admiration for Pope Francis and agree with him that preserving clean air and water, and a healthy environment, are goals that we should all want to achieve,’ Barletta said in a statement. ‘That said, I believe that the world moves in climate cycles, and there is evidence to indicate that we are currently in a cooling trend.’”</t>
  </si>
  <si>
    <t>bgcslkadt</t>
  </si>
  <si>
    <t>Morning Call, 6/17/15</t>
  </si>
  <si>
    <t>http://www.mcall.com/news/nationworld/pennsylvania/mc-pa-pope-congress-climate-change-20150617-story.html</t>
  </si>
  <si>
    <t>http://interactives.americanprogressaction.org.s3.amazonaws.com/interactives/climateDeniers/headshots/Keith_Rothfus.jpg</t>
  </si>
  <si>
    <t>Rothfus responded: “I do not believe it’s man-made and I am not convinced that it is a fact. I think the science is still out. I think for the last 15 years we haven’t had any warming” to the question: Do you believe that global warming which is now referred to as climate change is a fact, and if so do you believe that it is man-made?</t>
  </si>
  <si>
    <t>qfjpoaxjw</t>
  </si>
  <si>
    <t>Roundtable Interview, 9/8/10</t>
  </si>
  <si>
    <t>https://www.youtube.com/watch?v=UEUA2MYRI8U</t>
  </si>
  <si>
    <t>http://interactives.americanprogressaction.org.s3.amazonaws.com/interactives/climateDeniers/headshots/Charles_Dent.jpg</t>
  </si>
  <si>
    <t>“I am concerned that world leaders and scientists are gathering in Copenhagen this week to potentially develop global climate treaties at a time when the international community is questioning the legitimacy of leading climate scientists. Unfortunately, the revelation of these deceitful emails has tarnished the credibility of significant scientific research.”</t>
  </si>
  <si>
    <t>nkrqypggx</t>
  </si>
  <si>
    <t>Dent Website, 12//09</t>
  </si>
  <si>
    <t>http://dent.house.gov/index.cfm?p=PressReleases&amp;ContentRecord_id=9e887d43-b7f4-420d-bff0-827da4734d7f</t>
  </si>
  <si>
    <t>http://interactives.americanprogressaction.org.s3.amazonaws.com/interactives/climateDeniers/headshots/Tim_Murphy.jpg</t>
  </si>
  <si>
    <t>“I think it is dangerous science for Congress to declare climate theory a fact.”</t>
  </si>
  <si>
    <t>ugcmwvkhi</t>
  </si>
  <si>
    <t>ThinkProgress, 3/15/11</t>
  </si>
  <si>
    <t>http://thinkprogress.org/climate/2011/03/15/174947/koch-committee-climate-denial/</t>
  </si>
  <si>
    <t>http://interactives.americanprogressaction.org.s3.amazonaws.com/interactives/climateDeniers/headshots/Pat_Toomey.jpg</t>
  </si>
  <si>
    <t>“My view is: I think the data is pretty clear. There has been an increase in the surface temperature of the planet over the course of the last 100 years or so. I think it’s clear that that has happened. The extent to which that has been caused by human activity I think is not as clear. I think that is still very much disputed and has been debated.”</t>
  </si>
  <si>
    <t>caecgbhus</t>
  </si>
  <si>
    <t>ThinkProgress Video, 10/8/10</t>
  </si>
  <si>
    <t>https://www.youtube.com/watch?feature=player_embedded&amp;v=rlYlvR5x8F4</t>
  </si>
  <si>
    <t>http://interactives.americanprogressaction.org.s3.amazonaws.com/interactives/climateDeniers/headshots/Joe_Wilson.jpg</t>
  </si>
  <si>
    <t>When asked if he believes that human activity is contributing to climate change, Rep. Wilson answered “no.”</t>
  </si>
  <si>
    <t>zdvudkmtr</t>
  </si>
  <si>
    <t>http://votesmart.org/candidate/political-courage-test/3985/joe-wilson-sr/</t>
  </si>
  <si>
    <t>http://interactives.americanprogressaction.org.s3.amazonaws.com/interactives/climateDeniers/headshots/Jeff_Duncan.jpg</t>
  </si>
  <si>
    <t>At a Department of Homeland Security hearing Rep. Duncan said “this notion that manmade climate change is happening is wrong.”</t>
  </si>
  <si>
    <t>kubfyjnaq</t>
  </si>
  <si>
    <t>ThinkProgress, 7/8/15</t>
  </si>
  <si>
    <t>http://thinkprogress.org/climate/2015/07/08/3678084/duncan-illegal-aliens-murdering-beautiful-innocent-lives/</t>
  </si>
  <si>
    <t>http://interactives.americanprogressaction.org.s3.amazonaws.com/interactives/climateDeniers/headshots/Trey_Gowdy.jpg</t>
  </si>
  <si>
    <t>“Global warming has not been proven to the satisfaction of the constituents I seek to serve.”</t>
  </si>
  <si>
    <t>recfmbsns</t>
  </si>
  <si>
    <t>Go Upstate, 5/23/10</t>
  </si>
  <si>
    <t>http://www.goupstate.com/article/20100523/NEWS/100529899?p=1&amp;tc=pg</t>
  </si>
  <si>
    <t>http://interactives.americanprogressaction.org.s3.amazonaws.com/interactives/climateDeniers/headshots/Mick_Mulvaney.jpg</t>
  </si>
  <si>
    <t>During President Obama’s second to last State of the Union address, Rep. Mulvaney tweeted, “Climate change: the best scientists are ‘all’ telling us? Really? All? Wasn't aware of that. Interesting. Wrong, but interesting #SOTU #sctweets”</t>
  </si>
  <si>
    <t>jjieqpaxr</t>
  </si>
  <si>
    <t>Daily Signal, 1/20/15</t>
  </si>
  <si>
    <t>http://dailysignal.com/2015/01/20/41-members-congress-tweeted-state-union-heres-say/</t>
  </si>
  <si>
    <t>http://interactives.americanprogressaction.org.s3.amazonaws.com/interactives/climateDeniers/headshots/Kristi_Noem.jpg</t>
  </si>
  <si>
    <t>Rep. Noem voted for a South Dakota House Resolution stating that “That there are a variety of climatological, meteorological, astrological, thermological, cosmological, and ecological dynamics that can effect world weather phenomena and that the significance and interrelativity of these factors is largely speculative.” She also tweeted “Here’s a Halloween scare for you: Obama's Energy Dept claims jack-o-lanterns contribute to global warming…”</t>
  </si>
  <si>
    <t>khoqepcem</t>
  </si>
  <si>
    <t>Organizing For Action ||| Twitter,10/31/15</t>
  </si>
  <si>
    <t>https://www.barackobama.com/climate-change-deniers/kristi-noem-south-dakota/ ||| https://twitter.com/kristinoem/status/660456213763649536</t>
  </si>
  <si>
    <t>http://interactives.americanprogressaction.org.s3.amazonaws.com/interactives/climateDeniers/headshots/Phil_Roe.jpg</t>
  </si>
  <si>
    <t>“Many believe greenhouse gas emissions are contributing to the gradual warming of our planet and changing of our climate. While there are many questions surrounding the science of the issue, it seems to me like we could develop a solution that will reduce greenhouse gas emissions without inflicting catastrophic damage on our economy.”</t>
  </si>
  <si>
    <t>tyfquualn</t>
  </si>
  <si>
    <t>http://votesmart.org/public-statement/549174/</t>
  </si>
  <si>
    <t>http://interactives.americanprogressaction.org.s3.amazonaws.com/interactives/climateDeniers/headshots/Jimmy_Duncan.jpg</t>
  </si>
  <si>
    <t>“I agree that human activity has effected the climate, but not to the extent some extremists claim.”</t>
  </si>
  <si>
    <t>vaqiqidpl</t>
  </si>
  <si>
    <t>Duncan Website</t>
  </si>
  <si>
    <t>http://duncan.house.gov/issue/environment-and-global-warming</t>
  </si>
  <si>
    <t>http://interactives.americanprogressaction.org.s3.amazonaws.com/interactives/climateDeniers/headshots/Chuck_Fleischmann.jpg</t>
  </si>
  <si>
    <t>When asked his opinion about global warming during a candidate debate, Fleischmann said: “I think we ought to take Al Gore, put him on an iceberg, and put him way out there.”</t>
  </si>
  <si>
    <t>xveezirgv</t>
  </si>
  <si>
    <t>Times Free Press, 7/5/12</t>
  </si>
  <si>
    <t>http://www.timesfreepress.com/news/opinion/times/story/2012/jul/07/put-who-on-an-iceberg-chattanooga-times/81964/</t>
  </si>
  <si>
    <t>http://interactives.americanprogressaction.org.s3.amazonaws.com/interactives/climateDeniers/headshots/Diane_Black.jpg</t>
  </si>
  <si>
    <t>“The far left-wing elements of this administration foresee a near future with carbon regulated as a pollutant and heavily taxed to discourage consumption and generate revenue. We must resist all of these radical approaches all geared to raise energy prices on American families and businesses.”</t>
  </si>
  <si>
    <t>nnjkclxuo</t>
  </si>
  <si>
    <t>Project Vote Smart Issue Position</t>
  </si>
  <si>
    <t>http://votesmart.org/public-statement/534481/</t>
  </si>
  <si>
    <t>http://interactives.americanprogressaction.org.s3.amazonaws.com/interactives/climateDeniers/headshots/Marsha_Blackburn.jpg</t>
  </si>
  <si>
    <t>“Blackburn declared to BBC Radio 4 that the ‘jury is still out saying man is the cause for global warming, after the earth started to cool 13 years ago.’ After an interviewer pointed out that scientific data showed a substantial rise in temperature on the surface of the Earth, Blackburn countered that ‘we’ve cooled almost 1 degree (F)” in the last 13 years.’”</t>
  </si>
  <si>
    <t>hbzeuihgw</t>
  </si>
  <si>
    <t>Raw Story, 9/24/15</t>
  </si>
  <si>
    <t>http://www.rawstory.com/2015/09/marsha-blackburn-invents-new-way-to-deny-global-warming-humans-are-not-the-cause-for-carbon-emissions/</t>
  </si>
  <si>
    <t>http://interactives.americanprogressaction.org.s3.amazonaws.com/interactives/climateDeniers/headshots/Louie_Gohmert.jpg</t>
  </si>
  <si>
    <t>Rep. Gohmert said, “Apparently this climate change was global freezing back in the 1970s. Then global warming and then, when it quit warming, now it’s climate change.” And in a House Committee on Natural Resources hearing he said, “I’m on record as believing climate change to be a fact. In East Texas where I live it happens four times a year.”</t>
  </si>
  <si>
    <t>skvdklizg</t>
  </si>
  <si>
    <t>Washington Times, 5/8/14 ||| House Committee on Natural Resources Hearing, 5/3/15 via the Guardian</t>
  </si>
  <si>
    <t>http://www.washingtontimes.com/news/2014/may/8/louie-gohmert-todays-climate-change-was-1970s-glob/ ||| http://www.theguardian.com/environment/climate-consensus-97-per-cent/2015/may/21/congress-manufactures-doubt-and-denial-in-climate-change-hearing</t>
  </si>
  <si>
    <t>http://interactives.americanprogressaction.org.s3.amazonaws.com/interactives/climateDeniers/headshots/Ted_Poe.jpg</t>
  </si>
  <si>
    <t>“The consensus has been for some time that global warming, climate change, continues because man is the perpetrator. Now we are beginning to learn that may not be true, that there is not a consensus that there is global warming or climate change. We now have heard about Climategate, where the expert scientists hid emails in England that disagreed with the so-called consensus that there is global warming and global climate change. We have heard now new evidence that even NASA is involved in not revealing evidence that contradicts climate change.”</t>
  </si>
  <si>
    <t>kubjtsfhl</t>
  </si>
  <si>
    <t>Congressional Record, 12/15/09</t>
  </si>
  <si>
    <t>https://www.gpo.gov/fdsys/pkg/CREC-2009-12-15/html/CREC-2009-12-15-pt1-PgH14948.htm</t>
  </si>
  <si>
    <t>http://interactives.americanprogressaction.org.s3.amazonaws.com/interactives/climateDeniers/headshots/Joe_Barton.jpg</t>
  </si>
  <si>
    <t>“I don’t deny that the climate is changing. I think you can have an honest difference of opinion on what’s causing that change without automatically being either all-in that it’s all because of mankind or it’s all just natural. I think there’s a divergence of evidence … I would point out if you’re a believer in the Bible, one would have to say the Great Flood is an example of climate change. And that certainly wasn’t because mankind overdeveloped hydrocarbon energy.”</t>
  </si>
  <si>
    <t>tbnpndqmx</t>
  </si>
  <si>
    <t>Raw Story, 4/10/13</t>
  </si>
  <si>
    <t>http://www.rawstory.com/2013/04/rep-joe-barton-biblical-great-flood-shows-climate-change-isnt-man-made/</t>
  </si>
  <si>
    <t>http://interactives.americanprogressaction.org.s3.amazonaws.com/interactives/climateDeniers/headshots/John_Culberson.jpg</t>
  </si>
  <si>
    <t>“I'm confident humans have had some effect on the climate. We just don't have enough data or accurate data to say with certainty what that effect has been. For example, I have great faith in the constellation of Earth-observing satellites NASA has launched, many of them being used by NOAA.”</t>
  </si>
  <si>
    <t>xszqprwoe</t>
  </si>
  <si>
    <t>Los Angeles Times, 3/5/15</t>
  </si>
  <si>
    <t>http://www.latimes.com/business/hiltzik/la-fi-mh-inside-gop-science-climate-change-20150304-column.html</t>
  </si>
  <si>
    <t>http://interactives.americanprogressaction.org.s3.amazonaws.com/interactives/climateDeniers/headshots/Michael_McCaul.jpg</t>
  </si>
  <si>
    <t>Rep. McCaul co-sponsored H.Res.954, a resolution that stated: “Whereas recent events have uncovered extensive evidence from the Climate Research Unit at the University of East Anglia in England (in this resolution referred to as the ‘CRU’) which involved many researchers across the globe discussing the destruction, altering, and hiding of data that did not support global warming claims.” He also said the Obama administration should not “busy DHS with climate politics when terrorism is going viral.”</t>
  </si>
  <si>
    <t>weizdzrtx</t>
  </si>
  <si>
    <t>H.Res.954, GovTrack, 12/8/09 ||| Breitbart, 5/20/15</t>
  </si>
  <si>
    <t>http://www.govtrack.us/congress/bills/111/hres954/text ||| http://www.breitbart.com/big-government/2015/05/20/homeland-security-chairman-obama-short-changes-real-national-security-threats-for-climate-change/</t>
  </si>
  <si>
    <t>http://interactives.americanprogressaction.org.s3.amazonaws.com/interactives/climateDeniers/headshots/Mike_Conaway.jpg</t>
  </si>
  <si>
    <t>“Science is never settled … they changed the phraseology because the climate isn’t warming.”</t>
  </si>
  <si>
    <t>gqxladclx</t>
  </si>
  <si>
    <t>House Floor, 6/29/09</t>
  </si>
  <si>
    <t>https://www.youtube.com/watch?v=lIpqErN9LJU</t>
  </si>
  <si>
    <t>http://interactives.americanprogressaction.org.s3.amazonaws.com/interactives/climateDeniers/headshots/Mac_Thornberry.jpg</t>
  </si>
  <si>
    <t>“Any decisions we make should be based on sound science rather than political, social or personal profit agendas. No computer model yet has correctly predicted the Earth’s actual temperatures. We simply do not understand enough about the causes and effects related to our weather.”</t>
  </si>
  <si>
    <t>cyrdhgreq</t>
  </si>
  <si>
    <t>USA Today, 8/10/11</t>
  </si>
  <si>
    <t>http://usatoday30.usatoday.com/news/opinion/editorials/2011-08-10-drought-cap-and-trade-texas_n.htm</t>
  </si>
  <si>
    <t>http://interactives.americanprogressaction.org.s3.amazonaws.com/interactives/climateDeniers/headshots/Randy_Weber.jpg</t>
  </si>
  <si>
    <t>“I may want to get your cell phone, because if we go through cycles of global warming and then back to global cooling, I need to know when to buy my long coat on sale. I just don’t know how y’all prove those hypotheses going back fifty, hundred, what you might say is thousands if not millions of years, and then postulate those forward.”</t>
  </si>
  <si>
    <t>jpmddjvlt</t>
  </si>
  <si>
    <t>Science Committee Hearing via Huffington Post, 6/26/14</t>
  </si>
  <si>
    <t>http://interactives.americanprogressaction.org.s3.amazonaws.com/interactives/climateDeniers/headshots/Bill_Flores.jpg</t>
  </si>
  <si>
    <t>“It is time we stopped putting petty politics based on dubious ‘agenda-driven, scientific’ research ahead of creating more American energy.”</t>
  </si>
  <si>
    <t>ipsckzlrs</t>
  </si>
  <si>
    <t>Flores Campaign Website, 12/18/11</t>
  </si>
  <si>
    <t>http://web.archive.org/web/20111218171003/http:/www.billfloresforcongress.com/energy</t>
  </si>
  <si>
    <t>http://interactives.americanprogressaction.org.s3.amazonaws.com/interactives/climateDeniers/headshots/Randy_Neugebauer.jpg</t>
  </si>
  <si>
    <t>“What we have here is a case of formulating scientific findings that back up policy, instead of creating policy that is backed up by legitimate science. Proponents of man-made global warming in Congress will use every opportunity they have to invite witnesses to testify before Congress who only share their point of view. We now have clear evidence of what we knew all along, that there are perhaps thousands of scientists who don’t share these views, and sadly have been the subject of concerted efforts to discourage and suppress their findings from publication.”  Rep. Neugebauer also said “Science is never settled … they changed the phraseology because the climate isn’t warming.”</t>
  </si>
  <si>
    <t>fazhonzag</t>
  </si>
  <si>
    <t>Huffington Post, 6/26/14 ||| House Floor, 6/29/09</t>
  </si>
  <si>
    <t>http://www.huffingtonpost.com/2014/06/26/house-science-committee-c_n_5533992.html?utm_hp_ref=politics ||| http://www.youtube.com/watch?v=lIpqErN9LJU</t>
  </si>
  <si>
    <t>http://interactives.americanprogressaction.org.s3.amazonaws.com/interactives/climateDeniers/headshots/Lamar_Smith.jpg</t>
  </si>
  <si>
    <t>“Atmospheric satellite data, considered by many to be the most objective, has clearly showed no warming for the past two decades. This fact is well documented, but has been embarrassing for an administration determined to push through costly environmental regulations.”</t>
  </si>
  <si>
    <t>cgxmwkgxx</t>
  </si>
  <si>
    <t>Washington Times, 11/26/15</t>
  </si>
  <si>
    <t>http://www.washingtontimes.com/news/2015/nov/26/lamar-smith-noaas-climate-change-science-fiction/</t>
  </si>
  <si>
    <t>http://interactives.americanprogressaction.org.s3.amazonaws.com/interactives/climateDeniers/headshots/Pete_Olson.jpg</t>
  </si>
  <si>
    <t>“The emails that emerge from the University of East Anglia call into question the accuracy of the IPCC data.”</t>
  </si>
  <si>
    <t>bvsppvbgt</t>
  </si>
  <si>
    <t>C-SPAN Video, 12/9/09</t>
  </si>
  <si>
    <t>http://www.c-span.org/video/?c3680018/clip-house-session</t>
  </si>
  <si>
    <t>http://interactives.americanprogressaction.org.s3.amazonaws.com/interactives/climateDeniers/headshots/Michael_Burgess.jpg</t>
  </si>
  <si>
    <t>“My opinion, for what it is worth, is that the science behind global temperature changes is not settled.”</t>
  </si>
  <si>
    <t>coqjqdfsa</t>
  </si>
  <si>
    <t>Subcommittee on Energy and Power Hearing, 3/8/11</t>
  </si>
  <si>
    <t>http://interactives.americanprogressaction.org.s3.amazonaws.com/interactives/climateDeniers/headshots/Blake_Farenthold.jpg</t>
  </si>
  <si>
    <t>“Global warming is scare tactic used by groups with a political agenda. While I support protecting the environment, the green agenda pushes it way beyond common sense, with ideas like cap and trade which would destroy American industry.”</t>
  </si>
  <si>
    <t>dsigrxegi</t>
  </si>
  <si>
    <t>Farenthold Website</t>
  </si>
  <si>
    <t>http://blake.com/?page_id=271</t>
  </si>
  <si>
    <t>http://interactives.americanprogressaction.org.s3.amazonaws.com/interactives/climateDeniers/headshots/John_Carter.jpg</t>
  </si>
  <si>
    <t>“We may or may not even be in a warming cycle. Even if we are, scientific evidence does not conclude that activity by man plays any significant role.”</t>
  </si>
  <si>
    <t>ylqkvqqin</t>
  </si>
  <si>
    <t>Carter Website, last accessed Februar y2016</t>
  </si>
  <si>
    <t>http://carter.house.gov/opeds/the-return-of-the-warmers/</t>
  </si>
  <si>
    <t>http://interactives.americanprogressaction.org.s3.amazonaws.com/interactives/climateDeniers/headshots/John_Cornyn.jpg</t>
  </si>
  <si>
    <t>Sen. Cornyn admits that the climate is changing, but he disputes the extent to which humans contribute to it. In 2009 he questioned the validity of climate science research saying: “Taxpayer funded research by NASA and the Goddard Institute for Space Studies (GISS) concerning the warmest years on record has been the subject of dispute and after challenges, has been changed and re-released. What is less known is why the changes were made and what inherent flaws existed in the original data, if any. It is important to understand the reasons behind these alterations and further to avoid suspicion that data was massaged to fit the prescribed theory that global warming is attributable to man-made greenhouse gas emissions.” And he remains skeptical of the science behind global climate change. In a recent op-ed he said "climate models fail" and argued that policies aimed at addressing climate change do more harm than good.</t>
  </si>
  <si>
    <t>mucwjtagr</t>
  </si>
  <si>
    <t>Cornyn, 12/16/09 ||| National Review, 7/20/15</t>
  </si>
  <si>
    <t>http://www.cornyn.senate.gov/public/index.cfm?p=NewsReleases&amp;ContentRecord_id=4d678d77-cf3a-483d-b55a-426830c34b42&amp;ContentType_id=b94acc28-404a-4fc6-b143-a9e15bf92da4&amp;Group_id=24eb5606-e2db-4d7f-bf6c-efc5df80b676&amp;MonthDisplay=12&amp;YearDisplay=2009 ||| http://www.nationalreview.com/article/421397/climate-change-policy-american-innovation</t>
  </si>
  <si>
    <t>http://interactives.americanprogressaction.org.s3.amazonaws.com/interactives/climateDeniers/headshots/Ted_Cruz.jpg</t>
  </si>
  <si>
    <t>“The last 15 years, there has been no recorded warming. Contrary to all the theories that they are expounding, there should have been warming over the last 15 years. It hasn’t happened … You know, back in the ’70s — I remember the ’70s, we were told there was global cooling. And everyone was told global cooling was a really big problem. And then that faded.” Sen. Cruz has continued to raise doubts about climate satellite data, and he held a Senate hearing titled  “Data or Dogma: Promoting Open Inquiry in the Debate over the Magnitude of Human Impact on Earth’s Climate.”</t>
  </si>
  <si>
    <t>evcibvits</t>
  </si>
  <si>
    <t>New Republic, 11/6/14 ||| Washington Post, 1/29/16</t>
  </si>
  <si>
    <t>http://www.newrepublic.com/article/120180/climate-denier-ted-cruz-may-lead-senate-science-subcommittee ||| https://www.washingtonpost.com/news/energy-environment/wp/2016/01/29/ted-cruz-keeps-saying-that-satellites-dont-show-warming-heres-the-problem/</t>
  </si>
  <si>
    <t>http://interactives.americanprogressaction.org.s3.amazonaws.com/interactives/climateDeniers/headshots/Rob_Bishop.jpg</t>
  </si>
  <si>
    <t>“If the issue is dealing with carbon in the air and there is climate change all the time and I wish there was more global warming right now. Because it's really cold here -- I want it warmer in some way.”</t>
  </si>
  <si>
    <t>ydjyqrbsh</t>
  </si>
  <si>
    <t>E&amp;E News, 2/25/15</t>
  </si>
  <si>
    <t>http://www.eenews.net/videos/1946/transcript</t>
  </si>
  <si>
    <t>http://interactives.americanprogressaction.org.s3.amazonaws.com/interactives/climateDeniers/headshots/Chris_Stewart.jpg</t>
  </si>
  <si>
    <t>“The science regarding climate change is anything but settled.”</t>
  </si>
  <si>
    <t>uphfwkcve</t>
  </si>
  <si>
    <t>St. Louis Tribune, 4/13/13</t>
  </si>
  <si>
    <t>http://www.sltrib.com/sltrib/opinion/56130738-82/climate-global-stewart-regarding.html.csp</t>
  </si>
  <si>
    <t>http://interactives.americanprogressaction.org.s3.amazonaws.com/interactives/climateDeniers/headshots/Jason_Chaffetz.jpg</t>
  </si>
  <si>
    <t>“Is our air and is our quality of life affected by what we throw into the air and in the water? Yes, of course, but the Al Gore defined global warming is a farce, it is.”</t>
  </si>
  <si>
    <t>keiiatnwa</t>
  </si>
  <si>
    <t>http://interactives.americanprogressaction.org.s3.amazonaws.com/interactives/climateDeniers/headshots/Orrin_Hatch.jpg</t>
  </si>
  <si>
    <t>“There is also some disagreement among scientists as to whether global warming — regardless of its cause — would result in a net benefit or detriment to life on earth. Scientific studies demonstrate overwhelmingly that humans tend to fare better during warming spells than periods of cooling.”</t>
  </si>
  <si>
    <t>ygsuedesv</t>
  </si>
  <si>
    <t>Hatch Website</t>
  </si>
  <si>
    <t>http://web.archive.org/web/20091201233001/http:/hatch.senate.gov/public/index.cfm?FuseAction=Issuepositions.Home</t>
  </si>
  <si>
    <t>http://interactives.americanprogressaction.org.s3.amazonaws.com/interactives/climateDeniers/headshots/Rob_Wittman.jpg</t>
  </si>
  <si>
    <t>“We must recognize that these climactic cycles of heating and cooling have been going on well before man appeared on earth.”</t>
  </si>
  <si>
    <t>gybnclltm</t>
  </si>
  <si>
    <t>American Prospect, 7/17/15</t>
  </si>
  <si>
    <t>http://prospect.org/article/three-climate-deniers-congress-whose-districts-will-soon-be-underwater</t>
  </si>
  <si>
    <t>http://interactives.americanprogressaction.org.s3.amazonaws.com/interactives/climateDeniers/headshots/Scott_Rigell.jpg</t>
  </si>
  <si>
    <t>According to the Virginian-Pilot voter guide, Rigell “does not believe that climate change is caused by human actions.” He has said the climate is getting warmer, but he doesn’t know what can be done about it. “I do believe that the precision with which some say that we can quantify this, and shape the direction, I still believe that part of it, our ability to shape where we head with respect to where the climate goes, I think reasonable people can disagree on that, too,” he said.</t>
  </si>
  <si>
    <t>amyxvlmkc</t>
  </si>
  <si>
    <t>Hampton Roads, 6/3/10 ||| WAMU, 2/21/13</t>
  </si>
  <si>
    <t>http://hamptonroads.com/2010/06/voter-guide-2nd-district-gop-candidates ||| http://wamu.org/news/13/02/21/climate_change_issue_reemerges_in_congress</t>
  </si>
  <si>
    <t>http://interactives.americanprogressaction.org.s3.amazonaws.com/interactives/climateDeniers/headshots/Randy_Forbes.jpg</t>
  </si>
  <si>
    <t>“Elected officials need to depend on experts in the field to make determinations on the degree to which our planet is warming, and there is evidence among scientists and researchers pointing in both directions.”</t>
  </si>
  <si>
    <t>dwwwrmrta</t>
  </si>
  <si>
    <t>Times Dispatch, 7/4/10</t>
  </si>
  <si>
    <t>http://www.richmond.com/business/article_c99f5f98-f5f0-5f0b-8ccc-7b2cce7a8a72.html</t>
  </si>
  <si>
    <t>http://interactives.americanprogressaction.org.s3.amazonaws.com/interactives/climateDeniers/headshots/Robert_Hurt.jpg</t>
  </si>
  <si>
    <t>Hurt said Climategate is “scientists who have given us something that is not true. It is faulty information and it has real consequences in the 5th District, in the loss of jobs and in power bills from Appalachian Power Co.” He has also said that climate change “Led To The Vikings Dominating Europe For Several Hundred Years.”</t>
  </si>
  <si>
    <t>pmqsrgsnz</t>
  </si>
  <si>
    <t>Climate Change Hearing 3/8/11 ||| Daily Progress, 2/28/10</t>
  </si>
  <si>
    <t>http://www.youtube.com/watch?v=Y1MUMKQlLtM ||| http://www.dailyprogress.com/news/article_d930b154-0251-55b7-a67e-d150200557f9.html</t>
  </si>
  <si>
    <t>http://interactives.americanprogressaction.org.s3.amazonaws.com/interactives/climateDeniers/headshots/Bob_Goodlatte.jpg</t>
  </si>
  <si>
    <t>“There is no doubt that the earth’s climate is changing. The earth and its climate are dynamic, and have changed throughout history even without human activity. We have reached a point where some experts concur that the earth is once again warming. Regardless of the reason, the debate over climate change should remind us that we should be good stewards of our planet.”</t>
  </si>
  <si>
    <t>nkmkayvsg</t>
  </si>
  <si>
    <t>http://interactives.americanprogressaction.org.s3.amazonaws.com/interactives/climateDeniers/headshots/Dave_Brat.jpg</t>
  </si>
  <si>
    <t>“If you let Americans do their thing, there is no scarcity, right? They said we’re going to run out of food 200 years ago, that we’re goin’ to have an ice age. Now we’re heating up … Of course we care for the environment, but we’re not mad people. Over time, rich countries solve their problems. We get it right. It’s not all perfect, but we get it right.”</t>
  </si>
  <si>
    <t>shhybttfr</t>
  </si>
  <si>
    <t>Mother Jones, 6/11/14</t>
  </si>
  <si>
    <t>http://www.motherjones.com/politics/2014/06/david-brat-eric-cantor-common-good-climate-change</t>
  </si>
  <si>
    <t>http://interactives.americanprogressaction.org.s3.amazonaws.com/interactives/climateDeniers/headshots/Morgan_Griffith.jpg</t>
  </si>
  <si>
    <t>“In regard to radiant heat, the Sun spot effects, what do we know about that? I was reading one report here that indicates that by 2020 we will reach a new peak on Sun spot activity, and this report actually suggests that the Earth’s temperature may be raised by .5 degrees Centigrade as a result of the Sun spot activity. And could that also be the cause.”</t>
  </si>
  <si>
    <t>bwkgyufxs</t>
  </si>
  <si>
    <t>Climate Science and EPA Greenhouse Gas Regulations Hearing, 3/8/11</t>
  </si>
  <si>
    <t>http://interactives.americanprogressaction.org.s3.amazonaws.com/interactives/climateDeniers/headshots/Cathy_McMorris_Rodgers.jpg</t>
  </si>
  <si>
    <t>“Scientific reports are inconclusive at best on human culpability for global warming. Regardless of which theory proves correct, the goal is the same – to reduce carbon emissions, we need innovation in the private sector; not excessive government regulation to stifle some industries while rewarding others. I oppose ‘cap and trade’ and other Big Government schemes because they will destroy jobs while likely having minimal impact on the climate.”</t>
  </si>
  <si>
    <t>kviyivmap</t>
  </si>
  <si>
    <t>The Spokesman-Review, 7/15/12</t>
  </si>
  <si>
    <t>http://www.spokesman.com/stories/2012/jul/15/cathy-mcmorris-rodgers-q-15-topics/</t>
  </si>
  <si>
    <t>http://interactives.americanprogressaction.org.s3.amazonaws.com/interactives/climateDeniers/headshots/David_McKinley.jpg</t>
  </si>
  <si>
    <t>"Now, climate change alarmists contend that man-made CO-2 is the cause of climate change," McKinley said on the floor of the House. "Most people may not realize that 96 percent of all the CO-2 emissions occur naturally, and America's CO-2 emissions' contribution to the global community is actually less than 1 percent ... But even with these facts, decarbonizing America's economy is still a long-term goal of the climate alarmists."</t>
  </si>
  <si>
    <t>rxuyyyvys</t>
  </si>
  <si>
    <t>Lawrence Journal-World, 5/17/14</t>
  </si>
  <si>
    <t>http://www2.ljworld.com/news/2014/may/27/jenkins-votes-block-pentagon-spending-climate-chan/</t>
  </si>
  <si>
    <t>http://interactives.americanprogressaction.org.s3.amazonaws.com/interactives/climateDeniers/headshots/Alex_Mooney.jpg</t>
  </si>
  <si>
    <t>Although Mooney said that climate change is “not a settled issue,” he did concede he “understands we have to be good stewards of our environment.”</t>
  </si>
  <si>
    <t>olphoufaz</t>
  </si>
  <si>
    <t>The State Journal, 8/31/14</t>
  </si>
  <si>
    <t>https://www.barackobama.com/climate-change-deniers/alex-mooney-west-virginia/</t>
  </si>
  <si>
    <t>http://interactives.americanprogressaction.org.s3.amazonaws.com/interactives/climateDeniers/headshots/Evan_Jenkins.jpg</t>
  </si>
  <si>
    <t>According to Bluefield Daily Telegraph, “In response to a question about climate change, Jenkins said that he is not a scientist, but he pointed out that the Obama administration and the Environmental Protection Agency said ‘no matter what we do here, it’s not going to have an impact on their doomsday scenario.’”</t>
  </si>
  <si>
    <t>yvjycvyjs</t>
  </si>
  <si>
    <t>Bluefield Daily Telegraph, 11/16/16</t>
  </si>
  <si>
    <t>http://www.bdtonline.com/news/u-s-rep-evan-jenkins-r-w-va-shares-his/article_e885451e-8c15-11e5-8120-2fb0ec7c18e5.html</t>
  </si>
  <si>
    <t>http://interactives.americanprogressaction.org.s3.amazonaws.com/interactives/climateDeniers/headshots/Shelley_Moore_Capito.jpg</t>
  </si>
  <si>
    <t>“I don’t necessarily think the climate’s changing, no.”</t>
  </si>
  <si>
    <t>dwhqnkkqw</t>
  </si>
  <si>
    <t>Journal Sentinel</t>
  </si>
  <si>
    <t>http://www.huffingtonpost.com/2014/10/08/capito-climate-change_n_5953796.html</t>
  </si>
  <si>
    <t>http://interactives.americanprogressaction.org.s3.amazonaws.com/interactives/climateDeniers/headshots/Paul_Ryan.jpg</t>
  </si>
  <si>
    <t>When asked about humans’ role in climate change during a 2014 debate Ryan responded, “I don’t know the answer to that question. I don’t think science does either.”</t>
  </si>
  <si>
    <t>nimflcttk</t>
  </si>
  <si>
    <t>ThinkProgress, 10/14/14</t>
  </si>
  <si>
    <t>http://thinkprogress.org/climate/2014/10/14/3579499/paul-ryan-debate-climate-change/</t>
  </si>
  <si>
    <t>http://interactives.americanprogressaction.org.s3.amazonaws.com/interactives/climateDeniers/headshots/Jim_Sensenbrenner.jpg</t>
  </si>
  <si>
    <t>“CO2 is a natural gas. Does this mean that all of us need to put catalytic converters on all our noses? The fact that people think CO2 is a pollutant … basically goes into propaganda,” Rep. Sensenbrenner said. He has also questioned the validity of data supporting climate change saying, “For months, legitimate questions have been raised about global warming data not being verified and conflicting data being suppressed, better known to some as ‘Climategate.’”</t>
  </si>
  <si>
    <t>xhpofnwbp</t>
  </si>
  <si>
    <t>ThinkProgress, 5/22/12 ||| Huffington Post, 6/26/14</t>
  </si>
  <si>
    <t>http://thinkprogress.org/climate/2012/05/22/488572/sensenbrenner-co2-is-a-natural-gas-does-this-mean-that-all-of-us-need-to-put-catalytic-converters-on-our-noses/ ||| http://www.huffingtonpost.com/2014/06/26/house-science-committee-c_n_5533992.html</t>
  </si>
  <si>
    <t>http://interactives.americanprogressaction.org.s3.amazonaws.com/interactives/climateDeniers/headshots/Glenn_Grothman.jpg</t>
  </si>
  <si>
    <t>“This environmental stuff, this is the idea that is driven by this global warming thing. Global warming is not man-made and there is barely any global warming at all, there’s been no global warming for the last twelve or thirteen years. I see a shortage of Republicans stepping up to the plate and saying, ‘look, this global warming stuff is not going on.’ It’s ridiculous for the United States, of all the countries in the world, to be putting extra regulations on our business while the Chinese, the Indians, whatever are building new factories all the time while our factories are stuck saying, ‘you can’t do this, you can’t do this,’ because you’ve got to reign in this global warming which doesn’t exist anyway.”</t>
  </si>
  <si>
    <t>cvqijznzt</t>
  </si>
  <si>
    <t>Right Wing Watch, 8/25/14</t>
  </si>
  <si>
    <t>https://www.youtube.com/watch?v=oEDiN_CNTCs</t>
  </si>
  <si>
    <t>http://interactives.americanprogressaction.org.s3.amazonaws.com/interactives/climateDeniers/headshots/Ron_Johnson.jpg</t>
  </si>
  <si>
    <t>“I absolutely do not believe in the science of man-caused climate change … It’s not proven by any stretch of the imagination. It’s far more likely that it’s sunspot activity or just something in the geologic eons of time.”</t>
  </si>
  <si>
    <t>zaxmvvmwd</t>
  </si>
  <si>
    <t>http://www.jsonline.com/multimedia/video/?bcpid=13960334001&amp;bctid=590004292001</t>
  </si>
  <si>
    <t>http://interactives.americanprogressaction.org.s3.amazonaws.com/interactives/climateDeniers/headshots/Cynthia_Lummis.jpg</t>
  </si>
  <si>
    <t>“There is no disputing that our planet experiences climate change – it has been cycling between cooling and warming periods long before we were here to experience the effects. I believe the jury is still out on whether mankind can alter global climate trends.”</t>
  </si>
  <si>
    <t>hjjjylqhc</t>
  </si>
  <si>
    <t>Huffington Post, 6/26/14</t>
  </si>
  <si>
    <t>http://interactives.americanprogressaction.org.s3.amazonaws.com/interactives/climateDeniers/headshots/John_Barrasso.jpg</t>
  </si>
  <si>
    <t>In response to a question about how human activities contribute to climate change Barrasso responded, “The climate is constantly changing. The role human activity plays is not known.”</t>
  </si>
  <si>
    <t>wgaxblada</t>
  </si>
  <si>
    <t>The Hill, 6/5/14</t>
  </si>
  <si>
    <t>http://thehill.com/policy/energy-environment/208431-gop-leader-climate-change-science-not-known</t>
  </si>
  <si>
    <t>http://interactives.americanprogressaction.org.s3.amazonaws.com/interactives/climateDeniers/headshots/Mike_Enzi.jpg</t>
  </si>
  <si>
    <t>“I barely made it back here because of a May snowstorm in Wyoming. They got 18 inches in Cheyenne. It’s a little hard to convince Wyoming people there’s global warming. We have 186% of normal snow pack. That’s global warming?”</t>
  </si>
  <si>
    <t>kfrmttojb</t>
  </si>
  <si>
    <t>Wyoming Public Radio, 5/16/14</t>
  </si>
  <si>
    <t>http://wyomingpublicmedia.org/post/wyo-lawmakers-reject-new-climate-change-report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</si>
</sst>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
  </numFmts>
  <fonts count="12" x14ac:knownFonts="1">
    <font>
      <sz val="10"/>
      <color rgb="FF000000"/>
      <name val="Arial"/>
    </font>
    <font>
      <sz val="10"/>
      <name val="Arial"/>
    </font>
    <font>
      <sz val="11"/>
      <color rgb="FF000000"/>
      <name val="Calibri"/>
    </font>
    <font>
      <b/>
      <sz val="10"/>
      <name val="Arial"/>
    </font>
    <font>
      <sz val="11"/>
      <name val="Calibri"/>
    </font>
    <font>
      <b/>
      <sz val="11"/>
      <color rgb="FF000000"/>
      <name val="Calibri"/>
    </font>
    <font>
      <u/>
      <sz val="10"/>
      <color rgb="FF0000FF"/>
      <name val="Arial"/>
    </font>
    <font>
      <u/>
      <sz val="11"/>
      <color rgb="FF0000FF"/>
      <name val="Calibri"/>
    </font>
    <font>
      <sz val="11"/>
      <color rgb="FF000000"/>
      <name val="&quot;Calibri&quot;"/>
    </font>
    <font>
      <sz val="11"/>
      <name val="&quot;Calibri&quot;"/>
    </font>
    <font>
      <sz val="10"/>
      <color rgb="FF000000"/>
      <name val="Arial"/>
    </font>
    <font>
      <sz val="11"/>
      <name val="&quot;Georgia&quot;"/>
    </font>
  </fonts>
  <fills count="5">
    <fill>
      <patternFill patternType="none"/>
    </fill>
    <fill>
      <patternFill patternType="gray125"/>
    </fill>
    <fill>
      <patternFill patternType="solid">
        <fgColor rgb="FFFFFFFF"/>
        <bgColor rgb="FFFFFFFF"/>
      </patternFill>
    </fill>
    <fill>
      <patternFill patternType="solid">
        <fgColor rgb="FFDDEBF7"/>
        <bgColor rgb="FFDDEBF7"/>
      </patternFill>
    </fill>
    <fill>
      <patternFill patternType="solid">
        <fgColor rgb="FFFFFF00"/>
        <bgColor rgb="FFFFFF00"/>
      </patternFill>
    </fill>
  </fills>
  <borders count="3">
    <border>
      <left/>
      <right/>
      <top/>
      <bottom/>
      <diagonal/>
    </border>
    <border>
      <left/>
      <right/>
      <top style="thin">
        <color rgb="FF5B9BD5"/>
      </top>
      <bottom style="double">
        <color rgb="FF5B9BD5"/>
      </bottom>
      <diagonal/>
    </border>
    <border>
      <left style="thin">
        <color rgb="FFF3F3F3"/>
      </left>
      <right style="thin">
        <color rgb="FFF3F3F3"/>
      </right>
      <top style="thin">
        <color rgb="FFF3F3F3"/>
      </top>
      <bottom style="thin">
        <color rgb="FFF3F3F3"/>
      </bottom>
      <diagonal/>
    </border>
  </borders>
  <cellStyleXfs count="1">
    <xf numFmtId="0" fontId="0" fillId="0" borderId="0"/>
  </cellStyleXfs>
  <cellXfs count="48">
    <xf numFmtId="0" fontId="0" fillId="0" borderId="0" xfId="0" applyFont="1" applyAlignment="1"/>
    <xf numFmtId="0" fontId="1" fillId="0" borderId="0" xfId="0" applyFont="1" applyAlignment="1"/>
    <xf numFmtId="164" fontId="1" fillId="0" borderId="0" xfId="0" applyNumberFormat="1" applyFont="1"/>
    <xf numFmtId="0" fontId="2" fillId="0" borderId="1" xfId="0" applyFont="1" applyBorder="1" applyAlignment="1"/>
    <xf numFmtId="0" fontId="1" fillId="0" borderId="0" xfId="0" applyFont="1" applyAlignment="1"/>
    <xf numFmtId="164" fontId="1" fillId="0" borderId="0" xfId="0" applyNumberFormat="1" applyFont="1" applyAlignment="1"/>
    <xf numFmtId="0" fontId="3" fillId="0" borderId="0" xfId="0" applyFont="1" applyAlignment="1"/>
    <xf numFmtId="0" fontId="4" fillId="0" borderId="0" xfId="0" applyFont="1" applyAlignment="1"/>
    <xf numFmtId="0" fontId="5" fillId="0" borderId="0" xfId="0" applyFont="1" applyAlignment="1"/>
    <xf numFmtId="0" fontId="3" fillId="0" borderId="0" xfId="0" applyFont="1" applyAlignment="1"/>
    <xf numFmtId="0" fontId="2" fillId="0" borderId="0" xfId="0" applyFont="1" applyAlignment="1"/>
    <xf numFmtId="0" fontId="1" fillId="0" borderId="0" xfId="0" applyFont="1" applyAlignment="1"/>
    <xf numFmtId="164" fontId="1" fillId="0" borderId="0" xfId="0" applyNumberFormat="1" applyFont="1" applyAlignment="1"/>
    <xf numFmtId="0" fontId="2" fillId="0" borderId="0" xfId="0" applyFont="1" applyAlignment="1">
      <alignment horizontal="right"/>
    </xf>
    <xf numFmtId="9" fontId="2" fillId="0" borderId="0" xfId="0" applyNumberFormat="1" applyFont="1" applyAlignment="1">
      <alignment horizontal="right"/>
    </xf>
    <xf numFmtId="0" fontId="6" fillId="0" borderId="0" xfId="0" applyFont="1" applyAlignment="1"/>
    <xf numFmtId="0" fontId="2" fillId="0" borderId="0" xfId="0" applyFont="1" applyAlignment="1"/>
    <xf numFmtId="0" fontId="2" fillId="0" borderId="0" xfId="0" applyFont="1" applyAlignment="1"/>
    <xf numFmtId="164" fontId="2" fillId="0" borderId="0" xfId="0" applyNumberFormat="1" applyFont="1" applyAlignment="1">
      <alignment horizontal="right"/>
    </xf>
    <xf numFmtId="0" fontId="7" fillId="0" borderId="0" xfId="0" applyFont="1" applyAlignment="1"/>
    <xf numFmtId="164" fontId="2" fillId="0" borderId="0" xfId="0" applyNumberFormat="1" applyFont="1" applyAlignment="1"/>
    <xf numFmtId="0" fontId="8" fillId="0" borderId="0" xfId="0" applyFont="1" applyAlignment="1"/>
    <xf numFmtId="0" fontId="9" fillId="0" borderId="0" xfId="0" applyFont="1" applyAlignment="1"/>
    <xf numFmtId="0" fontId="4" fillId="0" borderId="0" xfId="0" applyFont="1" applyAlignment="1"/>
    <xf numFmtId="0" fontId="10" fillId="0" borderId="0" xfId="0" applyFont="1" applyAlignment="1"/>
    <xf numFmtId="0" fontId="8" fillId="2" borderId="0" xfId="0" applyFont="1" applyFill="1" applyAlignment="1"/>
    <xf numFmtId="0" fontId="9" fillId="2" borderId="0" xfId="0" applyFont="1" applyFill="1" applyAlignment="1"/>
    <xf numFmtId="0" fontId="5" fillId="3" borderId="0" xfId="0" applyFont="1" applyFill="1" applyAlignment="1"/>
    <xf numFmtId="0" fontId="5" fillId="3" borderId="0" xfId="0" applyFont="1" applyFill="1" applyAlignment="1"/>
    <xf numFmtId="0" fontId="1" fillId="2" borderId="2" xfId="0" applyFont="1" applyFill="1" applyBorder="1"/>
    <xf numFmtId="0" fontId="2" fillId="2" borderId="2" xfId="0" applyFont="1" applyFill="1" applyBorder="1" applyAlignment="1"/>
    <xf numFmtId="0" fontId="2" fillId="2" borderId="2" xfId="0" applyFont="1" applyFill="1" applyBorder="1" applyAlignment="1">
      <alignment horizontal="right"/>
    </xf>
    <xf numFmtId="0" fontId="2" fillId="2" borderId="2" xfId="0" applyFont="1" applyFill="1" applyBorder="1" applyAlignment="1"/>
    <xf numFmtId="0" fontId="5" fillId="3" borderId="0" xfId="0" applyFont="1" applyFill="1" applyAlignment="1">
      <alignment horizontal="right"/>
    </xf>
    <xf numFmtId="0" fontId="2" fillId="0" borderId="0" xfId="0" applyFont="1" applyAlignment="1"/>
    <xf numFmtId="0" fontId="2" fillId="0" borderId="0" xfId="0" applyFont="1" applyAlignment="1"/>
    <xf numFmtId="164" fontId="2" fillId="0" borderId="0" xfId="0" applyNumberFormat="1" applyFont="1" applyAlignment="1"/>
    <xf numFmtId="164" fontId="11" fillId="4" borderId="0" xfId="0" applyNumberFormat="1" applyFont="1" applyFill="1" applyAlignment="1"/>
    <xf numFmtId="0" fontId="2" fillId="0" borderId="0" xfId="0" applyFont="1" applyAlignment="1">
      <alignment horizontal="right"/>
    </xf>
    <xf numFmtId="3" fontId="11" fillId="4" borderId="0" xfId="0" applyNumberFormat="1" applyFont="1" applyFill="1" applyAlignment="1"/>
    <xf numFmtId="0" fontId="2" fillId="0" borderId="0" xfId="0" applyFont="1" applyAlignment="1"/>
    <xf numFmtId="0" fontId="5" fillId="0" borderId="0" xfId="0" applyFont="1" applyAlignment="1"/>
    <xf numFmtId="164" fontId="1" fillId="4" borderId="0" xfId="0" applyNumberFormat="1" applyFont="1" applyFill="1" applyAlignment="1"/>
    <xf numFmtId="0" fontId="2" fillId="0" borderId="0" xfId="0" applyFont="1" applyAlignment="1">
      <alignment horizontal="left"/>
    </xf>
    <xf numFmtId="0" fontId="4" fillId="0" borderId="0" xfId="0" applyFont="1"/>
    <xf numFmtId="0" fontId="2" fillId="0" borderId="0" xfId="0" applyFont="1" applyAlignment="1"/>
    <xf numFmtId="0" fontId="0" fillId="0" borderId="0" xfId="0" applyFont="1" applyAlignment="1"/>
    <xf numFmtId="164" fontId="0" fillId="0" borderId="0" xfId="0" applyNumberFormat="1" applyFont="1" applyAlignmen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06" Type="http://schemas.openxmlformats.org/officeDocument/2006/relationships/hyperlink" Target="http://interactives.americanprogressaction.org.s3.amazonaws.com/interactives/climateDeniers/headshots/Todd_Young.jpg" TargetMode="External"/><Relationship Id="rId107" Type="http://schemas.openxmlformats.org/officeDocument/2006/relationships/hyperlink" Target="http://www.nytimes.com/2010/10/21/us/politics/21climate.html?_r=3&amp;" TargetMode="External"/><Relationship Id="rId108" Type="http://schemas.openxmlformats.org/officeDocument/2006/relationships/hyperlink" Target="http://interactives.americanprogressaction.org.s3.amazonaws.com/interactives/climateDeniers/headshots/Dan_Coats.jpg" TargetMode="External"/><Relationship Id="rId109" Type="http://schemas.openxmlformats.org/officeDocument/2006/relationships/hyperlink" Target="http://interactives.americanprogressaction.org.s3.amazonaws.com/interactives/climateDeniers/headshots/Rod_Blum.jpg" TargetMode="External"/><Relationship Id="rId70" Type="http://schemas.openxmlformats.org/officeDocument/2006/relationships/hyperlink" Target="http://www3.epa.gov/climatechange/Downloads/endangerment/Petition_for_Reconsideration_Southeastern_Legal_Foundation.pdf" TargetMode="External"/><Relationship Id="rId71" Type="http://schemas.openxmlformats.org/officeDocument/2006/relationships/hyperlink" Target="http://interactives.americanprogressaction.org.s3.amazonaws.com/interactives/climateDeniers/headshots/Jody_Hice.jpg" TargetMode="External"/><Relationship Id="rId72" Type="http://schemas.openxmlformats.org/officeDocument/2006/relationships/hyperlink" Target="https://web.archive.org/web/20100715104711/http:/www.jodyhice.com/issues/tax_kill.html" TargetMode="External"/><Relationship Id="rId73" Type="http://schemas.openxmlformats.org/officeDocument/2006/relationships/hyperlink" Target="http://interactives.americanprogressaction.org.s3.amazonaws.com/interactives/climateDeniers/headshots/Tom_Price.jpg" TargetMode="External"/><Relationship Id="rId74" Type="http://schemas.openxmlformats.org/officeDocument/2006/relationships/hyperlink" Target="https://votesmart.org/public-statement/490191/republicans-continue-to-fight-national-energy-tax" TargetMode="External"/><Relationship Id="rId75" Type="http://schemas.openxmlformats.org/officeDocument/2006/relationships/hyperlink" Target="http://interactives.americanprogressaction.org.s3.amazonaws.com/interactives/climateDeniers/headshots/Doug_Collins.jpg" TargetMode="External"/><Relationship Id="rId76" Type="http://schemas.openxmlformats.org/officeDocument/2006/relationships/hyperlink" Target="http://votesmart.org/candidate/political-courage-test/67851/doug-collins/" TargetMode="External"/><Relationship Id="rId77" Type="http://schemas.openxmlformats.org/officeDocument/2006/relationships/hyperlink" Target="http://interactives.americanprogressaction.org.s3.amazonaws.com/interactives/climateDeniers/headshots/Barry_Loudermilk.jpg" TargetMode="External"/><Relationship Id="rId78" Type="http://schemas.openxmlformats.org/officeDocument/2006/relationships/hyperlink" Target="http://www.myajc.com/news/news/state-regional-govt-politics/ga-politicians-cool-to-global-warming/njdR3/" TargetMode="External"/><Relationship Id="rId79" Type="http://schemas.openxmlformats.org/officeDocument/2006/relationships/hyperlink" Target="http://interactives.americanprogressaction.org.s3.amazonaws.com/interactives/climateDeniers/headshots/Rick_Allen.jpg" TargetMode="External"/><Relationship Id="rId170" Type="http://schemas.openxmlformats.org/officeDocument/2006/relationships/hyperlink" Target="http://mtpr.org/post/interview-us-house-candidate-steve-daines" TargetMode="External"/><Relationship Id="rId171" Type="http://schemas.openxmlformats.org/officeDocument/2006/relationships/hyperlink" Target="http://interactives.americanprogressaction.org.s3.amazonaws.com/interactives/climateDeniers/headshots/Adrian_Smith.jpg" TargetMode="External"/><Relationship Id="rId172" Type="http://schemas.openxmlformats.org/officeDocument/2006/relationships/hyperlink" Target="https://web.archive.org/web/20080303130802/http:/www.necitizen.com/weblog/2005/11/interview_with_adrian_smith.html" TargetMode="External"/><Relationship Id="rId173" Type="http://schemas.openxmlformats.org/officeDocument/2006/relationships/hyperlink" Target="http://interactives.americanprogressaction.org.s3.amazonaws.com/interactives/climateDeniers/headshots/Deb_Fischer.jpg" TargetMode="External"/><Relationship Id="rId174" Type="http://schemas.openxmlformats.org/officeDocument/2006/relationships/hyperlink" Target="http://www.omaha.com/news/nebraska/nebraska-will-challenge-the-epa-emissions-rule-attorney-general-says/article_17ea560e-3a14-11e5-94dd-835d00bd3c6f.html" TargetMode="External"/><Relationship Id="rId175" Type="http://schemas.openxmlformats.org/officeDocument/2006/relationships/hyperlink" Target="http://interactives.americanprogressaction.org.s3.amazonaws.com/interactives/climateDeniers/headshots/Mark_Amodei.jpg" TargetMode="External"/><Relationship Id="rId176" Type="http://schemas.openxmlformats.org/officeDocument/2006/relationships/hyperlink" Target="http://www.dailykos.com/story/2013/08/16/1231627/-Nevada-Rep-Mark-Amodei-R-Challenges-Climate-Change-in-a-Letter-to-a-Constituent" TargetMode="External"/><Relationship Id="rId177" Type="http://schemas.openxmlformats.org/officeDocument/2006/relationships/hyperlink" Target="http://interactives.americanprogressaction.org.s3.amazonaws.com/interactives/climateDeniers/headshots/Dean_Heller.jpg" TargetMode="External"/><Relationship Id="rId178" Type="http://schemas.openxmlformats.org/officeDocument/2006/relationships/hyperlink" Target="http://www.politico.com/story/2015/01/senate-climate-votes-democrats-barbara-boxer-114556" TargetMode="External"/><Relationship Id="rId179" Type="http://schemas.openxmlformats.org/officeDocument/2006/relationships/hyperlink" Target="http://interactives.americanprogressaction.org.s3.amazonaws.com/interactives/climateDeniers/headshots/Frank_Guinta.jpg" TargetMode="External"/><Relationship Id="rId260" Type="http://schemas.openxmlformats.org/officeDocument/2006/relationships/hyperlink" Target="http://interactives.americanprogressaction.org.s3.amazonaws.com/interactives/climateDeniers/headshots/Kristi_Noem.jpg" TargetMode="External"/><Relationship Id="rId10" Type="http://schemas.openxmlformats.org/officeDocument/2006/relationships/hyperlink" Target="http://weldbham.com/blog/2015/04/29/richard-shelby-speaks-on-climate-change/" TargetMode="External"/><Relationship Id="rId11" Type="http://schemas.openxmlformats.org/officeDocument/2006/relationships/hyperlink" Target="http://interactives.americanprogressaction.org.s3.amazonaws.com/interactives/climateDeniers/headshots/Don_Young.jpg" TargetMode="External"/><Relationship Id="rId12" Type="http://schemas.openxmlformats.org/officeDocument/2006/relationships/hyperlink" Target="https://www.adn.com/article/20160213/adn-poll-alaskans-are-sure-about-global-warming-not-its-cause" TargetMode="External"/><Relationship Id="rId13" Type="http://schemas.openxmlformats.org/officeDocument/2006/relationships/hyperlink" Target="http://interactives.americanprogressaction.org.s3.amazonaws.com/interactives/climateDeniers/headshots/Dan_Sullivan.jpg" TargetMode="External"/><Relationship Id="rId14" Type="http://schemas.openxmlformats.org/officeDocument/2006/relationships/hyperlink" Target="http://www.newsminer.com/u-s-senate-dan-sullivan/article_6f0a7018-270f-11e4-8656-0017a43b2370.html" TargetMode="External"/><Relationship Id="rId15" Type="http://schemas.openxmlformats.org/officeDocument/2006/relationships/hyperlink" Target="http://interactives.americanprogressaction.org.s3.amazonaws.com/interactives/climateDeniers/headshots/Paul_Gosar.jpg" TargetMode="External"/><Relationship Id="rId16" Type="http://schemas.openxmlformats.org/officeDocument/2006/relationships/hyperlink" Target="http://townhall.com/columnists/congressmanpaulgosar/2015/09/17/why-i-am-boycotting-pope-francis-address-to-congress-n2053596/page/full" TargetMode="External"/><Relationship Id="rId17" Type="http://schemas.openxmlformats.org/officeDocument/2006/relationships/hyperlink" Target="http://interactives.americanprogressaction.org.s3.amazonaws.com/interactives/climateDeniers/headshots/David_Schweikert.jpg" TargetMode="External"/><Relationship Id="rId18" Type="http://schemas.openxmlformats.org/officeDocument/2006/relationships/hyperlink" Target="http://www.ustream.tv/recorded/7709585" TargetMode="External"/><Relationship Id="rId19" Type="http://schemas.openxmlformats.org/officeDocument/2006/relationships/hyperlink" Target="http://interactives.americanprogressaction.org.s3.amazonaws.com/interactives/climateDeniers/headshots/Trent_Franks.jpg" TargetMode="External"/><Relationship Id="rId261" Type="http://schemas.openxmlformats.org/officeDocument/2006/relationships/hyperlink" Target="http://interactives.americanprogressaction.org.s3.amazonaws.com/interactives/climateDeniers/headshots/Phil_Roe.jpg" TargetMode="External"/><Relationship Id="rId262" Type="http://schemas.openxmlformats.org/officeDocument/2006/relationships/hyperlink" Target="http://votesmart.org/public-statement/549174/" TargetMode="External"/><Relationship Id="rId263" Type="http://schemas.openxmlformats.org/officeDocument/2006/relationships/hyperlink" Target="http://interactives.americanprogressaction.org.s3.amazonaws.com/interactives/climateDeniers/headshots/Jimmy_Duncan.jpg" TargetMode="External"/><Relationship Id="rId264" Type="http://schemas.openxmlformats.org/officeDocument/2006/relationships/hyperlink" Target="http://duncan.house.gov/issue/environment-and-global-warming" TargetMode="External"/><Relationship Id="rId110" Type="http://schemas.openxmlformats.org/officeDocument/2006/relationships/hyperlink" Target="http://iowapublicradio.org/post/candidate-profile-rod-blum" TargetMode="External"/><Relationship Id="rId111" Type="http://schemas.openxmlformats.org/officeDocument/2006/relationships/hyperlink" Target="http://interactives.americanprogressaction.org.s3.amazonaws.com/interactives/climateDeniers/headshots/David_Young.jpg" TargetMode="External"/><Relationship Id="rId112" Type="http://schemas.openxmlformats.org/officeDocument/2006/relationships/hyperlink" Target="http://iowapublicradio.org/post/candidate-profile-david-young" TargetMode="External"/><Relationship Id="rId113" Type="http://schemas.openxmlformats.org/officeDocument/2006/relationships/hyperlink" Target="http://interactives.americanprogressaction.org.s3.amazonaws.com/interactives/climateDeniers/headshots/Steve_King.jpg" TargetMode="External"/><Relationship Id="rId114" Type="http://schemas.openxmlformats.org/officeDocument/2006/relationships/hyperlink" Target="http://interactives.americanprogressaction.org.s3.amazonaws.com/interactives/climateDeniers/headshots/Joni_Ernst.jpg" TargetMode="External"/><Relationship Id="rId115" Type="http://schemas.openxmlformats.org/officeDocument/2006/relationships/hyperlink" Target="http://www.eenews.net/special_reports/inside_committees/stories/1060011548" TargetMode="External"/><Relationship Id="rId116" Type="http://schemas.openxmlformats.org/officeDocument/2006/relationships/hyperlink" Target="http://interactives.americanprogressaction.org.s3.amazonaws.com/interactives/climateDeniers/headshots/Tim_Huelskamp.jpg" TargetMode="External"/><Relationship Id="rId117" Type="http://schemas.openxmlformats.org/officeDocument/2006/relationships/hyperlink" Target="http://www.huffingtonpost.com/entry/pope-congress-climate-change-immigration_us_56042de8e4b08820d91bf69d" TargetMode="External"/><Relationship Id="rId118" Type="http://schemas.openxmlformats.org/officeDocument/2006/relationships/hyperlink" Target="http://interactives.americanprogressaction.org.s3.amazonaws.com/interactives/climateDeniers/headshots/Mike_Pompeo.jpg" TargetMode="External"/><Relationship Id="rId119" Type="http://schemas.openxmlformats.org/officeDocument/2006/relationships/hyperlink" Target="http://www.c-span.org/video/?c4456999/mike-pompeo-washington-journal" TargetMode="External"/><Relationship Id="rId200" Type="http://schemas.openxmlformats.org/officeDocument/2006/relationships/hyperlink" Target="http://www.emilyslist.org/news/entry/emilys-list-president-stephanie-schriock-statement-on-results-of-nc-06-runo" TargetMode="External"/><Relationship Id="rId201" Type="http://schemas.openxmlformats.org/officeDocument/2006/relationships/hyperlink" Target="http://interactives.americanprogressaction.org.s3.amazonaws.com/interactives/climateDeniers/headshots/David_Rouzer.jpg" TargetMode="External"/><Relationship Id="rId202" Type="http://schemas.openxmlformats.org/officeDocument/2006/relationships/hyperlink" Target="http://www.pbs.org/wgbh/frontline/film/climate-of-doubt/transcript/" TargetMode="External"/><Relationship Id="rId203" Type="http://schemas.openxmlformats.org/officeDocument/2006/relationships/hyperlink" Target="http://interactives.americanprogressaction.org.s3.amazonaws.com/interactives/climateDeniers/headshots/Richard_Hudson.jpg" TargetMode="External"/><Relationship Id="rId204" Type="http://schemas.openxmlformats.org/officeDocument/2006/relationships/hyperlink" Target="http://votesmart.org/candidate/political-courage-test/136448/richard-hudson/" TargetMode="External"/><Relationship Id="rId205" Type="http://schemas.openxmlformats.org/officeDocument/2006/relationships/hyperlink" Target="http://interactives.americanprogressaction.org.s3.amazonaws.com/interactives/climateDeniers/headshots/Robert_Pittenger.jpg" TargetMode="External"/><Relationship Id="rId206" Type="http://schemas.openxmlformats.org/officeDocument/2006/relationships/hyperlink" Target="http://interactives.americanprogressaction.org.s3.amazonaws.com/interactives/climateDeniers/headshots/Patrick_McHenry.jpg" TargetMode="External"/><Relationship Id="rId207" Type="http://schemas.openxmlformats.org/officeDocument/2006/relationships/hyperlink" Target="http://www.citizen-times.com/story/news/local/2014/10/22/macqueen-mchenry-race-features-activist-vs-insider/17717461/" TargetMode="External"/><Relationship Id="rId208" Type="http://schemas.openxmlformats.org/officeDocument/2006/relationships/hyperlink" Target="http://interactives.americanprogressaction.org.s3.amazonaws.com/interactives/climateDeniers/headshots/Richard_Burr.jpg" TargetMode="External"/><Relationship Id="rId209" Type="http://schemas.openxmlformats.org/officeDocument/2006/relationships/hyperlink" Target="https://www.nationaljournal.com/energy/2011/12/02/congressional-republicans-their-differing-views-climate-change-pictures" TargetMode="External"/><Relationship Id="rId265" Type="http://schemas.openxmlformats.org/officeDocument/2006/relationships/hyperlink" Target="http://interactives.americanprogressaction.org.s3.amazonaws.com/interactives/climateDeniers/headshots/Chuck_Fleischmann.jpg" TargetMode="External"/><Relationship Id="rId266" Type="http://schemas.openxmlformats.org/officeDocument/2006/relationships/hyperlink" Target="http://www.timesfreepress.com/news/opinion/times/story/2012/jul/07/put-who-on-an-iceberg-chattanooga-times/81964/" TargetMode="External"/><Relationship Id="rId267" Type="http://schemas.openxmlformats.org/officeDocument/2006/relationships/hyperlink" Target="http://interactives.americanprogressaction.org.s3.amazonaws.com/interactives/climateDeniers/headshots/Diane_Black.jpg" TargetMode="External"/><Relationship Id="rId268" Type="http://schemas.openxmlformats.org/officeDocument/2006/relationships/hyperlink" Target="http://votesmart.org/public-statement/534481/" TargetMode="External"/><Relationship Id="rId269" Type="http://schemas.openxmlformats.org/officeDocument/2006/relationships/hyperlink" Target="http://interactives.americanprogressaction.org.s3.amazonaws.com/interactives/climateDeniers/headshots/Marsha_Blackburn.jpg" TargetMode="External"/><Relationship Id="rId1" Type="http://schemas.openxmlformats.org/officeDocument/2006/relationships/hyperlink" Target="http://interactives.americanprogressaction.org.s3.amazonaws.com/interactives/climateDeniers/headshots/Robert_Aderholt.jpg" TargetMode="External"/><Relationship Id="rId2" Type="http://schemas.openxmlformats.org/officeDocument/2006/relationships/hyperlink" Target="https://aderholt.house.gov/media-center/in-the-news/controversy-about-climate-change" TargetMode="External"/><Relationship Id="rId3" Type="http://schemas.openxmlformats.org/officeDocument/2006/relationships/hyperlink" Target="http://interactives.americanprogressaction.org.s3.amazonaws.com/interactives/climateDeniers/headshots/Mo_Brooks.jpg" TargetMode="External"/><Relationship Id="rId4" Type="http://schemas.openxmlformats.org/officeDocument/2006/relationships/hyperlink" Target="http://www.sciencemag.org/news/2011/02/healthy-skeptic-climate-change-promises-hearings-science-subcommittee" TargetMode="External"/><Relationship Id="rId5" Type="http://schemas.openxmlformats.org/officeDocument/2006/relationships/hyperlink" Target="http://interactives.americanprogressaction.org.s3.amazonaws.com/interactives/climateDeniers/headshots/Gary_Palmer.jpg" TargetMode="External"/><Relationship Id="rId6" Type="http://schemas.openxmlformats.org/officeDocument/2006/relationships/hyperlink" Target="https://palmer.house.gov/media-center/in-the-news/palmer-critical-obama-s-un-climate-commitment-after-science-committee" TargetMode="External"/><Relationship Id="rId7" Type="http://schemas.openxmlformats.org/officeDocument/2006/relationships/hyperlink" Target="http://interactives.americanprogressaction.org.s3.amazonaws.com/interactives/climateDeniers/headshots/Jeff_Sessions.jpg" TargetMode="External"/><Relationship Id="rId8" Type="http://schemas.openxmlformats.org/officeDocument/2006/relationships/hyperlink" Target="http://www.usatoday.com/story/opinion/2015/10/13/energy-temperatures-workers-businesses-jeff-sessions-editorials-debates/73887302/" TargetMode="External"/><Relationship Id="rId9" Type="http://schemas.openxmlformats.org/officeDocument/2006/relationships/hyperlink" Target="http://interactives.americanprogressaction.org.s3.amazonaws.com/interactives/climateDeniers/headshots/Richard_Shelby.jpg" TargetMode="External"/><Relationship Id="rId80" Type="http://schemas.openxmlformats.org/officeDocument/2006/relationships/hyperlink" Target="http://www.myajc.com/news/news/state-regional-govt-politics/ga-politicians-cool-to-global-warming/njdR3/" TargetMode="External"/><Relationship Id="rId81" Type="http://schemas.openxmlformats.org/officeDocument/2006/relationships/hyperlink" Target="http://interactives.americanprogressaction.org.s3.amazonaws.com/interactives/climateDeniers/headshots/David_Perdue.jpg" TargetMode="External"/><Relationship Id="rId82" Type="http://schemas.openxmlformats.org/officeDocument/2006/relationships/hyperlink" Target="http://www.myajc.com/news/news/state-regional-govt-politics/state-agencys-warning-on-climate-change-spurs-acti/nnFBz/" TargetMode="External"/><Relationship Id="rId83" Type="http://schemas.openxmlformats.org/officeDocument/2006/relationships/hyperlink" Target="http://interactives.americanprogressaction.org.s3.amazonaws.com/interactives/climateDeniers/headshots/Johnny_Isakson.jpg" TargetMode="External"/><Relationship Id="rId84" Type="http://schemas.openxmlformats.org/officeDocument/2006/relationships/hyperlink" Target="http://votesmart.org/public-statement/580879/issue-position-energy-and-the-environment" TargetMode="External"/><Relationship Id="rId85" Type="http://schemas.openxmlformats.org/officeDocument/2006/relationships/hyperlink" Target="http://interactives.americanprogressaction.org.s3.amazonaws.com/interactives/climateDeniers/headshots/Mike_Simpson.jpg" TargetMode="External"/><Relationship Id="rId86" Type="http://schemas.openxmlformats.org/officeDocument/2006/relationships/hyperlink" Target="http://simpson.house.gov/issuestatements/climatechange.htm" TargetMode="External"/><Relationship Id="rId87" Type="http://schemas.openxmlformats.org/officeDocument/2006/relationships/hyperlink" Target="http://www.nbcnews.com/meet-the-press/10-questions-rep-raul-labrador-r-id-n29051" TargetMode="External"/><Relationship Id="rId88" Type="http://schemas.openxmlformats.org/officeDocument/2006/relationships/hyperlink" Target="http://interactives.americanprogressaction.org.s3.amazonaws.com/interactives/climateDeniers/headshots/Mike_Crapo.jpg" TargetMode="External"/><Relationship Id="rId89" Type="http://schemas.openxmlformats.org/officeDocument/2006/relationships/hyperlink" Target="http://www.crapo.senate.gov/issues/environment/climate_change.cfm" TargetMode="External"/><Relationship Id="rId180" Type="http://schemas.openxmlformats.org/officeDocument/2006/relationships/hyperlink" Target="http://www.wmur.com/politics/closeup/closeup-frank-guinta-talks-about-the-campaign/27152204" TargetMode="External"/><Relationship Id="rId181" Type="http://schemas.openxmlformats.org/officeDocument/2006/relationships/hyperlink" Target="http://interactives.americanprogressaction.org.s3.amazonaws.com/interactives/climateDeniers/headshots/Scott_Garrett.jpg" TargetMode="External"/><Relationship Id="rId182" Type="http://schemas.openxmlformats.org/officeDocument/2006/relationships/hyperlink" Target="http://blog.northjersey.com/thepoliticalstate/78/congress-qa-climate-change/" TargetMode="External"/><Relationship Id="rId183" Type="http://schemas.openxmlformats.org/officeDocument/2006/relationships/hyperlink" Target="http://interactives.americanprogressaction.org.s3.amazonaws.com/interactives/climateDeniers/headshots/Leonard_Lance.jpg" TargetMode="External"/><Relationship Id="rId184" Type="http://schemas.openxmlformats.org/officeDocument/2006/relationships/hyperlink" Target="https://lance.house.gov/newsroom/press-releases/lance-calls-for-an-investigation-into-climategate" TargetMode="External"/><Relationship Id="rId185" Type="http://schemas.openxmlformats.org/officeDocument/2006/relationships/hyperlink" Target="http://interactives.americanprogressaction.org.s3.amazonaws.com/interactives/climateDeniers/headshots/Rodney_Frelinghuysen.jpg" TargetMode="External"/><Relationship Id="rId186" Type="http://schemas.openxmlformats.org/officeDocument/2006/relationships/hyperlink" Target="http://www.politifact.com/truth-o-meter/statements/2014/may/18/jerry-brown/jerry-brown-says-virtually-no-republican-believes-/" TargetMode="External"/><Relationship Id="rId187" Type="http://schemas.openxmlformats.org/officeDocument/2006/relationships/hyperlink" Target="http://interactives.americanprogressaction.org.s3.amazonaws.com/interactives/climateDeniers/headshots/Steve_Pearce.jpg" TargetMode="External"/><Relationship Id="rId188" Type="http://schemas.openxmlformats.org/officeDocument/2006/relationships/hyperlink" Target="http://www.motherjones.com/blue-marble/2014/10/craziest-things-republican-candidates-have-said-about-climate-change-one-video" TargetMode="External"/><Relationship Id="rId189" Type="http://schemas.openxmlformats.org/officeDocument/2006/relationships/hyperlink" Target="http://interactives.americanprogressaction.org.s3.amazonaws.com/interactives/climateDeniers/headshots/Peter_King.jpg" TargetMode="External"/><Relationship Id="rId270" Type="http://schemas.openxmlformats.org/officeDocument/2006/relationships/hyperlink" Target="http://www.rawstory.com/2015/09/marsha-blackburn-invents-new-way-to-deny-global-warming-humans-are-not-the-cause-for-carbon-emissions/" TargetMode="External"/><Relationship Id="rId20" Type="http://schemas.openxmlformats.org/officeDocument/2006/relationships/hyperlink" Target="http://www.azcentral.com/news/election/questionnaire2008/congress08.php?action=ViewAns&amp;canname=frankst" TargetMode="External"/><Relationship Id="rId21" Type="http://schemas.openxmlformats.org/officeDocument/2006/relationships/hyperlink" Target="http://interactives.americanprogressaction.org.s3.amazonaws.com/interactives/climateDeniers/headshots/Jeff_Flake.jpg" TargetMode="External"/><Relationship Id="rId22" Type="http://schemas.openxmlformats.org/officeDocument/2006/relationships/hyperlink" Target="http://knau.org/post/senate-candidates-weigh-climate-change-uranium-mining" TargetMode="External"/><Relationship Id="rId23" Type="http://schemas.openxmlformats.org/officeDocument/2006/relationships/hyperlink" Target="http://interactives.americanprogressaction.org.s3.amazonaws.com/interactives/climateDeniers/headshots/John_McCain.jpg" TargetMode="External"/><Relationship Id="rId24" Type="http://schemas.openxmlformats.org/officeDocument/2006/relationships/hyperlink" Target="http://thinkprogress.org/climate/2010/09/13/174788/gop-senate-deniers/" TargetMode="External"/><Relationship Id="rId25" Type="http://schemas.openxmlformats.org/officeDocument/2006/relationships/hyperlink" Target="http://interactives.americanprogressaction.org.s3.amazonaws.com/interactives/climateDeniers/headshots/Rick_Crawford.jpg" TargetMode="External"/><Relationship Id="rId26" Type="http://schemas.openxmlformats.org/officeDocument/2006/relationships/hyperlink" Target="http://talkbusiness.net/2013/01/cong-crawford-wants-permanent-spending-controls/" TargetMode="External"/><Relationship Id="rId27" Type="http://schemas.openxmlformats.org/officeDocument/2006/relationships/hyperlink" Target="http://interactives.americanprogressaction.org.s3.amazonaws.com/interactives/climateDeniers/headshots/Bruce_Westerman.jpg" TargetMode="External"/><Relationship Id="rId28" Type="http://schemas.openxmlformats.org/officeDocument/2006/relationships/hyperlink" Target="http://www.theguardian.com/environment/climate-consensus-97-per-cent/2015/may/21/congress-manufactures-doubt-and-denial-in-climate-change-hearing" TargetMode="External"/><Relationship Id="rId29" Type="http://schemas.openxmlformats.org/officeDocument/2006/relationships/hyperlink" Target="http://interactives.americanprogressaction.org.s3.amazonaws.com/interactives/climateDeniers/headshots/John_Boozman.jpg" TargetMode="External"/><Relationship Id="rId271" Type="http://schemas.openxmlformats.org/officeDocument/2006/relationships/hyperlink" Target="http://interactives.americanprogressaction.org.s3.amazonaws.com/interactives/climateDeniers/headshots/Louie_Gohmert.jpg" TargetMode="External"/><Relationship Id="rId272" Type="http://schemas.openxmlformats.org/officeDocument/2006/relationships/hyperlink" Target="http://interactives.americanprogressaction.org.s3.amazonaws.com/interactives/climateDeniers/headshots/Ted_Poe.jpg" TargetMode="External"/><Relationship Id="rId273" Type="http://schemas.openxmlformats.org/officeDocument/2006/relationships/hyperlink" Target="https://www.gpo.gov/fdsys/pkg/CREC-2009-12-15/html/CREC-2009-12-15-pt1-PgH14948.htm" TargetMode="External"/><Relationship Id="rId274" Type="http://schemas.openxmlformats.org/officeDocument/2006/relationships/hyperlink" Target="http://interactives.americanprogressaction.org.s3.amazonaws.com/interactives/climateDeniers/headshots/Joe_Barton.jpg" TargetMode="External"/><Relationship Id="rId120" Type="http://schemas.openxmlformats.org/officeDocument/2006/relationships/hyperlink" Target="http://interactives.americanprogressaction.org.s3.amazonaws.com/interactives/climateDeniers/headshots/Pat_Roberts.jpg" TargetMode="External"/><Relationship Id="rId121" Type="http://schemas.openxmlformats.org/officeDocument/2006/relationships/hyperlink" Target="http://cjonline.com/news/state/2010-08-24/oil_gas_industry_its_not_our_fault" TargetMode="External"/><Relationship Id="rId122" Type="http://schemas.openxmlformats.org/officeDocument/2006/relationships/hyperlink" Target="http://interactives.americanprogressaction.org.s3.amazonaws.com/interactives/climateDeniers/headshots/Ed_Whitfield.jpg" TargetMode="External"/><Relationship Id="rId123" Type="http://schemas.openxmlformats.org/officeDocument/2006/relationships/hyperlink" Target="https://www.gpo.gov/fdsys/pkg/CHRG-112hhrg66704/html/CHRG-112hhrg66704.htm" TargetMode="External"/><Relationship Id="rId124" Type="http://schemas.openxmlformats.org/officeDocument/2006/relationships/hyperlink" Target="http://interactives.americanprogressaction.org.s3.amazonaws.com/interactives/climateDeniers/headshots/Thomas_Massie.jpg" TargetMode="External"/><Relationship Id="rId125" Type="http://schemas.openxmlformats.org/officeDocument/2006/relationships/hyperlink" Target="http://www.washingtontimes.com/blog/inside-politics/2013/jan/22/rep-massie-mit-grad-questions-obamas-global-warmin/" TargetMode="External"/><Relationship Id="rId126" Type="http://schemas.openxmlformats.org/officeDocument/2006/relationships/hyperlink" Target="http://interactives.americanprogressaction.org.s3.amazonaws.com/interactives/climateDeniers/headshots/Mitch_McConnell.jpg" TargetMode="External"/><Relationship Id="rId127" Type="http://schemas.openxmlformats.org/officeDocument/2006/relationships/hyperlink" Target="http://interactives.americanprogressaction.org.s3.amazonaws.com/interactives/climateDeniers/headshots/Rand_Paul.jpg" TargetMode="External"/><Relationship Id="rId128" Type="http://schemas.openxmlformats.org/officeDocument/2006/relationships/hyperlink" Target="http://www.msnbc.com/msnbc/rand-paul-veers-the-right-climate" TargetMode="External"/><Relationship Id="rId129" Type="http://schemas.openxmlformats.org/officeDocument/2006/relationships/hyperlink" Target="http://interactives.americanprogressaction.org.s3.amazonaws.com/interactives/climateDeniers/headshots/Steve_Scalise.jpg" TargetMode="External"/><Relationship Id="rId210" Type="http://schemas.openxmlformats.org/officeDocument/2006/relationships/hyperlink" Target="http://interactives.americanprogressaction.org.s3.amazonaws.com/interactives/climateDeniers/headshots/Thom_Tillis.jpg" TargetMode="External"/><Relationship Id="rId211" Type="http://schemas.openxmlformats.org/officeDocument/2006/relationships/hyperlink" Target="http://thinkprogress.org/climate/2014/04/23/3429756/north-carolina-gop-senate-candidates-climate-deniers/" TargetMode="External"/><Relationship Id="rId212" Type="http://schemas.openxmlformats.org/officeDocument/2006/relationships/hyperlink" Target="http://interactives.americanprogressaction.org.s3.amazonaws.com/interactives/climateDeniers/headshots/Kevin_Cramer.jpg" TargetMode="External"/><Relationship Id="rId213" Type="http://schemas.openxmlformats.org/officeDocument/2006/relationships/hyperlink" Target="http://www.hillheat.com/articles/2013/08/07/audio-rep-kevin-cramer-r-n-d-believes-global-warming-is-fraudulent-science-to-promote-wind-farms" TargetMode="External"/><Relationship Id="rId214" Type="http://schemas.openxmlformats.org/officeDocument/2006/relationships/hyperlink" Target="http://interactives.americanprogressaction.org.s3.amazonaws.com/interactives/climateDeniers/headshots/John_Hoeven.jpg" TargetMode="External"/><Relationship Id="rId215" Type="http://schemas.openxmlformats.org/officeDocument/2006/relationships/hyperlink" Target="http://interactives.americanprogressaction.org.s3.amazonaws.com/interactives/climateDeniers/headshots/Steve_Chabot.jpg" TargetMode="External"/><Relationship Id="rId216" Type="http://schemas.openxmlformats.org/officeDocument/2006/relationships/hyperlink" Target="http://www.cincinnati.com/story/news/politics/2014/10/11/climate-can-debate-forever/17137787/" TargetMode="External"/><Relationship Id="rId217" Type="http://schemas.openxmlformats.org/officeDocument/2006/relationships/hyperlink" Target="http://interactives.americanprogressaction.org.s3.amazonaws.com/interactives/climateDeniers/headshots/Bill_Johnson.jpg" TargetMode="External"/><Relationship Id="rId218" Type="http://schemas.openxmlformats.org/officeDocument/2006/relationships/hyperlink" Target="http://thinkprogress.org/climate/2013/06/06/2113571/gop-congressman-with-computer-science-degree-justifies-opposition-to-epa-rules-im-a-scientist/" TargetMode="External"/><Relationship Id="rId219" Type="http://schemas.openxmlformats.org/officeDocument/2006/relationships/hyperlink" Target="http://interactives.americanprogressaction.org.s3.amazonaws.com/interactives/climateDeniers/headshots/Bob_Gibbs.jpg" TargetMode="External"/><Relationship Id="rId275" Type="http://schemas.openxmlformats.org/officeDocument/2006/relationships/hyperlink" Target="http://www.rawstory.com/2013/04/rep-joe-barton-biblical-great-flood-shows-climate-change-isnt-man-made/" TargetMode="External"/><Relationship Id="rId276" Type="http://schemas.openxmlformats.org/officeDocument/2006/relationships/hyperlink" Target="http://interactives.americanprogressaction.org.s3.amazonaws.com/interactives/climateDeniers/headshots/John_Culberson.jpg" TargetMode="External"/><Relationship Id="rId277" Type="http://schemas.openxmlformats.org/officeDocument/2006/relationships/hyperlink" Target="http://www.latimes.com/business/hiltzik/la-fi-mh-inside-gop-science-climate-change-20150304-column.html" TargetMode="External"/><Relationship Id="rId278" Type="http://schemas.openxmlformats.org/officeDocument/2006/relationships/hyperlink" Target="http://interactives.americanprogressaction.org.s3.amazonaws.com/interactives/climateDeniers/headshots/Michael_McCaul.jpg" TargetMode="External"/><Relationship Id="rId279" Type="http://schemas.openxmlformats.org/officeDocument/2006/relationships/hyperlink" Target="http://interactives.americanprogressaction.org.s3.amazonaws.com/interactives/climateDeniers/headshots/Mike_Conaway.jpg" TargetMode="External"/><Relationship Id="rId300" Type="http://schemas.openxmlformats.org/officeDocument/2006/relationships/hyperlink" Target="http://interactives.americanprogressaction.org.s3.amazonaws.com/interactives/climateDeniers/headshots/Rob_Bishop.jpg" TargetMode="External"/><Relationship Id="rId301" Type="http://schemas.openxmlformats.org/officeDocument/2006/relationships/hyperlink" Target="http://www.eenews.net/videos/1946/transcript" TargetMode="External"/><Relationship Id="rId302" Type="http://schemas.openxmlformats.org/officeDocument/2006/relationships/hyperlink" Target="http://interactives.americanprogressaction.org.s3.amazonaws.com/interactives/climateDeniers/headshots/Chris_Stewart.jpg" TargetMode="External"/><Relationship Id="rId303" Type="http://schemas.openxmlformats.org/officeDocument/2006/relationships/hyperlink" Target="http://www.sltrib.com/sltrib/opinion/56130738-82/climate-global-stewart-regarding.html.csp" TargetMode="External"/><Relationship Id="rId304" Type="http://schemas.openxmlformats.org/officeDocument/2006/relationships/hyperlink" Target="http://interactives.americanprogressaction.org.s3.amazonaws.com/interactives/climateDeniers/headshots/Jason_Chaffetz.jpg" TargetMode="External"/><Relationship Id="rId305" Type="http://schemas.openxmlformats.org/officeDocument/2006/relationships/hyperlink" Target="http://www.motherjones.com/blue-marble/2014/10/craziest-things-republican-candidates-have-said-about-climate-change-one-video" TargetMode="External"/><Relationship Id="rId306" Type="http://schemas.openxmlformats.org/officeDocument/2006/relationships/hyperlink" Target="http://interactives.americanprogressaction.org.s3.amazonaws.com/interactives/climateDeniers/headshots/Orrin_Hatch.jpg" TargetMode="External"/><Relationship Id="rId307" Type="http://schemas.openxmlformats.org/officeDocument/2006/relationships/hyperlink" Target="http://web.archive.org/web/20091201233001/http:/hatch.senate.gov/public/index.cfm?FuseAction=Issuepositions.Home" TargetMode="External"/><Relationship Id="rId308" Type="http://schemas.openxmlformats.org/officeDocument/2006/relationships/hyperlink" Target="http://interactives.americanprogressaction.org.s3.amazonaws.com/interactives/climateDeniers/headshots/Rob_Wittman.jpg" TargetMode="External"/><Relationship Id="rId309" Type="http://schemas.openxmlformats.org/officeDocument/2006/relationships/hyperlink" Target="http://prospect.org/article/three-climate-deniers-congress-whose-districts-will-soon-be-underwater" TargetMode="External"/><Relationship Id="rId90" Type="http://schemas.openxmlformats.org/officeDocument/2006/relationships/hyperlink" Target="http://interactives.americanprogressaction.org.s3.amazonaws.com/interactives/climateDeniers/headshots/Peter_Roskam.jpg" TargetMode="External"/><Relationship Id="rId91" Type="http://schemas.openxmlformats.org/officeDocument/2006/relationships/hyperlink" Target="http://web.archive.org/web/20070928001803/http:/www.cod.edu/courier/10.20.06/NEWS_10.20.06.pdf" TargetMode="External"/><Relationship Id="rId92" Type="http://schemas.openxmlformats.org/officeDocument/2006/relationships/hyperlink" Target="http://interactives.americanprogressaction.org.s3.amazonaws.com/interactives/climateDeniers/headshots/Mike_Bost.jpg" TargetMode="External"/><Relationship Id="rId93" Type="http://schemas.openxmlformats.org/officeDocument/2006/relationships/hyperlink" Target="http://news.stlpublicradio.org/post/illinois-12th-district-contenders-highlight-differences" TargetMode="External"/><Relationship Id="rId94" Type="http://schemas.openxmlformats.org/officeDocument/2006/relationships/hyperlink" Target="http://interactives.americanprogressaction.org.s3.amazonaws.com/interactives/climateDeniers/headshots/Rodney_Davis.jpg" TargetMode="External"/><Relationship Id="rId95" Type="http://schemas.openxmlformats.org/officeDocument/2006/relationships/hyperlink" Target="http://will.illinois.edu/focus/program/talk-to-the-candidate-rodney-davis-r-13th-illinois-congressional-district" TargetMode="External"/><Relationship Id="rId96" Type="http://schemas.openxmlformats.org/officeDocument/2006/relationships/hyperlink" Target="http://interactives.americanprogressaction.org.s3.amazonaws.com/interactives/climateDeniers/headshots/Randy_Hultgren.jpg" TargetMode="External"/><Relationship Id="rId97" Type="http://schemas.openxmlformats.org/officeDocument/2006/relationships/hyperlink" Target="http://illinoisreview.typepad.com/illinoisreview/2009/12/on-the-issues-14th-congressional-district-randy-hultgren.html" TargetMode="External"/><Relationship Id="rId98" Type="http://schemas.openxmlformats.org/officeDocument/2006/relationships/hyperlink" Target="http://interactives.americanprogressaction.org.s3.amazonaws.com/interactives/climateDeniers/headshots/John_Shimkus.jpg" TargetMode="External"/><Relationship Id="rId99" Type="http://schemas.openxmlformats.org/officeDocument/2006/relationships/hyperlink" Target="http://www.politico.com/story/2010/11/shimkus-cites-genesis-on-climate-044958" TargetMode="External"/><Relationship Id="rId190" Type="http://schemas.openxmlformats.org/officeDocument/2006/relationships/hyperlink" Target="http://gawker.com/this-snarky-article" TargetMode="External"/><Relationship Id="rId191" Type="http://schemas.openxmlformats.org/officeDocument/2006/relationships/hyperlink" Target="http://interactives.americanprogressaction.org.s3.amazonaws.com/interactives/climateDeniers/headshots/Lee_Zeldin.jpg" TargetMode="External"/><Relationship Id="rId192" Type="http://schemas.openxmlformats.org/officeDocument/2006/relationships/hyperlink" Target="http://www.newsday.com/opinion/tim-bishop-and-lee-zeldin-on-the-issues-1.9497502" TargetMode="External"/><Relationship Id="rId193" Type="http://schemas.openxmlformats.org/officeDocument/2006/relationships/hyperlink" Target="http://interactives.americanprogressaction.org.s3.amazonaws.com/interactives/climateDeniers/headshots/John_Katko.jpg" TargetMode="External"/><Relationship Id="rId194" Type="http://schemas.openxmlformats.org/officeDocument/2006/relationships/hyperlink" Target="http://www.syracuse.com/news/index.ssf/2014/07/race_for_congress_where_republican_john_katko_stands_on_the_issues.html" TargetMode="External"/><Relationship Id="rId195" Type="http://schemas.openxmlformats.org/officeDocument/2006/relationships/hyperlink" Target="http://interactives.americanprogressaction.org.s3.amazonaws.com/interactives/climateDeniers/headshots/Walter_Jones.jpg" TargetMode="External"/><Relationship Id="rId196" Type="http://schemas.openxmlformats.org/officeDocument/2006/relationships/hyperlink" Target="https://web.archive.org/web/20130708091857/http:/www.crystalcoastteaparty.com/email-from-walter-b-jones-re-global-warming/" TargetMode="External"/><Relationship Id="rId197" Type="http://schemas.openxmlformats.org/officeDocument/2006/relationships/hyperlink" Target="http://interactives.americanprogressaction.org.s3.amazonaws.com/interactives/climateDeniers/headshots/Virginia_Foxx.jpg" TargetMode="External"/><Relationship Id="rId198" Type="http://schemas.openxmlformats.org/officeDocument/2006/relationships/hyperlink" Target="http://www.publicintegrity.org/2011/04/06/3956/climate-facts-and-fancy" TargetMode="External"/><Relationship Id="rId199" Type="http://schemas.openxmlformats.org/officeDocument/2006/relationships/hyperlink" Target="http://interactives.americanprogressaction.org.s3.amazonaws.com/interactives/climateDeniers/headshots/Mark_Walker.jpg" TargetMode="External"/><Relationship Id="rId280" Type="http://schemas.openxmlformats.org/officeDocument/2006/relationships/hyperlink" Target="https://www.youtube.com/watch?v=lIpqErN9LJU" TargetMode="External"/><Relationship Id="rId30" Type="http://schemas.openxmlformats.org/officeDocument/2006/relationships/hyperlink" Target="http://interactives.americanprogressaction.org.s3.amazonaws.com/interactives/climateDeniers/headshots/Tom_Cotton.jpg" TargetMode="External"/><Relationship Id="rId31" Type="http://schemas.openxmlformats.org/officeDocument/2006/relationships/hyperlink" Target="http://www.arktimes.com/ArkansasBlog/archives/2014/09/25/cotton-on-climate-change-yes-its-probably-real-but-let-the-market-handle-it" TargetMode="External"/><Relationship Id="rId32" Type="http://schemas.openxmlformats.org/officeDocument/2006/relationships/hyperlink" Target="http://interactives.americanprogressaction.org.s3.amazonaws.com/interactives/climateDeniers/headshots/Doug_LaMalfa.jpg" TargetMode="External"/><Relationship Id="rId33" Type="http://schemas.openxmlformats.org/officeDocument/2006/relationships/hyperlink" Target="http://knco.com/lamalfa-hosts-contentious-town-hall-meeting/" TargetMode="External"/><Relationship Id="rId34" Type="http://schemas.openxmlformats.org/officeDocument/2006/relationships/hyperlink" Target="http://interactives.americanprogressaction.org.s3.amazonaws.com/interactives/climateDeniers/headshots/Tom_McClintock.jpg" TargetMode="External"/><Relationship Id="rId35" Type="http://schemas.openxmlformats.org/officeDocument/2006/relationships/hyperlink" Target="https://mcclintock.house.gov/newsroom/speeches/california-water-its-the-storage" TargetMode="External"/><Relationship Id="rId36" Type="http://schemas.openxmlformats.org/officeDocument/2006/relationships/hyperlink" Target="http://interactives.americanprogressaction.org.s3.amazonaws.com/interactives/climateDeniers/headshots/Jeff_Denham.jpg" TargetMode="External"/><Relationship Id="rId37" Type="http://schemas.openxmlformats.org/officeDocument/2006/relationships/hyperlink" Target="http://www.smdailyjournal.com/articles/opinions/2014-04-22/op-ed-treat-climate-change-like-a-security-threat/1776425121892.html" TargetMode="External"/><Relationship Id="rId38" Type="http://schemas.openxmlformats.org/officeDocument/2006/relationships/hyperlink" Target="http://interactives.americanprogressaction.org.s3.amazonaws.com/interactives/climateDeniers/headshots/Devin_Nunes.jpg" TargetMode="External"/><Relationship Id="rId39" Type="http://schemas.openxmlformats.org/officeDocument/2006/relationships/hyperlink" Target="http://interactives.americanprogressaction.org.s3.amazonaws.com/interactives/climateDeniers/headshots/Ken_Calvert.jpg" TargetMode="External"/><Relationship Id="rId281" Type="http://schemas.openxmlformats.org/officeDocument/2006/relationships/hyperlink" Target="http://interactives.americanprogressaction.org.s3.amazonaws.com/interactives/climateDeniers/headshots/Mac_Thornberry.jpg" TargetMode="External"/><Relationship Id="rId282" Type="http://schemas.openxmlformats.org/officeDocument/2006/relationships/hyperlink" Target="http://usatoday30.usatoday.com/news/opinion/editorials/2011-08-10-drought-cap-and-trade-texas_n.htm" TargetMode="External"/><Relationship Id="rId283" Type="http://schemas.openxmlformats.org/officeDocument/2006/relationships/hyperlink" Target="http://interactives.americanprogressaction.org.s3.amazonaws.com/interactives/climateDeniers/headshots/Randy_Weber.jpg" TargetMode="External"/><Relationship Id="rId284" Type="http://schemas.openxmlformats.org/officeDocument/2006/relationships/hyperlink" Target="http://www.huffingtonpost.com/2014/06/26/house-science-committee-c_n_5533992.html" TargetMode="External"/><Relationship Id="rId130" Type="http://schemas.openxmlformats.org/officeDocument/2006/relationships/hyperlink" Target="http://www.nola.com/politics/index.ssf/2014/03/un_global_warming_report_says.html" TargetMode="External"/><Relationship Id="rId131" Type="http://schemas.openxmlformats.org/officeDocument/2006/relationships/hyperlink" Target="http://interactives.americanprogressaction.org.s3.amazonaws.com/interactives/climateDeniers/headshots/John_Fleming.jpg" TargetMode="External"/><Relationship Id="rId132" Type="http://schemas.openxmlformats.org/officeDocument/2006/relationships/hyperlink" Target="http://www.theguardian.com/environment/climate-consensus-97-per-cent/2015/may/21/congress-manufactures-doubt-and-denial-in-climate-change-hearing" TargetMode="External"/><Relationship Id="rId133" Type="http://schemas.openxmlformats.org/officeDocument/2006/relationships/hyperlink" Target="http://interactives.americanprogressaction.org.s3.amazonaws.com/interactives/climateDeniers/headshots/Bill_Cassidy.jpg" TargetMode="External"/><Relationship Id="rId220" Type="http://schemas.openxmlformats.org/officeDocument/2006/relationships/hyperlink" Target="http://gawker.com/this-snarky-article" TargetMode="External"/><Relationship Id="rId221" Type="http://schemas.openxmlformats.org/officeDocument/2006/relationships/hyperlink" Target="http://interactives.americanprogressaction.org.s3.amazonaws.com/interactives/climateDeniers/headshots/Pat_Tiberi.jpg" TargetMode="External"/><Relationship Id="rId222" Type="http://schemas.openxmlformats.org/officeDocument/2006/relationships/hyperlink" Target="http://www.dispatch.com/content/stories/national_world/2009/12/20/ohwarming.ART_ART_12-20-09_A3_J4G29E7.html" TargetMode="External"/><Relationship Id="rId223" Type="http://schemas.openxmlformats.org/officeDocument/2006/relationships/hyperlink" Target="http://interactives.americanprogressaction.org.s3.amazonaws.com/interactives/climateDeniers/headshots/Steve_Stivers.jpg" TargetMode="External"/><Relationship Id="rId224" Type="http://schemas.openxmlformats.org/officeDocument/2006/relationships/hyperlink" Target="http://www.nrdcactionfund.org/updates/congressional-candidates-views-on-clean-energy-climate-change-oh-15.html/" TargetMode="External"/><Relationship Id="rId225" Type="http://schemas.openxmlformats.org/officeDocument/2006/relationships/hyperlink" Target="http://interactives.americanprogressaction.org.s3.amazonaws.com/interactives/climateDeniers/headshots/Rob_Portman.jpg" TargetMode="External"/><Relationship Id="rId226" Type="http://schemas.openxmlformats.org/officeDocument/2006/relationships/hyperlink" Target="http://www.cincinnati.com/story/news/politics/elections/2015/03/27/portman-climate-change-vote-hinges-one-word/70534216/" TargetMode="External"/><Relationship Id="rId227" Type="http://schemas.openxmlformats.org/officeDocument/2006/relationships/hyperlink" Target="http://interactives.americanprogressaction.org.s3.amazonaws.com/interactives/climateDeniers/headshots/Jim_Bridenstine.jpg" TargetMode="External"/><Relationship Id="rId228" Type="http://schemas.openxmlformats.org/officeDocument/2006/relationships/hyperlink" Target="https://www.youtube.com/watch?v=GUcsAFnwC7k" TargetMode="External"/><Relationship Id="rId229" Type="http://schemas.openxmlformats.org/officeDocument/2006/relationships/hyperlink" Target="http://interactives.americanprogressaction.org.s3.amazonaws.com/interactives/climateDeniers/headshots/Markwayne_Mullin.jpg" TargetMode="External"/><Relationship Id="rId134" Type="http://schemas.openxmlformats.org/officeDocument/2006/relationships/hyperlink" Target="http://www.washingtonexaminer.com/sen.-mary-landrieu-rep.-bill-cassidy-offer-opposing-climate-change-views/article/2554808" TargetMode="External"/><Relationship Id="rId135" Type="http://schemas.openxmlformats.org/officeDocument/2006/relationships/hyperlink" Target="http://interactives.americanprogressaction.org.s3.amazonaws.com/interactives/climateDeniers/headshots/David_Vitter.jpg" TargetMode="External"/><Relationship Id="rId136" Type="http://schemas.openxmlformats.org/officeDocument/2006/relationships/hyperlink" Target="http://www.nola.com/politics/index.ssf/2009/12/rep_scalise_voices_fresh_doubt.html" TargetMode="External"/><Relationship Id="rId137" Type="http://schemas.openxmlformats.org/officeDocument/2006/relationships/hyperlink" Target="http://interactives.americanprogressaction.org.s3.amazonaws.com/interactives/climateDeniers/headshots/Bruce_Poliquin.jpg" TargetMode="External"/><Relationship Id="rId138" Type="http://schemas.openxmlformats.org/officeDocument/2006/relationships/hyperlink" Target="http://www.mpbn.net/News/MPBNNews/tabid/1159/ctl/ViewItem/mid/3762/ItemId/12468/Default.aspx" TargetMode="External"/><Relationship Id="rId139" Type="http://schemas.openxmlformats.org/officeDocument/2006/relationships/hyperlink" Target="http://interactives.americanprogressaction.org.s3.amazonaws.com/interactives/climateDeniers/headshots/Andrew_Harris.jpg" TargetMode="External"/><Relationship Id="rId285" Type="http://schemas.openxmlformats.org/officeDocument/2006/relationships/hyperlink" Target="http://interactives.americanprogressaction.org.s3.amazonaws.com/interactives/climateDeniers/headshots/Bill_Flores.jpg" TargetMode="External"/><Relationship Id="rId286" Type="http://schemas.openxmlformats.org/officeDocument/2006/relationships/hyperlink" Target="http://web.archive.org/web/20111218171003/http:/www.billfloresforcongress.com/energy" TargetMode="External"/><Relationship Id="rId287" Type="http://schemas.openxmlformats.org/officeDocument/2006/relationships/hyperlink" Target="http://interactives.americanprogressaction.org.s3.amazonaws.com/interactives/climateDeniers/headshots/Randy_Neugebauer.jpg" TargetMode="External"/><Relationship Id="rId288" Type="http://schemas.openxmlformats.org/officeDocument/2006/relationships/hyperlink" Target="http://interactives.americanprogressaction.org.s3.amazonaws.com/interactives/climateDeniers/headshots/Lamar_Smith.jpg" TargetMode="External"/><Relationship Id="rId289" Type="http://schemas.openxmlformats.org/officeDocument/2006/relationships/hyperlink" Target="http://www.washingtontimes.com/news/2015/nov/26/lamar-smith-noaas-climate-change-science-fiction/" TargetMode="External"/><Relationship Id="rId310" Type="http://schemas.openxmlformats.org/officeDocument/2006/relationships/hyperlink" Target="http://interactives.americanprogressaction.org.s3.amazonaws.com/interactives/climateDeniers/headshots/Scott_Rigell.jpg" TargetMode="External"/><Relationship Id="rId311" Type="http://schemas.openxmlformats.org/officeDocument/2006/relationships/hyperlink" Target="http://interactives.americanprogressaction.org.s3.amazonaws.com/interactives/climateDeniers/headshots/Randy_Forbes.jpg" TargetMode="External"/><Relationship Id="rId312" Type="http://schemas.openxmlformats.org/officeDocument/2006/relationships/hyperlink" Target="http://www.richmond.com/business/article_c99f5f98-f5f0-5f0b-8ccc-7b2cce7a8a72.html" TargetMode="External"/><Relationship Id="rId313" Type="http://schemas.openxmlformats.org/officeDocument/2006/relationships/hyperlink" Target="http://interactives.americanprogressaction.org.s3.amazonaws.com/interactives/climateDeniers/headshots/Robert_Hurt.jpg" TargetMode="External"/><Relationship Id="rId314" Type="http://schemas.openxmlformats.org/officeDocument/2006/relationships/hyperlink" Target="http://interactives.americanprogressaction.org.s3.amazonaws.com/interactives/climateDeniers/headshots/Bob_Goodlatte.jpg" TargetMode="External"/><Relationship Id="rId315" Type="http://schemas.openxmlformats.org/officeDocument/2006/relationships/hyperlink" Target="http://gawker.com/this-snarky-article" TargetMode="External"/><Relationship Id="rId316" Type="http://schemas.openxmlformats.org/officeDocument/2006/relationships/hyperlink" Target="http://interactives.americanprogressaction.org.s3.amazonaws.com/interactives/climateDeniers/headshots/Dave_Brat.jpg" TargetMode="External"/><Relationship Id="rId317" Type="http://schemas.openxmlformats.org/officeDocument/2006/relationships/hyperlink" Target="http://www.motherjones.com/politics/2014/06/david-brat-eric-cantor-common-good-climate-change" TargetMode="External"/><Relationship Id="rId318" Type="http://schemas.openxmlformats.org/officeDocument/2006/relationships/hyperlink" Target="http://interactives.americanprogressaction.org.s3.amazonaws.com/interactives/climateDeniers/headshots/Morgan_Griffith.jpg" TargetMode="External"/><Relationship Id="rId319" Type="http://schemas.openxmlformats.org/officeDocument/2006/relationships/hyperlink" Target="https://www.gpo.gov/fdsys/pkg/CHRG-112hhrg66704/html/CHRG-112hhrg66704.htm" TargetMode="External"/><Relationship Id="rId290" Type="http://schemas.openxmlformats.org/officeDocument/2006/relationships/hyperlink" Target="http://interactives.americanprogressaction.org.s3.amazonaws.com/interactives/climateDeniers/headshots/Pete_Olson.jpg" TargetMode="External"/><Relationship Id="rId291" Type="http://schemas.openxmlformats.org/officeDocument/2006/relationships/hyperlink" Target="http://www.c-span.org/video/?c3680018/clip-house-session" TargetMode="External"/><Relationship Id="rId292" Type="http://schemas.openxmlformats.org/officeDocument/2006/relationships/hyperlink" Target="http://interactives.americanprogressaction.org.s3.amazonaws.com/interactives/climateDeniers/headshots/Michael_Burgess.jpg" TargetMode="External"/><Relationship Id="rId293" Type="http://schemas.openxmlformats.org/officeDocument/2006/relationships/hyperlink" Target="https://www.gpo.gov/fdsys/pkg/CHRG-112hhrg66704/html/CHRG-112hhrg66704.htm" TargetMode="External"/><Relationship Id="rId294" Type="http://schemas.openxmlformats.org/officeDocument/2006/relationships/hyperlink" Target="http://interactives.americanprogressaction.org.s3.amazonaws.com/interactives/climateDeniers/headshots/Blake_Farenthold.jpg" TargetMode="External"/><Relationship Id="rId295" Type="http://schemas.openxmlformats.org/officeDocument/2006/relationships/hyperlink" Target="http://blake.com/?page_id=271" TargetMode="External"/><Relationship Id="rId296" Type="http://schemas.openxmlformats.org/officeDocument/2006/relationships/hyperlink" Target="http://interactives.americanprogressaction.org.s3.amazonaws.com/interactives/climateDeniers/headshots/John_Carter.jpg" TargetMode="External"/><Relationship Id="rId40" Type="http://schemas.openxmlformats.org/officeDocument/2006/relationships/hyperlink" Target="https://www.govtrack.us/congress/bills/111/hres974/text" TargetMode="External"/><Relationship Id="rId41" Type="http://schemas.openxmlformats.org/officeDocument/2006/relationships/hyperlink" Target="http://interactives.americanprogressaction.org.s3.amazonaws.com/interactives/climateDeniers/headshots/Dana_Rohrabacher.jpg" TargetMode="External"/><Relationship Id="rId42" Type="http://schemas.openxmlformats.org/officeDocument/2006/relationships/hyperlink" Target="http://www.huffingtonpost.com/2013/08/12/dana-rohrabacher-global-warming_n_3743390.html" TargetMode="External"/><Relationship Id="rId43" Type="http://schemas.openxmlformats.org/officeDocument/2006/relationships/hyperlink" Target="http://interactives.americanprogressaction.org.s3.amazonaws.com/interactives/climateDeniers/headshots/Darrell_Issa.jpg" TargetMode="External"/><Relationship Id="rId44" Type="http://schemas.openxmlformats.org/officeDocument/2006/relationships/hyperlink" Target="http://interactives.americanprogressaction.org.s3.amazonaws.com/interactives/climateDeniers/headshots/Duncan_Hunter.jpg" TargetMode="External"/><Relationship Id="rId45" Type="http://schemas.openxmlformats.org/officeDocument/2006/relationships/hyperlink" Target="http://timesofsandiego.com/politics/2014/09/26/hunter-kimber-spar-50th-district-debate/" TargetMode="External"/><Relationship Id="rId46" Type="http://schemas.openxmlformats.org/officeDocument/2006/relationships/hyperlink" Target="http://interactives.americanprogressaction.org.s3.amazonaws.com/interactives/climateDeniers/headshots/Scott_Tipton.jpg" TargetMode="External"/><Relationship Id="rId47" Type="http://schemas.openxmlformats.org/officeDocument/2006/relationships/hyperlink" Target="http://thinkprogress.org/climate/2012/08/23/734181/scott-tipton-climate-change/" TargetMode="External"/><Relationship Id="rId48" Type="http://schemas.openxmlformats.org/officeDocument/2006/relationships/hyperlink" Target="http://interactives.americanprogressaction.org.s3.amazonaws.com/interactives/climateDeniers/headshots/Ken_Buck.jpg" TargetMode="External"/><Relationship Id="rId49" Type="http://schemas.openxmlformats.org/officeDocument/2006/relationships/hyperlink" Target="http://thinkprogress.org/politics/2013/08/08/2434291/reintroducing-ken-buck-colorado/" TargetMode="External"/><Relationship Id="rId297" Type="http://schemas.openxmlformats.org/officeDocument/2006/relationships/hyperlink" Target="http://carter.house.gov/opeds/the-return-of-the-warmers/" TargetMode="External"/><Relationship Id="rId298" Type="http://schemas.openxmlformats.org/officeDocument/2006/relationships/hyperlink" Target="http://interactives.americanprogressaction.org.s3.amazonaws.com/interactives/climateDeniers/headshots/John_Cornyn.jpg" TargetMode="External"/><Relationship Id="rId299" Type="http://schemas.openxmlformats.org/officeDocument/2006/relationships/hyperlink" Target="http://interactives.americanprogressaction.org.s3.amazonaws.com/interactives/climateDeniers/headshots/Ted_Cruz.jpg" TargetMode="External"/><Relationship Id="rId140" Type="http://schemas.openxmlformats.org/officeDocument/2006/relationships/hyperlink" Target="http://www.stardem.com/news/local_news/article_3e9d58c7-afd2-509d-afe2-7e1850bed9b5.html" TargetMode="External"/><Relationship Id="rId141" Type="http://schemas.openxmlformats.org/officeDocument/2006/relationships/hyperlink" Target="http://interactives.americanprogressaction.org.s3.amazonaws.com/interactives/climateDeniers/headshots/Dan_Benishek.jpg" TargetMode="External"/><Relationship Id="rId142" Type="http://schemas.openxmlformats.org/officeDocument/2006/relationships/hyperlink" Target="http://abc10up.com/benishek-questioned-on-global-warming-climate-change/" TargetMode="External"/><Relationship Id="rId143" Type="http://schemas.openxmlformats.org/officeDocument/2006/relationships/hyperlink" Target="http://interactives.americanprogressaction.org.s3.amazonaws.com/interactives/climateDeniers/headshots/Bill_Huizenga.jpg" TargetMode="External"/><Relationship Id="rId144" Type="http://schemas.openxmlformats.org/officeDocument/2006/relationships/hyperlink" Target="http://vote-mi.org/Intro.aspx?State=MI&amp;Id=MIHUIZENGABILL" TargetMode="External"/><Relationship Id="rId145" Type="http://schemas.openxmlformats.org/officeDocument/2006/relationships/hyperlink" Target="http://interactives.americanprogressaction.org.s3.amazonaws.com/interactives/climateDeniers/headshots/Justin_Amash.jpg" TargetMode="External"/><Relationship Id="rId146" Type="http://schemas.openxmlformats.org/officeDocument/2006/relationships/hyperlink" Target="https://www.facebook.com/justinamash/?fref=nf" TargetMode="External"/><Relationship Id="rId147" Type="http://schemas.openxmlformats.org/officeDocument/2006/relationships/hyperlink" Target="http://interactives.americanprogressaction.org.s3.amazonaws.com/interactives/climateDeniers/headshots/Fred_Upton.jpg" TargetMode="External"/><Relationship Id="rId148" Type="http://schemas.openxmlformats.org/officeDocument/2006/relationships/hyperlink" Target="http://www.mlive.com/news/kalamazoo/index.ssf/2014/10/mayday_pac_ad_funders_against.html" TargetMode="External"/><Relationship Id="rId149" Type="http://schemas.openxmlformats.org/officeDocument/2006/relationships/hyperlink" Target="http://interactives.americanprogressaction.org.s3.amazonaws.com/interactives/climateDeniers/headshots/Tim_Walberg.jpg" TargetMode="External"/><Relationship Id="rId230" Type="http://schemas.openxmlformats.org/officeDocument/2006/relationships/hyperlink" Target="https://www.youtube.com/watch?v=c1FfLiWybmI" TargetMode="External"/><Relationship Id="rId231" Type="http://schemas.openxmlformats.org/officeDocument/2006/relationships/hyperlink" Target="http://interactives.americanprogressaction.org.s3.amazonaws.com/interactives/climateDeniers/headshots/Frank_Lucas.jpg" TargetMode="External"/><Relationship Id="rId232" Type="http://schemas.openxmlformats.org/officeDocument/2006/relationships/hyperlink" Target="http://www.huffingtonpost.com/2014/06/26/house-science-committee-c_n_5533992.html" TargetMode="External"/><Relationship Id="rId233" Type="http://schemas.openxmlformats.org/officeDocument/2006/relationships/hyperlink" Target="http://interactives.americanprogressaction.org.s3.amazonaws.com/interactives/climateDeniers/headshots/James_Lankford.jpg" TargetMode="External"/><Relationship Id="rId234" Type="http://schemas.openxmlformats.org/officeDocument/2006/relationships/hyperlink" Target="http://www.edmondsun.com/news/local_news/th-district-candidates-united-against-cap-and-trade/article_caaa9492-952c-55bd-80ff-91d402ed7591.html" TargetMode="External"/><Relationship Id="rId235" Type="http://schemas.openxmlformats.org/officeDocument/2006/relationships/hyperlink" Target="http://interactives.americanprogressaction.org.s3.amazonaws.com/interactives/climateDeniers/headshots/Jim_Inhofe.jpg" TargetMode="External"/><Relationship Id="rId236" Type="http://schemas.openxmlformats.org/officeDocument/2006/relationships/hyperlink" Target="http://www.politico.com/gallery/2013/07/climate-skeptics-in-congress/001199-016948.html" TargetMode="External"/><Relationship Id="rId237" Type="http://schemas.openxmlformats.org/officeDocument/2006/relationships/hyperlink" Target="http://interactives.americanprogressaction.org.s3.amazonaws.com/interactives/climateDeniers/headshots/Scott_Perry.jpg" TargetMode="External"/><Relationship Id="rId238" Type="http://schemas.openxmlformats.org/officeDocument/2006/relationships/hyperlink" Target="http://www.yorkblog.com/ydrpolitics/2012/09/20/how-much-do-people-contribute-to-global-warming-congressional-candidates-for-york-county-weigh-in/" TargetMode="External"/><Relationship Id="rId239" Type="http://schemas.openxmlformats.org/officeDocument/2006/relationships/hyperlink" Target="http://interactives.americanprogressaction.org.s3.amazonaws.com/interactives/climateDeniers/headshots/Glenn_Thompson.jpg" TargetMode="External"/><Relationship Id="rId320" Type="http://schemas.openxmlformats.org/officeDocument/2006/relationships/hyperlink" Target="http://interactives.americanprogressaction.org.s3.amazonaws.com/interactives/climateDeniers/headshots/Cathy_McMorris_Rodgers.jpg" TargetMode="External"/><Relationship Id="rId321" Type="http://schemas.openxmlformats.org/officeDocument/2006/relationships/hyperlink" Target="http://www.spokesman.com/stories/2012/jul/15/cathy-mcmorris-rodgers-q-15-topics/" TargetMode="External"/><Relationship Id="rId322" Type="http://schemas.openxmlformats.org/officeDocument/2006/relationships/hyperlink" Target="http://interactives.americanprogressaction.org.s3.amazonaws.com/interactives/climateDeniers/headshots/David_McKinley.jpg" TargetMode="External"/><Relationship Id="rId323" Type="http://schemas.openxmlformats.org/officeDocument/2006/relationships/hyperlink" Target="http://www2.ljworld.com/news/2014/may/27/jenkins-votes-block-pentagon-spending-climate-chan/" TargetMode="External"/><Relationship Id="rId324" Type="http://schemas.openxmlformats.org/officeDocument/2006/relationships/hyperlink" Target="http://interactives.americanprogressaction.org.s3.amazonaws.com/interactives/climateDeniers/headshots/Alex_Mooney.jpg" TargetMode="External"/><Relationship Id="rId325" Type="http://schemas.openxmlformats.org/officeDocument/2006/relationships/hyperlink" Target="https://www.barackobama.com/climate-change-deniers/alex-mooney-west-virginia/" TargetMode="External"/><Relationship Id="rId326" Type="http://schemas.openxmlformats.org/officeDocument/2006/relationships/hyperlink" Target="http://interactives.americanprogressaction.org.s3.amazonaws.com/interactives/climateDeniers/headshots/Evan_Jenkins.jpg" TargetMode="External"/><Relationship Id="rId327" Type="http://schemas.openxmlformats.org/officeDocument/2006/relationships/hyperlink" Target="http://www.bdtonline.com/news/u-s-rep-evan-jenkins-r-w-va-shares-his/article_e885451e-8c15-11e5-8120-2fb0ec7c18e5.html" TargetMode="External"/><Relationship Id="rId328" Type="http://schemas.openxmlformats.org/officeDocument/2006/relationships/hyperlink" Target="http://interactives.americanprogressaction.org.s3.amazonaws.com/interactives/climateDeniers/headshots/Shelley_Moore_Capito.jpg" TargetMode="External"/><Relationship Id="rId329" Type="http://schemas.openxmlformats.org/officeDocument/2006/relationships/hyperlink" Target="http://www.huffingtonpost.com/2014/10/08/capito-climate-change_n_5953796.html" TargetMode="External"/><Relationship Id="rId50" Type="http://schemas.openxmlformats.org/officeDocument/2006/relationships/hyperlink" Target="http://interactives.americanprogressaction.org.s3.amazonaws.com/interactives/climateDeniers/headshots/Doug_Lamborn.jpg" TargetMode="External"/><Relationship Id="rId51" Type="http://schemas.openxmlformats.org/officeDocument/2006/relationships/hyperlink" Target="http://interactives.americanprogressaction.org.s3.amazonaws.com/interactives/climateDeniers/headshots/Mike_Coffman.jpg" TargetMode="External"/><Relationship Id="rId52" Type="http://schemas.openxmlformats.org/officeDocument/2006/relationships/hyperlink" Target="https://coffman.house.gov/issues/climate-change" TargetMode="External"/><Relationship Id="rId53" Type="http://schemas.openxmlformats.org/officeDocument/2006/relationships/hyperlink" Target="http://interactives.americanprogressaction.org.s3.amazonaws.com/interactives/climateDeniers/headshots/Cory_Gardner.jpg" TargetMode="External"/><Relationship Id="rId54" Type="http://schemas.openxmlformats.org/officeDocument/2006/relationships/hyperlink" Target="http://www.msnbc.com/msnbc/gop-senate-candidate-wont-answer-climate-change" TargetMode="External"/><Relationship Id="rId55" Type="http://schemas.openxmlformats.org/officeDocument/2006/relationships/hyperlink" Target="http://interactives.americanprogressaction.org.s3.amazonaws.com/interactives/climateDeniers/headshots/Ted_Yoho.jpg" TargetMode="External"/><Relationship Id="rId56" Type="http://schemas.openxmlformats.org/officeDocument/2006/relationships/hyperlink" Target="http://thinkprogress.org/climate/2014/04/15/3426668/ted-yoho-climate-denier/" TargetMode="External"/><Relationship Id="rId57" Type="http://schemas.openxmlformats.org/officeDocument/2006/relationships/hyperlink" Target="http://interactives.americanprogressaction.org.s3.amazonaws.com/interactives/climateDeniers/headshots/Dennis_Ross.jpg" TargetMode="External"/><Relationship Id="rId58" Type="http://schemas.openxmlformats.org/officeDocument/2006/relationships/hyperlink" Target="http://thinkprogress.org/climate/2014/03/21/3417465/dennis-ross-climate-change/" TargetMode="External"/><Relationship Id="rId59" Type="http://schemas.openxmlformats.org/officeDocument/2006/relationships/hyperlink" Target="http://interactives.americanprogressaction.org.s3.amazonaws.com/interactives/climateDeniers/headshots/Jeff_Miller.jpg" TargetMode="External"/><Relationship Id="rId150" Type="http://schemas.openxmlformats.org/officeDocument/2006/relationships/hyperlink" Target="https://www.youtube.com/watch?v=sEKfDBRDmUM" TargetMode="External"/><Relationship Id="rId151" Type="http://schemas.openxmlformats.org/officeDocument/2006/relationships/hyperlink" Target="http://interactives.americanprogressaction.org.s3.amazonaws.com/interactives/climateDeniers/headshots/Candice_Miller.jpg" TargetMode="External"/><Relationship Id="rId152" Type="http://schemas.openxmlformats.org/officeDocument/2006/relationships/hyperlink" Target="https://candicemiller.house.gov/media-center/editorials/save-jobs-from-questionable-climate-rules" TargetMode="External"/><Relationship Id="rId153" Type="http://schemas.openxmlformats.org/officeDocument/2006/relationships/hyperlink" Target="http://interactives.americanprogressaction.org.s3.amazonaws.com/interactives/climateDeniers/headshots/Erik_Paulsen.jpg" TargetMode="External"/><Relationship Id="rId154" Type="http://schemas.openxmlformats.org/officeDocument/2006/relationships/hyperlink" Target="https://newrepublic.com/article/121558/what-climate-change-doing-texas-cattle-ranch" TargetMode="External"/><Relationship Id="rId155" Type="http://schemas.openxmlformats.org/officeDocument/2006/relationships/hyperlink" Target="http://interactives.americanprogressaction.org.s3.amazonaws.com/interactives/climateDeniers/headshots/Tom_Emmer.jpg" TargetMode="External"/><Relationship Id="rId156" Type="http://schemas.openxmlformats.org/officeDocument/2006/relationships/hyperlink" Target="http://thinkprogress.org/climate/2010/10/13/174814/gop-governor-deniers-ii/" TargetMode="External"/><Relationship Id="rId157" Type="http://schemas.openxmlformats.org/officeDocument/2006/relationships/hyperlink" Target="http://interactives.americanprogressaction.org.s3.amazonaws.com/interactives/climateDeniers/headshots/Gregg_Harper.jpg" TargetMode="External"/><Relationship Id="rId158" Type="http://schemas.openxmlformats.org/officeDocument/2006/relationships/hyperlink" Target="http://interactives.americanprogressaction.org.s3.amazonaws.com/interactives/climateDeniers/headshots/Roger_Wicker.jpg" TargetMode="External"/><Relationship Id="rId159" Type="http://schemas.openxmlformats.org/officeDocument/2006/relationships/hyperlink" Target="http://mashable.com/2015/01/22/roger-wicker-only-no-vote-climate-science/" TargetMode="External"/><Relationship Id="rId240" Type="http://schemas.openxmlformats.org/officeDocument/2006/relationships/hyperlink" Target="http://interactives.americanprogressaction.org.s3.amazonaws.com/interactives/climateDeniers/headshots/Bill_Shuster.jpg" TargetMode="External"/><Relationship Id="rId241" Type="http://schemas.openxmlformats.org/officeDocument/2006/relationships/hyperlink" Target="https://web.archive.org/web/20150117005147/http:/www.wearecentralpa.com/story/bill-shuster/d/story/BLsqBArb-0WOFLlHM3UHNw" TargetMode="External"/><Relationship Id="rId242" Type="http://schemas.openxmlformats.org/officeDocument/2006/relationships/hyperlink" Target="http://interactives.americanprogressaction.org.s3.amazonaws.com/interactives/climateDeniers/headshots/Lou_Barletta.jpg" TargetMode="External"/><Relationship Id="rId243" Type="http://schemas.openxmlformats.org/officeDocument/2006/relationships/hyperlink" Target="http://www.mcall.com/news/nationworld/pennsylvania/mc-pa-pope-congress-climate-change-20150617-story.html" TargetMode="External"/><Relationship Id="rId244" Type="http://schemas.openxmlformats.org/officeDocument/2006/relationships/hyperlink" Target="http://interactives.americanprogressaction.org.s3.amazonaws.com/interactives/climateDeniers/headshots/Keith_Rothfus.jpg" TargetMode="External"/><Relationship Id="rId245" Type="http://schemas.openxmlformats.org/officeDocument/2006/relationships/hyperlink" Target="https://www.youtube.com/watch?v=UEUA2MYRI8U" TargetMode="External"/><Relationship Id="rId246" Type="http://schemas.openxmlformats.org/officeDocument/2006/relationships/hyperlink" Target="http://interactives.americanprogressaction.org.s3.amazonaws.com/interactives/climateDeniers/headshots/Charles_Dent.jpg" TargetMode="External"/><Relationship Id="rId247" Type="http://schemas.openxmlformats.org/officeDocument/2006/relationships/hyperlink" Target="http://dent.house.gov/index.cfm?p=PressReleases&amp;ContentRecord_id=9e887d43-b7f4-420d-bff0-827da4734d7f" TargetMode="External"/><Relationship Id="rId248" Type="http://schemas.openxmlformats.org/officeDocument/2006/relationships/hyperlink" Target="http://interactives.americanprogressaction.org.s3.amazonaws.com/interactives/climateDeniers/headshots/Tim_Murphy.jpg" TargetMode="External"/><Relationship Id="rId249" Type="http://schemas.openxmlformats.org/officeDocument/2006/relationships/hyperlink" Target="http://thinkprogress.org/climate/2011/03/15/174947/koch-committee-climate-denial/" TargetMode="External"/><Relationship Id="rId330" Type="http://schemas.openxmlformats.org/officeDocument/2006/relationships/hyperlink" Target="http://interactives.americanprogressaction.org.s3.amazonaws.com/interactives/climateDeniers/headshots/Paul_Ryan.jpg" TargetMode="External"/><Relationship Id="rId331" Type="http://schemas.openxmlformats.org/officeDocument/2006/relationships/hyperlink" Target="http://thinkprogress.org/climate/2014/10/14/3579499/paul-ryan-debate-climate-change/" TargetMode="External"/><Relationship Id="rId332" Type="http://schemas.openxmlformats.org/officeDocument/2006/relationships/hyperlink" Target="http://interactives.americanprogressaction.org.s3.amazonaws.com/interactives/climateDeniers/headshots/Jim_Sensenbrenner.jpg" TargetMode="External"/><Relationship Id="rId333" Type="http://schemas.openxmlformats.org/officeDocument/2006/relationships/hyperlink" Target="http://interactives.americanprogressaction.org.s3.amazonaws.com/interactives/climateDeniers/headshots/Glenn_Grothman.jpg" TargetMode="External"/><Relationship Id="rId334" Type="http://schemas.openxmlformats.org/officeDocument/2006/relationships/hyperlink" Target="https://www.youtube.com/watch?v=oEDiN_CNTCs" TargetMode="External"/><Relationship Id="rId335" Type="http://schemas.openxmlformats.org/officeDocument/2006/relationships/hyperlink" Target="http://interactives.americanprogressaction.org.s3.amazonaws.com/interactives/climateDeniers/headshots/Ron_Johnson.jpg" TargetMode="External"/><Relationship Id="rId336" Type="http://schemas.openxmlformats.org/officeDocument/2006/relationships/hyperlink" Target="http://www.jsonline.com/multimedia/video/?bcpid=13960334001&amp;bctid=590004292001" TargetMode="External"/><Relationship Id="rId337" Type="http://schemas.openxmlformats.org/officeDocument/2006/relationships/hyperlink" Target="http://interactives.americanprogressaction.org.s3.amazonaws.com/interactives/climateDeniers/headshots/Cynthia_Lummis.jpg" TargetMode="External"/><Relationship Id="rId338" Type="http://schemas.openxmlformats.org/officeDocument/2006/relationships/hyperlink" Target="http://www.huffingtonpost.com/2014/06/26/house-science-committee-c_n_5533992.html" TargetMode="External"/><Relationship Id="rId339" Type="http://schemas.openxmlformats.org/officeDocument/2006/relationships/hyperlink" Target="http://interactives.americanprogressaction.org.s3.amazonaws.com/interactives/climateDeniers/headshots/John_Barrasso.jpg" TargetMode="External"/><Relationship Id="rId60" Type="http://schemas.openxmlformats.org/officeDocument/2006/relationships/hyperlink" Target="http://talkingpointsmemo.com/livewire/jeff-miller-human-activity-climate-change-foolish?utm_content=buffere1c64&amp;utm_medium=social&amp;utm_source=twitter.com&amp;utm_campaign=buffer" TargetMode="External"/><Relationship Id="rId61" Type="http://schemas.openxmlformats.org/officeDocument/2006/relationships/hyperlink" Target="http://interactives.americanprogressaction.org.s3.amazonaws.com/interactives/climateDeniers/headshots/Bill_Posey.jpg" TargetMode="External"/><Relationship Id="rId62" Type="http://schemas.openxmlformats.org/officeDocument/2006/relationships/hyperlink" Target="https://www.youtube.com/watch?v=-EHY_uMWYds" TargetMode="External"/><Relationship Id="rId63" Type="http://schemas.openxmlformats.org/officeDocument/2006/relationships/hyperlink" Target="http://interactives.americanprogressaction.org.s3.amazonaws.com/interactives/climateDeniers/headshots/Mario_Diaz-Ballart.jpg" TargetMode="External"/><Relationship Id="rId64" Type="http://schemas.openxmlformats.org/officeDocument/2006/relationships/hyperlink" Target="https://www.youtube.com/watch?v=0RhCBDBvACE" TargetMode="External"/><Relationship Id="rId65" Type="http://schemas.openxmlformats.org/officeDocument/2006/relationships/hyperlink" Target="http://interactives.americanprogressaction.org.s3.amazonaws.com/interactives/climateDeniers/headshots/Marco_Rubio.jpg" TargetMode="External"/><Relationship Id="rId66" Type="http://schemas.openxmlformats.org/officeDocument/2006/relationships/hyperlink" Target="http://www.desmoinesregister.com/story/news/elections/presidential/caucus/2016/01/24/marco-rubio-opposes-climate-change-measures/79274914/" TargetMode="External"/><Relationship Id="rId67" Type="http://schemas.openxmlformats.org/officeDocument/2006/relationships/hyperlink" Target="http://interactives.americanprogressaction.org.s3.amazonaws.com/interactives/climateDeniers/headshots/Buddy_Carter.jpg" TargetMode="External"/><Relationship Id="rId68" Type="http://schemas.openxmlformats.org/officeDocument/2006/relationships/hyperlink" Target="http://savannahnow.com/news/2014-07-14/johnson-keeps-attacks-carter-1st-district-gop-debate" TargetMode="External"/><Relationship Id="rId69" Type="http://schemas.openxmlformats.org/officeDocument/2006/relationships/hyperlink" Target="http://interactives.americanprogressaction.org.s3.amazonaws.com/interactives/climateDeniers/headshots/Lynn_Westmoreland.jpg" TargetMode="External"/><Relationship Id="rId160" Type="http://schemas.openxmlformats.org/officeDocument/2006/relationships/hyperlink" Target="http://interactives.americanprogressaction.org.s3.amazonaws.com/interactives/climateDeniers/headshots/Ann_Wagner.jpg" TargetMode="External"/><Relationship Id="rId161" Type="http://schemas.openxmlformats.org/officeDocument/2006/relationships/hyperlink" Target="http://www.riverfronttimes.com/newsblog/2013/05/29/is-congresswoman-ann-wagner-a-climate-change-denier-warns-of-unsound-science" TargetMode="External"/><Relationship Id="rId162" Type="http://schemas.openxmlformats.org/officeDocument/2006/relationships/hyperlink" Target="http://interactives.americanprogressaction.org.s3.amazonaws.com/interactives/climateDeniers/headshots/Blaine_Luetkemeyer.jpg" TargetMode="External"/><Relationship Id="rId163" Type="http://schemas.openxmlformats.org/officeDocument/2006/relationships/hyperlink" Target="http://luetkemeyer.house.gov/news/documentprint.aspx?DocumentID=279631" TargetMode="External"/><Relationship Id="rId164" Type="http://schemas.openxmlformats.org/officeDocument/2006/relationships/hyperlink" Target="http://interactives.americanprogressaction.org.s3.amazonaws.com/interactives/climateDeniers/headshots/Vicky_Hartzler.jpg" TargetMode="External"/><Relationship Id="rId165" Type="http://schemas.openxmlformats.org/officeDocument/2006/relationships/hyperlink" Target="http://interactives.americanprogressaction.org.s3.amazonaws.com/interactives/climateDeniers/headshots/Roy_Blunt.jpg" TargetMode="External"/><Relationship Id="rId166" Type="http://schemas.openxmlformats.org/officeDocument/2006/relationships/hyperlink" Target="http://humanevents.com/2009/04/29/christian-leaders-condemn-hate-crimes-bill/" TargetMode="External"/><Relationship Id="rId167" Type="http://schemas.openxmlformats.org/officeDocument/2006/relationships/hyperlink" Target="http://interactives.americanprogressaction.org.s3.amazonaws.com/interactives/climateDeniers/headshots/Ryan_Zinke.jpg" TargetMode="External"/><Relationship Id="rId168" Type="http://schemas.openxmlformats.org/officeDocument/2006/relationships/hyperlink" Target="http://thinkprogress.org/climate/2014/10/05/3576204/montana-candidate-climate-science/" TargetMode="External"/><Relationship Id="rId169" Type="http://schemas.openxmlformats.org/officeDocument/2006/relationships/hyperlink" Target="http://interactives.americanprogressaction.org.s3.amazonaws.com/interactives/climateDeniers/headshots/Steve_Daines.jpg" TargetMode="External"/><Relationship Id="rId250" Type="http://schemas.openxmlformats.org/officeDocument/2006/relationships/hyperlink" Target="http://interactives.americanprogressaction.org.s3.amazonaws.com/interactives/climateDeniers/headshots/Pat_Toomey.jpg" TargetMode="External"/><Relationship Id="rId251" Type="http://schemas.openxmlformats.org/officeDocument/2006/relationships/hyperlink" Target="https://www.youtube.com/watch?feature=player_embedded&amp;v=rlYlvR5x8F4" TargetMode="External"/><Relationship Id="rId252" Type="http://schemas.openxmlformats.org/officeDocument/2006/relationships/hyperlink" Target="http://interactives.americanprogressaction.org.s3.amazonaws.com/interactives/climateDeniers/headshots/Joe_Wilson.jpg" TargetMode="External"/><Relationship Id="rId253" Type="http://schemas.openxmlformats.org/officeDocument/2006/relationships/hyperlink" Target="http://votesmart.org/candidate/political-courage-test/3985/joe-wilson-sr/" TargetMode="External"/><Relationship Id="rId254" Type="http://schemas.openxmlformats.org/officeDocument/2006/relationships/hyperlink" Target="http://interactives.americanprogressaction.org.s3.amazonaws.com/interactives/climateDeniers/headshots/Jeff_Duncan.jpg" TargetMode="External"/><Relationship Id="rId255" Type="http://schemas.openxmlformats.org/officeDocument/2006/relationships/hyperlink" Target="http://thinkprogress.org/climate/2015/07/08/3678084/duncan-illegal-aliens-murdering-beautiful-innocent-lives/" TargetMode="External"/><Relationship Id="rId256" Type="http://schemas.openxmlformats.org/officeDocument/2006/relationships/hyperlink" Target="http://interactives.americanprogressaction.org.s3.amazonaws.com/interactives/climateDeniers/headshots/Trey_Gowdy.jpg" TargetMode="External"/><Relationship Id="rId257" Type="http://schemas.openxmlformats.org/officeDocument/2006/relationships/hyperlink" Target="http://www.goupstate.com/article/20100523/NEWS/100529899?p=1&amp;tc=pg" TargetMode="External"/><Relationship Id="rId258" Type="http://schemas.openxmlformats.org/officeDocument/2006/relationships/hyperlink" Target="http://interactives.americanprogressaction.org.s3.amazonaws.com/interactives/climateDeniers/headshots/Mick_Mulvaney.jpg" TargetMode="External"/><Relationship Id="rId259" Type="http://schemas.openxmlformats.org/officeDocument/2006/relationships/hyperlink" Target="http://dailysignal.com/2015/01/20/41-members-congress-tweeted-state-union-heres-say/" TargetMode="External"/><Relationship Id="rId340" Type="http://schemas.openxmlformats.org/officeDocument/2006/relationships/hyperlink" Target="http://thehill.com/policy/energy-environment/208431-gop-leader-climate-change-science-not-known" TargetMode="External"/><Relationship Id="rId341" Type="http://schemas.openxmlformats.org/officeDocument/2006/relationships/hyperlink" Target="http://interactives.americanprogressaction.org.s3.amazonaws.com/interactives/climateDeniers/headshots/Mike_Enzi.jpg" TargetMode="External"/><Relationship Id="rId342" Type="http://schemas.openxmlformats.org/officeDocument/2006/relationships/hyperlink" Target="http://wyomingpublicmedia.org/post/wyo-lawmakers-reject-new-climate-change-report" TargetMode="External"/><Relationship Id="rId100" Type="http://schemas.openxmlformats.org/officeDocument/2006/relationships/hyperlink" Target="http://interactives.americanprogressaction.org.s3.amazonaws.com/interactives/climateDeniers/headshots/Marlin_Stutzman.jpg" TargetMode="External"/><Relationship Id="rId101" Type="http://schemas.openxmlformats.org/officeDocument/2006/relationships/hyperlink" Target="http://stutzman.house.gov/pages/enviroment" TargetMode="External"/><Relationship Id="rId102" Type="http://schemas.openxmlformats.org/officeDocument/2006/relationships/hyperlink" Target="http://interactives.americanprogressaction.org.s3.amazonaws.com/interactives/climateDeniers/headshots/Todd_Rokita.jpg" TargetMode="External"/><Relationship Id="rId103" Type="http://schemas.openxmlformats.org/officeDocument/2006/relationships/hyperlink" Target="https://rokita.house.gov/press-release/rokita-statement-pope-francis%E2%80%99s-historic-visit" TargetMode="External"/><Relationship Id="rId104" Type="http://schemas.openxmlformats.org/officeDocument/2006/relationships/hyperlink" Target="http://interactives.americanprogressaction.org.s3.amazonaws.com/interactives/climateDeniers/headshots/Larry_Bucshon.jpg" TargetMode="External"/><Relationship Id="rId105" Type="http://schemas.openxmlformats.org/officeDocument/2006/relationships/hyperlink" Target="http://www.cc.com/video-clips/8q3nmm/the-daily-show-with-jon-stewart-burn-noticed"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interactives.americanprogressaction.org.s3.amazonaws.com/interactives/climateDeniers2/headshots/AK-AG.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99"/>
  <sheetViews>
    <sheetView workbookViewId="0">
      <selection activeCell="B15" sqref="B15"/>
    </sheetView>
  </sheetViews>
  <sheetFormatPr baseColWidth="10" defaultColWidth="14.5" defaultRowHeight="15.75" customHeight="1" x14ac:dyDescent="0"/>
  <cols>
    <col min="1" max="1" width="26.6640625" customWidth="1"/>
    <col min="2" max="2" width="21.1640625" customWidth="1"/>
    <col min="3" max="3" width="36.83203125" customWidth="1"/>
    <col min="4" max="4" width="44.5" customWidth="1"/>
    <col min="7" max="7" width="60.5" customWidth="1"/>
    <col min="8" max="8" width="159.1640625" customWidth="1"/>
    <col min="13" max="13" width="21.5" customWidth="1"/>
  </cols>
  <sheetData>
    <row r="1" spans="1:13">
      <c r="A1" s="4" t="s">
        <v>1</v>
      </c>
      <c r="B1" s="5" t="s">
        <v>7</v>
      </c>
      <c r="C1" s="4" t="s">
        <v>8</v>
      </c>
      <c r="D1" s="4" t="s">
        <v>9</v>
      </c>
      <c r="E1" s="4" t="s">
        <v>0</v>
      </c>
      <c r="F1" s="4" t="s">
        <v>10</v>
      </c>
      <c r="G1" s="7" t="s">
        <v>11</v>
      </c>
      <c r="H1" s="7" t="s">
        <v>14</v>
      </c>
      <c r="I1" s="1"/>
      <c r="K1" s="4"/>
      <c r="L1" s="1"/>
      <c r="M1" s="1"/>
    </row>
    <row r="2" spans="1:13">
      <c r="A2" s="4" t="s">
        <v>15</v>
      </c>
      <c r="B2" s="12">
        <f>VLOOKUP(A2,vlookup!B:E,4,FALSE)</f>
        <v>358030</v>
      </c>
      <c r="C2" s="15" t="s">
        <v>33</v>
      </c>
      <c r="D2" s="17" t="s">
        <v>39</v>
      </c>
      <c r="E2" s="11" t="s">
        <v>27</v>
      </c>
      <c r="F2" s="4" t="s">
        <v>42</v>
      </c>
      <c r="G2" s="7" t="s">
        <v>43</v>
      </c>
      <c r="H2" s="19" t="s">
        <v>46</v>
      </c>
      <c r="I2" s="1"/>
      <c r="L2" s="1"/>
      <c r="M2" s="1"/>
    </row>
    <row r="3" spans="1:13">
      <c r="A3" s="4" t="s">
        <v>49</v>
      </c>
      <c r="B3" s="12">
        <f>VLOOKUP(A3,vlookup!B:E,4,FALSE)</f>
        <v>21500</v>
      </c>
      <c r="C3" s="15" t="s">
        <v>56</v>
      </c>
      <c r="D3" s="21" t="s">
        <v>59</v>
      </c>
      <c r="E3" s="11" t="s">
        <v>27</v>
      </c>
      <c r="F3" s="4" t="s">
        <v>72</v>
      </c>
      <c r="G3" s="7" t="s">
        <v>73</v>
      </c>
      <c r="H3" s="19" t="s">
        <v>76</v>
      </c>
      <c r="I3" s="1"/>
      <c r="L3" s="1"/>
      <c r="M3" s="1"/>
    </row>
    <row r="4" spans="1:13">
      <c r="A4" s="4" t="s">
        <v>79</v>
      </c>
      <c r="B4" s="12">
        <f>VLOOKUP(A4,vlookup!B:E,4,FALSE)</f>
        <v>51850</v>
      </c>
      <c r="C4" s="15" t="s">
        <v>87</v>
      </c>
      <c r="D4" s="22" t="s">
        <v>88</v>
      </c>
      <c r="E4" s="11" t="s">
        <v>27</v>
      </c>
      <c r="F4" s="4" t="s">
        <v>92</v>
      </c>
      <c r="G4" s="23" t="s">
        <v>94</v>
      </c>
      <c r="H4" s="19" t="s">
        <v>98</v>
      </c>
      <c r="I4" s="1"/>
      <c r="L4" s="1"/>
      <c r="M4" s="24"/>
    </row>
    <row r="5" spans="1:13">
      <c r="A5" s="4" t="s">
        <v>106</v>
      </c>
      <c r="B5" s="12">
        <f>VLOOKUP(A5,vlookup!B:E,4,FALSE)</f>
        <v>500700</v>
      </c>
      <c r="C5" s="15" t="s">
        <v>111</v>
      </c>
      <c r="D5" s="22" t="s">
        <v>113</v>
      </c>
      <c r="E5" s="11" t="s">
        <v>27</v>
      </c>
      <c r="F5" s="4" t="s">
        <v>114</v>
      </c>
      <c r="G5" s="7" t="s">
        <v>116</v>
      </c>
      <c r="H5" s="19" t="s">
        <v>118</v>
      </c>
      <c r="I5" s="1"/>
      <c r="L5" s="1"/>
      <c r="M5" s="24"/>
    </row>
    <row r="6" spans="1:13">
      <c r="A6" s="4" t="s">
        <v>119</v>
      </c>
      <c r="B6" s="12">
        <f>VLOOKUP(A6,vlookup!B:E,4,FALSE)</f>
        <v>703746</v>
      </c>
      <c r="C6" s="15" t="s">
        <v>126</v>
      </c>
      <c r="D6" s="22" t="s">
        <v>129</v>
      </c>
      <c r="E6" s="11" t="s">
        <v>27</v>
      </c>
      <c r="F6" s="4" t="s">
        <v>130</v>
      </c>
      <c r="G6" s="7" t="s">
        <v>131</v>
      </c>
      <c r="H6" s="19" t="s">
        <v>132</v>
      </c>
      <c r="I6" s="1"/>
      <c r="L6" s="1"/>
      <c r="M6" s="24"/>
    </row>
    <row r="7" spans="1:13">
      <c r="A7" s="4" t="s">
        <v>136</v>
      </c>
      <c r="B7" s="12">
        <f>VLOOKUP(A7,vlookup!B:E,4,FALSE)</f>
        <v>1402618</v>
      </c>
      <c r="C7" s="15" t="s">
        <v>140</v>
      </c>
      <c r="D7" s="22" t="s">
        <v>144</v>
      </c>
      <c r="E7" s="11" t="s">
        <v>31</v>
      </c>
      <c r="F7" s="4" t="s">
        <v>145</v>
      </c>
      <c r="G7" s="23" t="s">
        <v>146</v>
      </c>
      <c r="H7" s="19" t="s">
        <v>147</v>
      </c>
      <c r="I7" s="1"/>
      <c r="L7" s="1"/>
      <c r="M7" s="1"/>
    </row>
    <row r="8" spans="1:13">
      <c r="A8" s="4" t="s">
        <v>150</v>
      </c>
      <c r="B8" s="12">
        <f>VLOOKUP(A8,vlookup!B:E,4,FALSE)</f>
        <v>467685</v>
      </c>
      <c r="C8" s="15" t="s">
        <v>157</v>
      </c>
      <c r="D8" s="22" t="s">
        <v>158</v>
      </c>
      <c r="E8" s="11" t="s">
        <v>31</v>
      </c>
      <c r="F8" s="4" t="s">
        <v>161</v>
      </c>
      <c r="G8" s="23" t="s">
        <v>162</v>
      </c>
      <c r="H8" s="19" t="s">
        <v>163</v>
      </c>
      <c r="I8" s="1"/>
      <c r="L8" s="1"/>
      <c r="M8" s="1"/>
    </row>
    <row r="9" spans="1:13">
      <c r="A9" s="4" t="s">
        <v>166</v>
      </c>
      <c r="B9" s="12">
        <f>VLOOKUP(A9,vlookup!B:E,4,FALSE)</f>
        <v>57050</v>
      </c>
      <c r="C9" s="15" t="s">
        <v>171</v>
      </c>
      <c r="D9" s="22" t="s">
        <v>174</v>
      </c>
      <c r="E9" s="11" t="s">
        <v>35</v>
      </c>
      <c r="F9" s="4" t="s">
        <v>175</v>
      </c>
      <c r="G9" s="7" t="s">
        <v>176</v>
      </c>
      <c r="H9" s="19" t="s">
        <v>179</v>
      </c>
      <c r="I9" s="1"/>
      <c r="L9" s="1"/>
      <c r="M9" s="1"/>
    </row>
    <row r="10" spans="1:13">
      <c r="A10" s="4" t="s">
        <v>183</v>
      </c>
      <c r="B10" s="12">
        <f>VLOOKUP(A10,vlookup!B:E,4,FALSE)</f>
        <v>63065</v>
      </c>
      <c r="C10" s="15" t="s">
        <v>188</v>
      </c>
      <c r="D10" s="21" t="s">
        <v>191</v>
      </c>
      <c r="E10" s="11" t="s">
        <v>35</v>
      </c>
      <c r="F10" s="4" t="s">
        <v>192</v>
      </c>
      <c r="G10" s="7" t="s">
        <v>194</v>
      </c>
      <c r="H10" s="19" t="s">
        <v>198</v>
      </c>
      <c r="I10" s="1"/>
      <c r="L10" s="1"/>
      <c r="M10" s="1"/>
    </row>
    <row r="11" spans="1:13">
      <c r="A11" s="4" t="s">
        <v>199</v>
      </c>
      <c r="B11" s="12">
        <f>VLOOKUP(A11,vlookup!B:E,4,FALSE)</f>
        <v>94400</v>
      </c>
      <c r="C11" s="15" t="s">
        <v>204</v>
      </c>
      <c r="D11" s="21" t="s">
        <v>206</v>
      </c>
      <c r="E11" s="11" t="s">
        <v>35</v>
      </c>
      <c r="F11" s="4" t="s">
        <v>208</v>
      </c>
      <c r="G11" s="7" t="s">
        <v>210</v>
      </c>
      <c r="H11" s="19" t="s">
        <v>212</v>
      </c>
      <c r="I11" s="1"/>
      <c r="L11" s="1"/>
      <c r="M11" s="1"/>
    </row>
    <row r="12" spans="1:13">
      <c r="A12" s="4" t="s">
        <v>215</v>
      </c>
      <c r="B12" s="12">
        <f>VLOOKUP(A12,vlookup!B:E,4,FALSE)</f>
        <v>277162</v>
      </c>
      <c r="C12" s="15" t="s">
        <v>219</v>
      </c>
      <c r="D12" s="22" t="s">
        <v>222</v>
      </c>
      <c r="E12" s="11" t="s">
        <v>35</v>
      </c>
      <c r="F12" s="4" t="s">
        <v>223</v>
      </c>
      <c r="G12" s="7" t="s">
        <v>224</v>
      </c>
      <c r="H12" s="19" t="s">
        <v>225</v>
      </c>
      <c r="I12" s="1"/>
      <c r="L12" s="1"/>
      <c r="M12" s="1"/>
    </row>
    <row r="13" spans="1:13">
      <c r="A13" s="4" t="s">
        <v>228</v>
      </c>
      <c r="B13" s="12">
        <f>VLOOKUP(A13,vlookup!B:E,4,FALSE)</f>
        <v>3480702</v>
      </c>
      <c r="C13" s="15" t="s">
        <v>235</v>
      </c>
      <c r="D13" s="22" t="s">
        <v>236</v>
      </c>
      <c r="E13" s="11" t="s">
        <v>35</v>
      </c>
      <c r="F13" s="4" t="s">
        <v>237</v>
      </c>
      <c r="G13" s="7" t="s">
        <v>238</v>
      </c>
      <c r="H13" s="19" t="s">
        <v>241</v>
      </c>
      <c r="I13" s="1"/>
      <c r="L13" s="1"/>
      <c r="M13" s="1"/>
    </row>
    <row r="14" spans="1:13">
      <c r="A14" s="4" t="s">
        <v>244</v>
      </c>
      <c r="B14" s="12">
        <f>VLOOKUP(A14,vlookup!B:E,4,FALSE)</f>
        <v>81022</v>
      </c>
      <c r="C14" s="15" t="s">
        <v>245</v>
      </c>
      <c r="D14" s="22" t="s">
        <v>247</v>
      </c>
      <c r="E14" s="11" t="s">
        <v>40</v>
      </c>
      <c r="F14" s="4" t="s">
        <v>248</v>
      </c>
      <c r="G14" s="7" t="s">
        <v>249</v>
      </c>
      <c r="H14" s="19" t="s">
        <v>250</v>
      </c>
      <c r="I14" s="1"/>
      <c r="L14" s="1"/>
      <c r="M14" s="1"/>
    </row>
    <row r="15" spans="1:13">
      <c r="A15" s="4" t="s">
        <v>251</v>
      </c>
      <c r="B15" s="12">
        <f>VLOOKUP(A15,vlookup!B:E,4,FALSE)</f>
        <v>97450</v>
      </c>
      <c r="C15" s="15" t="s">
        <v>254</v>
      </c>
      <c r="D15" s="22" t="s">
        <v>255</v>
      </c>
      <c r="E15" s="11" t="s">
        <v>40</v>
      </c>
      <c r="F15" s="4" t="s">
        <v>256</v>
      </c>
      <c r="G15" s="23" t="s">
        <v>257</v>
      </c>
      <c r="H15" s="19" t="s">
        <v>258</v>
      </c>
      <c r="I15" s="1"/>
      <c r="L15" s="1"/>
      <c r="M15" s="1"/>
    </row>
    <row r="16" spans="1:13">
      <c r="A16" s="4" t="s">
        <v>259</v>
      </c>
      <c r="B16" s="12">
        <f>VLOOKUP(A16,vlookup!B:E,4,FALSE)</f>
        <v>276627</v>
      </c>
      <c r="C16" s="15" t="s">
        <v>262</v>
      </c>
      <c r="D16" s="22" t="s">
        <v>263</v>
      </c>
      <c r="E16" s="11" t="s">
        <v>40</v>
      </c>
      <c r="F16" s="4" t="s">
        <v>264</v>
      </c>
      <c r="G16" s="7" t="s">
        <v>265</v>
      </c>
      <c r="H16" s="1" t="s">
        <v>267</v>
      </c>
      <c r="I16" s="1"/>
      <c r="L16" s="1"/>
      <c r="M16" s="1"/>
    </row>
    <row r="17" spans="1:14">
      <c r="A17" s="4" t="s">
        <v>268</v>
      </c>
      <c r="B17" s="12">
        <f>VLOOKUP(A17,vlookup!B:E,4,FALSE)</f>
        <v>622630</v>
      </c>
      <c r="C17" s="15" t="s">
        <v>271</v>
      </c>
      <c r="D17" s="22" t="s">
        <v>272</v>
      </c>
      <c r="E17" s="11" t="s">
        <v>40</v>
      </c>
      <c r="F17" s="4" t="s">
        <v>274</v>
      </c>
      <c r="G17" s="7" t="s">
        <v>275</v>
      </c>
      <c r="H17" s="19" t="s">
        <v>277</v>
      </c>
      <c r="I17" s="1"/>
      <c r="L17" s="1"/>
      <c r="M17" s="1"/>
    </row>
    <row r="18" spans="1:14">
      <c r="A18" s="4" t="s">
        <v>278</v>
      </c>
      <c r="B18" s="12">
        <f>VLOOKUP(A18,vlookup!B:E,4,FALSE)</f>
        <v>80750</v>
      </c>
      <c r="C18" s="15" t="s">
        <v>280</v>
      </c>
      <c r="D18" s="22" t="s">
        <v>282</v>
      </c>
      <c r="E18" s="11" t="s">
        <v>44</v>
      </c>
      <c r="F18" s="4" t="s">
        <v>283</v>
      </c>
      <c r="G18" s="7" t="s">
        <v>284</v>
      </c>
      <c r="H18" s="19" t="s">
        <v>285</v>
      </c>
      <c r="I18" s="1"/>
      <c r="L18" s="1"/>
      <c r="M18" s="1"/>
    </row>
    <row r="19" spans="1:14">
      <c r="A19" s="4" t="s">
        <v>286</v>
      </c>
      <c r="B19" s="12">
        <f>VLOOKUP(A19,vlookup!B:E,4,FALSE)</f>
        <v>208550</v>
      </c>
      <c r="C19" s="15" t="s">
        <v>288</v>
      </c>
      <c r="D19" s="22" t="s">
        <v>289</v>
      </c>
      <c r="E19" s="11" t="s">
        <v>44</v>
      </c>
      <c r="F19" s="4" t="s">
        <v>290</v>
      </c>
      <c r="G19" s="7" t="s">
        <v>291</v>
      </c>
      <c r="H19" s="19" t="s">
        <v>292</v>
      </c>
      <c r="I19" s="1"/>
      <c r="L19" s="1"/>
      <c r="M19" s="1"/>
    </row>
    <row r="20" spans="1:14">
      <c r="A20" s="4" t="s">
        <v>293</v>
      </c>
      <c r="B20" s="12">
        <f>VLOOKUP(A20,vlookup!B:E,4,FALSE)</f>
        <v>352997</v>
      </c>
      <c r="C20" s="15" t="s">
        <v>296</v>
      </c>
      <c r="D20" s="22" t="s">
        <v>297</v>
      </c>
      <c r="E20" s="11" t="s">
        <v>44</v>
      </c>
      <c r="F20" s="4" t="s">
        <v>298</v>
      </c>
      <c r="G20" s="7" t="s">
        <v>299</v>
      </c>
      <c r="H20" s="19" t="s">
        <v>301</v>
      </c>
      <c r="I20" s="1"/>
      <c r="L20" s="1"/>
      <c r="M20" s="1"/>
    </row>
    <row r="21" spans="1:14">
      <c r="A21" s="4" t="s">
        <v>303</v>
      </c>
      <c r="B21" s="12">
        <f>VLOOKUP(A21,vlookup!B:E,4,FALSE)</f>
        <v>335000</v>
      </c>
      <c r="C21" s="15" t="s">
        <v>304</v>
      </c>
      <c r="D21" s="22" t="s">
        <v>306</v>
      </c>
      <c r="E21" s="11" t="s">
        <v>44</v>
      </c>
      <c r="F21" s="4" t="s">
        <v>307</v>
      </c>
      <c r="G21" s="7" t="s">
        <v>308</v>
      </c>
      <c r="H21" s="7" t="s">
        <v>309</v>
      </c>
      <c r="I21" s="1"/>
      <c r="L21" s="1"/>
      <c r="M21" s="1"/>
    </row>
    <row r="22" spans="1:14">
      <c r="A22" s="4" t="s">
        <v>310</v>
      </c>
      <c r="B22" s="12">
        <f>VLOOKUP(A22,vlookup!B:E,4,FALSE)</f>
        <v>364474</v>
      </c>
      <c r="C22" s="15" t="s">
        <v>311</v>
      </c>
      <c r="D22" s="22" t="s">
        <v>314</v>
      </c>
      <c r="E22" s="11" t="s">
        <v>44</v>
      </c>
      <c r="F22" s="4" t="s">
        <v>315</v>
      </c>
      <c r="G22" s="7" t="s">
        <v>316</v>
      </c>
      <c r="H22" s="19" t="s">
        <v>317</v>
      </c>
      <c r="I22" s="1"/>
      <c r="L22" s="1"/>
      <c r="M22" s="1"/>
    </row>
    <row r="23" spans="1:14">
      <c r="A23" s="4" t="s">
        <v>318</v>
      </c>
      <c r="B23" s="12">
        <f>VLOOKUP(A23,vlookup!B:E,4,FALSE)</f>
        <v>91294</v>
      </c>
      <c r="C23" s="15" t="s">
        <v>320</v>
      </c>
      <c r="D23" s="22" t="s">
        <v>322</v>
      </c>
      <c r="E23" s="11" t="s">
        <v>44</v>
      </c>
      <c r="F23" s="4" t="s">
        <v>323</v>
      </c>
      <c r="G23" s="7" t="s">
        <v>324</v>
      </c>
      <c r="H23" s="19" t="s">
        <v>325</v>
      </c>
      <c r="I23" s="1"/>
      <c r="L23" s="1"/>
      <c r="M23" s="1"/>
    </row>
    <row r="24" spans="1:14">
      <c r="A24" s="4" t="s">
        <v>326</v>
      </c>
      <c r="B24" s="12">
        <f>VLOOKUP(A24,vlookup!B:E,4,FALSE)</f>
        <v>317910</v>
      </c>
      <c r="C24" s="15" t="s">
        <v>328</v>
      </c>
      <c r="D24" s="22" t="s">
        <v>329</v>
      </c>
      <c r="E24" s="11" t="s">
        <v>44</v>
      </c>
      <c r="F24" s="4" t="s">
        <v>330</v>
      </c>
      <c r="G24" s="7" t="s">
        <v>331</v>
      </c>
      <c r="H24" s="7"/>
      <c r="I24" s="1"/>
      <c r="L24" s="1"/>
      <c r="M24" s="1"/>
    </row>
    <row r="25" spans="1:14">
      <c r="A25" s="4" t="s">
        <v>332</v>
      </c>
      <c r="B25" s="12">
        <f>VLOOKUP(A25,vlookup!B:E,4,FALSE)</f>
        <v>70150</v>
      </c>
      <c r="C25" s="15" t="s">
        <v>335</v>
      </c>
      <c r="D25" s="25" t="s">
        <v>336</v>
      </c>
      <c r="E25" s="11" t="s">
        <v>44</v>
      </c>
      <c r="F25" s="4" t="s">
        <v>340</v>
      </c>
      <c r="G25" s="7" t="s">
        <v>341</v>
      </c>
      <c r="H25" s="19" t="s">
        <v>342</v>
      </c>
      <c r="I25" s="1"/>
      <c r="L25" s="1"/>
      <c r="M25" s="1"/>
    </row>
    <row r="26" spans="1:14">
      <c r="A26" s="4" t="s">
        <v>343</v>
      </c>
      <c r="B26" s="12">
        <f>VLOOKUP(A26,vlookup!B:E,4,FALSE)</f>
        <v>445563</v>
      </c>
      <c r="C26" s="15" t="s">
        <v>345</v>
      </c>
      <c r="D26" s="26" t="s">
        <v>346</v>
      </c>
      <c r="E26" s="11" t="s">
        <v>47</v>
      </c>
      <c r="F26" s="4" t="s">
        <v>349</v>
      </c>
      <c r="G26" s="7" t="s">
        <v>350</v>
      </c>
      <c r="H26" s="19" t="s">
        <v>351</v>
      </c>
      <c r="I26" s="1"/>
      <c r="L26" s="1"/>
      <c r="M26" s="1"/>
    </row>
    <row r="27" spans="1:14">
      <c r="A27" s="4" t="s">
        <v>352</v>
      </c>
      <c r="B27" s="12">
        <f>VLOOKUP(A27,vlookup!B:E,4,FALSE)</f>
        <v>411822</v>
      </c>
      <c r="C27" s="15" t="s">
        <v>355</v>
      </c>
      <c r="D27" s="26" t="s">
        <v>356</v>
      </c>
      <c r="E27" s="11" t="s">
        <v>47</v>
      </c>
      <c r="F27" s="4" t="s">
        <v>357</v>
      </c>
      <c r="G27" s="7" t="s">
        <v>358</v>
      </c>
      <c r="H27" s="19" t="s">
        <v>359</v>
      </c>
      <c r="I27" s="1"/>
      <c r="L27" s="1"/>
      <c r="M27" s="1"/>
    </row>
    <row r="28" spans="1:14">
      <c r="A28" s="4" t="s">
        <v>361</v>
      </c>
      <c r="B28" s="12">
        <f>VLOOKUP(A28,vlookup!B:E,4,FALSE)</f>
        <v>336838</v>
      </c>
      <c r="C28" s="15" t="s">
        <v>362</v>
      </c>
      <c r="D28" s="26" t="s">
        <v>363</v>
      </c>
      <c r="E28" s="11" t="s">
        <v>47</v>
      </c>
      <c r="F28" s="4" t="s">
        <v>366</v>
      </c>
      <c r="G28" s="7" t="s">
        <v>367</v>
      </c>
      <c r="H28" s="7" t="s">
        <v>368</v>
      </c>
      <c r="I28" s="1"/>
      <c r="L28" s="1"/>
      <c r="M28" s="1"/>
    </row>
    <row r="29" spans="1:14">
      <c r="A29" s="4" t="s">
        <v>369</v>
      </c>
      <c r="B29" s="12">
        <f>VLOOKUP(A29,vlookup!B:E,4,FALSE)</f>
        <v>760346</v>
      </c>
      <c r="C29" s="15" t="s">
        <v>370</v>
      </c>
      <c r="D29" s="26" t="s">
        <v>371</v>
      </c>
      <c r="E29" s="11" t="s">
        <v>47</v>
      </c>
      <c r="F29" s="4" t="s">
        <v>373</v>
      </c>
      <c r="G29" s="7" t="s">
        <v>374</v>
      </c>
      <c r="H29" s="19" t="s">
        <v>375</v>
      </c>
      <c r="I29" s="1"/>
      <c r="L29" s="1"/>
      <c r="M29" s="1"/>
    </row>
    <row r="30" spans="1:14">
      <c r="A30" s="4" t="s">
        <v>376</v>
      </c>
      <c r="B30" s="12">
        <f>VLOOKUP(A30,vlookup!B:E,4,FALSE)</f>
        <v>1235199</v>
      </c>
      <c r="C30" s="15" t="s">
        <v>378</v>
      </c>
      <c r="D30" s="22" t="s">
        <v>380</v>
      </c>
      <c r="E30" s="11" t="s">
        <v>47</v>
      </c>
      <c r="F30" s="4" t="s">
        <v>381</v>
      </c>
      <c r="G30" s="7" t="s">
        <v>382</v>
      </c>
      <c r="H30" s="19" t="s">
        <v>383</v>
      </c>
      <c r="I30" s="1"/>
      <c r="L30" s="1"/>
      <c r="M30" s="1"/>
    </row>
    <row r="31" spans="1:14">
      <c r="A31" s="4" t="s">
        <v>385</v>
      </c>
      <c r="B31" s="12">
        <f>VLOOKUP(A31,vlookup!B:E,4,FALSE)</f>
        <v>18900</v>
      </c>
      <c r="C31" s="15" t="s">
        <v>388</v>
      </c>
      <c r="D31" s="22" t="s">
        <v>390</v>
      </c>
      <c r="E31" s="11" t="s">
        <v>57</v>
      </c>
      <c r="F31" s="4" t="s">
        <v>391</v>
      </c>
      <c r="G31" s="7" t="s">
        <v>392</v>
      </c>
      <c r="H31" s="19" t="s">
        <v>393</v>
      </c>
      <c r="I31" s="1"/>
      <c r="L31" s="1"/>
      <c r="M31" s="1"/>
    </row>
    <row r="32" spans="1:14">
      <c r="A32" s="4" t="s">
        <v>394</v>
      </c>
      <c r="B32" s="12">
        <f>VLOOKUP(A32,vlookup!B:E,4,FALSE)</f>
        <v>80250</v>
      </c>
      <c r="C32" s="15" t="s">
        <v>401</v>
      </c>
      <c r="D32" s="22" t="s">
        <v>403</v>
      </c>
      <c r="E32" s="11" t="s">
        <v>57</v>
      </c>
      <c r="F32" s="4" t="s">
        <v>404</v>
      </c>
      <c r="G32" s="7" t="s">
        <v>405</v>
      </c>
      <c r="H32" s="19" t="s">
        <v>406</v>
      </c>
      <c r="I32" s="1"/>
      <c r="L32" s="1"/>
      <c r="M32" s="1"/>
      <c r="N32" s="1"/>
    </row>
    <row r="33" spans="1:13">
      <c r="A33" s="4" t="s">
        <v>407</v>
      </c>
      <c r="B33" s="12">
        <f>VLOOKUP(A33,vlookup!B:E,4,FALSE)</f>
        <v>9250</v>
      </c>
      <c r="C33" s="15" t="s">
        <v>409</v>
      </c>
      <c r="D33" s="22" t="s">
        <v>410</v>
      </c>
      <c r="E33" s="11" t="s">
        <v>57</v>
      </c>
      <c r="F33" s="4" t="s">
        <v>411</v>
      </c>
      <c r="G33" s="7" t="s">
        <v>412</v>
      </c>
      <c r="H33" s="19" t="s">
        <v>413</v>
      </c>
      <c r="I33" s="1"/>
      <c r="L33" s="1"/>
      <c r="M33" s="1"/>
    </row>
    <row r="34" spans="1:13">
      <c r="A34" s="4" t="s">
        <v>415</v>
      </c>
      <c r="B34" s="12">
        <f>VLOOKUP(A34,vlookup!B:E,4,FALSE)</f>
        <v>50400</v>
      </c>
      <c r="C34" s="15" t="s">
        <v>417</v>
      </c>
      <c r="D34" s="26" t="s">
        <v>418</v>
      </c>
      <c r="E34" s="11" t="s">
        <v>57</v>
      </c>
      <c r="F34" s="4" t="s">
        <v>419</v>
      </c>
      <c r="G34" s="7" t="s">
        <v>420</v>
      </c>
      <c r="H34" s="19" t="s">
        <v>422</v>
      </c>
      <c r="I34" s="1"/>
      <c r="L34" s="1"/>
      <c r="M34" s="1"/>
    </row>
    <row r="35" spans="1:13">
      <c r="A35" s="4" t="s">
        <v>424</v>
      </c>
      <c r="B35" s="12">
        <f>VLOOKUP(A35,vlookup!B:E,4,FALSE)</f>
        <v>95500</v>
      </c>
      <c r="C35" s="15" t="s">
        <v>425</v>
      </c>
      <c r="D35" s="26" t="s">
        <v>427</v>
      </c>
      <c r="E35" s="11" t="s">
        <v>57</v>
      </c>
      <c r="F35" s="4" t="s">
        <v>428</v>
      </c>
      <c r="G35" s="7" t="s">
        <v>429</v>
      </c>
      <c r="H35" s="19" t="s">
        <v>430</v>
      </c>
      <c r="I35" s="1"/>
      <c r="L35" s="1"/>
      <c r="M35" s="1"/>
    </row>
    <row r="36" spans="1:13">
      <c r="A36" s="4" t="s">
        <v>431</v>
      </c>
      <c r="B36" s="12">
        <f>VLOOKUP(A36,vlookup!B:E,4,FALSE)</f>
        <v>803267</v>
      </c>
      <c r="C36" s="15" t="s">
        <v>434</v>
      </c>
      <c r="D36" s="22" t="s">
        <v>435</v>
      </c>
      <c r="E36" s="11" t="s">
        <v>57</v>
      </c>
      <c r="F36" s="4" t="s">
        <v>436</v>
      </c>
      <c r="G36" s="7" t="s">
        <v>437</v>
      </c>
      <c r="H36" s="19" t="s">
        <v>438</v>
      </c>
      <c r="I36" s="1"/>
      <c r="L36" s="1"/>
      <c r="M36" s="1"/>
    </row>
    <row r="37" spans="1:13">
      <c r="A37" s="4" t="s">
        <v>439</v>
      </c>
      <c r="B37" s="12">
        <f>VLOOKUP(A37,vlookup!B:E,4,FALSE)</f>
        <v>44650</v>
      </c>
      <c r="C37" s="15" t="s">
        <v>442</v>
      </c>
      <c r="D37" s="25" t="s">
        <v>443</v>
      </c>
      <c r="E37" s="11" t="s">
        <v>60</v>
      </c>
      <c r="F37" s="4" t="s">
        <v>444</v>
      </c>
      <c r="G37" s="7" t="s">
        <v>445</v>
      </c>
      <c r="H37" s="19" t="s">
        <v>446</v>
      </c>
      <c r="I37" s="1"/>
      <c r="L37" s="1"/>
      <c r="M37" s="1"/>
    </row>
    <row r="38" spans="1:13">
      <c r="A38" s="4" t="s">
        <v>448</v>
      </c>
      <c r="B38" s="12">
        <f>VLOOKUP(A38,vlookup!B:E,4,FALSE)</f>
        <v>90250</v>
      </c>
      <c r="C38" s="15" t="s">
        <v>449</v>
      </c>
      <c r="D38" s="26" t="s">
        <v>450</v>
      </c>
      <c r="E38" s="11" t="s">
        <v>60</v>
      </c>
      <c r="F38" s="4" t="s">
        <v>452</v>
      </c>
      <c r="G38" s="7" t="s">
        <v>455</v>
      </c>
      <c r="H38" s="19" t="s">
        <v>457</v>
      </c>
      <c r="I38" s="1"/>
      <c r="L38" s="1"/>
      <c r="M38" s="1"/>
    </row>
    <row r="39" spans="1:13">
      <c r="A39" s="4" t="s">
        <v>459</v>
      </c>
      <c r="B39" s="12">
        <f>VLOOKUP(A39,vlookup!B:E,4,FALSE)</f>
        <v>11100</v>
      </c>
      <c r="C39" s="15" t="s">
        <v>463</v>
      </c>
      <c r="D39" s="26" t="s">
        <v>465</v>
      </c>
      <c r="E39" s="11" t="s">
        <v>60</v>
      </c>
      <c r="F39" s="4" t="s">
        <v>467</v>
      </c>
      <c r="G39" s="7" t="s">
        <v>468</v>
      </c>
      <c r="H39" s="19" t="s">
        <v>469</v>
      </c>
      <c r="I39" s="1"/>
      <c r="L39" s="1"/>
      <c r="M39" s="1"/>
    </row>
    <row r="40" spans="1:13">
      <c r="A40" s="4" t="s">
        <v>470</v>
      </c>
      <c r="B40" s="12">
        <f>VLOOKUP(A40,vlookup!B:E,4,FALSE)</f>
        <v>137000</v>
      </c>
      <c r="C40" s="15" t="s">
        <v>472</v>
      </c>
      <c r="D40" s="21" t="s">
        <v>473</v>
      </c>
      <c r="E40" s="11" t="s">
        <v>60</v>
      </c>
      <c r="F40" s="4" t="s">
        <v>474</v>
      </c>
      <c r="G40" s="7" t="s">
        <v>475</v>
      </c>
      <c r="H40" s="19" t="s">
        <v>476</v>
      </c>
      <c r="I40" s="1"/>
      <c r="L40" s="1"/>
      <c r="M40" s="1"/>
    </row>
    <row r="41" spans="1:13">
      <c r="A41" s="4" t="s">
        <v>479</v>
      </c>
      <c r="B41" s="12">
        <f>VLOOKUP(A41,vlookup!B:E,4,FALSE)</f>
        <v>49250</v>
      </c>
      <c r="C41" s="15" t="s">
        <v>480</v>
      </c>
      <c r="D41" s="25" t="s">
        <v>481</v>
      </c>
      <c r="E41" s="11" t="s">
        <v>60</v>
      </c>
      <c r="F41" s="4" t="s">
        <v>482</v>
      </c>
      <c r="G41" s="7" t="s">
        <v>483</v>
      </c>
      <c r="H41" s="19" t="s">
        <v>485</v>
      </c>
      <c r="I41" s="1"/>
      <c r="L41" s="1"/>
      <c r="M41" s="1"/>
    </row>
    <row r="42" spans="1:13">
      <c r="A42" s="4" t="s">
        <v>487</v>
      </c>
      <c r="B42" s="12">
        <f>VLOOKUP(A42,vlookup!B:E,4,FALSE)</f>
        <v>26500</v>
      </c>
      <c r="C42" s="15" t="s">
        <v>489</v>
      </c>
      <c r="D42" s="26" t="s">
        <v>490</v>
      </c>
      <c r="E42" s="11" t="s">
        <v>60</v>
      </c>
      <c r="F42" s="4" t="s">
        <v>492</v>
      </c>
      <c r="G42" s="7" t="s">
        <v>493</v>
      </c>
      <c r="H42" s="19" t="s">
        <v>494</v>
      </c>
      <c r="I42" s="1"/>
      <c r="L42" s="1"/>
      <c r="M42" s="1"/>
    </row>
    <row r="43" spans="1:13">
      <c r="A43" s="4" t="s">
        <v>495</v>
      </c>
      <c r="B43" s="12">
        <f>VLOOKUP(A43,vlookup!B:E,4,FALSE)</f>
        <v>46050</v>
      </c>
      <c r="C43" s="15" t="s">
        <v>496</v>
      </c>
      <c r="D43" s="25" t="s">
        <v>497</v>
      </c>
      <c r="E43" s="11" t="s">
        <v>60</v>
      </c>
      <c r="F43" s="4" t="s">
        <v>498</v>
      </c>
      <c r="G43" s="7" t="s">
        <v>493</v>
      </c>
      <c r="H43" s="19" t="s">
        <v>494</v>
      </c>
      <c r="I43" s="1"/>
      <c r="L43" s="1"/>
      <c r="M43" s="1"/>
    </row>
    <row r="44" spans="1:13">
      <c r="A44" s="4" t="s">
        <v>501</v>
      </c>
      <c r="B44" s="12">
        <f>VLOOKUP(A44,vlookup!B:E,4,FALSE)</f>
        <v>217150</v>
      </c>
      <c r="C44" s="15" t="s">
        <v>502</v>
      </c>
      <c r="D44" s="22" t="s">
        <v>504</v>
      </c>
      <c r="E44" s="11" t="s">
        <v>60</v>
      </c>
      <c r="F44" s="4" t="s">
        <v>505</v>
      </c>
      <c r="G44" s="7" t="s">
        <v>506</v>
      </c>
      <c r="H44" s="19" t="s">
        <v>508</v>
      </c>
      <c r="I44" s="1"/>
      <c r="L44" s="1"/>
      <c r="M44" s="1"/>
    </row>
    <row r="45" spans="1:13">
      <c r="A45" s="4" t="s">
        <v>509</v>
      </c>
      <c r="B45" s="12">
        <f>VLOOKUP(A45,vlookup!B:E,4,FALSE)</f>
        <v>442583</v>
      </c>
      <c r="C45" s="15" t="s">
        <v>511</v>
      </c>
      <c r="D45" s="22" t="s">
        <v>512</v>
      </c>
      <c r="E45" s="11" t="s">
        <v>60</v>
      </c>
      <c r="F45" s="4" t="s">
        <v>513</v>
      </c>
      <c r="G45" s="7" t="s">
        <v>514</v>
      </c>
      <c r="H45" s="19" t="s">
        <v>515</v>
      </c>
      <c r="I45" s="1"/>
      <c r="L45" s="1"/>
      <c r="M45" s="1"/>
    </row>
    <row r="46" spans="1:13">
      <c r="A46" s="4" t="s">
        <v>516</v>
      </c>
      <c r="B46" s="12">
        <f>VLOOKUP(A46,vlookup!B:E,4,FALSE)</f>
        <v>327750</v>
      </c>
      <c r="C46" s="15" t="s">
        <v>519</v>
      </c>
      <c r="D46" s="7" t="s">
        <v>520</v>
      </c>
      <c r="E46" s="11" t="s">
        <v>64</v>
      </c>
      <c r="F46" s="4" t="s">
        <v>522</v>
      </c>
      <c r="G46" s="7" t="s">
        <v>523</v>
      </c>
      <c r="H46" s="19" t="s">
        <v>525</v>
      </c>
      <c r="I46" s="1"/>
      <c r="L46" s="1"/>
      <c r="M46" s="1"/>
    </row>
    <row r="47" spans="1:13">
      <c r="A47" s="4" t="s">
        <v>521</v>
      </c>
      <c r="B47" s="12">
        <f>VLOOKUP(A47,vlookup!B:E,4,FALSE)</f>
        <v>35300</v>
      </c>
      <c r="C47" s="4" t="s">
        <v>533</v>
      </c>
      <c r="D47" s="22" t="s">
        <v>535</v>
      </c>
      <c r="E47" s="11" t="s">
        <v>64</v>
      </c>
      <c r="F47" s="4" t="s">
        <v>536</v>
      </c>
      <c r="G47" s="7" t="s">
        <v>538</v>
      </c>
      <c r="H47" s="19" t="s">
        <v>539</v>
      </c>
      <c r="I47" s="1"/>
      <c r="L47" s="1"/>
      <c r="M47" s="1"/>
    </row>
    <row r="48" spans="1:13">
      <c r="A48" s="4" t="s">
        <v>524</v>
      </c>
      <c r="B48" s="12">
        <f>VLOOKUP(A48,vlookup!B:E,4,FALSE)</f>
        <v>459393</v>
      </c>
      <c r="C48" s="15" t="s">
        <v>548</v>
      </c>
      <c r="D48" s="22" t="s">
        <v>552</v>
      </c>
      <c r="E48" s="11" t="s">
        <v>64</v>
      </c>
      <c r="F48" s="4" t="s">
        <v>555</v>
      </c>
      <c r="G48" s="7" t="s">
        <v>556</v>
      </c>
      <c r="H48" s="19" t="s">
        <v>557</v>
      </c>
      <c r="I48" s="1"/>
      <c r="L48" s="1"/>
      <c r="M48" s="1"/>
    </row>
    <row r="49" spans="1:13">
      <c r="A49" s="4" t="s">
        <v>526</v>
      </c>
      <c r="B49" s="12">
        <f>VLOOKUP(A49,vlookup!B:E,4,FALSE)</f>
        <v>335315</v>
      </c>
      <c r="C49" s="15" t="s">
        <v>563</v>
      </c>
      <c r="D49" s="21" t="s">
        <v>565</v>
      </c>
      <c r="E49" s="11" t="s">
        <v>66</v>
      </c>
      <c r="F49" s="4" t="s">
        <v>567</v>
      </c>
      <c r="G49" s="7" t="s">
        <v>568</v>
      </c>
      <c r="H49" s="19" t="s">
        <v>571</v>
      </c>
      <c r="I49" s="1"/>
      <c r="L49" s="1"/>
      <c r="M49" s="1"/>
    </row>
    <row r="50" spans="1:13">
      <c r="A50" s="4" t="s">
        <v>527</v>
      </c>
      <c r="B50" s="12">
        <f>VLOOKUP(A50,vlookup!B:E,4,FALSE)</f>
        <v>90450</v>
      </c>
      <c r="C50" s="15" t="s">
        <v>579</v>
      </c>
      <c r="D50" s="21" t="s">
        <v>582</v>
      </c>
      <c r="E50" s="11" t="s">
        <v>66</v>
      </c>
      <c r="F50" s="4" t="s">
        <v>584</v>
      </c>
      <c r="G50" s="7" t="s">
        <v>585</v>
      </c>
      <c r="H50" s="19" t="s">
        <v>587</v>
      </c>
      <c r="I50" s="1"/>
      <c r="L50" s="1"/>
      <c r="M50" s="1"/>
    </row>
    <row r="51" spans="1:13">
      <c r="A51" s="4" t="s">
        <v>529</v>
      </c>
      <c r="B51" s="12">
        <f>VLOOKUP(A51,vlookup!B:E,4,FALSE)</f>
        <v>248065</v>
      </c>
      <c r="C51" s="15" t="s">
        <v>598</v>
      </c>
      <c r="D51" s="21" t="s">
        <v>601</v>
      </c>
      <c r="E51" s="11" t="s">
        <v>66</v>
      </c>
      <c r="F51" s="4" t="s">
        <v>603</v>
      </c>
      <c r="G51" s="7" t="s">
        <v>604</v>
      </c>
      <c r="H51" s="19" t="s">
        <v>605</v>
      </c>
      <c r="I51" s="1"/>
      <c r="L51" s="1"/>
      <c r="M51" s="1"/>
    </row>
    <row r="52" spans="1:13">
      <c r="A52" s="4" t="s">
        <v>531</v>
      </c>
      <c r="B52" s="12">
        <f>VLOOKUP(A52,vlookup!B:E,4,FALSE)</f>
        <v>67900</v>
      </c>
      <c r="C52" s="15" t="s">
        <v>611</v>
      </c>
      <c r="D52" s="21" t="s">
        <v>616</v>
      </c>
      <c r="E52" s="11" t="s">
        <v>66</v>
      </c>
      <c r="F52" s="4" t="s">
        <v>617</v>
      </c>
      <c r="G52" s="7" t="s">
        <v>619</v>
      </c>
      <c r="H52" s="19" t="s">
        <v>622</v>
      </c>
      <c r="I52" s="1"/>
      <c r="L52" s="1"/>
      <c r="M52" s="1"/>
    </row>
    <row r="53" spans="1:13">
      <c r="A53" s="4" t="s">
        <v>532</v>
      </c>
      <c r="B53" s="12">
        <f>VLOOKUP(A53,vlookup!B:E,4,FALSE)</f>
        <v>863178</v>
      </c>
      <c r="C53" s="15" t="s">
        <v>630</v>
      </c>
      <c r="D53" s="22" t="s">
        <v>640</v>
      </c>
      <c r="E53" s="11" t="s">
        <v>66</v>
      </c>
      <c r="F53" s="4" t="s">
        <v>642</v>
      </c>
      <c r="G53" s="7" t="s">
        <v>643</v>
      </c>
      <c r="H53" s="19" t="s">
        <v>645</v>
      </c>
      <c r="I53" s="1"/>
      <c r="L53" s="1"/>
      <c r="M53" s="1"/>
    </row>
    <row r="54" spans="1:13">
      <c r="A54" s="4" t="s">
        <v>534</v>
      </c>
      <c r="B54" s="12">
        <f>VLOOKUP(A54,vlookup!B:E,4,FALSE)</f>
        <v>109698</v>
      </c>
      <c r="C54" s="15" t="s">
        <v>654</v>
      </c>
      <c r="D54" s="22" t="s">
        <v>658</v>
      </c>
      <c r="E54" s="11" t="s">
        <v>69</v>
      </c>
      <c r="F54" s="4" t="s">
        <v>659</v>
      </c>
      <c r="G54" s="7" t="s">
        <v>661</v>
      </c>
      <c r="H54" s="19" t="s">
        <v>663</v>
      </c>
      <c r="I54" s="1"/>
      <c r="L54" s="1"/>
      <c r="M54" s="1"/>
    </row>
    <row r="55" spans="1:13">
      <c r="A55" s="4" t="s">
        <v>537</v>
      </c>
      <c r="B55" s="12">
        <f>VLOOKUP(A55,vlookup!B:E,4,FALSE)</f>
        <v>107650</v>
      </c>
      <c r="C55" s="15" t="s">
        <v>673</v>
      </c>
      <c r="D55" s="22" t="s">
        <v>679</v>
      </c>
      <c r="E55" s="11" t="s">
        <v>69</v>
      </c>
      <c r="F55" s="4" t="s">
        <v>681</v>
      </c>
      <c r="G55" s="7" t="s">
        <v>682</v>
      </c>
      <c r="H55" s="19" t="s">
        <v>684</v>
      </c>
      <c r="I55" s="1"/>
      <c r="L55" s="1"/>
      <c r="M55" s="1"/>
    </row>
    <row r="56" spans="1:13">
      <c r="A56" s="4" t="s">
        <v>540</v>
      </c>
      <c r="B56" s="12">
        <f>VLOOKUP(A56,vlookup!B:E,4,FALSE)</f>
        <v>213450</v>
      </c>
      <c r="C56" s="15" t="s">
        <v>692</v>
      </c>
      <c r="D56" s="25" t="s">
        <v>696</v>
      </c>
      <c r="E56" s="11" t="s">
        <v>69</v>
      </c>
      <c r="F56" s="4" t="s">
        <v>698</v>
      </c>
      <c r="G56" s="7" t="s">
        <v>700</v>
      </c>
      <c r="H56" s="19" t="s">
        <v>701</v>
      </c>
      <c r="I56" s="1"/>
      <c r="L56" s="1"/>
      <c r="M56" s="1"/>
    </row>
    <row r="57" spans="1:13">
      <c r="A57" s="4" t="s">
        <v>542</v>
      </c>
      <c r="B57" s="12">
        <f>VLOOKUP(A57,vlookup!B:E,4,FALSE)</f>
        <v>286115</v>
      </c>
      <c r="C57" s="15" t="s">
        <v>710</v>
      </c>
      <c r="D57" s="25" t="s">
        <v>713</v>
      </c>
      <c r="E57" s="11" t="s">
        <v>69</v>
      </c>
      <c r="F57" s="4" t="s">
        <v>715</v>
      </c>
      <c r="G57" s="7" t="s">
        <v>716</v>
      </c>
      <c r="H57" s="19" t="s">
        <v>717</v>
      </c>
      <c r="I57" s="1"/>
      <c r="L57" s="1"/>
      <c r="M57" s="1"/>
    </row>
    <row r="58" spans="1:13">
      <c r="A58" s="4" t="s">
        <v>543</v>
      </c>
      <c r="B58" s="12">
        <f>VLOOKUP(A58,vlookup!B:E,4,FALSE)</f>
        <v>446574</v>
      </c>
      <c r="C58" s="15" t="s">
        <v>725</v>
      </c>
      <c r="D58" s="22" t="s">
        <v>728</v>
      </c>
      <c r="E58" s="11" t="s">
        <v>69</v>
      </c>
      <c r="F58" s="4" t="s">
        <v>730</v>
      </c>
      <c r="G58" s="7" t="s">
        <v>732</v>
      </c>
      <c r="H58" s="1" t="s">
        <v>734</v>
      </c>
      <c r="I58" s="1"/>
      <c r="L58" s="1"/>
      <c r="M58" s="1"/>
    </row>
    <row r="59" spans="1:13">
      <c r="A59" s="4" t="s">
        <v>544</v>
      </c>
      <c r="B59" s="12">
        <f>VLOOKUP(A59,vlookup!B:E,4,FALSE)</f>
        <v>25400</v>
      </c>
      <c r="C59" s="15" t="s">
        <v>743</v>
      </c>
      <c r="D59" s="21" t="s">
        <v>747</v>
      </c>
      <c r="E59" s="11" t="s">
        <v>77</v>
      </c>
      <c r="F59" s="4" t="s">
        <v>749</v>
      </c>
      <c r="G59" s="7" t="s">
        <v>750</v>
      </c>
      <c r="H59" s="19" t="s">
        <v>751</v>
      </c>
      <c r="I59" s="1"/>
      <c r="L59" s="1"/>
      <c r="M59" s="1"/>
    </row>
    <row r="60" spans="1:13">
      <c r="A60" s="4" t="s">
        <v>545</v>
      </c>
      <c r="B60" s="12">
        <f>VLOOKUP(A60,vlookup!B:E,4,FALSE)</f>
        <v>37250</v>
      </c>
      <c r="C60" s="15" t="s">
        <v>758</v>
      </c>
      <c r="D60" s="25" t="s">
        <v>759</v>
      </c>
      <c r="E60" s="11" t="s">
        <v>77</v>
      </c>
      <c r="F60" s="4" t="s">
        <v>760</v>
      </c>
      <c r="G60" s="7" t="s">
        <v>761</v>
      </c>
      <c r="H60" s="19" t="s">
        <v>762</v>
      </c>
      <c r="I60" s="1"/>
      <c r="L60" s="1"/>
      <c r="M60" s="1"/>
    </row>
    <row r="61" spans="1:13">
      <c r="A61" s="4" t="s">
        <v>546</v>
      </c>
      <c r="B61" s="12">
        <f>VLOOKUP(A61,vlookup!B:E,4,FALSE)</f>
        <v>78950</v>
      </c>
      <c r="C61" s="15" t="s">
        <v>765</v>
      </c>
      <c r="D61" s="21" t="s">
        <v>766</v>
      </c>
      <c r="E61" s="11" t="s">
        <v>77</v>
      </c>
      <c r="F61" s="4" t="s">
        <v>767</v>
      </c>
      <c r="G61" s="7" t="s">
        <v>768</v>
      </c>
      <c r="H61" s="1" t="s">
        <v>770</v>
      </c>
      <c r="I61" s="1"/>
      <c r="L61" s="1"/>
      <c r="M61" s="1"/>
    </row>
    <row r="62" spans="1:13">
      <c r="A62" s="4" t="s">
        <v>547</v>
      </c>
      <c r="B62" s="12">
        <f>VLOOKUP(A62,vlookup!B:E,4,FALSE)</f>
        <v>188600</v>
      </c>
      <c r="C62" s="15" t="s">
        <v>774</v>
      </c>
      <c r="D62" s="22" t="s">
        <v>779</v>
      </c>
      <c r="E62" s="11" t="s">
        <v>77</v>
      </c>
      <c r="F62" s="4" t="s">
        <v>782</v>
      </c>
      <c r="G62" s="7" t="s">
        <v>783</v>
      </c>
      <c r="H62" s="19" t="s">
        <v>785</v>
      </c>
      <c r="I62" s="1"/>
      <c r="L62" s="1"/>
      <c r="M62" s="1"/>
    </row>
    <row r="63" spans="1:13">
      <c r="A63" s="4" t="s">
        <v>549</v>
      </c>
      <c r="B63" s="12">
        <f>VLOOKUP(A63,vlookup!B:E,4,FALSE)</f>
        <v>238593</v>
      </c>
      <c r="C63" s="15" t="s">
        <v>792</v>
      </c>
      <c r="D63" s="22" t="s">
        <v>797</v>
      </c>
      <c r="E63" s="11" t="s">
        <v>80</v>
      </c>
      <c r="F63" s="4" t="s">
        <v>799</v>
      </c>
      <c r="G63" s="7" t="s">
        <v>800</v>
      </c>
      <c r="H63" s="19" t="s">
        <v>802</v>
      </c>
      <c r="I63" s="1"/>
      <c r="L63" s="1"/>
      <c r="M63" s="1"/>
    </row>
    <row r="64" spans="1:13">
      <c r="A64" s="4" t="s">
        <v>550</v>
      </c>
      <c r="B64" s="12">
        <f>VLOOKUP(A64,vlookup!B:E,4,FALSE)</f>
        <v>1051210</v>
      </c>
      <c r="C64" s="15" t="s">
        <v>810</v>
      </c>
      <c r="D64" s="22" t="s">
        <v>811</v>
      </c>
      <c r="E64" s="11" t="s">
        <v>80</v>
      </c>
      <c r="F64" s="4" t="s">
        <v>812</v>
      </c>
      <c r="G64" s="7" t="s">
        <v>813</v>
      </c>
      <c r="H64" s="19" t="s">
        <v>814</v>
      </c>
      <c r="I64" s="1"/>
      <c r="L64" s="1"/>
      <c r="M64" s="1"/>
    </row>
    <row r="65" spans="1:13">
      <c r="A65" s="4" t="s">
        <v>553</v>
      </c>
      <c r="B65" s="12">
        <f>VLOOKUP(A65,vlookup!B:E,4,FALSE)</f>
        <v>855575</v>
      </c>
      <c r="C65" s="15" t="s">
        <v>816</v>
      </c>
      <c r="D65" s="22" t="s">
        <v>818</v>
      </c>
      <c r="E65" s="11" t="s">
        <v>80</v>
      </c>
      <c r="F65" s="4" t="s">
        <v>819</v>
      </c>
      <c r="G65" s="7" t="s">
        <v>820</v>
      </c>
      <c r="H65" s="19" t="s">
        <v>821</v>
      </c>
      <c r="I65" s="1"/>
      <c r="L65" s="1"/>
      <c r="M65" s="1"/>
    </row>
    <row r="66" spans="1:13">
      <c r="A66" s="4" t="s">
        <v>558</v>
      </c>
      <c r="B66" s="12">
        <f>VLOOKUP(A66,vlookup!B:E,4,FALSE)</f>
        <v>778812</v>
      </c>
      <c r="C66" s="15" t="s">
        <v>823</v>
      </c>
      <c r="D66" s="22" t="s">
        <v>827</v>
      </c>
      <c r="E66" s="11" t="s">
        <v>85</v>
      </c>
      <c r="F66" s="4" t="s">
        <v>828</v>
      </c>
      <c r="G66" s="7" t="s">
        <v>829</v>
      </c>
      <c r="H66" s="19" t="s">
        <v>830</v>
      </c>
      <c r="I66" s="1"/>
      <c r="L66" s="1"/>
      <c r="M66" s="1"/>
    </row>
    <row r="67" spans="1:13">
      <c r="A67" s="4" t="s">
        <v>559</v>
      </c>
      <c r="B67" s="12">
        <f>VLOOKUP(A67,vlookup!B:E,4,FALSE)</f>
        <v>88551</v>
      </c>
      <c r="C67" s="15" t="s">
        <v>831</v>
      </c>
      <c r="D67" s="22" t="s">
        <v>835</v>
      </c>
      <c r="E67" s="11" t="s">
        <v>85</v>
      </c>
      <c r="F67" s="4" t="s">
        <v>837</v>
      </c>
      <c r="G67" s="7" t="s">
        <v>838</v>
      </c>
      <c r="H67" s="19" t="s">
        <v>840</v>
      </c>
      <c r="I67" s="1"/>
      <c r="L67" s="1"/>
      <c r="M67" s="1"/>
    </row>
    <row r="68" spans="1:13">
      <c r="A68" s="4" t="s">
        <v>560</v>
      </c>
      <c r="B68" s="12">
        <f>VLOOKUP(A68,vlookup!B:E,4,FALSE)</f>
        <v>2782770</v>
      </c>
      <c r="C68" s="15" t="s">
        <v>851</v>
      </c>
      <c r="D68" s="22" t="s">
        <v>853</v>
      </c>
      <c r="E68" s="11" t="s">
        <v>85</v>
      </c>
      <c r="F68" s="4" t="s">
        <v>854</v>
      </c>
      <c r="G68" s="7" t="s">
        <v>856</v>
      </c>
      <c r="H68" s="1" t="s">
        <v>857</v>
      </c>
      <c r="I68" s="1"/>
      <c r="L68" s="1"/>
      <c r="M68" s="1"/>
    </row>
    <row r="69" spans="1:13">
      <c r="A69" s="4" t="s">
        <v>561</v>
      </c>
      <c r="B69" s="12">
        <f>VLOOKUP(A69,vlookup!B:E,4,FALSE)</f>
        <v>437420</v>
      </c>
      <c r="C69" s="15" t="s">
        <v>864</v>
      </c>
      <c r="D69" s="22" t="s">
        <v>865</v>
      </c>
      <c r="E69" s="11" t="s">
        <v>85</v>
      </c>
      <c r="F69" s="4" t="s">
        <v>866</v>
      </c>
      <c r="G69" s="7" t="s">
        <v>867</v>
      </c>
      <c r="H69" s="19" t="s">
        <v>868</v>
      </c>
      <c r="I69" s="1"/>
      <c r="L69" s="1"/>
      <c r="M69" s="1"/>
    </row>
    <row r="70" spans="1:13">
      <c r="A70" s="4" t="s">
        <v>562</v>
      </c>
      <c r="B70" s="12">
        <f>VLOOKUP(A70,vlookup!B:E,4,FALSE)</f>
        <v>874684</v>
      </c>
      <c r="C70" s="15" t="s">
        <v>870</v>
      </c>
      <c r="D70" s="25" t="s">
        <v>872</v>
      </c>
      <c r="E70" s="11" t="s">
        <v>89</v>
      </c>
      <c r="F70" s="4" t="s">
        <v>873</v>
      </c>
      <c r="G70" s="7" t="s">
        <v>875</v>
      </c>
      <c r="H70" s="19" t="s">
        <v>876</v>
      </c>
      <c r="I70" s="1"/>
      <c r="L70" s="1"/>
      <c r="M70" s="1"/>
    </row>
    <row r="71" spans="1:13">
      <c r="A71" s="4" t="s">
        <v>566</v>
      </c>
      <c r="B71" s="12">
        <f>VLOOKUP(A71,vlookup!B:E,4,FALSE)</f>
        <v>763950</v>
      </c>
      <c r="C71" s="15" t="s">
        <v>878</v>
      </c>
      <c r="D71" s="25" t="s">
        <v>879</v>
      </c>
      <c r="E71" s="11" t="s">
        <v>89</v>
      </c>
      <c r="F71" s="4" t="s">
        <v>880</v>
      </c>
      <c r="G71" s="7" t="s">
        <v>257</v>
      </c>
      <c r="H71" s="19" t="s">
        <v>258</v>
      </c>
      <c r="I71" s="1"/>
      <c r="L71" s="1"/>
      <c r="M71" s="1"/>
    </row>
    <row r="72" spans="1:13">
      <c r="A72" s="4" t="s">
        <v>570</v>
      </c>
      <c r="B72" s="12">
        <f>VLOOKUP(A72,vlookup!B:E,4,FALSE)</f>
        <v>1190320</v>
      </c>
      <c r="C72" s="15" t="s">
        <v>881</v>
      </c>
      <c r="D72" s="22" t="s">
        <v>883</v>
      </c>
      <c r="E72" s="11" t="s">
        <v>89</v>
      </c>
      <c r="F72" s="4" t="s">
        <v>884</v>
      </c>
      <c r="G72" s="7" t="s">
        <v>885</v>
      </c>
      <c r="H72" s="19" t="s">
        <v>886</v>
      </c>
      <c r="I72" s="1"/>
      <c r="L72" s="1"/>
      <c r="M72" s="1"/>
    </row>
    <row r="73" spans="1:13">
      <c r="A73" s="4" t="s">
        <v>572</v>
      </c>
      <c r="B73" s="12">
        <f>VLOOKUP(A73,vlookup!B:E,4,FALSE)</f>
        <v>1363800</v>
      </c>
      <c r="C73" s="15" t="s">
        <v>888</v>
      </c>
      <c r="D73" s="22" t="s">
        <v>890</v>
      </c>
      <c r="E73" s="11" t="s">
        <v>89</v>
      </c>
      <c r="F73" s="4" t="s">
        <v>891</v>
      </c>
      <c r="G73" s="7" t="s">
        <v>892</v>
      </c>
      <c r="H73" s="19" t="s">
        <v>893</v>
      </c>
      <c r="I73" s="1"/>
      <c r="L73" s="1"/>
      <c r="M73" s="1"/>
    </row>
    <row r="74" spans="1:13">
      <c r="A74" s="4" t="s">
        <v>573</v>
      </c>
      <c r="B74" s="12">
        <f>VLOOKUP(A74,vlookup!B:E,4,FALSE)</f>
        <v>66600</v>
      </c>
      <c r="C74" s="15" t="s">
        <v>894</v>
      </c>
      <c r="D74" s="25" t="s">
        <v>895</v>
      </c>
      <c r="E74" s="11" t="s">
        <v>95</v>
      </c>
      <c r="F74" s="4" t="s">
        <v>896</v>
      </c>
      <c r="G74" s="7" t="s">
        <v>897</v>
      </c>
      <c r="H74" s="19" t="s">
        <v>898</v>
      </c>
      <c r="I74" s="1"/>
      <c r="L74" s="1"/>
      <c r="M74" s="1"/>
    </row>
    <row r="75" spans="1:13">
      <c r="A75" s="4" t="s">
        <v>574</v>
      </c>
      <c r="B75" s="12">
        <f>VLOOKUP(A75,vlookup!B:E,4,FALSE)</f>
        <v>164360</v>
      </c>
      <c r="C75" s="15" t="s">
        <v>900</v>
      </c>
      <c r="D75" s="7" t="s">
        <v>901</v>
      </c>
      <c r="E75" s="11" t="s">
        <v>99</v>
      </c>
      <c r="F75" s="4" t="s">
        <v>902</v>
      </c>
      <c r="G75" s="7" t="s">
        <v>903</v>
      </c>
      <c r="H75" s="19" t="s">
        <v>904</v>
      </c>
      <c r="I75" s="1"/>
      <c r="L75" s="1"/>
      <c r="M75" s="1"/>
    </row>
    <row r="76" spans="1:13">
      <c r="A76" s="4" t="s">
        <v>576</v>
      </c>
      <c r="B76" s="12">
        <f>VLOOKUP(A76,vlookup!B:E,4,FALSE)</f>
        <v>278075</v>
      </c>
      <c r="C76" s="15" t="s">
        <v>907</v>
      </c>
      <c r="D76" s="22" t="s">
        <v>908</v>
      </c>
      <c r="E76" s="11" t="s">
        <v>107</v>
      </c>
      <c r="F76" s="4" t="s">
        <v>909</v>
      </c>
      <c r="G76" s="7" t="s">
        <v>910</v>
      </c>
      <c r="H76" s="19" t="s">
        <v>911</v>
      </c>
      <c r="I76" s="1"/>
      <c r="L76" s="1"/>
      <c r="M76" s="1"/>
    </row>
    <row r="77" spans="1:13">
      <c r="A77" s="4" t="s">
        <v>578</v>
      </c>
      <c r="B77" s="12">
        <f>VLOOKUP(A77,vlookup!B:E,4,FALSE)</f>
        <v>48550</v>
      </c>
      <c r="C77" s="15" t="s">
        <v>912</v>
      </c>
      <c r="D77" s="22" t="s">
        <v>913</v>
      </c>
      <c r="E77" s="11" t="s">
        <v>107</v>
      </c>
      <c r="F77" s="4" t="s">
        <v>914</v>
      </c>
      <c r="G77" s="7" t="s">
        <v>915</v>
      </c>
      <c r="H77" s="19" t="s">
        <v>916</v>
      </c>
      <c r="I77" s="1"/>
      <c r="L77" s="1"/>
      <c r="M77" s="1"/>
    </row>
    <row r="78" spans="1:13">
      <c r="A78" s="4" t="s">
        <v>580</v>
      </c>
      <c r="B78" s="12">
        <f>VLOOKUP(A78,vlookup!B:E,4,FALSE)</f>
        <v>40000</v>
      </c>
      <c r="C78" s="15" t="s">
        <v>918</v>
      </c>
      <c r="D78" s="22" t="s">
        <v>919</v>
      </c>
      <c r="E78" s="11" t="s">
        <v>107</v>
      </c>
      <c r="F78" s="4" t="s">
        <v>920</v>
      </c>
      <c r="G78" s="7" t="s">
        <v>921</v>
      </c>
      <c r="H78" s="19" t="s">
        <v>923</v>
      </c>
      <c r="I78" s="1"/>
      <c r="L78" s="1"/>
      <c r="M78" s="1"/>
    </row>
    <row r="79" spans="1:13">
      <c r="A79" s="4" t="s">
        <v>581</v>
      </c>
      <c r="B79" s="12">
        <f>VLOOKUP(A79,vlookup!B:E,4,FALSE)</f>
        <v>1031883</v>
      </c>
      <c r="C79" s="15" t="s">
        <v>925</v>
      </c>
      <c r="D79" s="22" t="s">
        <v>926</v>
      </c>
      <c r="E79" s="11" t="s">
        <v>107</v>
      </c>
      <c r="F79" s="4" t="s">
        <v>927</v>
      </c>
      <c r="G79" s="7" t="s">
        <v>928</v>
      </c>
      <c r="H79" s="19" t="s">
        <v>929</v>
      </c>
      <c r="I79" s="1"/>
      <c r="L79" s="1"/>
      <c r="M79" s="1"/>
    </row>
    <row r="80" spans="1:13">
      <c r="A80" s="4" t="s">
        <v>583</v>
      </c>
      <c r="B80" s="12">
        <f>VLOOKUP(A80,vlookup!B:E,4,FALSE)</f>
        <v>229720</v>
      </c>
      <c r="C80" s="15" t="s">
        <v>931</v>
      </c>
      <c r="D80" s="22" t="s">
        <v>932</v>
      </c>
      <c r="E80" s="11" t="s">
        <v>107</v>
      </c>
      <c r="F80" s="4" t="s">
        <v>933</v>
      </c>
      <c r="G80" s="7" t="s">
        <v>934</v>
      </c>
      <c r="H80" s="19" t="s">
        <v>935</v>
      </c>
      <c r="I80" s="1"/>
      <c r="L80" s="1"/>
      <c r="M80" s="1"/>
    </row>
    <row r="81" spans="1:13">
      <c r="A81" s="4" t="s">
        <v>586</v>
      </c>
      <c r="B81" s="12">
        <f>VLOOKUP(A81,vlookup!B:E,4,FALSE)</f>
        <v>67200</v>
      </c>
      <c r="C81" s="15" t="s">
        <v>938</v>
      </c>
      <c r="D81" s="22" t="s">
        <v>939</v>
      </c>
      <c r="E81" s="11" t="s">
        <v>107</v>
      </c>
      <c r="F81" s="4" t="s">
        <v>940</v>
      </c>
      <c r="G81" s="7" t="s">
        <v>941</v>
      </c>
      <c r="H81" s="19" t="s">
        <v>942</v>
      </c>
      <c r="I81" s="1"/>
      <c r="L81" s="1"/>
      <c r="M81" s="1"/>
    </row>
    <row r="82" spans="1:13">
      <c r="A82" s="4" t="s">
        <v>588</v>
      </c>
      <c r="B82" s="12">
        <f>VLOOKUP(A82,vlookup!B:E,4,FALSE)</f>
        <v>159699</v>
      </c>
      <c r="C82" s="15" t="s">
        <v>943</v>
      </c>
      <c r="D82" s="22" t="s">
        <v>944</v>
      </c>
      <c r="E82" s="11" t="s">
        <v>109</v>
      </c>
      <c r="F82" s="4" t="s">
        <v>945</v>
      </c>
      <c r="G82" s="7" t="s">
        <v>946</v>
      </c>
      <c r="H82" s="19" t="s">
        <v>947</v>
      </c>
      <c r="I82" s="1"/>
      <c r="L82" s="1"/>
      <c r="M82" s="1"/>
    </row>
    <row r="83" spans="1:13">
      <c r="A83" s="4" t="s">
        <v>589</v>
      </c>
      <c r="B83" s="12">
        <f>VLOOKUP(A83,vlookup!B:E,4,FALSE)</f>
        <v>42800</v>
      </c>
      <c r="C83" s="15" t="s">
        <v>949</v>
      </c>
      <c r="D83" s="22" t="s">
        <v>950</v>
      </c>
      <c r="E83" s="11" t="s">
        <v>109</v>
      </c>
      <c r="F83" s="4" t="s">
        <v>951</v>
      </c>
      <c r="G83" s="7" t="s">
        <v>953</v>
      </c>
      <c r="H83" s="19" t="s">
        <v>954</v>
      </c>
      <c r="I83" s="1"/>
      <c r="L83" s="1"/>
      <c r="M83" s="1"/>
    </row>
    <row r="84" spans="1:13">
      <c r="A84" s="4" t="s">
        <v>590</v>
      </c>
      <c r="B84" s="12">
        <f>VLOOKUP(A84,vlookup!B:E,4,FALSE)</f>
        <v>420150</v>
      </c>
      <c r="C84" s="15" t="s">
        <v>956</v>
      </c>
      <c r="D84" s="21" t="s">
        <v>957</v>
      </c>
      <c r="E84" s="11" t="s">
        <v>115</v>
      </c>
      <c r="F84" s="4" t="s">
        <v>958</v>
      </c>
      <c r="G84" s="7" t="s">
        <v>959</v>
      </c>
      <c r="H84" s="7" t="s">
        <v>960</v>
      </c>
      <c r="I84" s="1"/>
      <c r="L84" s="1"/>
      <c r="M84" s="1"/>
    </row>
    <row r="85" spans="1:13">
      <c r="A85" s="4" t="s">
        <v>591</v>
      </c>
      <c r="B85" s="12">
        <f>VLOOKUP(A85,vlookup!B:E,4,FALSE)</f>
        <v>705352</v>
      </c>
      <c r="C85" s="15" t="s">
        <v>962</v>
      </c>
      <c r="D85" s="22" t="s">
        <v>963</v>
      </c>
      <c r="E85" s="11" t="s">
        <v>115</v>
      </c>
      <c r="F85" s="4" t="s">
        <v>964</v>
      </c>
      <c r="G85" s="7" t="s">
        <v>965</v>
      </c>
      <c r="H85" s="19" t="s">
        <v>966</v>
      </c>
      <c r="I85" s="1"/>
      <c r="L85" s="1"/>
      <c r="M85" s="1"/>
    </row>
    <row r="86" spans="1:13">
      <c r="A86" s="4" t="s">
        <v>592</v>
      </c>
      <c r="B86" s="12">
        <f>VLOOKUP(A86,vlookup!B:E,4,FALSE)</f>
        <v>244600</v>
      </c>
      <c r="C86" s="15" t="s">
        <v>968</v>
      </c>
      <c r="D86" s="21" t="s">
        <v>970</v>
      </c>
      <c r="E86" s="11" t="s">
        <v>120</v>
      </c>
      <c r="F86" s="4" t="s">
        <v>971</v>
      </c>
      <c r="G86" s="7" t="s">
        <v>972</v>
      </c>
      <c r="H86" s="19" t="s">
        <v>973</v>
      </c>
      <c r="I86" s="1"/>
      <c r="L86" s="1"/>
      <c r="M86" s="1"/>
    </row>
    <row r="87" spans="1:13">
      <c r="A87" s="4" t="s">
        <v>594</v>
      </c>
      <c r="B87" s="12">
        <f>VLOOKUP(A87,vlookup!B:E,4,FALSE)</f>
        <v>40550</v>
      </c>
      <c r="C87" s="15" t="s">
        <v>974</v>
      </c>
      <c r="D87" s="21" t="s">
        <v>975</v>
      </c>
      <c r="E87" s="11" t="s">
        <v>120</v>
      </c>
      <c r="F87" s="4" t="s">
        <v>976</v>
      </c>
      <c r="G87" s="7" t="s">
        <v>977</v>
      </c>
      <c r="H87" s="19" t="s">
        <v>978</v>
      </c>
      <c r="I87" s="1"/>
      <c r="L87" s="1"/>
      <c r="M87" s="1"/>
    </row>
    <row r="88" spans="1:13">
      <c r="A88" s="4" t="s">
        <v>596</v>
      </c>
      <c r="B88" s="12">
        <f>VLOOKUP(A88,vlookup!B:E,4,FALSE)</f>
        <v>86900</v>
      </c>
      <c r="C88" s="15" t="s">
        <v>980</v>
      </c>
      <c r="D88" s="21" t="s">
        <v>982</v>
      </c>
      <c r="E88" s="11" t="s">
        <v>120</v>
      </c>
      <c r="F88" s="4" t="s">
        <v>983</v>
      </c>
      <c r="G88" s="7" t="s">
        <v>984</v>
      </c>
      <c r="H88" s="7" t="s">
        <v>986</v>
      </c>
      <c r="I88" s="1"/>
      <c r="L88" s="1"/>
      <c r="M88" s="1"/>
    </row>
    <row r="89" spans="1:13">
      <c r="A89" s="4" t="s">
        <v>597</v>
      </c>
      <c r="B89" s="12">
        <f>VLOOKUP(A89,vlookup!B:E,4,FALSE)</f>
        <v>1356358</v>
      </c>
      <c r="C89" s="15" t="s">
        <v>987</v>
      </c>
      <c r="D89" s="25" t="s">
        <v>988</v>
      </c>
      <c r="E89" s="11" t="s">
        <v>120</v>
      </c>
      <c r="F89" s="4" t="s">
        <v>989</v>
      </c>
      <c r="G89" s="7" t="s">
        <v>990</v>
      </c>
      <c r="H89" s="19" t="s">
        <v>991</v>
      </c>
      <c r="I89" s="1"/>
      <c r="L89" s="1"/>
      <c r="M89" s="1"/>
    </row>
    <row r="90" spans="1:13">
      <c r="A90" s="4" t="s">
        <v>599</v>
      </c>
      <c r="B90" s="12">
        <f>VLOOKUP(A90,vlookup!B:E,4,FALSE)</f>
        <v>345986</v>
      </c>
      <c r="C90" s="15" t="s">
        <v>993</v>
      </c>
      <c r="D90" s="26" t="s">
        <v>994</v>
      </c>
      <c r="E90" s="11" t="s">
        <v>124</v>
      </c>
      <c r="F90" s="4" t="s">
        <v>995</v>
      </c>
      <c r="G90" s="7" t="s">
        <v>996</v>
      </c>
      <c r="H90" s="19" t="s">
        <v>997</v>
      </c>
      <c r="I90" s="1"/>
      <c r="L90" s="1"/>
      <c r="M90" s="1"/>
    </row>
    <row r="91" spans="1:13">
      <c r="A91" s="4" t="s">
        <v>600</v>
      </c>
      <c r="B91" s="12">
        <f>VLOOKUP(A91,vlookup!B:E,4,FALSE)</f>
        <v>676826</v>
      </c>
      <c r="C91" s="15" t="s">
        <v>1000</v>
      </c>
      <c r="D91" s="22" t="s">
        <v>1001</v>
      </c>
      <c r="E91" s="11" t="s">
        <v>124</v>
      </c>
      <c r="F91" s="4" t="s">
        <v>1002</v>
      </c>
      <c r="G91" s="7" t="s">
        <v>1003</v>
      </c>
      <c r="H91" s="19" t="s">
        <v>1004</v>
      </c>
      <c r="I91" s="1"/>
      <c r="L91" s="1"/>
      <c r="M91" s="1"/>
    </row>
    <row r="92" spans="1:13">
      <c r="A92" s="4" t="s">
        <v>602</v>
      </c>
      <c r="B92" s="12">
        <f>VLOOKUP(A92,vlookup!B:E,4,FALSE)</f>
        <v>82150</v>
      </c>
      <c r="C92" s="15" t="s">
        <v>1005</v>
      </c>
      <c r="D92" s="22" t="s">
        <v>1007</v>
      </c>
      <c r="E92" s="11" t="s">
        <v>127</v>
      </c>
      <c r="F92" s="4" t="s">
        <v>1008</v>
      </c>
      <c r="G92" s="7" t="s">
        <v>1009</v>
      </c>
      <c r="H92" s="19" t="s">
        <v>1010</v>
      </c>
      <c r="I92" s="1"/>
      <c r="L92" s="1"/>
      <c r="M92" s="1"/>
    </row>
    <row r="93" spans="1:13">
      <c r="A93" s="4" t="s">
        <v>606</v>
      </c>
      <c r="B93" s="12">
        <f>VLOOKUP(A93,vlookup!B:E,4,FALSE)</f>
        <v>160669</v>
      </c>
      <c r="C93" s="15" t="s">
        <v>1012</v>
      </c>
      <c r="D93" s="22" t="s">
        <v>1014</v>
      </c>
      <c r="E93" s="11" t="s">
        <v>127</v>
      </c>
      <c r="F93" s="4" t="s">
        <v>1015</v>
      </c>
      <c r="G93" s="7" t="s">
        <v>1016</v>
      </c>
      <c r="H93" s="19" t="s">
        <v>1017</v>
      </c>
      <c r="I93" s="1"/>
      <c r="L93" s="1"/>
      <c r="M93" s="1"/>
    </row>
    <row r="94" spans="1:13">
      <c r="A94" s="4" t="s">
        <v>607</v>
      </c>
      <c r="B94" s="12">
        <f>VLOOKUP(A94,vlookup!B:E,4,FALSE)</f>
        <v>49500</v>
      </c>
      <c r="C94" s="15" t="s">
        <v>1018</v>
      </c>
      <c r="D94" s="22" t="s">
        <v>1019</v>
      </c>
      <c r="E94" s="11" t="s">
        <v>134</v>
      </c>
      <c r="F94" s="4" t="s">
        <v>1020</v>
      </c>
      <c r="G94" s="7" t="s">
        <v>1021</v>
      </c>
      <c r="H94" s="19" t="s">
        <v>1022</v>
      </c>
      <c r="I94" s="1"/>
      <c r="L94" s="1"/>
      <c r="M94" s="1"/>
    </row>
    <row r="95" spans="1:13">
      <c r="A95" s="4" t="s">
        <v>609</v>
      </c>
      <c r="B95" s="12">
        <f>VLOOKUP(A95,vlookup!B:E,4,FALSE)</f>
        <v>467534</v>
      </c>
      <c r="C95" s="15" t="s">
        <v>1024</v>
      </c>
      <c r="D95" s="22" t="s">
        <v>1025</v>
      </c>
      <c r="E95" s="11" t="s">
        <v>134</v>
      </c>
      <c r="F95" s="4" t="s">
        <v>1026</v>
      </c>
      <c r="G95" s="7" t="s">
        <v>1027</v>
      </c>
      <c r="H95" s="19" t="s">
        <v>1028</v>
      </c>
      <c r="I95" s="1"/>
      <c r="L95" s="1"/>
      <c r="M95" s="1"/>
    </row>
    <row r="96" spans="1:13">
      <c r="A96" s="4" t="s">
        <v>612</v>
      </c>
      <c r="B96" s="12">
        <f>VLOOKUP(A96,vlookup!B:E,4,FALSE)</f>
        <v>84700</v>
      </c>
      <c r="C96" s="15" t="s">
        <v>1031</v>
      </c>
      <c r="D96" s="22" t="s">
        <v>1032</v>
      </c>
      <c r="E96" s="11" t="s">
        <v>138</v>
      </c>
      <c r="F96" s="4" t="s">
        <v>1033</v>
      </c>
      <c r="G96" s="7" t="s">
        <v>1034</v>
      </c>
      <c r="H96" s="19" t="s">
        <v>1035</v>
      </c>
      <c r="I96" s="1"/>
      <c r="L96" s="1"/>
      <c r="M96" s="1"/>
    </row>
    <row r="97" spans="1:13">
      <c r="A97" s="4" t="s">
        <v>613</v>
      </c>
      <c r="B97" s="12">
        <f>VLOOKUP(A97,vlookup!B:E,4,FALSE)</f>
        <v>243800</v>
      </c>
      <c r="C97" s="15" t="s">
        <v>1037</v>
      </c>
      <c r="D97" s="22" t="s">
        <v>1038</v>
      </c>
      <c r="E97" s="11" t="s">
        <v>141</v>
      </c>
      <c r="F97" s="4" t="s">
        <v>1039</v>
      </c>
      <c r="G97" s="7" t="s">
        <v>1040</v>
      </c>
      <c r="H97" s="19" t="s">
        <v>1041</v>
      </c>
      <c r="I97" s="1"/>
      <c r="L97" s="1"/>
      <c r="M97" s="1"/>
    </row>
    <row r="98" spans="1:13">
      <c r="A98" s="4" t="s">
        <v>614</v>
      </c>
      <c r="B98" s="12">
        <f>VLOOKUP(A98,vlookup!B:E,4,FALSE)</f>
        <v>96950</v>
      </c>
      <c r="C98" s="15" t="s">
        <v>1044</v>
      </c>
      <c r="D98" s="22" t="s">
        <v>1045</v>
      </c>
      <c r="E98" s="11" t="s">
        <v>141</v>
      </c>
      <c r="F98" s="4" t="s">
        <v>1046</v>
      </c>
      <c r="G98" s="7" t="s">
        <v>1047</v>
      </c>
      <c r="H98" s="19" t="s">
        <v>1048</v>
      </c>
      <c r="I98" s="1"/>
      <c r="L98" s="1"/>
      <c r="M98" s="1"/>
    </row>
    <row r="99" spans="1:13">
      <c r="A99" s="4" t="s">
        <v>615</v>
      </c>
      <c r="B99" s="12">
        <f>VLOOKUP(A99,vlookup!B:E,4,FALSE)</f>
        <v>76250</v>
      </c>
      <c r="C99" s="15" t="s">
        <v>1050</v>
      </c>
      <c r="D99" s="22" t="s">
        <v>1052</v>
      </c>
      <c r="E99" s="11" t="s">
        <v>141</v>
      </c>
      <c r="F99" s="4" t="s">
        <v>1053</v>
      </c>
      <c r="G99" s="7" t="s">
        <v>1054</v>
      </c>
      <c r="H99" s="19" t="s">
        <v>1055</v>
      </c>
      <c r="I99" s="1"/>
      <c r="L99" s="1"/>
      <c r="M99" s="1"/>
    </row>
    <row r="100" spans="1:13">
      <c r="A100" s="4" t="s">
        <v>618</v>
      </c>
      <c r="B100" s="12">
        <f>VLOOKUP(A100,vlookup!B:E,4,FALSE)</f>
        <v>2061593</v>
      </c>
      <c r="C100" s="15" t="s">
        <v>1058</v>
      </c>
      <c r="D100" s="21" t="s">
        <v>1059</v>
      </c>
      <c r="E100" s="11" t="s">
        <v>148</v>
      </c>
      <c r="F100" s="4" t="s">
        <v>1060</v>
      </c>
      <c r="G100" s="7" t="s">
        <v>1061</v>
      </c>
      <c r="H100" s="19" t="s">
        <v>1062</v>
      </c>
      <c r="I100" s="1"/>
      <c r="L100" s="1"/>
      <c r="M100" s="1"/>
    </row>
    <row r="101" spans="1:13">
      <c r="A101" s="4" t="s">
        <v>620</v>
      </c>
      <c r="B101" s="12">
        <f>VLOOKUP(A101,vlookup!B:E,4,FALSE)</f>
        <v>121600</v>
      </c>
      <c r="C101" s="15" t="s">
        <v>1063</v>
      </c>
      <c r="D101" s="23" t="s">
        <v>1065</v>
      </c>
      <c r="E101" s="11" t="s">
        <v>151</v>
      </c>
      <c r="F101" s="4" t="s">
        <v>1066</v>
      </c>
      <c r="G101" s="7" t="s">
        <v>1067</v>
      </c>
      <c r="H101" s="19" t="s">
        <v>1068</v>
      </c>
      <c r="I101" s="1"/>
      <c r="L101" s="1"/>
      <c r="M101" s="1"/>
    </row>
    <row r="102" spans="1:13">
      <c r="A102" s="4" t="s">
        <v>623</v>
      </c>
      <c r="B102" s="12">
        <f>VLOOKUP(A102,vlookup!B:E,4,FALSE)</f>
        <v>91654</v>
      </c>
      <c r="C102" s="15" t="s">
        <v>1072</v>
      </c>
      <c r="D102" s="25" t="s">
        <v>1073</v>
      </c>
      <c r="E102" s="11" t="s">
        <v>151</v>
      </c>
      <c r="F102" s="4" t="s">
        <v>1074</v>
      </c>
      <c r="G102" s="7" t="s">
        <v>1075</v>
      </c>
      <c r="H102" s="19" t="s">
        <v>1076</v>
      </c>
      <c r="I102" s="1"/>
      <c r="L102" s="1"/>
      <c r="M102" s="1"/>
    </row>
    <row r="103" spans="1:13">
      <c r="A103" s="4" t="s">
        <v>624</v>
      </c>
      <c r="B103" s="12">
        <f>VLOOKUP(A103,vlookup!B:E,4,FALSE)</f>
        <v>50350</v>
      </c>
      <c r="C103" s="15" t="s">
        <v>1077</v>
      </c>
      <c r="D103" s="22" t="s">
        <v>1079</v>
      </c>
      <c r="E103" s="11" t="s">
        <v>151</v>
      </c>
      <c r="F103" s="4" t="s">
        <v>1080</v>
      </c>
      <c r="G103" s="7" t="s">
        <v>1081</v>
      </c>
      <c r="H103" s="19" t="s">
        <v>1082</v>
      </c>
      <c r="I103" s="1"/>
      <c r="L103" s="1"/>
      <c r="M103" s="1"/>
    </row>
    <row r="104" spans="1:13">
      <c r="A104" s="4" t="s">
        <v>625</v>
      </c>
      <c r="B104" s="12">
        <f>VLOOKUP(A104,vlookup!B:E,4,FALSE)</f>
        <v>93408</v>
      </c>
      <c r="C104" s="15" t="s">
        <v>1084</v>
      </c>
      <c r="D104" s="22" t="s">
        <v>1086</v>
      </c>
      <c r="E104" s="11" t="s">
        <v>154</v>
      </c>
      <c r="F104" s="4" t="s">
        <v>1087</v>
      </c>
      <c r="G104" s="7" t="s">
        <v>1088</v>
      </c>
      <c r="H104" s="19" t="s">
        <v>1089</v>
      </c>
      <c r="I104" s="1"/>
      <c r="L104" s="1"/>
      <c r="M104" s="1"/>
    </row>
    <row r="105" spans="1:13">
      <c r="A105" s="4" t="s">
        <v>626</v>
      </c>
      <c r="B105" s="12">
        <f>VLOOKUP(A105,vlookup!B:E,4,FALSE)</f>
        <v>117800</v>
      </c>
      <c r="C105" s="15" t="s">
        <v>1090</v>
      </c>
      <c r="D105" s="25" t="s">
        <v>1091</v>
      </c>
      <c r="E105" s="11" t="s">
        <v>154</v>
      </c>
      <c r="F105" s="4" t="s">
        <v>1092</v>
      </c>
      <c r="G105" s="7" t="s">
        <v>1093</v>
      </c>
      <c r="H105" s="19" t="s">
        <v>1094</v>
      </c>
      <c r="I105" s="1"/>
      <c r="L105" s="1"/>
      <c r="M105" s="1"/>
    </row>
    <row r="106" spans="1:13">
      <c r="A106" s="4" t="s">
        <v>627</v>
      </c>
      <c r="B106" s="12">
        <f>VLOOKUP(A106,vlookup!B:E,4,FALSE)</f>
        <v>6300</v>
      </c>
      <c r="C106" s="15" t="s">
        <v>1096</v>
      </c>
      <c r="D106" s="22" t="s">
        <v>1097</v>
      </c>
      <c r="E106" s="11" t="s">
        <v>154</v>
      </c>
      <c r="F106" s="4" t="s">
        <v>1098</v>
      </c>
      <c r="G106" s="7" t="s">
        <v>1099</v>
      </c>
      <c r="H106" s="19" t="s">
        <v>1100</v>
      </c>
      <c r="I106" s="1"/>
      <c r="L106" s="1"/>
      <c r="M106" s="1"/>
    </row>
    <row r="107" spans="1:13">
      <c r="A107" s="4" t="s">
        <v>628</v>
      </c>
      <c r="B107" s="12">
        <f>VLOOKUP(A107,vlookup!B:E,4,FALSE)</f>
        <v>79740</v>
      </c>
      <c r="C107" s="15" t="s">
        <v>1103</v>
      </c>
      <c r="D107" s="22" t="s">
        <v>1104</v>
      </c>
      <c r="E107" s="11" t="s">
        <v>154</v>
      </c>
      <c r="F107" s="4" t="s">
        <v>1105</v>
      </c>
      <c r="G107" s="7" t="s">
        <v>1106</v>
      </c>
      <c r="H107" s="19" t="s">
        <v>1107</v>
      </c>
      <c r="I107" s="1"/>
      <c r="L107" s="1"/>
      <c r="M107" s="1"/>
    </row>
    <row r="108" spans="1:13">
      <c r="A108" s="4" t="s">
        <v>629</v>
      </c>
      <c r="B108" s="12">
        <f>VLOOKUP(A108,vlookup!B:E,4,FALSE)</f>
        <v>196650</v>
      </c>
      <c r="C108" s="15" t="s">
        <v>1108</v>
      </c>
      <c r="D108" s="22" t="s">
        <v>1109</v>
      </c>
      <c r="E108" s="11" t="s">
        <v>154</v>
      </c>
      <c r="F108" s="4" t="s">
        <v>1110</v>
      </c>
      <c r="G108" s="7" t="s">
        <v>1111</v>
      </c>
      <c r="H108" s="19" t="s">
        <v>1113</v>
      </c>
      <c r="I108" s="1"/>
      <c r="L108" s="1"/>
      <c r="M108" s="1"/>
    </row>
    <row r="109" spans="1:13">
      <c r="A109" s="4" t="s">
        <v>631</v>
      </c>
      <c r="B109" s="12">
        <f>VLOOKUP(A109,vlookup!B:E,4,FALSE)</f>
        <v>54650</v>
      </c>
      <c r="C109" s="15" t="s">
        <v>1114</v>
      </c>
      <c r="D109" s="22" t="s">
        <v>1116</v>
      </c>
      <c r="E109" s="11" t="s">
        <v>154</v>
      </c>
      <c r="F109" s="4" t="s">
        <v>1118</v>
      </c>
      <c r="G109" s="7" t="s">
        <v>1119</v>
      </c>
      <c r="H109" s="7" t="s">
        <v>1120</v>
      </c>
      <c r="I109" s="1"/>
      <c r="L109" s="1"/>
      <c r="M109" s="1"/>
    </row>
    <row r="110" spans="1:13">
      <c r="A110" s="4" t="s">
        <v>633</v>
      </c>
      <c r="B110" s="12">
        <f>VLOOKUP(A110,vlookup!B:E,4,FALSE)</f>
        <v>168750</v>
      </c>
      <c r="C110" s="15" t="s">
        <v>1121</v>
      </c>
      <c r="D110" s="22" t="s">
        <v>1122</v>
      </c>
      <c r="E110" s="11" t="s">
        <v>154</v>
      </c>
      <c r="F110" s="4" t="s">
        <v>1123</v>
      </c>
      <c r="G110" s="7" t="s">
        <v>1124</v>
      </c>
      <c r="H110" s="19" t="s">
        <v>1125</v>
      </c>
      <c r="I110" s="1"/>
      <c r="L110" s="1"/>
      <c r="M110" s="1"/>
    </row>
    <row r="111" spans="1:13">
      <c r="A111" s="4" t="s">
        <v>635</v>
      </c>
      <c r="B111" s="12">
        <f>VLOOKUP(A111,vlookup!B:E,4,FALSE)</f>
        <v>816078</v>
      </c>
      <c r="C111" s="15" t="s">
        <v>1126</v>
      </c>
      <c r="D111" s="22" t="s">
        <v>1128</v>
      </c>
      <c r="E111" s="11" t="s">
        <v>154</v>
      </c>
      <c r="F111" s="4" t="s">
        <v>1129</v>
      </c>
      <c r="G111" s="7" t="s">
        <v>1130</v>
      </c>
      <c r="H111" s="19" t="s">
        <v>1131</v>
      </c>
      <c r="I111" s="1"/>
      <c r="L111" s="1"/>
      <c r="M111" s="1"/>
    </row>
    <row r="112" spans="1:13">
      <c r="A112" s="4" t="s">
        <v>636</v>
      </c>
      <c r="B112" s="12">
        <f>VLOOKUP(A112,vlookup!B:E,4,FALSE)</f>
        <v>360600</v>
      </c>
      <c r="C112" s="15" t="s">
        <v>1132</v>
      </c>
      <c r="D112" s="22" t="s">
        <v>1134</v>
      </c>
      <c r="E112" s="11" t="s">
        <v>154</v>
      </c>
      <c r="F112" s="4" t="s">
        <v>1136</v>
      </c>
      <c r="G112" s="7" t="s">
        <v>1137</v>
      </c>
      <c r="H112" s="19" t="s">
        <v>1138</v>
      </c>
      <c r="I112" s="1"/>
      <c r="L112" s="1"/>
      <c r="M112" s="1"/>
    </row>
    <row r="113" spans="1:13">
      <c r="A113" s="4" t="s">
        <v>637</v>
      </c>
      <c r="B113" s="12">
        <f>VLOOKUP(A113,vlookup!B:E,4,FALSE)</f>
        <v>646550</v>
      </c>
      <c r="C113" s="15" t="s">
        <v>1139</v>
      </c>
      <c r="D113" s="25" t="s">
        <v>1140</v>
      </c>
      <c r="E113" s="11" t="s">
        <v>159</v>
      </c>
      <c r="F113" s="4" t="s">
        <v>1141</v>
      </c>
      <c r="G113" s="7" t="s">
        <v>1142</v>
      </c>
      <c r="H113" s="19" t="s">
        <v>1143</v>
      </c>
      <c r="I113" s="1"/>
      <c r="L113" s="1"/>
      <c r="M113" s="1"/>
    </row>
    <row r="114" spans="1:13">
      <c r="A114" s="4" t="s">
        <v>638</v>
      </c>
      <c r="B114" s="12">
        <f>VLOOKUP(A114,vlookup!B:E,4,FALSE)</f>
        <v>726456</v>
      </c>
      <c r="C114" s="15" t="s">
        <v>1144</v>
      </c>
      <c r="D114" s="25" t="s">
        <v>1146</v>
      </c>
      <c r="E114" s="11" t="s">
        <v>159</v>
      </c>
      <c r="F114" s="4" t="s">
        <v>1147</v>
      </c>
      <c r="G114" s="7" t="s">
        <v>1148</v>
      </c>
      <c r="H114" s="7"/>
      <c r="I114" s="1"/>
      <c r="L114" s="1"/>
      <c r="M114" s="1"/>
    </row>
    <row r="115" spans="1:13">
      <c r="A115" s="4" t="s">
        <v>639</v>
      </c>
      <c r="B115" s="12">
        <f>VLOOKUP(A115,vlookup!B:E,4,FALSE)</f>
        <v>237525</v>
      </c>
      <c r="C115" s="15" t="s">
        <v>1149</v>
      </c>
      <c r="D115" s="22" t="s">
        <v>1151</v>
      </c>
      <c r="E115" s="11" t="s">
        <v>164</v>
      </c>
      <c r="F115" s="4" t="s">
        <v>1152</v>
      </c>
      <c r="G115" s="7" t="s">
        <v>1153</v>
      </c>
      <c r="H115" s="19" t="s">
        <v>1155</v>
      </c>
      <c r="I115" s="1"/>
      <c r="L115" s="1"/>
      <c r="M115" s="1"/>
    </row>
    <row r="116" spans="1:13">
      <c r="A116" s="4" t="s">
        <v>641</v>
      </c>
      <c r="B116" s="12">
        <f>VLOOKUP(A116,vlookup!B:E,4,FALSE)</f>
        <v>627633</v>
      </c>
      <c r="C116" s="15" t="s">
        <v>1156</v>
      </c>
      <c r="D116" s="22" t="s">
        <v>1157</v>
      </c>
      <c r="E116" s="11" t="s">
        <v>164</v>
      </c>
      <c r="F116" s="4" t="s">
        <v>1158</v>
      </c>
      <c r="G116" s="7" t="s">
        <v>1159</v>
      </c>
      <c r="H116" s="19" t="s">
        <v>1160</v>
      </c>
      <c r="I116" s="1"/>
      <c r="L116" s="1"/>
      <c r="M116" s="1"/>
    </row>
    <row r="117" spans="1:13">
      <c r="A117" s="4" t="s">
        <v>644</v>
      </c>
      <c r="B117" s="12">
        <f>VLOOKUP(A117,vlookup!B:E,4,FALSE)</f>
        <v>384559</v>
      </c>
      <c r="C117" s="15" t="s">
        <v>1162</v>
      </c>
      <c r="D117" s="22" t="s">
        <v>1163</v>
      </c>
      <c r="E117" s="11" t="s">
        <v>164</v>
      </c>
      <c r="F117" s="4" t="s">
        <v>1164</v>
      </c>
      <c r="G117" s="7" t="s">
        <v>1165</v>
      </c>
      <c r="H117" s="19" t="s">
        <v>1068</v>
      </c>
      <c r="I117" s="1"/>
      <c r="L117" s="1"/>
      <c r="M117" s="1"/>
    </row>
    <row r="118" spans="1:13">
      <c r="A118" s="4" t="s">
        <v>646</v>
      </c>
      <c r="B118" s="12">
        <f>VLOOKUP(A118,vlookup!B:E,4,FALSE)</f>
        <v>511400</v>
      </c>
      <c r="C118" s="15" t="s">
        <v>1168</v>
      </c>
      <c r="D118" s="22" t="s">
        <v>1169</v>
      </c>
      <c r="E118" s="11" t="s">
        <v>164</v>
      </c>
      <c r="F118" s="4" t="s">
        <v>1170</v>
      </c>
      <c r="G118" s="7" t="s">
        <v>1171</v>
      </c>
      <c r="H118" s="19" t="s">
        <v>1172</v>
      </c>
      <c r="I118" s="1"/>
      <c r="L118" s="1"/>
      <c r="M118" s="1"/>
    </row>
    <row r="119" spans="1:13">
      <c r="A119" s="4" t="s">
        <v>647</v>
      </c>
      <c r="B119" s="12">
        <f>VLOOKUP(A119,vlookup!B:E,4,FALSE)</f>
        <v>352124</v>
      </c>
      <c r="C119" s="15" t="s">
        <v>1173</v>
      </c>
      <c r="D119" s="22" t="s">
        <v>1174</v>
      </c>
      <c r="E119" s="11" t="s">
        <v>164</v>
      </c>
      <c r="F119" s="4" t="s">
        <v>1175</v>
      </c>
      <c r="G119" s="7" t="s">
        <v>1176</v>
      </c>
      <c r="H119" s="19" t="s">
        <v>1177</v>
      </c>
      <c r="I119" s="1"/>
      <c r="L119" s="1"/>
      <c r="M119" s="1"/>
    </row>
    <row r="120" spans="1:13">
      <c r="A120" s="4" t="s">
        <v>648</v>
      </c>
      <c r="B120" s="12">
        <f>VLOOKUP(A120,vlookup!B:E,4,FALSE)</f>
        <v>1021714</v>
      </c>
      <c r="C120" s="15" t="s">
        <v>1179</v>
      </c>
      <c r="D120" s="43" t="s">
        <v>1181</v>
      </c>
      <c r="E120" s="4" t="s">
        <v>164</v>
      </c>
      <c r="F120" s="4" t="s">
        <v>1184</v>
      </c>
      <c r="G120" s="17" t="s">
        <v>1185</v>
      </c>
      <c r="H120" s="19" t="s">
        <v>1186</v>
      </c>
      <c r="I120" s="1"/>
      <c r="L120" s="1"/>
      <c r="M120" s="1"/>
    </row>
    <row r="121" spans="1:13">
      <c r="A121" s="4" t="s">
        <v>650</v>
      </c>
      <c r="B121" s="12">
        <f>VLOOKUP(A121,vlookup!B:E,4,FALSE)</f>
        <v>173850</v>
      </c>
      <c r="C121" s="15" t="s">
        <v>1188</v>
      </c>
      <c r="D121" s="22" t="s">
        <v>1189</v>
      </c>
      <c r="E121" s="11" t="s">
        <v>168</v>
      </c>
      <c r="F121" s="4" t="s">
        <v>1190</v>
      </c>
      <c r="G121" s="7" t="s">
        <v>1191</v>
      </c>
      <c r="H121" s="19" t="s">
        <v>1192</v>
      </c>
      <c r="I121" s="1"/>
      <c r="L121" s="1"/>
      <c r="M121" s="1"/>
    </row>
    <row r="122" spans="1:13">
      <c r="A122" s="4" t="s">
        <v>652</v>
      </c>
      <c r="B122" s="12">
        <f>VLOOKUP(A122,vlookup!B:E,4,FALSE)</f>
        <v>406750</v>
      </c>
      <c r="C122" s="15" t="s">
        <v>1193</v>
      </c>
      <c r="D122" s="22" t="s">
        <v>1194</v>
      </c>
      <c r="E122" s="11" t="s">
        <v>168</v>
      </c>
      <c r="F122" s="4" t="s">
        <v>1195</v>
      </c>
      <c r="G122" s="7" t="s">
        <v>1196</v>
      </c>
      <c r="H122" s="19" t="s">
        <v>1197</v>
      </c>
      <c r="I122" s="1"/>
      <c r="L122" s="1"/>
      <c r="M122" s="1"/>
    </row>
    <row r="123" spans="1:13">
      <c r="A123" s="4" t="s">
        <v>653</v>
      </c>
      <c r="B123" s="12">
        <f>VLOOKUP(A123,vlookup!B:E,4,FALSE)</f>
        <v>620325</v>
      </c>
      <c r="C123" s="15" t="s">
        <v>1198</v>
      </c>
      <c r="D123" s="22" t="s">
        <v>1199</v>
      </c>
      <c r="E123" s="11" t="s">
        <v>168</v>
      </c>
      <c r="F123" s="4" t="s">
        <v>1200</v>
      </c>
      <c r="G123" s="7" t="s">
        <v>1201</v>
      </c>
      <c r="H123" s="19" t="s">
        <v>1202</v>
      </c>
      <c r="I123" s="1"/>
      <c r="L123" s="1"/>
      <c r="M123" s="1"/>
    </row>
    <row r="124" spans="1:13">
      <c r="A124" s="4" t="s">
        <v>655</v>
      </c>
      <c r="B124" s="12">
        <f>VLOOKUP(A124,vlookup!B:E,4,FALSE)</f>
        <v>1024110</v>
      </c>
      <c r="C124" s="15" t="s">
        <v>1203</v>
      </c>
      <c r="D124" s="22" t="s">
        <v>1204</v>
      </c>
      <c r="E124" s="11" t="s">
        <v>168</v>
      </c>
      <c r="F124" s="4" t="s">
        <v>1205</v>
      </c>
      <c r="G124" s="7" t="s">
        <v>1206</v>
      </c>
      <c r="H124" s="19" t="s">
        <v>1207</v>
      </c>
      <c r="I124" s="1"/>
      <c r="L124" s="1"/>
      <c r="M124" s="1"/>
    </row>
    <row r="125" spans="1:13">
      <c r="A125" s="4" t="s">
        <v>656</v>
      </c>
      <c r="B125" s="12">
        <f>VLOOKUP(A125,vlookup!B:E,4,FALSE)</f>
        <v>2036427</v>
      </c>
      <c r="C125" s="15" t="s">
        <v>1208</v>
      </c>
      <c r="D125" s="22" t="s">
        <v>1209</v>
      </c>
      <c r="E125" s="11" t="s">
        <v>168</v>
      </c>
      <c r="F125" s="4" t="s">
        <v>1210</v>
      </c>
      <c r="G125" s="7" t="s">
        <v>1211</v>
      </c>
      <c r="H125" s="19" t="s">
        <v>1212</v>
      </c>
      <c r="I125" s="1"/>
      <c r="L125" s="1"/>
      <c r="M125" s="1"/>
    </row>
    <row r="126" spans="1:13">
      <c r="A126" s="4" t="s">
        <v>657</v>
      </c>
      <c r="B126" s="12">
        <f>VLOOKUP(A126,vlookup!B:E,4,FALSE)</f>
        <v>77600</v>
      </c>
      <c r="C126" s="15" t="s">
        <v>1213</v>
      </c>
      <c r="D126" s="22" t="s">
        <v>1214</v>
      </c>
      <c r="E126" s="11" t="s">
        <v>177</v>
      </c>
      <c r="F126" s="4" t="s">
        <v>1215</v>
      </c>
      <c r="G126" s="7" t="s">
        <v>1216</v>
      </c>
      <c r="H126" s="19" t="s">
        <v>1217</v>
      </c>
      <c r="I126" s="1"/>
      <c r="L126" s="1"/>
      <c r="M126" s="1"/>
    </row>
    <row r="127" spans="1:13">
      <c r="A127" s="4" t="s">
        <v>660</v>
      </c>
      <c r="B127" s="12">
        <f>VLOOKUP(A127,vlookup!B:E,4,FALSE)</f>
        <v>375002</v>
      </c>
      <c r="C127" s="15" t="s">
        <v>1218</v>
      </c>
      <c r="D127" s="22" t="s">
        <v>1219</v>
      </c>
      <c r="E127" s="11" t="s">
        <v>177</v>
      </c>
      <c r="F127" s="4" t="s">
        <v>1220</v>
      </c>
      <c r="G127" s="7" t="s">
        <v>1221</v>
      </c>
      <c r="H127" s="7" t="s">
        <v>1222</v>
      </c>
      <c r="I127" s="1"/>
      <c r="L127" s="1"/>
      <c r="M127" s="1"/>
    </row>
    <row r="128" spans="1:13">
      <c r="A128" s="4" t="s">
        <v>664</v>
      </c>
      <c r="B128" s="12">
        <f>VLOOKUP(A128,vlookup!B:E,4,FALSE)</f>
        <v>704775</v>
      </c>
      <c r="C128" s="15" t="s">
        <v>1223</v>
      </c>
      <c r="D128" s="22" t="s">
        <v>1224</v>
      </c>
      <c r="E128" s="11" t="s">
        <v>177</v>
      </c>
      <c r="F128" s="4" t="s">
        <v>1225</v>
      </c>
      <c r="G128" s="7" t="s">
        <v>1226</v>
      </c>
      <c r="H128" s="19" t="s">
        <v>1227</v>
      </c>
      <c r="I128" s="1"/>
      <c r="L128" s="1"/>
      <c r="M128" s="1"/>
    </row>
    <row r="129" spans="1:13">
      <c r="A129" s="4" t="s">
        <v>665</v>
      </c>
      <c r="B129" s="12">
        <f>VLOOKUP(A129,vlookup!B:E,4,FALSE)</f>
        <v>177259</v>
      </c>
      <c r="C129" s="15" t="s">
        <v>1228</v>
      </c>
      <c r="D129" s="22" t="s">
        <v>1229</v>
      </c>
      <c r="E129" s="11" t="s">
        <v>177</v>
      </c>
      <c r="F129" s="4" t="s">
        <v>1230</v>
      </c>
      <c r="G129" s="7" t="s">
        <v>1231</v>
      </c>
      <c r="H129" s="19" t="s">
        <v>1232</v>
      </c>
      <c r="I129" s="1"/>
      <c r="L129" s="1"/>
      <c r="M129" s="1"/>
    </row>
    <row r="130" spans="1:13">
      <c r="A130" s="4" t="s">
        <v>666</v>
      </c>
      <c r="B130" s="12">
        <f>VLOOKUP(A130,vlookup!B:E,4,FALSE)</f>
        <v>272090</v>
      </c>
      <c r="C130" s="15" t="s">
        <v>1233</v>
      </c>
      <c r="D130" s="22" t="s">
        <v>1234</v>
      </c>
      <c r="E130" s="11" t="s">
        <v>177</v>
      </c>
      <c r="F130" s="4" t="s">
        <v>1235</v>
      </c>
      <c r="G130" s="7" t="s">
        <v>1236</v>
      </c>
      <c r="H130" s="19" t="s">
        <v>1237</v>
      </c>
      <c r="I130" s="1"/>
      <c r="L130" s="1"/>
      <c r="M130" s="1"/>
    </row>
    <row r="131" spans="1:13">
      <c r="A131" s="4" t="s">
        <v>667</v>
      </c>
      <c r="B131" s="12">
        <f>VLOOKUP(A131,vlookup!B:E,4,FALSE)</f>
        <v>298189</v>
      </c>
      <c r="C131" s="15" t="s">
        <v>1238</v>
      </c>
      <c r="D131" s="22" t="s">
        <v>1239</v>
      </c>
      <c r="E131" s="11" t="s">
        <v>177</v>
      </c>
      <c r="F131" s="4" t="s">
        <v>1240</v>
      </c>
      <c r="G131" s="7" t="s">
        <v>1241</v>
      </c>
      <c r="H131" s="19" t="s">
        <v>1242</v>
      </c>
      <c r="I131" s="1"/>
      <c r="L131" s="1"/>
      <c r="M131" s="1"/>
    </row>
    <row r="132" spans="1:13">
      <c r="A132" s="4" t="s">
        <v>668</v>
      </c>
      <c r="B132" s="12">
        <f>VLOOKUP(A132,vlookup!B:E,4,FALSE)</f>
        <v>749898</v>
      </c>
      <c r="C132" s="15" t="s">
        <v>1243</v>
      </c>
      <c r="D132" s="22" t="s">
        <v>1244</v>
      </c>
      <c r="E132" s="11" t="s">
        <v>177</v>
      </c>
      <c r="F132" s="4" t="s">
        <v>1245</v>
      </c>
      <c r="G132" s="7" t="s">
        <v>1246</v>
      </c>
      <c r="H132" s="19" t="s">
        <v>1247</v>
      </c>
      <c r="I132" s="1"/>
      <c r="L132" s="1"/>
      <c r="M132" s="1"/>
    </row>
    <row r="133" spans="1:13">
      <c r="A133" s="4" t="s">
        <v>669</v>
      </c>
      <c r="B133" s="12">
        <f>VLOOKUP(A133,vlookup!B:E,4,FALSE)</f>
        <v>1015818</v>
      </c>
      <c r="C133" s="15" t="s">
        <v>1248</v>
      </c>
      <c r="D133" s="25" t="s">
        <v>1249</v>
      </c>
      <c r="E133" s="11" t="s">
        <v>177</v>
      </c>
      <c r="F133" s="4" t="s">
        <v>1250</v>
      </c>
      <c r="G133" s="7" t="s">
        <v>1251</v>
      </c>
      <c r="H133" s="19" t="s">
        <v>1252</v>
      </c>
      <c r="I133" s="1"/>
      <c r="L133" s="1"/>
      <c r="M133" s="1"/>
    </row>
    <row r="134" spans="1:13">
      <c r="A134" s="4" t="s">
        <v>670</v>
      </c>
      <c r="B134" s="12">
        <f>VLOOKUP(A134,vlookup!B:E,4,FALSE)</f>
        <v>75650</v>
      </c>
      <c r="C134" s="15" t="s">
        <v>1253</v>
      </c>
      <c r="D134" s="22" t="s">
        <v>1254</v>
      </c>
      <c r="E134" s="11" t="s">
        <v>186</v>
      </c>
      <c r="F134" s="4" t="s">
        <v>1255</v>
      </c>
      <c r="G134" s="7" t="s">
        <v>1111</v>
      </c>
      <c r="H134" s="19" t="s">
        <v>1256</v>
      </c>
      <c r="I134" s="1"/>
      <c r="L134" s="1"/>
      <c r="M134" s="1"/>
    </row>
    <row r="135" spans="1:13">
      <c r="A135" s="4" t="s">
        <v>671</v>
      </c>
      <c r="B135" s="12">
        <f>VLOOKUP(A135,vlookup!B:E,4,FALSE)</f>
        <v>141900</v>
      </c>
      <c r="C135" s="15" t="s">
        <v>1257</v>
      </c>
      <c r="D135" s="22" t="s">
        <v>1258</v>
      </c>
      <c r="E135" s="11" t="s">
        <v>186</v>
      </c>
      <c r="F135" s="4" t="s">
        <v>1259</v>
      </c>
      <c r="G135" s="7" t="s">
        <v>1260</v>
      </c>
      <c r="H135" s="19" t="s">
        <v>1261</v>
      </c>
      <c r="I135" s="1"/>
      <c r="L135" s="1"/>
      <c r="M135" s="1"/>
    </row>
    <row r="136" spans="1:13">
      <c r="A136" s="4" t="s">
        <v>672</v>
      </c>
      <c r="B136" s="12">
        <f>VLOOKUP(A136,vlookup!B:E,4,FALSE)</f>
        <v>85250</v>
      </c>
      <c r="C136" s="15" t="s">
        <v>1262</v>
      </c>
      <c r="D136" s="22" t="s">
        <v>1263</v>
      </c>
      <c r="E136" s="11" t="s">
        <v>186</v>
      </c>
      <c r="F136" s="4" t="s">
        <v>1264</v>
      </c>
      <c r="G136" s="7" t="s">
        <v>1265</v>
      </c>
      <c r="H136" s="19" t="s">
        <v>1266</v>
      </c>
      <c r="I136" s="1"/>
      <c r="L136" s="1"/>
      <c r="M136" s="1"/>
    </row>
    <row r="137" spans="1:13">
      <c r="A137" s="4" t="s">
        <v>674</v>
      </c>
      <c r="B137" s="12">
        <f>VLOOKUP(A137,vlookup!B:E,4,FALSE)</f>
        <v>60900</v>
      </c>
      <c r="C137" s="15" t="s">
        <v>1267</v>
      </c>
      <c r="D137" s="22" t="s">
        <v>1268</v>
      </c>
      <c r="E137" s="11" t="s">
        <v>186</v>
      </c>
      <c r="F137" s="4" t="s">
        <v>1269</v>
      </c>
      <c r="G137" s="7" t="s">
        <v>1270</v>
      </c>
      <c r="H137" s="19" t="s">
        <v>1271</v>
      </c>
      <c r="I137" s="1"/>
      <c r="L137" s="1"/>
      <c r="M137" s="1"/>
    </row>
    <row r="138" spans="1:13">
      <c r="A138" s="4" t="s">
        <v>675</v>
      </c>
      <c r="B138" s="12">
        <f>VLOOKUP(A138,vlookup!B:E,4,FALSE)</f>
        <v>268351</v>
      </c>
      <c r="C138" s="15" t="s">
        <v>1272</v>
      </c>
      <c r="D138" s="22" t="s">
        <v>1273</v>
      </c>
      <c r="E138" s="11" t="s">
        <v>189</v>
      </c>
      <c r="F138" s="4" t="s">
        <v>1274</v>
      </c>
      <c r="G138" s="7" t="s">
        <v>1275</v>
      </c>
      <c r="H138" s="1" t="s">
        <v>1276</v>
      </c>
      <c r="I138" s="1"/>
      <c r="L138" s="1"/>
      <c r="M138" s="1"/>
    </row>
    <row r="139" spans="1:13">
      <c r="A139" s="4" t="s">
        <v>678</v>
      </c>
      <c r="B139" s="12">
        <f>VLOOKUP(A139,vlookup!B:E,4,FALSE)</f>
        <v>47900</v>
      </c>
      <c r="C139" s="15" t="s">
        <v>1277</v>
      </c>
      <c r="D139" s="22" t="s">
        <v>1278</v>
      </c>
      <c r="E139" s="11" t="s">
        <v>195</v>
      </c>
      <c r="F139" s="4" t="s">
        <v>1279</v>
      </c>
      <c r="G139" s="7" t="s">
        <v>514</v>
      </c>
      <c r="H139" s="19" t="s">
        <v>1280</v>
      </c>
      <c r="I139" s="1"/>
      <c r="L139" s="1"/>
      <c r="M139" s="1"/>
    </row>
    <row r="140" spans="1:13">
      <c r="A140" s="4" t="s">
        <v>680</v>
      </c>
      <c r="B140" s="12">
        <f>VLOOKUP(A140,vlookup!B:E,4,FALSE)</f>
        <v>201611</v>
      </c>
      <c r="C140" s="15" t="s">
        <v>1281</v>
      </c>
      <c r="D140" s="22" t="s">
        <v>1282</v>
      </c>
      <c r="E140" s="11" t="s">
        <v>195</v>
      </c>
      <c r="F140" s="4" t="s">
        <v>1283</v>
      </c>
      <c r="G140" s="7" t="s">
        <v>1284</v>
      </c>
      <c r="H140" s="19" t="s">
        <v>1285</v>
      </c>
      <c r="I140" s="1"/>
      <c r="L140" s="1"/>
      <c r="M140" s="1"/>
    </row>
    <row r="141" spans="1:13">
      <c r="A141" s="4" t="s">
        <v>683</v>
      </c>
      <c r="B141" s="12">
        <f>VLOOKUP(A141,vlookup!B:E,4,FALSE)</f>
        <v>71600</v>
      </c>
      <c r="C141" s="15" t="s">
        <v>1286</v>
      </c>
      <c r="D141" s="22" t="s">
        <v>1287</v>
      </c>
      <c r="E141" s="11" t="s">
        <v>195</v>
      </c>
      <c r="F141" s="4" t="s">
        <v>1288</v>
      </c>
      <c r="G141" s="7" t="s">
        <v>1289</v>
      </c>
      <c r="H141" s="19" t="s">
        <v>1290</v>
      </c>
      <c r="I141" s="1"/>
      <c r="L141" s="1"/>
      <c r="M141" s="1"/>
    </row>
    <row r="142" spans="1:13">
      <c r="A142" s="4" t="s">
        <v>685</v>
      </c>
      <c r="B142" s="12">
        <f>VLOOKUP(A142,vlookup!B:E,4,FALSE)</f>
        <v>179080</v>
      </c>
      <c r="C142" s="15" t="s">
        <v>1291</v>
      </c>
      <c r="D142" s="22" t="s">
        <v>1292</v>
      </c>
      <c r="E142" s="11" t="s">
        <v>195</v>
      </c>
      <c r="F142" s="4" t="s">
        <v>1293</v>
      </c>
      <c r="G142" s="7" t="s">
        <v>1294</v>
      </c>
      <c r="H142" s="19" t="s">
        <v>1295</v>
      </c>
      <c r="I142" s="1"/>
      <c r="L142" s="1"/>
      <c r="M142" s="1"/>
    </row>
    <row r="143" spans="1:13">
      <c r="A143" s="4" t="s">
        <v>686</v>
      </c>
      <c r="B143" s="12">
        <f>VLOOKUP(A143,vlookup!B:E,4,FALSE)</f>
        <v>436993</v>
      </c>
      <c r="C143" s="15" t="s">
        <v>1296</v>
      </c>
      <c r="D143" s="22" t="s">
        <v>1297</v>
      </c>
      <c r="E143" s="11" t="s">
        <v>195</v>
      </c>
      <c r="F143" s="4" t="s">
        <v>1298</v>
      </c>
      <c r="G143" s="7" t="s">
        <v>1299</v>
      </c>
      <c r="H143" s="19" t="s">
        <v>1300</v>
      </c>
      <c r="I143" s="1"/>
      <c r="L143" s="1"/>
      <c r="M143" s="1"/>
    </row>
    <row r="144" spans="1:13">
      <c r="A144" s="4" t="s">
        <v>687</v>
      </c>
      <c r="B144" s="12">
        <f>VLOOKUP(A144,vlookup!B:E,4,FALSE)</f>
        <v>406704</v>
      </c>
      <c r="C144" s="15" t="s">
        <v>1301</v>
      </c>
      <c r="D144" s="22" t="s">
        <v>1302</v>
      </c>
      <c r="E144" s="11" t="s">
        <v>200</v>
      </c>
      <c r="F144" s="4" t="s">
        <v>1303</v>
      </c>
      <c r="G144" s="7" t="s">
        <v>1304</v>
      </c>
      <c r="H144" s="7" t="s">
        <v>1305</v>
      </c>
      <c r="I144" s="1"/>
      <c r="L144" s="1"/>
      <c r="M144" s="1"/>
    </row>
    <row r="145" spans="1:13">
      <c r="A145" s="4" t="s">
        <v>688</v>
      </c>
      <c r="B145" s="12">
        <f>VLOOKUP(A145,vlookup!B:E,4,FALSE)</f>
        <v>475487</v>
      </c>
      <c r="C145" s="15" t="s">
        <v>1306</v>
      </c>
      <c r="D145" s="22" t="s">
        <v>1307</v>
      </c>
      <c r="E145" s="11" t="s">
        <v>200</v>
      </c>
      <c r="F145" s="4" t="s">
        <v>1308</v>
      </c>
      <c r="G145" s="7" t="s">
        <v>1309</v>
      </c>
      <c r="H145" s="19" t="s">
        <v>1310</v>
      </c>
      <c r="I145" s="1"/>
      <c r="L145" s="1"/>
      <c r="M145" s="1"/>
    </row>
    <row r="146" spans="1:13">
      <c r="A146" s="4" t="s">
        <v>690</v>
      </c>
      <c r="B146" s="12">
        <f>VLOOKUP(A146,vlookup!B:E,4,FALSE)</f>
        <v>2184387</v>
      </c>
      <c r="C146" s="15" t="s">
        <v>1311</v>
      </c>
      <c r="D146" s="26" t="s">
        <v>1312</v>
      </c>
      <c r="E146" s="11" t="s">
        <v>200</v>
      </c>
      <c r="F146" s="4" t="s">
        <v>1313</v>
      </c>
      <c r="G146" s="7" t="s">
        <v>1314</v>
      </c>
      <c r="H146" s="19" t="s">
        <v>1315</v>
      </c>
      <c r="I146" s="1"/>
      <c r="L146" s="1"/>
      <c r="M146" s="1"/>
    </row>
    <row r="147" spans="1:13">
      <c r="A147" s="4" t="s">
        <v>693</v>
      </c>
      <c r="B147" s="12">
        <f>VLOOKUP(A147,vlookup!B:E,4,FALSE)</f>
        <v>751461</v>
      </c>
      <c r="C147" s="15" t="s">
        <v>1316</v>
      </c>
      <c r="D147" s="22" t="s">
        <v>1317</v>
      </c>
      <c r="E147" s="11" t="s">
        <v>200</v>
      </c>
      <c r="F147" s="4" t="s">
        <v>1318</v>
      </c>
      <c r="G147" s="7" t="s">
        <v>1319</v>
      </c>
      <c r="H147" s="19" t="s">
        <v>1320</v>
      </c>
      <c r="I147" s="1"/>
      <c r="L147" s="1"/>
      <c r="M147" s="1"/>
    </row>
    <row r="148" spans="1:13">
      <c r="A148" s="4" t="s">
        <v>694</v>
      </c>
      <c r="B148" s="12">
        <f>VLOOKUP(A148,vlookup!B:E,4,FALSE)</f>
        <v>456884</v>
      </c>
      <c r="C148" s="15" t="s">
        <v>1321</v>
      </c>
      <c r="D148" s="25" t="s">
        <v>1322</v>
      </c>
      <c r="E148" s="11" t="s">
        <v>200</v>
      </c>
      <c r="F148" s="4" t="s">
        <v>1323</v>
      </c>
      <c r="G148" s="7" t="s">
        <v>1324</v>
      </c>
      <c r="H148" s="7" t="s">
        <v>1325</v>
      </c>
      <c r="I148" s="1"/>
      <c r="L148" s="1"/>
      <c r="M148" s="1"/>
    </row>
    <row r="149" spans="1:13">
      <c r="A149" s="4" t="s">
        <v>695</v>
      </c>
      <c r="B149" s="12">
        <f>VLOOKUP(A149,vlookup!B:E,4,FALSE)</f>
        <v>1298400</v>
      </c>
      <c r="C149" s="15" t="s">
        <v>1326</v>
      </c>
      <c r="D149" s="22" t="s">
        <v>1327</v>
      </c>
      <c r="E149" s="11" t="s">
        <v>200</v>
      </c>
      <c r="F149" s="4" t="s">
        <v>1328</v>
      </c>
      <c r="G149" s="7" t="s">
        <v>1329</v>
      </c>
      <c r="H149" s="19" t="s">
        <v>1330</v>
      </c>
      <c r="I149" s="1"/>
      <c r="L149" s="1"/>
      <c r="M149" s="1"/>
    </row>
    <row r="150" spans="1:13">
      <c r="A150" s="4" t="s">
        <v>697</v>
      </c>
      <c r="B150" s="12">
        <f>VLOOKUP(A150,vlookup!B:E,4,FALSE)</f>
        <v>603130</v>
      </c>
      <c r="C150" s="15" t="s">
        <v>1331</v>
      </c>
      <c r="D150" s="22" t="s">
        <v>1332</v>
      </c>
      <c r="E150" s="11" t="s">
        <v>200</v>
      </c>
      <c r="F150" s="4" t="s">
        <v>1333</v>
      </c>
      <c r="G150" s="7" t="s">
        <v>1334</v>
      </c>
      <c r="H150" s="19" t="s">
        <v>1335</v>
      </c>
      <c r="I150" s="1"/>
      <c r="L150" s="1"/>
      <c r="M150" s="1"/>
    </row>
    <row r="151" spans="1:13">
      <c r="A151" s="4" t="s">
        <v>699</v>
      </c>
      <c r="B151" s="12">
        <f>VLOOKUP(A151,vlookup!B:E,4,FALSE)</f>
        <v>219300</v>
      </c>
      <c r="C151" s="15" t="s">
        <v>1336</v>
      </c>
      <c r="D151" s="22" t="s">
        <v>1337</v>
      </c>
      <c r="E151" s="11" t="s">
        <v>200</v>
      </c>
      <c r="F151" s="4" t="s">
        <v>1338</v>
      </c>
      <c r="G151" s="7" t="s">
        <v>1339</v>
      </c>
      <c r="H151" s="19" t="s">
        <v>1202</v>
      </c>
      <c r="I151" s="1"/>
      <c r="L151" s="1"/>
      <c r="M151" s="1"/>
    </row>
    <row r="152" spans="1:13">
      <c r="A152" s="4" t="s">
        <v>702</v>
      </c>
      <c r="B152" s="12">
        <f>VLOOKUP(A152,vlookup!B:E,4,FALSE)</f>
        <v>814423</v>
      </c>
      <c r="C152" s="15" t="s">
        <v>1340</v>
      </c>
      <c r="D152" s="22" t="s">
        <v>1341</v>
      </c>
      <c r="E152" s="11" t="s">
        <v>200</v>
      </c>
      <c r="F152" s="4" t="s">
        <v>1342</v>
      </c>
      <c r="G152" s="7" t="s">
        <v>1343</v>
      </c>
      <c r="H152" s="19" t="s">
        <v>1344</v>
      </c>
      <c r="I152" s="1"/>
      <c r="L152" s="1"/>
      <c r="M152" s="1"/>
    </row>
    <row r="153" spans="1:13">
      <c r="A153" s="4" t="s">
        <v>704</v>
      </c>
      <c r="B153" s="12">
        <f>VLOOKUP(A153,vlookup!B:E,4,FALSE)</f>
        <v>680197</v>
      </c>
      <c r="C153" s="15" t="s">
        <v>1345</v>
      </c>
      <c r="D153" s="22" t="s">
        <v>1346</v>
      </c>
      <c r="E153" s="11" t="s">
        <v>200</v>
      </c>
      <c r="F153" s="4" t="s">
        <v>1347</v>
      </c>
      <c r="G153" s="7" t="s">
        <v>1348</v>
      </c>
      <c r="H153" s="7" t="s">
        <v>1349</v>
      </c>
      <c r="I153" s="1"/>
      <c r="L153" s="1"/>
      <c r="M153" s="1"/>
    </row>
    <row r="154" spans="1:13">
      <c r="A154" s="4" t="s">
        <v>705</v>
      </c>
      <c r="B154" s="12">
        <f>VLOOKUP(A154,vlookup!B:E,4,FALSE)</f>
        <v>685947</v>
      </c>
      <c r="C154" s="15" t="s">
        <v>1350</v>
      </c>
      <c r="D154" s="22" t="s">
        <v>1351</v>
      </c>
      <c r="E154" s="11" t="s">
        <v>200</v>
      </c>
      <c r="F154" s="4" t="s">
        <v>1352</v>
      </c>
      <c r="G154" s="7" t="s">
        <v>1353</v>
      </c>
      <c r="H154" s="19" t="s">
        <v>1354</v>
      </c>
      <c r="I154" s="1"/>
      <c r="L154" s="1"/>
      <c r="M154" s="1"/>
    </row>
    <row r="155" spans="1:13">
      <c r="A155" s="4" t="s">
        <v>706</v>
      </c>
      <c r="B155" s="12">
        <f>VLOOKUP(A155,vlookup!B:E,4,FALSE)</f>
        <v>918500</v>
      </c>
      <c r="C155" s="15" t="s">
        <v>1355</v>
      </c>
      <c r="D155" s="22" t="s">
        <v>1356</v>
      </c>
      <c r="E155" s="11" t="s">
        <v>200</v>
      </c>
      <c r="F155" s="4" t="s">
        <v>1357</v>
      </c>
      <c r="G155" s="7" t="s">
        <v>1358</v>
      </c>
      <c r="H155" s="19" t="s">
        <v>1359</v>
      </c>
      <c r="I155" s="1"/>
      <c r="L155" s="1"/>
      <c r="M155" s="1"/>
    </row>
    <row r="156" spans="1:13">
      <c r="A156" s="4" t="s">
        <v>707</v>
      </c>
      <c r="B156" s="12">
        <f>VLOOKUP(A156,vlookup!B:E,4,FALSE)</f>
        <v>383646</v>
      </c>
      <c r="C156" s="15" t="s">
        <v>1360</v>
      </c>
      <c r="D156" s="25" t="s">
        <v>1361</v>
      </c>
      <c r="E156" s="11" t="s">
        <v>200</v>
      </c>
      <c r="F156" s="4" t="s">
        <v>1362</v>
      </c>
      <c r="G156" s="7" t="s">
        <v>1363</v>
      </c>
      <c r="H156" s="19" t="s">
        <v>830</v>
      </c>
      <c r="I156" s="1"/>
      <c r="L156" s="1"/>
      <c r="M156" s="1"/>
    </row>
    <row r="157" spans="1:13">
      <c r="A157" s="4" t="s">
        <v>709</v>
      </c>
      <c r="B157" s="12">
        <f>VLOOKUP(A157,vlookup!B:E,4,FALSE)</f>
        <v>316677</v>
      </c>
      <c r="C157" s="15" t="s">
        <v>1364</v>
      </c>
      <c r="D157" s="22" t="s">
        <v>1365</v>
      </c>
      <c r="E157" s="11" t="s">
        <v>200</v>
      </c>
      <c r="F157" s="4" t="s">
        <v>1366</v>
      </c>
      <c r="G157" s="7" t="s">
        <v>1367</v>
      </c>
      <c r="H157" s="19" t="s">
        <v>1368</v>
      </c>
      <c r="I157" s="1"/>
      <c r="L157" s="1"/>
      <c r="M157" s="1"/>
    </row>
    <row r="158" spans="1:13">
      <c r="A158" s="4" t="s">
        <v>712</v>
      </c>
      <c r="B158" s="12">
        <f>VLOOKUP(A158,vlookup!B:E,4,FALSE)</f>
        <v>323078</v>
      </c>
      <c r="C158" s="15" t="s">
        <v>1369</v>
      </c>
      <c r="D158" s="22" t="s">
        <v>1370</v>
      </c>
      <c r="E158" s="11" t="s">
        <v>200</v>
      </c>
      <c r="F158" s="4" t="s">
        <v>1371</v>
      </c>
      <c r="G158" s="7" t="s">
        <v>1372</v>
      </c>
      <c r="H158" s="19" t="s">
        <v>1373</v>
      </c>
      <c r="I158" s="1"/>
      <c r="L158" s="1"/>
      <c r="M158" s="1"/>
    </row>
    <row r="159" spans="1:13">
      <c r="A159" s="4" t="s">
        <v>714</v>
      </c>
      <c r="B159" s="12">
        <f>VLOOKUP(A159,vlookup!B:E,4,FALSE)</f>
        <v>3081006</v>
      </c>
      <c r="C159" s="15" t="s">
        <v>1374</v>
      </c>
      <c r="D159" s="21" t="s">
        <v>1375</v>
      </c>
      <c r="E159" s="11" t="s">
        <v>200</v>
      </c>
      <c r="F159" s="4" t="s">
        <v>1376</v>
      </c>
      <c r="G159" s="7" t="s">
        <v>1377</v>
      </c>
      <c r="H159" s="7" t="s">
        <v>1378</v>
      </c>
      <c r="I159" s="1"/>
      <c r="L159" s="1"/>
      <c r="M159" s="1"/>
    </row>
    <row r="160" spans="1:13">
      <c r="A160" s="4" t="s">
        <v>718</v>
      </c>
      <c r="B160" s="12">
        <f>VLOOKUP(A160,vlookup!B:E,4,FALSE)</f>
        <v>2402149</v>
      </c>
      <c r="C160" s="15" t="s">
        <v>1379</v>
      </c>
      <c r="D160" s="22" t="s">
        <v>1380</v>
      </c>
      <c r="E160" s="11" t="s">
        <v>200</v>
      </c>
      <c r="F160" s="4" t="s">
        <v>1381</v>
      </c>
      <c r="G160" s="7" t="s">
        <v>1382</v>
      </c>
      <c r="H160" s="7" t="s">
        <v>1383</v>
      </c>
      <c r="I160" s="1"/>
      <c r="L160" s="1"/>
      <c r="M160" s="1"/>
    </row>
    <row r="161" spans="1:13">
      <c r="A161" s="4" t="s">
        <v>720</v>
      </c>
      <c r="B161" s="12">
        <f>VLOOKUP(A161,vlookup!B:E,4,FALSE)</f>
        <v>390316</v>
      </c>
      <c r="C161" s="15" t="s">
        <v>1384</v>
      </c>
      <c r="D161" s="25" t="s">
        <v>1385</v>
      </c>
      <c r="E161" s="11" t="s">
        <v>202</v>
      </c>
      <c r="F161" s="4" t="s">
        <v>1386</v>
      </c>
      <c r="G161" s="7" t="s">
        <v>1387</v>
      </c>
      <c r="H161" s="19" t="s">
        <v>1388</v>
      </c>
      <c r="I161" s="1"/>
      <c r="L161" s="1"/>
      <c r="M161" s="1"/>
    </row>
    <row r="162" spans="1:13">
      <c r="A162" s="4" t="s">
        <v>721</v>
      </c>
      <c r="B162" s="12">
        <f>VLOOKUP(A162,vlookup!B:E,4,FALSE)</f>
        <v>175450</v>
      </c>
      <c r="C162" s="15" t="s">
        <v>1389</v>
      </c>
      <c r="D162" s="25" t="s">
        <v>1390</v>
      </c>
      <c r="E162" s="11" t="s">
        <v>202</v>
      </c>
      <c r="F162" s="4" t="s">
        <v>1391</v>
      </c>
      <c r="G162" s="7" t="s">
        <v>1392</v>
      </c>
      <c r="H162" s="19" t="s">
        <v>1393</v>
      </c>
      <c r="I162" s="1"/>
      <c r="L162" s="1"/>
      <c r="M162" s="1"/>
    </row>
    <row r="163" spans="1:13">
      <c r="A163" s="4" t="s">
        <v>723</v>
      </c>
      <c r="B163" s="12">
        <f>VLOOKUP(A163,vlookup!B:E,4,FALSE)</f>
        <v>134550</v>
      </c>
      <c r="C163" s="15" t="s">
        <v>1394</v>
      </c>
      <c r="D163" s="25" t="s">
        <v>1395</v>
      </c>
      <c r="E163" s="11" t="s">
        <v>202</v>
      </c>
      <c r="F163" s="4" t="s">
        <v>1396</v>
      </c>
      <c r="G163" s="7" t="s">
        <v>1061</v>
      </c>
      <c r="H163" s="19" t="s">
        <v>1062</v>
      </c>
      <c r="I163" s="1"/>
      <c r="L163" s="1"/>
      <c r="M163" s="1"/>
    </row>
    <row r="164" spans="1:13">
      <c r="A164" s="4" t="s">
        <v>724</v>
      </c>
      <c r="B164" s="12">
        <f>VLOOKUP(A164,vlookup!B:E,4,FALSE)</f>
        <v>786429</v>
      </c>
      <c r="C164" s="15" t="s">
        <v>1397</v>
      </c>
      <c r="D164" s="22" t="s">
        <v>1398</v>
      </c>
      <c r="E164" s="11" t="s">
        <v>202</v>
      </c>
      <c r="F164" s="4" t="s">
        <v>1399</v>
      </c>
      <c r="G164" s="7" t="s">
        <v>1400</v>
      </c>
      <c r="H164" s="19" t="s">
        <v>1401</v>
      </c>
      <c r="I164" s="1"/>
      <c r="L164" s="1"/>
      <c r="M164" s="1"/>
    </row>
    <row r="165" spans="1:13">
      <c r="A165" s="4" t="s">
        <v>727</v>
      </c>
      <c r="B165" s="12">
        <f>VLOOKUP(A165,vlookup!B:E,4,FALSE)</f>
        <v>68950</v>
      </c>
      <c r="C165" s="15" t="s">
        <v>1402</v>
      </c>
      <c r="D165" s="25" t="s">
        <v>1403</v>
      </c>
      <c r="E165" s="11" t="s">
        <v>213</v>
      </c>
      <c r="F165" s="4" t="s">
        <v>1404</v>
      </c>
      <c r="G165" s="7" t="s">
        <v>1405</v>
      </c>
      <c r="H165" s="19" t="s">
        <v>1406</v>
      </c>
      <c r="I165" s="1"/>
      <c r="L165" s="1"/>
      <c r="M165" s="1"/>
    </row>
    <row r="166" spans="1:13">
      <c r="A166" s="4" t="s">
        <v>729</v>
      </c>
      <c r="B166" s="12">
        <f>VLOOKUP(A166,vlookup!B:E,4,FALSE)</f>
        <v>117850</v>
      </c>
      <c r="C166" s="15" t="s">
        <v>1407</v>
      </c>
      <c r="D166" s="26" t="s">
        <v>1408</v>
      </c>
      <c r="E166" s="11" t="s">
        <v>213</v>
      </c>
      <c r="F166" s="4" t="s">
        <v>1409</v>
      </c>
      <c r="G166" s="7" t="s">
        <v>1410</v>
      </c>
      <c r="H166" s="7" t="s">
        <v>1411</v>
      </c>
      <c r="I166" s="1"/>
      <c r="L166" s="1"/>
      <c r="M166" s="1"/>
    </row>
    <row r="167" spans="1:13">
      <c r="A167" s="4" t="s">
        <v>731</v>
      </c>
      <c r="B167" s="12">
        <f>VLOOKUP(A167,vlookup!B:E,4,FALSE)</f>
        <v>44400</v>
      </c>
      <c r="C167" s="15" t="s">
        <v>1412</v>
      </c>
      <c r="D167" s="26" t="s">
        <v>1413</v>
      </c>
      <c r="E167" s="11" t="s">
        <v>213</v>
      </c>
      <c r="F167" s="4" t="s">
        <v>1414</v>
      </c>
      <c r="G167" s="7" t="s">
        <v>1415</v>
      </c>
      <c r="H167" s="19" t="s">
        <v>1416</v>
      </c>
      <c r="I167" s="1"/>
      <c r="L167" s="1"/>
      <c r="M167" s="1"/>
    </row>
    <row r="168" spans="1:13">
      <c r="A168" s="4" t="s">
        <v>733</v>
      </c>
      <c r="B168" s="12">
        <f>VLOOKUP(A168,vlookup!B:E,4,FALSE)</f>
        <v>146863</v>
      </c>
      <c r="C168" s="15" t="s">
        <v>1417</v>
      </c>
      <c r="D168" s="26" t="s">
        <v>1418</v>
      </c>
      <c r="E168" s="11" t="s">
        <v>213</v>
      </c>
      <c r="F168" s="4" t="s">
        <v>1419</v>
      </c>
      <c r="G168" s="7" t="s">
        <v>1420</v>
      </c>
      <c r="H168" s="7" t="s">
        <v>1421</v>
      </c>
      <c r="I168" s="1"/>
      <c r="L168" s="1"/>
      <c r="M168" s="1"/>
    </row>
    <row r="169" spans="1:13">
      <c r="A169" s="4" t="s">
        <v>735</v>
      </c>
      <c r="B169" s="12">
        <f>VLOOKUP(A169,vlookup!B:E,4,FALSE)</f>
        <v>223800</v>
      </c>
      <c r="C169" s="15" t="s">
        <v>1422</v>
      </c>
      <c r="D169" s="26" t="s">
        <v>1423</v>
      </c>
      <c r="E169" s="11" t="s">
        <v>213</v>
      </c>
      <c r="F169" s="4" t="s">
        <v>1424</v>
      </c>
      <c r="G169" s="7" t="s">
        <v>1415</v>
      </c>
      <c r="H169" s="19" t="s">
        <v>1416</v>
      </c>
      <c r="I169" s="1"/>
      <c r="L169" s="1"/>
      <c r="M169" s="1"/>
    </row>
    <row r="170" spans="1:13">
      <c r="A170" s="4" t="s">
        <v>736</v>
      </c>
      <c r="B170" s="12">
        <f>VLOOKUP(A170,vlookup!B:E,4,FALSE)</f>
        <v>36150</v>
      </c>
      <c r="C170" s="15" t="s">
        <v>1425</v>
      </c>
      <c r="D170" s="26" t="s">
        <v>1426</v>
      </c>
      <c r="E170" s="11" t="s">
        <v>213</v>
      </c>
      <c r="F170" s="4" t="s">
        <v>1427</v>
      </c>
      <c r="G170" s="7" t="s">
        <v>1428</v>
      </c>
      <c r="H170" s="19" t="s">
        <v>1429</v>
      </c>
      <c r="I170" s="1"/>
      <c r="L170" s="1"/>
      <c r="M170" s="1"/>
    </row>
    <row r="171" spans="1:13">
      <c r="A171" s="4" t="s">
        <v>737</v>
      </c>
      <c r="B171" s="12">
        <f>VLOOKUP(A171,vlookup!B:E,4,FALSE)</f>
        <v>355156</v>
      </c>
      <c r="C171" s="15" t="s">
        <v>1430</v>
      </c>
      <c r="D171" s="26" t="s">
        <v>1431</v>
      </c>
      <c r="E171" s="11" t="s">
        <v>213</v>
      </c>
      <c r="F171" s="4" t="s">
        <v>1432</v>
      </c>
      <c r="G171" s="7" t="s">
        <v>1433</v>
      </c>
      <c r="H171" s="19" t="s">
        <v>830</v>
      </c>
      <c r="I171" s="1"/>
      <c r="L171" s="1"/>
      <c r="M171" s="1"/>
    </row>
    <row r="172" spans="1:13">
      <c r="A172" s="4" t="s">
        <v>738</v>
      </c>
      <c r="B172" s="12">
        <f>VLOOKUP(A172,vlookup!B:E,4,FALSE)</f>
        <v>367840</v>
      </c>
      <c r="C172" s="15" t="s">
        <v>1434</v>
      </c>
      <c r="D172" s="26" t="s">
        <v>1435</v>
      </c>
      <c r="E172" s="11" t="s">
        <v>216</v>
      </c>
      <c r="F172" s="4" t="s">
        <v>1436</v>
      </c>
      <c r="G172" s="7" t="s">
        <v>1437</v>
      </c>
      <c r="H172" s="19" t="s">
        <v>1438</v>
      </c>
      <c r="I172" s="1"/>
      <c r="L172" s="1"/>
      <c r="M172" s="1"/>
    </row>
    <row r="173" spans="1:13">
      <c r="A173" s="4" t="s">
        <v>739</v>
      </c>
      <c r="B173" s="12">
        <f>VLOOKUP(A173,vlookup!B:E,4,FALSE)</f>
        <v>698729</v>
      </c>
      <c r="C173" s="15" t="s">
        <v>1439</v>
      </c>
      <c r="D173" s="22" t="s">
        <v>1440</v>
      </c>
      <c r="E173" s="11" t="s">
        <v>220</v>
      </c>
      <c r="F173" s="4" t="s">
        <v>1441</v>
      </c>
      <c r="G173" s="7" t="s">
        <v>1442</v>
      </c>
      <c r="H173" s="19" t="s">
        <v>1443</v>
      </c>
      <c r="I173" s="1"/>
      <c r="L173" s="1"/>
      <c r="M173" s="1"/>
    </row>
    <row r="174" spans="1:13">
      <c r="A174" s="4" t="s">
        <v>741</v>
      </c>
      <c r="B174" s="12">
        <f>VLOOKUP(A174,vlookup!B:E,4,FALSE)</f>
        <v>140573</v>
      </c>
      <c r="C174" s="15" t="s">
        <v>1444</v>
      </c>
      <c r="D174" s="22" t="s">
        <v>1445</v>
      </c>
      <c r="E174" s="11" t="s">
        <v>220</v>
      </c>
      <c r="F174" s="4" t="s">
        <v>1446</v>
      </c>
      <c r="G174" s="7" t="s">
        <v>1447</v>
      </c>
      <c r="H174" s="19" t="s">
        <v>1448</v>
      </c>
      <c r="I174" s="1"/>
      <c r="L174" s="1"/>
      <c r="M174" s="1"/>
    </row>
    <row r="175" spans="1:13">
      <c r="A175" s="4" t="s">
        <v>742</v>
      </c>
      <c r="B175" s="12">
        <f>VLOOKUP(A175,vlookup!B:E,4,FALSE)</f>
        <v>209866</v>
      </c>
      <c r="C175" s="15" t="s">
        <v>1449</v>
      </c>
      <c r="D175" s="22" t="s">
        <v>1450</v>
      </c>
      <c r="E175" s="11" t="s">
        <v>220</v>
      </c>
      <c r="F175" s="4" t="s">
        <v>1451</v>
      </c>
      <c r="G175" s="7" t="s">
        <v>1452</v>
      </c>
      <c r="H175" s="19" t="s">
        <v>1453</v>
      </c>
      <c r="I175" s="1"/>
      <c r="L175" s="1"/>
      <c r="M175" s="1"/>
    </row>
    <row r="176" spans="1:13">
      <c r="A176" s="4" t="s">
        <v>744</v>
      </c>
      <c r="B176" s="12">
        <f>VLOOKUP(A176,vlookup!B:E,4,FALSE)</f>
        <v>1304005</v>
      </c>
      <c r="C176" s="15" t="s">
        <v>1454</v>
      </c>
      <c r="D176" s="22" t="s">
        <v>1455</v>
      </c>
      <c r="E176" s="11" t="s">
        <v>220</v>
      </c>
      <c r="F176" s="4" t="s">
        <v>1456</v>
      </c>
      <c r="G176" s="7" t="s">
        <v>1457</v>
      </c>
      <c r="H176" s="19" t="s">
        <v>1458</v>
      </c>
      <c r="I176" s="1"/>
      <c r="L176" s="1"/>
      <c r="M176" s="1"/>
    </row>
    <row r="177" spans="1:13">
      <c r="A177" s="4" t="s">
        <v>745</v>
      </c>
      <c r="B177" s="12">
        <f>VLOOKUP(A177,vlookup!B:E,4,FALSE)</f>
        <v>1149674</v>
      </c>
      <c r="C177" s="15" t="s">
        <v>1459</v>
      </c>
      <c r="D177" s="25" t="s">
        <v>1460</v>
      </c>
      <c r="E177" s="11" t="s">
        <v>226</v>
      </c>
      <c r="F177" s="4" t="s">
        <v>1461</v>
      </c>
      <c r="G177" s="7" t="s">
        <v>1462</v>
      </c>
      <c r="H177" s="19" t="s">
        <v>1463</v>
      </c>
      <c r="I177" s="1"/>
      <c r="L177" s="1"/>
      <c r="M177" s="1"/>
    </row>
    <row r="178" spans="1:13">
      <c r="A178" s="4" t="s">
        <v>746</v>
      </c>
      <c r="B178" s="12">
        <f>VLOOKUP(A178,vlookup!B:E,4,FALSE)</f>
        <v>97550</v>
      </c>
      <c r="C178" s="15" t="s">
        <v>1464</v>
      </c>
      <c r="D178" s="25" t="s">
        <v>1465</v>
      </c>
      <c r="E178" s="11" t="s">
        <v>226</v>
      </c>
      <c r="F178" s="4" t="s">
        <v>1466</v>
      </c>
      <c r="G178" s="7" t="s">
        <v>1467</v>
      </c>
      <c r="H178" s="7" t="s">
        <v>1468</v>
      </c>
      <c r="I178" s="1"/>
      <c r="L178" s="1"/>
      <c r="M178" s="1"/>
    </row>
    <row r="179" spans="1:13">
      <c r="A179" s="4" t="s">
        <v>748</v>
      </c>
      <c r="B179" s="12">
        <f>VLOOKUP(A179,vlookup!B:E,4,FALSE)</f>
        <v>30725</v>
      </c>
      <c r="C179" s="15" t="s">
        <v>1469</v>
      </c>
      <c r="D179" s="25" t="s">
        <v>1470</v>
      </c>
      <c r="E179" s="11" t="s">
        <v>226</v>
      </c>
      <c r="F179" s="4" t="s">
        <v>1471</v>
      </c>
      <c r="G179" s="7" t="s">
        <v>1472</v>
      </c>
      <c r="H179" s="19" t="s">
        <v>1473</v>
      </c>
      <c r="I179" s="1"/>
      <c r="L179" s="1"/>
      <c r="M179" s="1"/>
    </row>
    <row r="180" spans="1:13">
      <c r="A180" s="4" t="s">
        <v>752</v>
      </c>
      <c r="B180" s="12">
        <f>VLOOKUP(A180,vlookup!B:E,4,FALSE)</f>
        <v>420128</v>
      </c>
      <c r="C180" s="15" t="s">
        <v>1474</v>
      </c>
      <c r="D180" s="22" t="s">
        <v>1475</v>
      </c>
      <c r="E180" s="11" t="s">
        <v>226</v>
      </c>
      <c r="F180" s="4" t="s">
        <v>1476</v>
      </c>
      <c r="G180" s="7" t="s">
        <v>1457</v>
      </c>
      <c r="H180" s="19" t="s">
        <v>1477</v>
      </c>
      <c r="I180" s="1"/>
      <c r="L180" s="1"/>
      <c r="M180" s="1"/>
    </row>
    <row r="181" spans="1:13">
      <c r="A181" s="4" t="s">
        <v>753</v>
      </c>
      <c r="B181" s="12">
        <f>VLOOKUP(A181,vlookup!B:E,4,FALSE)</f>
        <v>578199</v>
      </c>
      <c r="C181" s="15" t="s">
        <v>1478</v>
      </c>
      <c r="D181" s="22" t="s">
        <v>1479</v>
      </c>
      <c r="E181" s="11" t="s">
        <v>229</v>
      </c>
      <c r="F181" s="4" t="s">
        <v>1480</v>
      </c>
      <c r="G181" s="7" t="s">
        <v>1481</v>
      </c>
      <c r="H181" s="19" t="s">
        <v>1202</v>
      </c>
      <c r="I181" s="1"/>
      <c r="L181" s="1"/>
      <c r="M181" s="1"/>
    </row>
    <row r="182" spans="1:13">
      <c r="A182" s="4" t="s">
        <v>754</v>
      </c>
      <c r="B182" s="12">
        <f>VLOOKUP(A182,vlookup!B:E,4,FALSE)</f>
        <v>798172</v>
      </c>
      <c r="C182" s="15" t="s">
        <v>1482</v>
      </c>
      <c r="D182" s="22" t="s">
        <v>1483</v>
      </c>
      <c r="E182" s="11" t="s">
        <v>229</v>
      </c>
      <c r="F182" s="4" t="s">
        <v>1484</v>
      </c>
      <c r="G182" s="7" t="s">
        <v>1485</v>
      </c>
      <c r="H182" s="19" t="s">
        <v>1486</v>
      </c>
      <c r="I182" s="1"/>
      <c r="L182" s="1"/>
      <c r="M182" s="1"/>
    </row>
    <row r="183" spans="1:13">
      <c r="A183" s="4" t="s">
        <v>755</v>
      </c>
      <c r="B183" s="12">
        <f>VLOOKUP(A183,vlookup!B:E,4,FALSE)</f>
        <v>645533</v>
      </c>
      <c r="C183" s="15" t="s">
        <v>1487</v>
      </c>
      <c r="D183" s="22" t="s">
        <v>1488</v>
      </c>
      <c r="E183" s="11" t="s">
        <v>229</v>
      </c>
      <c r="F183" s="4" t="s">
        <v>1489</v>
      </c>
      <c r="G183" s="7" t="s">
        <v>1490</v>
      </c>
      <c r="H183" s="19" t="s">
        <v>1491</v>
      </c>
      <c r="I183" s="1"/>
      <c r="L183" s="1"/>
      <c r="M183" s="1"/>
    </row>
    <row r="184" spans="1:13">
      <c r="A184" s="4"/>
      <c r="D184" s="10"/>
      <c r="F184" s="4"/>
      <c r="G184" s="44"/>
      <c r="H184" s="44"/>
      <c r="I184" s="1"/>
    </row>
    <row r="185" spans="1:13">
      <c r="A185" s="4"/>
      <c r="D185" s="10"/>
      <c r="F185" s="4"/>
      <c r="G185" s="44"/>
      <c r="H185" s="44"/>
      <c r="I185" s="1"/>
    </row>
    <row r="186" spans="1:13">
      <c r="A186" s="4"/>
      <c r="D186" s="10"/>
      <c r="F186" s="4"/>
      <c r="G186" s="44"/>
      <c r="H186" s="44"/>
      <c r="I186" s="1"/>
    </row>
    <row r="187" spans="1:13">
      <c r="A187" s="4"/>
      <c r="D187" s="10"/>
      <c r="F187" s="4"/>
      <c r="G187" s="44"/>
      <c r="H187" s="44"/>
      <c r="I187" s="1"/>
    </row>
    <row r="188" spans="1:13">
      <c r="A188" s="4"/>
      <c r="D188" s="10"/>
      <c r="F188" s="4"/>
      <c r="G188" s="44"/>
      <c r="H188" s="44"/>
      <c r="I188" s="1"/>
    </row>
    <row r="189" spans="1:13">
      <c r="A189" s="4"/>
      <c r="D189" s="10"/>
      <c r="F189" s="4"/>
      <c r="G189" s="44"/>
      <c r="H189" s="44"/>
      <c r="I189" s="1"/>
    </row>
    <row r="190" spans="1:13">
      <c r="A190" s="4"/>
      <c r="F190" s="4"/>
      <c r="G190" s="44"/>
      <c r="H190" s="44"/>
      <c r="I190" s="1"/>
    </row>
    <row r="191" spans="1:13">
      <c r="A191" s="4"/>
      <c r="F191" s="4"/>
      <c r="G191" s="44"/>
      <c r="H191" s="44"/>
      <c r="I191" s="1"/>
    </row>
    <row r="192" spans="1:13">
      <c r="A192" s="4"/>
      <c r="F192" s="4"/>
      <c r="G192" s="44"/>
      <c r="H192" s="44"/>
      <c r="I192" s="1"/>
    </row>
    <row r="193" spans="1:9">
      <c r="A193" s="4"/>
      <c r="F193" s="4"/>
      <c r="G193" s="44"/>
      <c r="H193" s="44"/>
      <c r="I193" s="1"/>
    </row>
    <row r="194" spans="1:9">
      <c r="A194" s="4"/>
      <c r="F194" s="4"/>
      <c r="G194" s="44"/>
      <c r="H194" s="44"/>
      <c r="I194" s="1"/>
    </row>
    <row r="195" spans="1:9">
      <c r="A195" s="4"/>
      <c r="F195" s="4"/>
      <c r="G195" s="44"/>
      <c r="H195" s="44"/>
      <c r="I195" s="1"/>
    </row>
    <row r="196" spans="1:9">
      <c r="A196" s="4"/>
      <c r="F196" s="4"/>
      <c r="G196" s="44"/>
      <c r="H196" s="44"/>
      <c r="I196" s="1"/>
    </row>
    <row r="197" spans="1:9">
      <c r="A197" s="4"/>
      <c r="F197" s="4"/>
      <c r="G197" s="44"/>
      <c r="H197" s="44"/>
      <c r="I197" s="1"/>
    </row>
    <row r="198" spans="1:9">
      <c r="A198" s="4"/>
      <c r="F198" s="4"/>
      <c r="G198" s="44"/>
      <c r="H198" s="44"/>
      <c r="I198" s="1"/>
    </row>
    <row r="199" spans="1:9">
      <c r="A199" s="4"/>
      <c r="F199" s="4"/>
      <c r="G199" s="44"/>
      <c r="H199" s="44"/>
      <c r="I199" s="1"/>
    </row>
    <row r="200" spans="1:9">
      <c r="A200" s="4"/>
      <c r="F200" s="4"/>
      <c r="G200" s="44"/>
      <c r="H200" s="44"/>
      <c r="I200" s="1"/>
    </row>
    <row r="201" spans="1:9">
      <c r="A201" s="4"/>
      <c r="F201" s="4"/>
      <c r="G201" s="44"/>
      <c r="H201" s="44"/>
      <c r="I201" s="1"/>
    </row>
    <row r="202" spans="1:9">
      <c r="A202" s="4"/>
      <c r="F202" s="4"/>
      <c r="G202" s="44"/>
      <c r="H202" s="44"/>
      <c r="I202" s="1"/>
    </row>
    <row r="203" spans="1:9">
      <c r="A203" s="4"/>
      <c r="F203" s="4"/>
      <c r="G203" s="44"/>
      <c r="H203" s="44"/>
      <c r="I203" s="1"/>
    </row>
    <row r="204" spans="1:9">
      <c r="A204" s="4"/>
      <c r="F204" s="4"/>
      <c r="G204" s="44"/>
      <c r="H204" s="44"/>
      <c r="I204" s="1"/>
    </row>
    <row r="205" spans="1:9">
      <c r="A205" s="4"/>
      <c r="F205" s="4"/>
      <c r="G205" s="44"/>
      <c r="H205" s="44"/>
      <c r="I205" s="1"/>
    </row>
    <row r="206" spans="1:9">
      <c r="A206" s="4"/>
      <c r="F206" s="4"/>
      <c r="G206" s="44"/>
      <c r="H206" s="44"/>
      <c r="I206" s="1"/>
    </row>
    <row r="207" spans="1:9">
      <c r="A207" s="4"/>
      <c r="F207" s="4"/>
      <c r="G207" s="44"/>
      <c r="H207" s="44"/>
      <c r="I207" s="1"/>
    </row>
    <row r="208" spans="1:9">
      <c r="A208" s="4"/>
      <c r="F208" s="4"/>
      <c r="G208" s="44"/>
      <c r="H208" s="44"/>
      <c r="I208" s="1"/>
    </row>
    <row r="209" spans="1:9">
      <c r="A209" s="4"/>
      <c r="F209" s="4"/>
      <c r="G209" s="44"/>
      <c r="H209" s="44"/>
      <c r="I209" s="1"/>
    </row>
    <row r="210" spans="1:9">
      <c r="A210" s="4"/>
      <c r="F210" s="4"/>
      <c r="G210" s="44"/>
      <c r="H210" s="44"/>
      <c r="I210" s="1"/>
    </row>
    <row r="211" spans="1:9">
      <c r="A211" s="4"/>
      <c r="F211" s="4"/>
      <c r="G211" s="44"/>
      <c r="H211" s="44"/>
      <c r="I211" s="1"/>
    </row>
    <row r="212" spans="1:9">
      <c r="A212" s="4"/>
      <c r="F212" s="4"/>
      <c r="G212" s="44"/>
      <c r="H212" s="44"/>
      <c r="I212" s="1"/>
    </row>
    <row r="213" spans="1:9">
      <c r="A213" s="4"/>
      <c r="F213" s="4"/>
      <c r="G213" s="44"/>
      <c r="H213" s="44"/>
      <c r="I213" s="1"/>
    </row>
    <row r="214" spans="1:9">
      <c r="A214" s="4"/>
      <c r="F214" s="4"/>
      <c r="G214" s="44"/>
      <c r="H214" s="44"/>
      <c r="I214" s="1"/>
    </row>
    <row r="215" spans="1:9">
      <c r="A215" s="4"/>
      <c r="F215" s="4"/>
      <c r="G215" s="44"/>
      <c r="H215" s="44"/>
      <c r="I215" s="1"/>
    </row>
    <row r="216" spans="1:9">
      <c r="A216" s="4"/>
      <c r="F216" s="4"/>
      <c r="G216" s="44"/>
      <c r="H216" s="44"/>
      <c r="I216" s="1"/>
    </row>
    <row r="217" spans="1:9">
      <c r="A217" s="4"/>
      <c r="F217" s="4"/>
      <c r="G217" s="44"/>
      <c r="H217" s="44"/>
      <c r="I217" s="1"/>
    </row>
    <row r="218" spans="1:9">
      <c r="A218" s="4"/>
      <c r="F218" s="4"/>
      <c r="G218" s="44"/>
      <c r="H218" s="44"/>
      <c r="I218" s="1"/>
    </row>
    <row r="219" spans="1:9">
      <c r="A219" s="4"/>
      <c r="F219" s="4"/>
      <c r="G219" s="44"/>
      <c r="H219" s="44"/>
      <c r="I219" s="1"/>
    </row>
    <row r="220" spans="1:9">
      <c r="A220" s="4"/>
      <c r="F220" s="4"/>
      <c r="G220" s="44"/>
      <c r="H220" s="44"/>
      <c r="I220" s="1"/>
    </row>
    <row r="221" spans="1:9">
      <c r="A221" s="4"/>
      <c r="F221" s="4"/>
      <c r="G221" s="44"/>
      <c r="H221" s="44"/>
      <c r="I221" s="1"/>
    </row>
    <row r="222" spans="1:9">
      <c r="A222" s="4"/>
      <c r="F222" s="4"/>
      <c r="G222" s="44"/>
      <c r="H222" s="44"/>
      <c r="I222" s="1"/>
    </row>
    <row r="223" spans="1:9">
      <c r="A223" s="4"/>
      <c r="F223" s="4"/>
      <c r="G223" s="44"/>
      <c r="H223" s="44"/>
      <c r="I223" s="1"/>
    </row>
    <row r="224" spans="1:9">
      <c r="A224" s="4"/>
      <c r="F224" s="4"/>
      <c r="G224" s="44"/>
      <c r="H224" s="44"/>
      <c r="I224" s="1"/>
    </row>
    <row r="225" spans="1:9">
      <c r="A225" s="4"/>
      <c r="F225" s="4"/>
      <c r="G225" s="44"/>
      <c r="H225" s="44"/>
      <c r="I225" s="1"/>
    </row>
    <row r="226" spans="1:9">
      <c r="A226" s="4"/>
      <c r="F226" s="4"/>
      <c r="G226" s="44"/>
      <c r="H226" s="44"/>
      <c r="I226" s="1"/>
    </row>
    <row r="227" spans="1:9">
      <c r="A227" s="4"/>
      <c r="F227" s="4"/>
      <c r="G227" s="44"/>
      <c r="H227" s="44"/>
      <c r="I227" s="1"/>
    </row>
    <row r="228" spans="1:9">
      <c r="A228" s="4"/>
      <c r="F228" s="4"/>
      <c r="G228" s="44"/>
      <c r="H228" s="44"/>
      <c r="I228" s="1"/>
    </row>
    <row r="229" spans="1:9">
      <c r="A229" s="4"/>
      <c r="F229" s="4"/>
      <c r="G229" s="44"/>
      <c r="H229" s="44"/>
      <c r="I229" s="1"/>
    </row>
    <row r="230" spans="1:9">
      <c r="A230" s="4"/>
      <c r="F230" s="4"/>
      <c r="G230" s="44"/>
      <c r="H230" s="44"/>
      <c r="I230" s="1"/>
    </row>
    <row r="231" spans="1:9">
      <c r="A231" s="4"/>
      <c r="F231" s="4"/>
      <c r="G231" s="44"/>
      <c r="H231" s="44"/>
      <c r="I231" s="1"/>
    </row>
    <row r="232" spans="1:9">
      <c r="A232" s="4"/>
      <c r="F232" s="4"/>
      <c r="G232" s="44"/>
      <c r="H232" s="44"/>
      <c r="I232" s="1"/>
    </row>
    <row r="233" spans="1:9">
      <c r="A233" s="4"/>
      <c r="F233" s="4"/>
      <c r="G233" s="44"/>
      <c r="H233" s="44"/>
      <c r="I233" s="1"/>
    </row>
    <row r="234" spans="1:9">
      <c r="A234" s="4"/>
      <c r="F234" s="4"/>
      <c r="G234" s="44"/>
      <c r="H234" s="44"/>
      <c r="I234" s="1"/>
    </row>
    <row r="235" spans="1:9">
      <c r="A235" s="4"/>
      <c r="F235" s="4"/>
      <c r="G235" s="44"/>
      <c r="H235" s="44"/>
      <c r="I235" s="1"/>
    </row>
    <row r="236" spans="1:9">
      <c r="A236" s="4"/>
      <c r="F236" s="4"/>
      <c r="G236" s="44"/>
      <c r="H236" s="44"/>
      <c r="I236" s="1"/>
    </row>
    <row r="237" spans="1:9">
      <c r="A237" s="4"/>
      <c r="F237" s="4"/>
      <c r="G237" s="44"/>
      <c r="H237" s="44"/>
      <c r="I237" s="1"/>
    </row>
    <row r="238" spans="1:9">
      <c r="A238" s="4"/>
      <c r="F238" s="4"/>
      <c r="G238" s="44"/>
      <c r="H238" s="44"/>
      <c r="I238" s="1"/>
    </row>
    <row r="239" spans="1:9">
      <c r="A239" s="4"/>
      <c r="F239" s="4"/>
      <c r="G239" s="44"/>
      <c r="H239" s="44"/>
      <c r="I239" s="1"/>
    </row>
    <row r="240" spans="1:9">
      <c r="A240" s="4"/>
      <c r="F240" s="4"/>
      <c r="G240" s="44"/>
      <c r="H240" s="44"/>
      <c r="I240" s="1"/>
    </row>
    <row r="241" spans="1:9">
      <c r="A241" s="4"/>
      <c r="F241" s="4"/>
      <c r="G241" s="44"/>
      <c r="H241" s="44"/>
      <c r="I241" s="1"/>
    </row>
    <row r="242" spans="1:9">
      <c r="A242" s="4"/>
      <c r="F242" s="4"/>
      <c r="G242" s="44"/>
      <c r="H242" s="44"/>
      <c r="I242" s="1"/>
    </row>
    <row r="243" spans="1:9">
      <c r="A243" s="4"/>
      <c r="F243" s="4"/>
      <c r="G243" s="44"/>
      <c r="H243" s="44"/>
      <c r="I243" s="1"/>
    </row>
    <row r="244" spans="1:9">
      <c r="A244" s="4"/>
      <c r="F244" s="4"/>
      <c r="G244" s="44"/>
      <c r="H244" s="44"/>
      <c r="I244" s="1"/>
    </row>
    <row r="245" spans="1:9">
      <c r="A245" s="4"/>
      <c r="F245" s="4"/>
      <c r="G245" s="44"/>
      <c r="H245" s="44"/>
      <c r="I245" s="1"/>
    </row>
    <row r="246" spans="1:9">
      <c r="A246" s="4"/>
      <c r="F246" s="4"/>
      <c r="G246" s="44"/>
      <c r="H246" s="44"/>
      <c r="I246" s="1"/>
    </row>
    <row r="247" spans="1:9">
      <c r="A247" s="4"/>
      <c r="F247" s="4"/>
      <c r="G247" s="44"/>
      <c r="H247" s="44"/>
      <c r="I247" s="1"/>
    </row>
    <row r="248" spans="1:9">
      <c r="A248" s="4"/>
      <c r="F248" s="4"/>
      <c r="G248" s="44"/>
      <c r="H248" s="44"/>
      <c r="I248" s="1"/>
    </row>
    <row r="249" spans="1:9">
      <c r="A249" s="4"/>
      <c r="F249" s="4"/>
      <c r="G249" s="44"/>
      <c r="H249" s="44"/>
      <c r="I249" s="1"/>
    </row>
    <row r="250" spans="1:9">
      <c r="A250" s="4"/>
      <c r="F250" s="4"/>
      <c r="G250" s="44"/>
      <c r="H250" s="44"/>
      <c r="I250" s="1"/>
    </row>
    <row r="251" spans="1:9">
      <c r="A251" s="4"/>
      <c r="F251" s="4"/>
      <c r="G251" s="44"/>
      <c r="H251" s="44"/>
      <c r="I251" s="1"/>
    </row>
    <row r="252" spans="1:9">
      <c r="A252" s="4"/>
      <c r="F252" s="4"/>
      <c r="G252" s="44"/>
      <c r="H252" s="44"/>
      <c r="I252" s="1"/>
    </row>
    <row r="253" spans="1:9">
      <c r="A253" s="4"/>
      <c r="F253" s="4"/>
      <c r="G253" s="44"/>
      <c r="H253" s="44"/>
      <c r="I253" s="1"/>
    </row>
    <row r="254" spans="1:9">
      <c r="A254" s="4"/>
      <c r="F254" s="4"/>
      <c r="G254" s="44"/>
      <c r="H254" s="44"/>
      <c r="I254" s="1"/>
    </row>
    <row r="255" spans="1:9">
      <c r="A255" s="4"/>
      <c r="F255" s="4"/>
      <c r="G255" s="44"/>
      <c r="H255" s="44"/>
      <c r="I255" s="1"/>
    </row>
    <row r="256" spans="1:9">
      <c r="A256" s="4"/>
      <c r="F256" s="4"/>
      <c r="G256" s="44"/>
      <c r="H256" s="44"/>
      <c r="I256" s="1"/>
    </row>
    <row r="257" spans="1:9">
      <c r="A257" s="4"/>
      <c r="F257" s="4"/>
      <c r="G257" s="44"/>
      <c r="H257" s="44"/>
      <c r="I257" s="1"/>
    </row>
    <row r="258" spans="1:9">
      <c r="A258" s="4"/>
      <c r="F258" s="4"/>
      <c r="G258" s="44"/>
      <c r="H258" s="44"/>
      <c r="I258" s="1"/>
    </row>
    <row r="259" spans="1:9">
      <c r="A259" s="4"/>
      <c r="F259" s="4"/>
      <c r="G259" s="44"/>
      <c r="H259" s="44"/>
      <c r="I259" s="1"/>
    </row>
    <row r="260" spans="1:9">
      <c r="A260" s="4"/>
      <c r="F260" s="4"/>
      <c r="G260" s="44"/>
      <c r="H260" s="44"/>
      <c r="I260" s="1"/>
    </row>
    <row r="261" spans="1:9">
      <c r="A261" s="4"/>
      <c r="F261" s="4"/>
      <c r="G261" s="44"/>
      <c r="H261" s="44"/>
      <c r="I261" s="1"/>
    </row>
    <row r="262" spans="1:9">
      <c r="A262" s="4"/>
      <c r="F262" s="4"/>
      <c r="G262" s="44"/>
      <c r="H262" s="44"/>
      <c r="I262" s="1"/>
    </row>
    <row r="263" spans="1:9">
      <c r="A263" s="4"/>
      <c r="F263" s="4"/>
      <c r="G263" s="44"/>
      <c r="H263" s="44"/>
      <c r="I263" s="1"/>
    </row>
    <row r="264" spans="1:9">
      <c r="A264" s="4"/>
      <c r="F264" s="4"/>
      <c r="G264" s="44"/>
      <c r="H264" s="44"/>
      <c r="I264" s="1"/>
    </row>
    <row r="265" spans="1:9">
      <c r="A265" s="4"/>
      <c r="F265" s="4"/>
      <c r="G265" s="44"/>
      <c r="H265" s="44"/>
      <c r="I265" s="1"/>
    </row>
    <row r="266" spans="1:9">
      <c r="A266" s="4"/>
      <c r="F266" s="4"/>
      <c r="G266" s="44"/>
      <c r="H266" s="44"/>
      <c r="I266" s="1"/>
    </row>
    <row r="267" spans="1:9">
      <c r="A267" s="4"/>
      <c r="F267" s="4"/>
      <c r="G267" s="44"/>
      <c r="H267" s="44"/>
      <c r="I267" s="1"/>
    </row>
    <row r="268" spans="1:9">
      <c r="A268" s="4"/>
      <c r="F268" s="4"/>
      <c r="G268" s="44"/>
      <c r="H268" s="44"/>
      <c r="I268" s="1"/>
    </row>
    <row r="269" spans="1:9">
      <c r="A269" s="4"/>
      <c r="F269" s="4"/>
      <c r="G269" s="44"/>
      <c r="H269" s="44"/>
      <c r="I269" s="1"/>
    </row>
    <row r="270" spans="1:9">
      <c r="A270" s="4"/>
      <c r="F270" s="4"/>
      <c r="G270" s="44"/>
      <c r="H270" s="44"/>
      <c r="I270" s="1"/>
    </row>
    <row r="271" spans="1:9">
      <c r="A271" s="4"/>
      <c r="F271" s="4"/>
      <c r="G271" s="44"/>
      <c r="H271" s="44"/>
      <c r="I271" s="1"/>
    </row>
    <row r="272" spans="1:9">
      <c r="A272" s="4"/>
      <c r="F272" s="4"/>
      <c r="G272" s="44"/>
      <c r="H272" s="44"/>
      <c r="I272" s="1"/>
    </row>
    <row r="273" spans="1:9">
      <c r="A273" s="4"/>
      <c r="F273" s="4"/>
      <c r="G273" s="44"/>
      <c r="H273" s="44"/>
      <c r="I273" s="1"/>
    </row>
    <row r="274" spans="1:9">
      <c r="A274" s="4"/>
      <c r="F274" s="4"/>
      <c r="G274" s="44"/>
      <c r="H274" s="44"/>
      <c r="I274" s="1"/>
    </row>
    <row r="275" spans="1:9">
      <c r="A275" s="4"/>
      <c r="F275" s="4"/>
      <c r="G275" s="44"/>
      <c r="H275" s="44"/>
      <c r="I275" s="1"/>
    </row>
    <row r="276" spans="1:9">
      <c r="A276" s="4"/>
      <c r="F276" s="4"/>
      <c r="G276" s="44"/>
      <c r="H276" s="44"/>
      <c r="I276" s="1"/>
    </row>
    <row r="277" spans="1:9">
      <c r="A277" s="4"/>
      <c r="F277" s="4"/>
      <c r="G277" s="44"/>
      <c r="H277" s="44"/>
      <c r="I277" s="1"/>
    </row>
    <row r="278" spans="1:9">
      <c r="A278" s="4"/>
      <c r="F278" s="4"/>
      <c r="G278" s="44"/>
      <c r="H278" s="44"/>
      <c r="I278" s="1"/>
    </row>
    <row r="279" spans="1:9">
      <c r="A279" s="4"/>
      <c r="F279" s="4"/>
      <c r="G279" s="44"/>
      <c r="H279" s="44"/>
      <c r="I279" s="1"/>
    </row>
    <row r="280" spans="1:9">
      <c r="A280" s="4"/>
      <c r="F280" s="4"/>
      <c r="G280" s="44"/>
      <c r="H280" s="44"/>
      <c r="I280" s="1"/>
    </row>
    <row r="281" spans="1:9">
      <c r="A281" s="4"/>
      <c r="F281" s="4"/>
      <c r="G281" s="44"/>
      <c r="H281" s="44"/>
      <c r="I281" s="1"/>
    </row>
    <row r="282" spans="1:9">
      <c r="A282" s="4"/>
      <c r="F282" s="4"/>
      <c r="G282" s="44"/>
      <c r="H282" s="44"/>
      <c r="I282" s="1"/>
    </row>
    <row r="283" spans="1:9">
      <c r="A283" s="4"/>
      <c r="F283" s="4"/>
      <c r="G283" s="44"/>
      <c r="H283" s="44"/>
      <c r="I283" s="1"/>
    </row>
    <row r="284" spans="1:9">
      <c r="A284" s="4"/>
      <c r="F284" s="4"/>
      <c r="G284" s="44"/>
      <c r="H284" s="44"/>
      <c r="I284" s="1"/>
    </row>
    <row r="285" spans="1:9">
      <c r="A285" s="4"/>
      <c r="F285" s="4"/>
      <c r="G285" s="44"/>
      <c r="H285" s="44"/>
      <c r="I285" s="1"/>
    </row>
    <row r="286" spans="1:9">
      <c r="A286" s="4"/>
      <c r="F286" s="4"/>
      <c r="G286" s="44"/>
      <c r="H286" s="44"/>
      <c r="I286" s="1"/>
    </row>
    <row r="287" spans="1:9">
      <c r="A287" s="4"/>
      <c r="F287" s="4"/>
      <c r="G287" s="44"/>
      <c r="H287" s="44"/>
      <c r="I287" s="1"/>
    </row>
    <row r="288" spans="1:9">
      <c r="A288" s="4"/>
      <c r="F288" s="4"/>
      <c r="G288" s="44"/>
      <c r="H288" s="44"/>
      <c r="I288" s="1"/>
    </row>
    <row r="289" spans="1:9">
      <c r="A289" s="4"/>
      <c r="F289" s="4"/>
      <c r="G289" s="44"/>
      <c r="H289" s="44"/>
      <c r="I289" s="1"/>
    </row>
    <row r="290" spans="1:9">
      <c r="A290" s="4"/>
      <c r="F290" s="4"/>
      <c r="G290" s="44"/>
      <c r="H290" s="44"/>
      <c r="I290" s="1"/>
    </row>
    <row r="291" spans="1:9">
      <c r="A291" s="4"/>
      <c r="F291" s="4"/>
      <c r="G291" s="44"/>
      <c r="H291" s="44"/>
      <c r="I291" s="1"/>
    </row>
    <row r="292" spans="1:9">
      <c r="A292" s="4"/>
      <c r="F292" s="4"/>
      <c r="G292" s="44"/>
      <c r="H292" s="44"/>
      <c r="I292" s="1"/>
    </row>
    <row r="293" spans="1:9">
      <c r="A293" s="4"/>
      <c r="F293" s="4"/>
      <c r="G293" s="44"/>
      <c r="H293" s="44"/>
      <c r="I293" s="1"/>
    </row>
    <row r="294" spans="1:9">
      <c r="A294" s="4"/>
      <c r="F294" s="4"/>
      <c r="G294" s="44"/>
      <c r="H294" s="44"/>
      <c r="I294" s="1"/>
    </row>
    <row r="295" spans="1:9">
      <c r="A295" s="4"/>
      <c r="F295" s="4"/>
      <c r="G295" s="44"/>
      <c r="H295" s="44"/>
      <c r="I295" s="1"/>
    </row>
    <row r="296" spans="1:9">
      <c r="A296" s="4"/>
      <c r="F296" s="4"/>
      <c r="G296" s="44"/>
      <c r="H296" s="44"/>
      <c r="I296" s="1"/>
    </row>
    <row r="297" spans="1:9">
      <c r="A297" s="4"/>
      <c r="F297" s="4"/>
      <c r="G297" s="44"/>
      <c r="H297" s="44"/>
      <c r="I297" s="1"/>
    </row>
    <row r="298" spans="1:9">
      <c r="A298" s="4"/>
      <c r="F298" s="4"/>
      <c r="G298" s="44"/>
      <c r="H298" s="44"/>
      <c r="I298" s="1"/>
    </row>
    <row r="299" spans="1:9">
      <c r="A299" s="4"/>
      <c r="F299" s="4"/>
      <c r="G299" s="44"/>
      <c r="H299" s="44"/>
      <c r="I299" s="1"/>
    </row>
    <row r="300" spans="1:9">
      <c r="A300" s="4"/>
      <c r="F300" s="4"/>
      <c r="G300" s="44"/>
      <c r="H300" s="44"/>
      <c r="I300" s="1"/>
    </row>
    <row r="301" spans="1:9">
      <c r="A301" s="4"/>
      <c r="F301" s="4"/>
      <c r="G301" s="44"/>
      <c r="H301" s="44"/>
      <c r="I301" s="1"/>
    </row>
    <row r="302" spans="1:9">
      <c r="A302" s="4"/>
      <c r="F302" s="4"/>
      <c r="G302" s="44"/>
      <c r="H302" s="44"/>
      <c r="I302" s="1"/>
    </row>
    <row r="303" spans="1:9">
      <c r="A303" s="4"/>
      <c r="F303" s="4"/>
      <c r="G303" s="44"/>
      <c r="H303" s="44"/>
      <c r="I303" s="1"/>
    </row>
    <row r="304" spans="1:9">
      <c r="A304" s="4"/>
      <c r="F304" s="4"/>
      <c r="G304" s="44"/>
      <c r="H304" s="44"/>
      <c r="I304" s="1"/>
    </row>
    <row r="305" spans="1:9">
      <c r="A305" s="4"/>
      <c r="F305" s="4"/>
      <c r="G305" s="44"/>
      <c r="H305" s="44"/>
      <c r="I305" s="1"/>
    </row>
    <row r="306" spans="1:9">
      <c r="A306" s="4"/>
      <c r="F306" s="4"/>
      <c r="G306" s="44"/>
      <c r="H306" s="44"/>
      <c r="I306" s="1"/>
    </row>
    <row r="307" spans="1:9">
      <c r="A307" s="4"/>
      <c r="F307" s="4"/>
      <c r="G307" s="44"/>
      <c r="H307" s="44"/>
      <c r="I307" s="1"/>
    </row>
    <row r="308" spans="1:9">
      <c r="A308" s="4"/>
      <c r="F308" s="4"/>
      <c r="G308" s="44"/>
      <c r="H308" s="44"/>
      <c r="I308" s="1"/>
    </row>
    <row r="309" spans="1:9">
      <c r="A309" s="4"/>
      <c r="F309" s="4"/>
      <c r="G309" s="44"/>
      <c r="H309" s="44"/>
      <c r="I309" s="1"/>
    </row>
    <row r="310" spans="1:9">
      <c r="A310" s="4"/>
      <c r="F310" s="4"/>
      <c r="G310" s="44"/>
      <c r="H310" s="44"/>
      <c r="I310" s="1"/>
    </row>
    <row r="311" spans="1:9">
      <c r="A311" s="4"/>
      <c r="F311" s="4"/>
      <c r="G311" s="44"/>
      <c r="H311" s="44"/>
      <c r="I311" s="1"/>
    </row>
    <row r="312" spans="1:9">
      <c r="A312" s="4"/>
      <c r="F312" s="4"/>
      <c r="G312" s="44"/>
      <c r="H312" s="44"/>
      <c r="I312" s="1"/>
    </row>
    <row r="313" spans="1:9">
      <c r="A313" s="4"/>
      <c r="F313" s="4"/>
      <c r="G313" s="44"/>
      <c r="H313" s="44"/>
      <c r="I313" s="1"/>
    </row>
    <row r="314" spans="1:9">
      <c r="A314" s="4"/>
      <c r="F314" s="4"/>
      <c r="G314" s="44"/>
      <c r="H314" s="44"/>
      <c r="I314" s="1"/>
    </row>
    <row r="315" spans="1:9">
      <c r="A315" s="4"/>
      <c r="F315" s="4"/>
      <c r="G315" s="44"/>
      <c r="H315" s="44"/>
      <c r="I315" s="1"/>
    </row>
    <row r="316" spans="1:9">
      <c r="A316" s="4"/>
      <c r="F316" s="4"/>
      <c r="G316" s="44"/>
      <c r="H316" s="44"/>
      <c r="I316" s="1"/>
    </row>
    <row r="317" spans="1:9">
      <c r="A317" s="4"/>
      <c r="F317" s="4"/>
      <c r="G317" s="44"/>
      <c r="H317" s="44"/>
      <c r="I317" s="1"/>
    </row>
    <row r="318" spans="1:9">
      <c r="A318" s="4"/>
      <c r="F318" s="4"/>
      <c r="G318" s="44"/>
      <c r="H318" s="44"/>
      <c r="I318" s="1"/>
    </row>
    <row r="319" spans="1:9">
      <c r="A319" s="4"/>
      <c r="F319" s="4"/>
      <c r="G319" s="44"/>
      <c r="H319" s="44"/>
      <c r="I319" s="1"/>
    </row>
    <row r="320" spans="1:9">
      <c r="A320" s="4"/>
      <c r="F320" s="4"/>
      <c r="G320" s="44"/>
      <c r="H320" s="44"/>
      <c r="I320" s="1"/>
    </row>
    <row r="321" spans="1:9">
      <c r="A321" s="4"/>
      <c r="F321" s="4"/>
      <c r="G321" s="44"/>
      <c r="H321" s="44"/>
      <c r="I321" s="1"/>
    </row>
    <row r="322" spans="1:9">
      <c r="A322" s="4"/>
      <c r="F322" s="4"/>
      <c r="G322" s="44"/>
      <c r="H322" s="44"/>
      <c r="I322" s="1"/>
    </row>
    <row r="323" spans="1:9">
      <c r="A323" s="4"/>
      <c r="F323" s="4"/>
      <c r="G323" s="44"/>
      <c r="H323" s="44"/>
      <c r="I323" s="1"/>
    </row>
    <row r="324" spans="1:9">
      <c r="A324" s="4"/>
      <c r="F324" s="4"/>
      <c r="G324" s="44"/>
      <c r="H324" s="44"/>
      <c r="I324" s="1"/>
    </row>
    <row r="325" spans="1:9">
      <c r="A325" s="4"/>
      <c r="F325" s="4"/>
      <c r="G325" s="44"/>
      <c r="H325" s="44"/>
      <c r="I325" s="1"/>
    </row>
    <row r="326" spans="1:9">
      <c r="A326" s="4"/>
      <c r="F326" s="4"/>
      <c r="G326" s="44"/>
      <c r="H326" s="44"/>
      <c r="I326" s="1"/>
    </row>
    <row r="327" spans="1:9">
      <c r="A327" s="4"/>
      <c r="F327" s="4"/>
      <c r="G327" s="44"/>
      <c r="H327" s="44"/>
      <c r="I327" s="1"/>
    </row>
    <row r="328" spans="1:9">
      <c r="A328" s="4"/>
      <c r="F328" s="4"/>
      <c r="G328" s="44"/>
      <c r="H328" s="44"/>
      <c r="I328" s="1"/>
    </row>
    <row r="329" spans="1:9">
      <c r="A329" s="4"/>
      <c r="F329" s="4"/>
      <c r="G329" s="44"/>
      <c r="H329" s="44"/>
      <c r="I329" s="1"/>
    </row>
    <row r="330" spans="1:9">
      <c r="A330" s="4"/>
      <c r="F330" s="4"/>
      <c r="G330" s="44"/>
      <c r="H330" s="44"/>
      <c r="I330" s="1"/>
    </row>
    <row r="331" spans="1:9">
      <c r="A331" s="4"/>
      <c r="F331" s="4"/>
      <c r="G331" s="44"/>
      <c r="H331" s="44"/>
      <c r="I331" s="1"/>
    </row>
    <row r="332" spans="1:9">
      <c r="A332" s="4"/>
      <c r="F332" s="4"/>
      <c r="G332" s="44"/>
      <c r="H332" s="44"/>
      <c r="I332" s="1"/>
    </row>
    <row r="333" spans="1:9">
      <c r="A333" s="4"/>
      <c r="F333" s="4"/>
      <c r="G333" s="44"/>
      <c r="H333" s="44"/>
      <c r="I333" s="1"/>
    </row>
    <row r="334" spans="1:9">
      <c r="A334" s="4"/>
      <c r="F334" s="4"/>
      <c r="G334" s="44"/>
      <c r="H334" s="44"/>
      <c r="I334" s="1"/>
    </row>
    <row r="335" spans="1:9">
      <c r="A335" s="4"/>
      <c r="F335" s="4"/>
      <c r="G335" s="44"/>
      <c r="H335" s="44"/>
      <c r="I335" s="1"/>
    </row>
    <row r="336" spans="1:9">
      <c r="A336" s="4"/>
      <c r="F336" s="4"/>
      <c r="G336" s="44"/>
      <c r="H336" s="44"/>
      <c r="I336" s="1"/>
    </row>
    <row r="337" spans="1:9">
      <c r="A337" s="4"/>
      <c r="F337" s="4"/>
      <c r="G337" s="44"/>
      <c r="H337" s="44"/>
      <c r="I337" s="1"/>
    </row>
    <row r="338" spans="1:9">
      <c r="A338" s="4"/>
      <c r="F338" s="4"/>
      <c r="G338" s="44"/>
      <c r="H338" s="44"/>
      <c r="I338" s="1"/>
    </row>
    <row r="339" spans="1:9">
      <c r="A339" s="4"/>
      <c r="F339" s="4"/>
      <c r="G339" s="44"/>
      <c r="H339" s="44"/>
      <c r="I339" s="1"/>
    </row>
    <row r="340" spans="1:9">
      <c r="A340" s="4"/>
      <c r="F340" s="4"/>
      <c r="G340" s="44"/>
      <c r="H340" s="44"/>
      <c r="I340" s="1"/>
    </row>
    <row r="341" spans="1:9">
      <c r="A341" s="4"/>
      <c r="F341" s="4"/>
      <c r="G341" s="44"/>
      <c r="H341" s="44"/>
      <c r="I341" s="1"/>
    </row>
    <row r="342" spans="1:9">
      <c r="A342" s="4"/>
      <c r="F342" s="4"/>
      <c r="G342" s="44"/>
      <c r="H342" s="44"/>
      <c r="I342" s="1"/>
    </row>
    <row r="343" spans="1:9">
      <c r="A343" s="4"/>
      <c r="F343" s="4"/>
      <c r="G343" s="44"/>
      <c r="H343" s="44"/>
      <c r="I343" s="1"/>
    </row>
    <row r="344" spans="1:9">
      <c r="A344" s="4"/>
      <c r="F344" s="4"/>
      <c r="G344" s="44"/>
      <c r="H344" s="44"/>
      <c r="I344" s="1"/>
    </row>
    <row r="345" spans="1:9">
      <c r="A345" s="4"/>
      <c r="F345" s="4"/>
      <c r="G345" s="44"/>
      <c r="H345" s="44"/>
      <c r="I345" s="1"/>
    </row>
    <row r="346" spans="1:9">
      <c r="A346" s="4"/>
      <c r="F346" s="4"/>
      <c r="G346" s="44"/>
      <c r="H346" s="44"/>
      <c r="I346" s="1"/>
    </row>
    <row r="347" spans="1:9">
      <c r="A347" s="4"/>
      <c r="F347" s="4"/>
      <c r="G347" s="44"/>
      <c r="H347" s="44"/>
      <c r="I347" s="1"/>
    </row>
    <row r="348" spans="1:9">
      <c r="A348" s="4"/>
      <c r="F348" s="4"/>
      <c r="G348" s="44"/>
      <c r="H348" s="44"/>
      <c r="I348" s="1"/>
    </row>
    <row r="349" spans="1:9">
      <c r="A349" s="4"/>
      <c r="F349" s="4"/>
      <c r="G349" s="44"/>
      <c r="H349" s="44"/>
      <c r="I349" s="1"/>
    </row>
    <row r="350" spans="1:9">
      <c r="A350" s="4"/>
      <c r="F350" s="4"/>
      <c r="G350" s="44"/>
      <c r="H350" s="44"/>
      <c r="I350" s="1"/>
    </row>
    <row r="351" spans="1:9">
      <c r="A351" s="4"/>
      <c r="F351" s="4"/>
      <c r="G351" s="44"/>
      <c r="H351" s="44"/>
      <c r="I351" s="1"/>
    </row>
    <row r="352" spans="1:9">
      <c r="A352" s="4"/>
      <c r="F352" s="4"/>
      <c r="G352" s="44"/>
      <c r="H352" s="44"/>
      <c r="I352" s="1"/>
    </row>
    <row r="353" spans="1:9">
      <c r="A353" s="4"/>
      <c r="F353" s="4"/>
      <c r="G353" s="44"/>
      <c r="H353" s="44"/>
      <c r="I353" s="1"/>
    </row>
    <row r="354" spans="1:9">
      <c r="A354" s="4"/>
      <c r="F354" s="4"/>
      <c r="G354" s="44"/>
      <c r="H354" s="44"/>
      <c r="I354" s="1"/>
    </row>
    <row r="355" spans="1:9">
      <c r="A355" s="4"/>
      <c r="F355" s="4"/>
      <c r="G355" s="44"/>
      <c r="H355" s="44"/>
      <c r="I355" s="1"/>
    </row>
    <row r="356" spans="1:9">
      <c r="A356" s="4"/>
      <c r="F356" s="4"/>
      <c r="G356" s="44"/>
      <c r="H356" s="44"/>
      <c r="I356" s="1"/>
    </row>
    <row r="357" spans="1:9">
      <c r="A357" s="4"/>
      <c r="F357" s="4"/>
      <c r="G357" s="44"/>
      <c r="H357" s="44"/>
      <c r="I357" s="1"/>
    </row>
    <row r="358" spans="1:9">
      <c r="A358" s="4"/>
      <c r="F358" s="4"/>
      <c r="G358" s="44"/>
      <c r="H358" s="44"/>
      <c r="I358" s="1"/>
    </row>
    <row r="359" spans="1:9">
      <c r="A359" s="4"/>
      <c r="F359" s="4"/>
      <c r="G359" s="44"/>
      <c r="H359" s="44"/>
      <c r="I359" s="1"/>
    </row>
    <row r="360" spans="1:9">
      <c r="A360" s="4"/>
      <c r="F360" s="4"/>
      <c r="G360" s="44"/>
      <c r="H360" s="44"/>
      <c r="I360" s="1"/>
    </row>
    <row r="361" spans="1:9">
      <c r="A361" s="4"/>
      <c r="F361" s="4"/>
      <c r="G361" s="44"/>
      <c r="H361" s="44"/>
      <c r="I361" s="1"/>
    </row>
    <row r="362" spans="1:9">
      <c r="A362" s="4"/>
      <c r="F362" s="4"/>
      <c r="G362" s="44"/>
      <c r="H362" s="44"/>
      <c r="I362" s="1"/>
    </row>
    <row r="363" spans="1:9">
      <c r="A363" s="4"/>
      <c r="F363" s="4"/>
      <c r="G363" s="44"/>
      <c r="H363" s="44"/>
      <c r="I363" s="1"/>
    </row>
    <row r="364" spans="1:9">
      <c r="A364" s="4"/>
      <c r="F364" s="4"/>
      <c r="G364" s="44"/>
      <c r="H364" s="44"/>
      <c r="I364" s="1"/>
    </row>
    <row r="365" spans="1:9">
      <c r="A365" s="4"/>
      <c r="F365" s="4"/>
      <c r="G365" s="44"/>
      <c r="H365" s="44"/>
      <c r="I365" s="1"/>
    </row>
    <row r="366" spans="1:9">
      <c r="A366" s="4"/>
      <c r="F366" s="4"/>
      <c r="G366" s="44"/>
      <c r="H366" s="44"/>
      <c r="I366" s="1"/>
    </row>
    <row r="367" spans="1:9">
      <c r="A367" s="4"/>
      <c r="F367" s="4"/>
      <c r="G367" s="44"/>
      <c r="H367" s="44"/>
      <c r="I367" s="1"/>
    </row>
    <row r="368" spans="1:9">
      <c r="A368" s="4"/>
      <c r="F368" s="4"/>
      <c r="G368" s="44"/>
      <c r="H368" s="44"/>
      <c r="I368" s="1"/>
    </row>
    <row r="369" spans="1:9">
      <c r="A369" s="4"/>
      <c r="F369" s="4"/>
      <c r="G369" s="44"/>
      <c r="H369" s="44"/>
      <c r="I369" s="1"/>
    </row>
    <row r="370" spans="1:9">
      <c r="A370" s="4"/>
      <c r="F370" s="4"/>
      <c r="G370" s="44"/>
      <c r="H370" s="44"/>
      <c r="I370" s="1"/>
    </row>
    <row r="371" spans="1:9">
      <c r="A371" s="4"/>
      <c r="F371" s="4"/>
      <c r="G371" s="44"/>
      <c r="H371" s="44"/>
      <c r="I371" s="1"/>
    </row>
    <row r="372" spans="1:9">
      <c r="A372" s="4"/>
      <c r="F372" s="4"/>
      <c r="G372" s="44"/>
      <c r="H372" s="44"/>
      <c r="I372" s="1"/>
    </row>
    <row r="373" spans="1:9">
      <c r="A373" s="4"/>
      <c r="F373" s="4"/>
      <c r="G373" s="44"/>
      <c r="H373" s="44"/>
      <c r="I373" s="1"/>
    </row>
    <row r="374" spans="1:9">
      <c r="A374" s="4"/>
      <c r="F374" s="4"/>
      <c r="G374" s="44"/>
      <c r="H374" s="44"/>
      <c r="I374" s="1"/>
    </row>
    <row r="375" spans="1:9">
      <c r="A375" s="4"/>
      <c r="F375" s="4"/>
      <c r="G375" s="44"/>
      <c r="H375" s="44"/>
      <c r="I375" s="1"/>
    </row>
    <row r="376" spans="1:9">
      <c r="A376" s="4"/>
      <c r="F376" s="4"/>
      <c r="G376" s="44"/>
      <c r="H376" s="44"/>
      <c r="I376" s="1"/>
    </row>
    <row r="377" spans="1:9">
      <c r="A377" s="4"/>
      <c r="F377" s="4"/>
      <c r="G377" s="44"/>
      <c r="H377" s="44"/>
      <c r="I377" s="1"/>
    </row>
    <row r="378" spans="1:9">
      <c r="A378" s="4"/>
      <c r="F378" s="4"/>
      <c r="G378" s="44"/>
      <c r="H378" s="44"/>
      <c r="I378" s="1"/>
    </row>
    <row r="379" spans="1:9">
      <c r="A379" s="4"/>
      <c r="F379" s="4"/>
      <c r="G379" s="44"/>
      <c r="H379" s="44"/>
      <c r="I379" s="1"/>
    </row>
    <row r="380" spans="1:9">
      <c r="A380" s="4"/>
      <c r="F380" s="4"/>
      <c r="G380" s="44"/>
      <c r="H380" s="44"/>
      <c r="I380" s="1"/>
    </row>
    <row r="381" spans="1:9">
      <c r="A381" s="4"/>
      <c r="F381" s="4"/>
      <c r="G381" s="44"/>
      <c r="H381" s="44"/>
      <c r="I381" s="1"/>
    </row>
    <row r="382" spans="1:9">
      <c r="A382" s="4"/>
      <c r="F382" s="4"/>
      <c r="G382" s="44"/>
      <c r="H382" s="44"/>
      <c r="I382" s="1"/>
    </row>
    <row r="383" spans="1:9">
      <c r="A383" s="4"/>
      <c r="F383" s="4"/>
      <c r="G383" s="44"/>
      <c r="H383" s="44"/>
      <c r="I383" s="1"/>
    </row>
    <row r="384" spans="1:9">
      <c r="A384" s="4"/>
      <c r="F384" s="4"/>
      <c r="G384" s="44"/>
      <c r="H384" s="44"/>
      <c r="I384" s="1"/>
    </row>
    <row r="385" spans="1:9">
      <c r="A385" s="4"/>
      <c r="F385" s="4"/>
      <c r="G385" s="44"/>
      <c r="H385" s="44"/>
      <c r="I385" s="1"/>
    </row>
    <row r="386" spans="1:9">
      <c r="A386" s="4"/>
      <c r="F386" s="4"/>
      <c r="G386" s="44"/>
      <c r="H386" s="44"/>
      <c r="I386" s="1"/>
    </row>
    <row r="387" spans="1:9">
      <c r="A387" s="4"/>
      <c r="F387" s="4"/>
      <c r="G387" s="44"/>
      <c r="H387" s="44"/>
      <c r="I387" s="1"/>
    </row>
    <row r="388" spans="1:9">
      <c r="A388" s="4"/>
      <c r="F388" s="4"/>
      <c r="G388" s="44"/>
      <c r="H388" s="44"/>
      <c r="I388" s="1"/>
    </row>
    <row r="389" spans="1:9">
      <c r="A389" s="4"/>
      <c r="F389" s="4"/>
      <c r="G389" s="44"/>
      <c r="H389" s="44"/>
      <c r="I389" s="1"/>
    </row>
    <row r="390" spans="1:9">
      <c r="A390" s="4"/>
      <c r="F390" s="4"/>
      <c r="G390" s="44"/>
      <c r="H390" s="44"/>
      <c r="I390" s="1"/>
    </row>
    <row r="391" spans="1:9">
      <c r="A391" s="4"/>
      <c r="F391" s="4"/>
      <c r="G391" s="44"/>
      <c r="H391" s="44"/>
      <c r="I391" s="1"/>
    </row>
    <row r="392" spans="1:9">
      <c r="A392" s="4"/>
      <c r="F392" s="4"/>
      <c r="G392" s="44"/>
      <c r="H392" s="44"/>
      <c r="I392" s="1"/>
    </row>
    <row r="393" spans="1:9">
      <c r="A393" s="4"/>
      <c r="F393" s="4"/>
      <c r="G393" s="44"/>
      <c r="H393" s="44"/>
      <c r="I393" s="1"/>
    </row>
    <row r="394" spans="1:9">
      <c r="A394" s="4"/>
      <c r="F394" s="4"/>
      <c r="G394" s="44"/>
      <c r="H394" s="44"/>
      <c r="I394" s="1"/>
    </row>
    <row r="395" spans="1:9">
      <c r="A395" s="4"/>
      <c r="F395" s="4"/>
      <c r="G395" s="44"/>
      <c r="H395" s="44"/>
      <c r="I395" s="1"/>
    </row>
    <row r="396" spans="1:9">
      <c r="A396" s="4"/>
      <c r="F396" s="4"/>
      <c r="G396" s="44"/>
      <c r="H396" s="44"/>
      <c r="I396" s="1"/>
    </row>
    <row r="397" spans="1:9">
      <c r="A397" s="4"/>
      <c r="F397" s="4"/>
      <c r="G397" s="44"/>
      <c r="H397" s="44"/>
      <c r="I397" s="1"/>
    </row>
    <row r="398" spans="1:9">
      <c r="A398" s="4"/>
      <c r="F398" s="4"/>
      <c r="G398" s="44"/>
      <c r="H398" s="44"/>
      <c r="I398" s="1"/>
    </row>
    <row r="399" spans="1:9">
      <c r="A399" s="4"/>
      <c r="F399" s="4"/>
      <c r="G399" s="44"/>
      <c r="H399" s="44"/>
      <c r="I399" s="1"/>
    </row>
    <row r="400" spans="1:9">
      <c r="A400" s="4"/>
      <c r="F400" s="4"/>
      <c r="G400" s="44"/>
      <c r="H400" s="44"/>
      <c r="I400" s="1"/>
    </row>
    <row r="401" spans="1:9">
      <c r="A401" s="4"/>
      <c r="F401" s="4"/>
      <c r="G401" s="44"/>
      <c r="H401" s="44"/>
      <c r="I401" s="1"/>
    </row>
    <row r="402" spans="1:9">
      <c r="A402" s="4"/>
      <c r="F402" s="4"/>
      <c r="G402" s="44"/>
      <c r="H402" s="44"/>
      <c r="I402" s="1"/>
    </row>
    <row r="403" spans="1:9">
      <c r="A403" s="4"/>
      <c r="F403" s="4"/>
      <c r="G403" s="44"/>
      <c r="H403" s="44"/>
      <c r="I403" s="1"/>
    </row>
    <row r="404" spans="1:9">
      <c r="A404" s="4"/>
      <c r="F404" s="4"/>
      <c r="G404" s="44"/>
      <c r="H404" s="44"/>
      <c r="I404" s="1"/>
    </row>
    <row r="405" spans="1:9">
      <c r="A405" s="4"/>
      <c r="F405" s="4"/>
      <c r="G405" s="44"/>
      <c r="H405" s="44"/>
      <c r="I405" s="1"/>
    </row>
    <row r="406" spans="1:9">
      <c r="A406" s="4"/>
      <c r="F406" s="4"/>
      <c r="G406" s="44"/>
      <c r="H406" s="44"/>
      <c r="I406" s="1"/>
    </row>
    <row r="407" spans="1:9">
      <c r="A407" s="4"/>
      <c r="F407" s="4"/>
      <c r="G407" s="44"/>
      <c r="H407" s="44"/>
      <c r="I407" s="1"/>
    </row>
    <row r="408" spans="1:9">
      <c r="A408" s="4"/>
      <c r="F408" s="4"/>
      <c r="G408" s="44"/>
      <c r="H408" s="44"/>
      <c r="I408" s="1"/>
    </row>
    <row r="409" spans="1:9">
      <c r="A409" s="4"/>
      <c r="F409" s="4"/>
      <c r="G409" s="44"/>
      <c r="H409" s="44"/>
      <c r="I409" s="1"/>
    </row>
    <row r="410" spans="1:9">
      <c r="A410" s="4"/>
      <c r="F410" s="4"/>
      <c r="G410" s="44"/>
      <c r="H410" s="44"/>
      <c r="I410" s="1"/>
    </row>
    <row r="411" spans="1:9">
      <c r="A411" s="4"/>
      <c r="F411" s="4"/>
      <c r="G411" s="44"/>
      <c r="H411" s="44"/>
      <c r="I411" s="1"/>
    </row>
    <row r="412" spans="1:9">
      <c r="A412" s="4"/>
      <c r="F412" s="4"/>
      <c r="G412" s="44"/>
      <c r="H412" s="44"/>
      <c r="I412" s="1"/>
    </row>
    <row r="413" spans="1:9">
      <c r="A413" s="4"/>
      <c r="F413" s="4"/>
      <c r="G413" s="44"/>
      <c r="H413" s="44"/>
      <c r="I413" s="1"/>
    </row>
    <row r="414" spans="1:9">
      <c r="A414" s="4"/>
      <c r="F414" s="4"/>
      <c r="G414" s="44"/>
      <c r="H414" s="44"/>
      <c r="I414" s="1"/>
    </row>
    <row r="415" spans="1:9">
      <c r="A415" s="4"/>
      <c r="F415" s="4"/>
      <c r="G415" s="44"/>
      <c r="H415" s="44"/>
      <c r="I415" s="1"/>
    </row>
    <row r="416" spans="1:9">
      <c r="A416" s="4"/>
      <c r="F416" s="4"/>
      <c r="G416" s="44"/>
      <c r="H416" s="44"/>
      <c r="I416" s="1"/>
    </row>
    <row r="417" spans="1:9">
      <c r="A417" s="4"/>
      <c r="F417" s="4"/>
      <c r="G417" s="44"/>
      <c r="H417" s="44"/>
      <c r="I417" s="1"/>
    </row>
    <row r="418" spans="1:9">
      <c r="A418" s="4"/>
      <c r="F418" s="4"/>
      <c r="G418" s="44"/>
      <c r="H418" s="44"/>
      <c r="I418" s="1"/>
    </row>
    <row r="419" spans="1:9">
      <c r="A419" s="4"/>
      <c r="F419" s="4"/>
      <c r="G419" s="44"/>
      <c r="H419" s="44"/>
      <c r="I419" s="1"/>
    </row>
    <row r="420" spans="1:9">
      <c r="A420" s="4"/>
      <c r="F420" s="4"/>
      <c r="G420" s="44"/>
      <c r="H420" s="44"/>
      <c r="I420" s="1"/>
    </row>
    <row r="421" spans="1:9">
      <c r="A421" s="4"/>
      <c r="F421" s="4"/>
      <c r="G421" s="44"/>
      <c r="H421" s="44"/>
      <c r="I421" s="1"/>
    </row>
    <row r="422" spans="1:9">
      <c r="A422" s="4"/>
      <c r="F422" s="4"/>
      <c r="G422" s="44"/>
      <c r="H422" s="44"/>
      <c r="I422" s="1"/>
    </row>
    <row r="423" spans="1:9">
      <c r="A423" s="4"/>
      <c r="F423" s="4"/>
      <c r="G423" s="44"/>
      <c r="H423" s="44"/>
      <c r="I423" s="1"/>
    </row>
    <row r="424" spans="1:9">
      <c r="A424" s="4"/>
      <c r="F424" s="4"/>
      <c r="G424" s="44"/>
      <c r="H424" s="44"/>
      <c r="I424" s="1"/>
    </row>
    <row r="425" spans="1:9">
      <c r="A425" s="4"/>
      <c r="F425" s="4"/>
      <c r="G425" s="44"/>
      <c r="H425" s="44"/>
      <c r="I425" s="1"/>
    </row>
    <row r="426" spans="1:9">
      <c r="A426" s="4"/>
      <c r="F426" s="4"/>
      <c r="G426" s="44"/>
      <c r="H426" s="44"/>
      <c r="I426" s="1"/>
    </row>
    <row r="427" spans="1:9">
      <c r="A427" s="4"/>
      <c r="F427" s="4"/>
      <c r="G427" s="44"/>
      <c r="H427" s="44"/>
      <c r="I427" s="1"/>
    </row>
    <row r="428" spans="1:9">
      <c r="A428" s="4"/>
      <c r="F428" s="4"/>
      <c r="G428" s="44"/>
      <c r="H428" s="44"/>
      <c r="I428" s="1"/>
    </row>
    <row r="429" spans="1:9">
      <c r="A429" s="4"/>
      <c r="F429" s="4"/>
      <c r="G429" s="44"/>
      <c r="H429" s="44"/>
      <c r="I429" s="1"/>
    </row>
    <row r="430" spans="1:9">
      <c r="A430" s="4"/>
      <c r="F430" s="4"/>
      <c r="G430" s="44"/>
      <c r="H430" s="44"/>
      <c r="I430" s="1"/>
    </row>
    <row r="431" spans="1:9">
      <c r="A431" s="4"/>
      <c r="F431" s="4"/>
      <c r="G431" s="44"/>
      <c r="H431" s="44"/>
      <c r="I431" s="1"/>
    </row>
    <row r="432" spans="1:9">
      <c r="A432" s="4"/>
      <c r="F432" s="4"/>
      <c r="G432" s="44"/>
      <c r="H432" s="44"/>
      <c r="I432" s="1"/>
    </row>
    <row r="433" spans="1:9">
      <c r="A433" s="4"/>
      <c r="F433" s="4"/>
      <c r="G433" s="44"/>
      <c r="H433" s="44"/>
      <c r="I433" s="1"/>
    </row>
    <row r="434" spans="1:9">
      <c r="A434" s="4"/>
      <c r="F434" s="4"/>
      <c r="G434" s="44"/>
      <c r="H434" s="44"/>
      <c r="I434" s="1"/>
    </row>
    <row r="435" spans="1:9">
      <c r="A435" s="4"/>
      <c r="F435" s="4"/>
      <c r="G435" s="44"/>
      <c r="H435" s="44"/>
      <c r="I435" s="1"/>
    </row>
    <row r="436" spans="1:9">
      <c r="A436" s="4"/>
      <c r="F436" s="4"/>
      <c r="G436" s="44"/>
      <c r="H436" s="44"/>
      <c r="I436" s="1"/>
    </row>
    <row r="437" spans="1:9">
      <c r="A437" s="4"/>
      <c r="F437" s="4"/>
      <c r="G437" s="44"/>
      <c r="H437" s="44"/>
      <c r="I437" s="1"/>
    </row>
    <row r="438" spans="1:9">
      <c r="A438" s="4"/>
      <c r="F438" s="4"/>
      <c r="G438" s="44"/>
      <c r="H438" s="44"/>
      <c r="I438" s="1"/>
    </row>
    <row r="439" spans="1:9">
      <c r="A439" s="4"/>
      <c r="F439" s="4"/>
      <c r="G439" s="44"/>
      <c r="H439" s="44"/>
      <c r="I439" s="1"/>
    </row>
    <row r="440" spans="1:9">
      <c r="A440" s="4"/>
      <c r="F440" s="4"/>
      <c r="G440" s="44"/>
      <c r="H440" s="44"/>
      <c r="I440" s="1"/>
    </row>
    <row r="441" spans="1:9">
      <c r="A441" s="4"/>
      <c r="F441" s="4"/>
      <c r="G441" s="44"/>
      <c r="H441" s="44"/>
      <c r="I441" s="1"/>
    </row>
    <row r="442" spans="1:9">
      <c r="A442" s="4"/>
      <c r="F442" s="4"/>
      <c r="G442" s="44"/>
      <c r="H442" s="44"/>
      <c r="I442" s="1"/>
    </row>
    <row r="443" spans="1:9">
      <c r="A443" s="4"/>
      <c r="F443" s="4"/>
      <c r="G443" s="44"/>
      <c r="H443" s="44"/>
      <c r="I443" s="1"/>
    </row>
    <row r="444" spans="1:9">
      <c r="A444" s="4"/>
      <c r="F444" s="4"/>
      <c r="G444" s="44"/>
      <c r="H444" s="44"/>
      <c r="I444" s="1"/>
    </row>
    <row r="445" spans="1:9">
      <c r="A445" s="4"/>
      <c r="F445" s="4"/>
      <c r="G445" s="44"/>
      <c r="H445" s="44"/>
      <c r="I445" s="1"/>
    </row>
    <row r="446" spans="1:9">
      <c r="A446" s="4"/>
      <c r="F446" s="4"/>
      <c r="G446" s="44"/>
      <c r="H446" s="44"/>
      <c r="I446" s="1"/>
    </row>
    <row r="447" spans="1:9">
      <c r="A447" s="4"/>
      <c r="F447" s="4"/>
      <c r="G447" s="44"/>
      <c r="H447" s="44"/>
      <c r="I447" s="1"/>
    </row>
    <row r="448" spans="1:9">
      <c r="A448" s="4"/>
      <c r="F448" s="4"/>
      <c r="G448" s="44"/>
      <c r="H448" s="44"/>
      <c r="I448" s="1"/>
    </row>
    <row r="449" spans="1:9">
      <c r="A449" s="4"/>
      <c r="F449" s="4"/>
      <c r="G449" s="44"/>
      <c r="H449" s="44"/>
      <c r="I449" s="1"/>
    </row>
    <row r="450" spans="1:9">
      <c r="A450" s="4"/>
      <c r="F450" s="4"/>
      <c r="G450" s="44"/>
      <c r="H450" s="44"/>
      <c r="I450" s="1"/>
    </row>
    <row r="451" spans="1:9">
      <c r="A451" s="4"/>
      <c r="F451" s="4"/>
      <c r="G451" s="44"/>
      <c r="H451" s="44"/>
      <c r="I451" s="1"/>
    </row>
    <row r="452" spans="1:9">
      <c r="A452" s="4"/>
      <c r="F452" s="4"/>
      <c r="G452" s="44"/>
      <c r="H452" s="44"/>
      <c r="I452" s="1"/>
    </row>
    <row r="453" spans="1:9">
      <c r="A453" s="4"/>
      <c r="F453" s="4"/>
      <c r="G453" s="44"/>
      <c r="H453" s="44"/>
      <c r="I453" s="1"/>
    </row>
    <row r="454" spans="1:9">
      <c r="A454" s="4"/>
      <c r="F454" s="4"/>
      <c r="G454" s="44"/>
      <c r="H454" s="44"/>
      <c r="I454" s="1"/>
    </row>
    <row r="455" spans="1:9">
      <c r="A455" s="4"/>
      <c r="F455" s="4"/>
      <c r="G455" s="44"/>
      <c r="H455" s="44"/>
      <c r="I455" s="1"/>
    </row>
    <row r="456" spans="1:9">
      <c r="A456" s="4"/>
      <c r="F456" s="4"/>
      <c r="G456" s="44"/>
      <c r="H456" s="44"/>
      <c r="I456" s="1"/>
    </row>
    <row r="457" spans="1:9">
      <c r="A457" s="4"/>
      <c r="F457" s="4"/>
      <c r="G457" s="44"/>
      <c r="H457" s="44"/>
      <c r="I457" s="1"/>
    </row>
    <row r="458" spans="1:9">
      <c r="A458" s="4"/>
      <c r="F458" s="4"/>
      <c r="G458" s="44"/>
      <c r="H458" s="44"/>
      <c r="I458" s="1"/>
    </row>
    <row r="459" spans="1:9">
      <c r="A459" s="4"/>
      <c r="F459" s="4"/>
      <c r="G459" s="44"/>
      <c r="H459" s="44"/>
      <c r="I459" s="1"/>
    </row>
    <row r="460" spans="1:9">
      <c r="A460" s="4"/>
      <c r="F460" s="4"/>
      <c r="G460" s="44"/>
      <c r="H460" s="44"/>
      <c r="I460" s="1"/>
    </row>
    <row r="461" spans="1:9">
      <c r="A461" s="4"/>
      <c r="F461" s="4"/>
      <c r="G461" s="44"/>
      <c r="H461" s="44"/>
      <c r="I461" s="1"/>
    </row>
    <row r="462" spans="1:9">
      <c r="A462" s="4"/>
      <c r="F462" s="4"/>
      <c r="G462" s="44"/>
      <c r="H462" s="44"/>
      <c r="I462" s="1"/>
    </row>
    <row r="463" spans="1:9">
      <c r="A463" s="4"/>
      <c r="F463" s="4"/>
      <c r="G463" s="44"/>
      <c r="H463" s="44"/>
      <c r="I463" s="1"/>
    </row>
    <row r="464" spans="1:9">
      <c r="A464" s="4"/>
      <c r="F464" s="4"/>
      <c r="G464" s="44"/>
      <c r="H464" s="44"/>
      <c r="I464" s="1"/>
    </row>
    <row r="465" spans="1:9">
      <c r="A465" s="4"/>
      <c r="F465" s="4"/>
      <c r="G465" s="44"/>
      <c r="H465" s="44"/>
      <c r="I465" s="1"/>
    </row>
    <row r="466" spans="1:9">
      <c r="A466" s="4"/>
      <c r="F466" s="4"/>
      <c r="G466" s="44"/>
      <c r="H466" s="44"/>
      <c r="I466" s="1"/>
    </row>
    <row r="467" spans="1:9">
      <c r="A467" s="4"/>
      <c r="F467" s="4"/>
      <c r="G467" s="44"/>
      <c r="H467" s="44"/>
      <c r="I467" s="1"/>
    </row>
    <row r="468" spans="1:9">
      <c r="A468" s="4"/>
      <c r="F468" s="4"/>
      <c r="G468" s="44"/>
      <c r="H468" s="44"/>
      <c r="I468" s="1"/>
    </row>
    <row r="469" spans="1:9">
      <c r="A469" s="4"/>
      <c r="F469" s="4"/>
      <c r="G469" s="44"/>
      <c r="H469" s="44"/>
      <c r="I469" s="1"/>
    </row>
    <row r="470" spans="1:9">
      <c r="A470" s="4"/>
      <c r="F470" s="4"/>
      <c r="G470" s="44"/>
      <c r="H470" s="44"/>
      <c r="I470" s="1"/>
    </row>
    <row r="471" spans="1:9">
      <c r="A471" s="4"/>
      <c r="F471" s="4"/>
      <c r="G471" s="44"/>
      <c r="H471" s="44"/>
      <c r="I471" s="1"/>
    </row>
    <row r="472" spans="1:9">
      <c r="A472" s="4"/>
      <c r="F472" s="4"/>
      <c r="G472" s="44"/>
      <c r="H472" s="44"/>
      <c r="I472" s="1"/>
    </row>
    <row r="473" spans="1:9">
      <c r="A473" s="4"/>
      <c r="F473" s="4"/>
      <c r="G473" s="44"/>
      <c r="H473" s="44"/>
      <c r="I473" s="1"/>
    </row>
    <row r="474" spans="1:9">
      <c r="A474" s="4"/>
      <c r="F474" s="4"/>
      <c r="G474" s="44"/>
      <c r="H474" s="44"/>
      <c r="I474" s="1"/>
    </row>
    <row r="475" spans="1:9">
      <c r="A475" s="4"/>
      <c r="F475" s="4"/>
      <c r="G475" s="44"/>
      <c r="H475" s="44"/>
      <c r="I475" s="1"/>
    </row>
    <row r="476" spans="1:9">
      <c r="A476" s="4"/>
      <c r="F476" s="4"/>
      <c r="G476" s="44"/>
      <c r="H476" s="44"/>
      <c r="I476" s="1"/>
    </row>
    <row r="477" spans="1:9">
      <c r="A477" s="4"/>
      <c r="F477" s="4"/>
      <c r="G477" s="44"/>
      <c r="H477" s="44"/>
      <c r="I477" s="1"/>
    </row>
    <row r="478" spans="1:9">
      <c r="A478" s="4"/>
      <c r="F478" s="4"/>
      <c r="G478" s="44"/>
      <c r="H478" s="44"/>
      <c r="I478" s="1"/>
    </row>
    <row r="479" spans="1:9">
      <c r="A479" s="4"/>
      <c r="F479" s="4"/>
      <c r="G479" s="44"/>
      <c r="H479" s="44"/>
      <c r="I479" s="1"/>
    </row>
    <row r="480" spans="1:9">
      <c r="A480" s="4"/>
      <c r="F480" s="4"/>
      <c r="G480" s="44"/>
      <c r="H480" s="44"/>
      <c r="I480" s="1"/>
    </row>
    <row r="481" spans="1:9">
      <c r="A481" s="4"/>
      <c r="F481" s="4"/>
      <c r="G481" s="44"/>
      <c r="H481" s="44"/>
      <c r="I481" s="1"/>
    </row>
    <row r="482" spans="1:9">
      <c r="A482" s="4"/>
      <c r="F482" s="4"/>
      <c r="G482" s="44"/>
      <c r="H482" s="44"/>
      <c r="I482" s="1"/>
    </row>
    <row r="483" spans="1:9">
      <c r="A483" s="4"/>
      <c r="F483" s="4"/>
      <c r="G483" s="44"/>
      <c r="H483" s="44"/>
      <c r="I483" s="1"/>
    </row>
    <row r="484" spans="1:9">
      <c r="A484" s="4"/>
      <c r="F484" s="4"/>
      <c r="G484" s="44"/>
      <c r="H484" s="44"/>
      <c r="I484" s="1"/>
    </row>
    <row r="485" spans="1:9">
      <c r="A485" s="4"/>
      <c r="F485" s="4"/>
      <c r="G485" s="44"/>
      <c r="H485" s="44"/>
      <c r="I485" s="1"/>
    </row>
    <row r="486" spans="1:9">
      <c r="A486" s="4"/>
      <c r="F486" s="4"/>
      <c r="G486" s="44"/>
      <c r="H486" s="44"/>
      <c r="I486" s="1"/>
    </row>
    <row r="487" spans="1:9">
      <c r="A487" s="4"/>
      <c r="F487" s="4"/>
      <c r="G487" s="44"/>
      <c r="H487" s="44"/>
      <c r="I487" s="1"/>
    </row>
    <row r="488" spans="1:9">
      <c r="A488" s="4"/>
      <c r="F488" s="4"/>
      <c r="G488" s="44"/>
      <c r="H488" s="44"/>
      <c r="I488" s="1"/>
    </row>
    <row r="489" spans="1:9">
      <c r="A489" s="4"/>
      <c r="F489" s="4"/>
      <c r="G489" s="44"/>
      <c r="H489" s="44"/>
      <c r="I489" s="1"/>
    </row>
    <row r="490" spans="1:9">
      <c r="A490" s="4"/>
      <c r="F490" s="4"/>
      <c r="G490" s="44"/>
      <c r="H490" s="44"/>
      <c r="I490" s="1"/>
    </row>
    <row r="491" spans="1:9">
      <c r="A491" s="4"/>
      <c r="F491" s="4"/>
      <c r="G491" s="44"/>
      <c r="H491" s="44"/>
      <c r="I491" s="1"/>
    </row>
    <row r="492" spans="1:9">
      <c r="A492" s="4"/>
      <c r="F492" s="4"/>
      <c r="G492" s="44"/>
      <c r="H492" s="44"/>
      <c r="I492" s="1"/>
    </row>
    <row r="493" spans="1:9">
      <c r="A493" s="4"/>
      <c r="F493" s="4"/>
      <c r="G493" s="44"/>
      <c r="H493" s="44"/>
      <c r="I493" s="1"/>
    </row>
    <row r="494" spans="1:9">
      <c r="A494" s="4"/>
      <c r="F494" s="4"/>
      <c r="G494" s="44"/>
      <c r="H494" s="44"/>
      <c r="I494" s="1"/>
    </row>
    <row r="495" spans="1:9">
      <c r="A495" s="4"/>
      <c r="F495" s="4"/>
      <c r="G495" s="44"/>
      <c r="H495" s="44"/>
      <c r="I495" s="1"/>
    </row>
    <row r="496" spans="1:9">
      <c r="A496" s="4"/>
      <c r="F496" s="4"/>
      <c r="G496" s="44"/>
      <c r="H496" s="44"/>
      <c r="I496" s="1"/>
    </row>
    <row r="497" spans="1:9">
      <c r="A497" s="4"/>
      <c r="F497" s="4"/>
      <c r="G497" s="44"/>
      <c r="H497" s="44"/>
      <c r="I497" s="1"/>
    </row>
    <row r="498" spans="1:9">
      <c r="A498" s="4"/>
      <c r="F498" s="4"/>
      <c r="G498" s="44"/>
      <c r="H498" s="44"/>
      <c r="I498" s="1"/>
    </row>
    <row r="499" spans="1:9">
      <c r="A499" s="4"/>
      <c r="F499" s="4"/>
      <c r="G499" s="44"/>
      <c r="H499" s="44"/>
      <c r="I499" s="1"/>
    </row>
    <row r="500" spans="1:9">
      <c r="A500" s="4"/>
      <c r="F500" s="4"/>
      <c r="G500" s="44"/>
      <c r="H500" s="44"/>
      <c r="I500" s="1"/>
    </row>
    <row r="501" spans="1:9">
      <c r="A501" s="4"/>
      <c r="F501" s="4"/>
      <c r="G501" s="44"/>
      <c r="H501" s="44"/>
      <c r="I501" s="1"/>
    </row>
    <row r="502" spans="1:9">
      <c r="A502" s="4"/>
      <c r="F502" s="4"/>
      <c r="G502" s="44"/>
      <c r="H502" s="44"/>
      <c r="I502" s="1"/>
    </row>
    <row r="503" spans="1:9">
      <c r="A503" s="4"/>
      <c r="F503" s="4"/>
      <c r="G503" s="44"/>
      <c r="H503" s="44"/>
      <c r="I503" s="1"/>
    </row>
    <row r="504" spans="1:9">
      <c r="A504" s="4"/>
      <c r="F504" s="4"/>
      <c r="G504" s="44"/>
      <c r="H504" s="44"/>
      <c r="I504" s="1"/>
    </row>
    <row r="505" spans="1:9">
      <c r="A505" s="4"/>
      <c r="F505" s="4"/>
      <c r="G505" s="44"/>
      <c r="H505" s="44"/>
      <c r="I505" s="1"/>
    </row>
    <row r="506" spans="1:9">
      <c r="A506" s="4"/>
      <c r="F506" s="4"/>
      <c r="G506" s="44"/>
      <c r="H506" s="44"/>
      <c r="I506" s="1"/>
    </row>
    <row r="507" spans="1:9">
      <c r="A507" s="4"/>
      <c r="F507" s="4"/>
      <c r="G507" s="44"/>
      <c r="H507" s="44"/>
      <c r="I507" s="1"/>
    </row>
    <row r="508" spans="1:9">
      <c r="A508" s="4"/>
      <c r="F508" s="4"/>
      <c r="G508" s="44"/>
      <c r="H508" s="44"/>
      <c r="I508" s="1"/>
    </row>
    <row r="509" spans="1:9">
      <c r="A509" s="4"/>
      <c r="F509" s="4"/>
      <c r="G509" s="44"/>
      <c r="H509" s="44"/>
      <c r="I509" s="1"/>
    </row>
    <row r="510" spans="1:9">
      <c r="A510" s="4"/>
      <c r="F510" s="4"/>
      <c r="G510" s="44"/>
      <c r="H510" s="44"/>
      <c r="I510" s="1"/>
    </row>
    <row r="511" spans="1:9">
      <c r="A511" s="4"/>
      <c r="F511" s="4"/>
      <c r="G511" s="44"/>
      <c r="H511" s="44"/>
      <c r="I511" s="1"/>
    </row>
    <row r="512" spans="1:9">
      <c r="A512" s="4"/>
      <c r="F512" s="4"/>
      <c r="G512" s="44"/>
      <c r="H512" s="44"/>
      <c r="I512" s="1"/>
    </row>
    <row r="513" spans="1:9">
      <c r="A513" s="4"/>
      <c r="F513" s="4"/>
      <c r="G513" s="44"/>
      <c r="H513" s="44"/>
      <c r="I513" s="1"/>
    </row>
    <row r="514" spans="1:9">
      <c r="A514" s="4"/>
      <c r="F514" s="4"/>
      <c r="G514" s="44"/>
      <c r="H514" s="44"/>
      <c r="I514" s="1"/>
    </row>
    <row r="515" spans="1:9">
      <c r="A515" s="4"/>
      <c r="F515" s="4"/>
      <c r="G515" s="44"/>
      <c r="H515" s="44"/>
      <c r="I515" s="1"/>
    </row>
    <row r="516" spans="1:9">
      <c r="A516" s="4"/>
      <c r="F516" s="4"/>
      <c r="G516" s="44"/>
      <c r="H516" s="44"/>
      <c r="I516" s="1"/>
    </row>
    <row r="517" spans="1:9">
      <c r="A517" s="4"/>
      <c r="F517" s="4"/>
      <c r="G517" s="44"/>
      <c r="H517" s="44"/>
      <c r="I517" s="1"/>
    </row>
    <row r="518" spans="1:9">
      <c r="A518" s="4"/>
      <c r="F518" s="4"/>
      <c r="G518" s="44"/>
      <c r="H518" s="44"/>
      <c r="I518" s="1"/>
    </row>
    <row r="519" spans="1:9">
      <c r="A519" s="4"/>
      <c r="F519" s="4"/>
      <c r="G519" s="44"/>
      <c r="H519" s="44"/>
      <c r="I519" s="1"/>
    </row>
    <row r="520" spans="1:9">
      <c r="A520" s="4"/>
      <c r="F520" s="4"/>
      <c r="G520" s="44"/>
      <c r="H520" s="44"/>
      <c r="I520" s="1"/>
    </row>
    <row r="521" spans="1:9">
      <c r="A521" s="4"/>
      <c r="F521" s="4"/>
      <c r="G521" s="44"/>
      <c r="H521" s="44"/>
      <c r="I521" s="1"/>
    </row>
    <row r="522" spans="1:9">
      <c r="A522" s="4"/>
      <c r="F522" s="4"/>
      <c r="G522" s="44"/>
      <c r="H522" s="44"/>
      <c r="I522" s="1"/>
    </row>
    <row r="523" spans="1:9">
      <c r="A523" s="4"/>
      <c r="F523" s="4"/>
      <c r="G523" s="44"/>
      <c r="H523" s="44"/>
      <c r="I523" s="1"/>
    </row>
    <row r="524" spans="1:9">
      <c r="A524" s="4"/>
      <c r="F524" s="4"/>
      <c r="G524" s="44"/>
      <c r="H524" s="44"/>
      <c r="I524" s="1"/>
    </row>
    <row r="525" spans="1:9">
      <c r="A525" s="4"/>
      <c r="F525" s="4"/>
      <c r="G525" s="44"/>
      <c r="H525" s="44"/>
      <c r="I525" s="1"/>
    </row>
    <row r="526" spans="1:9">
      <c r="A526" s="4"/>
      <c r="F526" s="4"/>
      <c r="G526" s="44"/>
      <c r="H526" s="44"/>
      <c r="I526" s="1"/>
    </row>
    <row r="527" spans="1:9">
      <c r="A527" s="4"/>
      <c r="F527" s="4"/>
      <c r="G527" s="44"/>
      <c r="H527" s="44"/>
      <c r="I527" s="1"/>
    </row>
    <row r="528" spans="1:9">
      <c r="A528" s="4"/>
      <c r="F528" s="4"/>
      <c r="G528" s="44"/>
      <c r="H528" s="44"/>
      <c r="I528" s="1"/>
    </row>
    <row r="529" spans="1:9">
      <c r="A529" s="4"/>
      <c r="F529" s="4"/>
      <c r="G529" s="44"/>
      <c r="H529" s="44"/>
      <c r="I529" s="1"/>
    </row>
    <row r="530" spans="1:9">
      <c r="A530" s="4"/>
      <c r="F530" s="4"/>
      <c r="G530" s="44"/>
      <c r="H530" s="44"/>
      <c r="I530" s="1"/>
    </row>
    <row r="531" spans="1:9">
      <c r="A531" s="4"/>
      <c r="F531" s="4"/>
      <c r="G531" s="44"/>
      <c r="H531" s="44"/>
      <c r="I531" s="1"/>
    </row>
    <row r="532" spans="1:9">
      <c r="A532" s="4"/>
      <c r="F532" s="4"/>
      <c r="G532" s="44"/>
      <c r="H532" s="44"/>
      <c r="I532" s="1"/>
    </row>
    <row r="533" spans="1:9">
      <c r="A533" s="4"/>
      <c r="F533" s="4"/>
      <c r="G533" s="44"/>
      <c r="H533" s="44"/>
      <c r="I533" s="1"/>
    </row>
    <row r="534" spans="1:9">
      <c r="A534" s="4"/>
      <c r="F534" s="4"/>
      <c r="G534" s="44"/>
      <c r="H534" s="44"/>
      <c r="I534" s="1"/>
    </row>
    <row r="535" spans="1:9">
      <c r="A535" s="4"/>
      <c r="F535" s="4"/>
      <c r="G535" s="44"/>
      <c r="H535" s="44"/>
      <c r="I535" s="1"/>
    </row>
    <row r="536" spans="1:9">
      <c r="A536" s="4"/>
      <c r="F536" s="4"/>
      <c r="G536" s="44"/>
      <c r="H536" s="44"/>
      <c r="I536" s="1"/>
    </row>
    <row r="537" spans="1:9">
      <c r="A537" s="4"/>
      <c r="F537" s="4"/>
      <c r="G537" s="44"/>
      <c r="H537" s="44"/>
      <c r="I537" s="1"/>
    </row>
    <row r="538" spans="1:9">
      <c r="A538" s="4"/>
      <c r="F538" s="4"/>
      <c r="G538" s="44"/>
      <c r="H538" s="44"/>
      <c r="I538" s="1"/>
    </row>
    <row r="539" spans="1:9">
      <c r="A539" s="4"/>
      <c r="F539" s="4"/>
      <c r="G539" s="44"/>
      <c r="H539" s="44"/>
      <c r="I539" s="1"/>
    </row>
    <row r="540" spans="1:9">
      <c r="A540" s="4"/>
      <c r="F540" s="4"/>
      <c r="G540" s="44"/>
      <c r="H540" s="44"/>
      <c r="I540" s="1"/>
    </row>
    <row r="541" spans="1:9">
      <c r="A541" s="4"/>
      <c r="F541" s="4"/>
      <c r="G541" s="44"/>
      <c r="H541" s="44"/>
      <c r="I541" s="1"/>
    </row>
    <row r="542" spans="1:9">
      <c r="A542" s="4"/>
      <c r="F542" s="4"/>
      <c r="G542" s="44"/>
      <c r="H542" s="44"/>
      <c r="I542" s="1"/>
    </row>
    <row r="543" spans="1:9">
      <c r="A543" s="4"/>
      <c r="F543" s="4"/>
      <c r="G543" s="44"/>
      <c r="H543" s="44"/>
      <c r="I543" s="1"/>
    </row>
    <row r="544" spans="1:9">
      <c r="A544" s="4"/>
      <c r="F544" s="4"/>
      <c r="G544" s="44"/>
      <c r="H544" s="44"/>
      <c r="I544" s="1"/>
    </row>
    <row r="545" spans="1:9">
      <c r="A545" s="4"/>
      <c r="F545" s="4"/>
      <c r="G545" s="44"/>
      <c r="H545" s="44"/>
      <c r="I545" s="1"/>
    </row>
    <row r="546" spans="1:9">
      <c r="A546" s="4"/>
      <c r="F546" s="4"/>
      <c r="G546" s="44"/>
      <c r="H546" s="44"/>
      <c r="I546" s="1"/>
    </row>
    <row r="547" spans="1:9">
      <c r="A547" s="4"/>
      <c r="F547" s="4"/>
      <c r="G547" s="44"/>
      <c r="H547" s="44"/>
      <c r="I547" s="1"/>
    </row>
    <row r="548" spans="1:9">
      <c r="A548" s="4"/>
      <c r="F548" s="4"/>
      <c r="G548" s="44"/>
      <c r="H548" s="44"/>
      <c r="I548" s="1"/>
    </row>
    <row r="549" spans="1:9">
      <c r="A549" s="4"/>
      <c r="F549" s="4"/>
      <c r="G549" s="44"/>
      <c r="H549" s="44"/>
      <c r="I549" s="1"/>
    </row>
    <row r="550" spans="1:9">
      <c r="A550" s="4"/>
      <c r="F550" s="4"/>
      <c r="G550" s="44"/>
      <c r="H550" s="44"/>
      <c r="I550" s="1"/>
    </row>
    <row r="551" spans="1:9">
      <c r="A551" s="4"/>
      <c r="F551" s="4"/>
      <c r="G551" s="44"/>
      <c r="H551" s="44"/>
      <c r="I551" s="1"/>
    </row>
    <row r="552" spans="1:9">
      <c r="A552" s="4"/>
      <c r="F552" s="4"/>
      <c r="G552" s="44"/>
      <c r="H552" s="44"/>
      <c r="I552" s="1"/>
    </row>
    <row r="553" spans="1:9">
      <c r="A553" s="4"/>
      <c r="F553" s="4"/>
      <c r="G553" s="44"/>
      <c r="H553" s="44"/>
      <c r="I553" s="1"/>
    </row>
    <row r="554" spans="1:9">
      <c r="A554" s="4"/>
      <c r="F554" s="4"/>
      <c r="G554" s="44"/>
      <c r="H554" s="44"/>
      <c r="I554" s="1"/>
    </row>
    <row r="555" spans="1:9">
      <c r="A555" s="4"/>
      <c r="F555" s="4"/>
      <c r="G555" s="44"/>
      <c r="H555" s="44"/>
      <c r="I555" s="1"/>
    </row>
    <row r="556" spans="1:9">
      <c r="A556" s="4"/>
      <c r="F556" s="4"/>
      <c r="G556" s="44"/>
      <c r="H556" s="44"/>
      <c r="I556" s="1"/>
    </row>
    <row r="557" spans="1:9">
      <c r="A557" s="4"/>
      <c r="F557" s="4"/>
      <c r="G557" s="44"/>
      <c r="H557" s="44"/>
      <c r="I557" s="1"/>
    </row>
    <row r="558" spans="1:9">
      <c r="A558" s="4"/>
      <c r="F558" s="4"/>
      <c r="G558" s="44"/>
      <c r="H558" s="44"/>
      <c r="I558" s="1"/>
    </row>
    <row r="559" spans="1:9">
      <c r="A559" s="4"/>
      <c r="F559" s="4"/>
      <c r="G559" s="44"/>
      <c r="H559" s="44"/>
      <c r="I559" s="1"/>
    </row>
    <row r="560" spans="1:9">
      <c r="A560" s="4"/>
      <c r="F560" s="4"/>
      <c r="G560" s="44"/>
      <c r="H560" s="44"/>
      <c r="I560" s="1"/>
    </row>
    <row r="561" spans="1:9">
      <c r="A561" s="4"/>
      <c r="F561" s="4"/>
      <c r="G561" s="44"/>
      <c r="H561" s="44"/>
      <c r="I561" s="1"/>
    </row>
    <row r="562" spans="1:9">
      <c r="A562" s="4"/>
      <c r="F562" s="4"/>
      <c r="G562" s="44"/>
      <c r="H562" s="44"/>
      <c r="I562" s="1"/>
    </row>
    <row r="563" spans="1:9">
      <c r="A563" s="4"/>
      <c r="F563" s="4"/>
      <c r="G563" s="44"/>
      <c r="H563" s="44"/>
      <c r="I563" s="1"/>
    </row>
    <row r="564" spans="1:9">
      <c r="A564" s="4"/>
      <c r="F564" s="4"/>
      <c r="G564" s="44"/>
      <c r="H564" s="44"/>
      <c r="I564" s="1"/>
    </row>
    <row r="565" spans="1:9">
      <c r="A565" s="4"/>
      <c r="F565" s="4"/>
      <c r="G565" s="44"/>
      <c r="H565" s="44"/>
      <c r="I565" s="1"/>
    </row>
    <row r="566" spans="1:9">
      <c r="A566" s="4"/>
      <c r="F566" s="4"/>
      <c r="G566" s="44"/>
      <c r="H566" s="44"/>
      <c r="I566" s="1"/>
    </row>
    <row r="567" spans="1:9">
      <c r="A567" s="4"/>
      <c r="F567" s="4"/>
      <c r="G567" s="44"/>
      <c r="H567" s="44"/>
      <c r="I567" s="1"/>
    </row>
    <row r="568" spans="1:9">
      <c r="A568" s="4"/>
      <c r="F568" s="4"/>
      <c r="G568" s="44"/>
      <c r="H568" s="44"/>
      <c r="I568" s="1"/>
    </row>
    <row r="569" spans="1:9">
      <c r="A569" s="4"/>
      <c r="F569" s="4"/>
      <c r="G569" s="44"/>
      <c r="H569" s="44"/>
      <c r="I569" s="1"/>
    </row>
    <row r="570" spans="1:9">
      <c r="A570" s="4"/>
      <c r="F570" s="4"/>
      <c r="G570" s="44"/>
      <c r="H570" s="44"/>
      <c r="I570" s="1"/>
    </row>
    <row r="571" spans="1:9">
      <c r="A571" s="4"/>
      <c r="F571" s="4"/>
      <c r="G571" s="44"/>
      <c r="H571" s="44"/>
      <c r="I571" s="1"/>
    </row>
    <row r="572" spans="1:9">
      <c r="A572" s="4"/>
      <c r="F572" s="4"/>
      <c r="G572" s="44"/>
      <c r="H572" s="44"/>
      <c r="I572" s="1"/>
    </row>
    <row r="573" spans="1:9">
      <c r="A573" s="4"/>
      <c r="F573" s="4"/>
      <c r="G573" s="44"/>
      <c r="H573" s="44"/>
      <c r="I573" s="1"/>
    </row>
    <row r="574" spans="1:9">
      <c r="A574" s="4"/>
      <c r="F574" s="4"/>
      <c r="G574" s="44"/>
      <c r="H574" s="44"/>
      <c r="I574" s="1"/>
    </row>
    <row r="575" spans="1:9">
      <c r="A575" s="4"/>
      <c r="F575" s="4"/>
      <c r="G575" s="44"/>
      <c r="H575" s="44"/>
      <c r="I575" s="1"/>
    </row>
    <row r="576" spans="1:9">
      <c r="A576" s="4"/>
      <c r="F576" s="4"/>
      <c r="G576" s="44"/>
      <c r="H576" s="44"/>
      <c r="I576" s="1"/>
    </row>
    <row r="577" spans="1:9">
      <c r="A577" s="4"/>
      <c r="F577" s="4"/>
      <c r="G577" s="44"/>
      <c r="H577" s="44"/>
      <c r="I577" s="1"/>
    </row>
    <row r="578" spans="1:9">
      <c r="A578" s="4"/>
      <c r="F578" s="4"/>
      <c r="G578" s="44"/>
      <c r="H578" s="44"/>
      <c r="I578" s="1"/>
    </row>
    <row r="579" spans="1:9">
      <c r="A579" s="4"/>
      <c r="F579" s="4"/>
      <c r="G579" s="44"/>
      <c r="H579" s="44"/>
      <c r="I579" s="1"/>
    </row>
    <row r="580" spans="1:9">
      <c r="A580" s="4"/>
      <c r="F580" s="4"/>
      <c r="G580" s="44"/>
      <c r="H580" s="44"/>
      <c r="I580" s="1"/>
    </row>
    <row r="581" spans="1:9">
      <c r="A581" s="4"/>
      <c r="F581" s="4"/>
      <c r="G581" s="44"/>
      <c r="H581" s="44"/>
      <c r="I581" s="1"/>
    </row>
    <row r="582" spans="1:9">
      <c r="A582" s="4"/>
      <c r="F582" s="4"/>
      <c r="G582" s="44"/>
      <c r="H582" s="44"/>
      <c r="I582" s="1"/>
    </row>
    <row r="583" spans="1:9">
      <c r="A583" s="4"/>
      <c r="F583" s="4"/>
      <c r="G583" s="44"/>
      <c r="H583" s="44"/>
      <c r="I583" s="1"/>
    </row>
    <row r="584" spans="1:9">
      <c r="A584" s="4"/>
      <c r="F584" s="4"/>
      <c r="G584" s="44"/>
      <c r="H584" s="44"/>
      <c r="I584" s="1"/>
    </row>
    <row r="585" spans="1:9">
      <c r="A585" s="4"/>
      <c r="F585" s="4"/>
      <c r="G585" s="44"/>
      <c r="H585" s="44"/>
      <c r="I585" s="1"/>
    </row>
    <row r="586" spans="1:9">
      <c r="A586" s="4"/>
      <c r="F586" s="4"/>
      <c r="G586" s="44"/>
      <c r="H586" s="44"/>
      <c r="I586" s="1"/>
    </row>
    <row r="587" spans="1:9">
      <c r="A587" s="4"/>
      <c r="F587" s="4"/>
      <c r="G587" s="44"/>
      <c r="H587" s="44"/>
      <c r="I587" s="1"/>
    </row>
    <row r="588" spans="1:9">
      <c r="A588" s="4"/>
      <c r="F588" s="4"/>
      <c r="G588" s="44"/>
      <c r="H588" s="44"/>
      <c r="I588" s="1"/>
    </row>
    <row r="589" spans="1:9">
      <c r="A589" s="4"/>
      <c r="F589" s="4"/>
      <c r="G589" s="44"/>
      <c r="H589" s="44"/>
      <c r="I589" s="1"/>
    </row>
    <row r="590" spans="1:9">
      <c r="A590" s="4"/>
      <c r="F590" s="4"/>
      <c r="G590" s="44"/>
      <c r="H590" s="44"/>
      <c r="I590" s="1"/>
    </row>
    <row r="591" spans="1:9">
      <c r="A591" s="4"/>
      <c r="F591" s="4"/>
      <c r="G591" s="44"/>
      <c r="H591" s="44"/>
      <c r="I591" s="1"/>
    </row>
    <row r="592" spans="1:9">
      <c r="A592" s="4"/>
      <c r="F592" s="4"/>
      <c r="G592" s="44"/>
      <c r="H592" s="44"/>
      <c r="I592" s="1"/>
    </row>
    <row r="593" spans="1:9">
      <c r="A593" s="4"/>
      <c r="F593" s="4"/>
      <c r="G593" s="44"/>
      <c r="H593" s="44"/>
      <c r="I593" s="1"/>
    </row>
    <row r="594" spans="1:9">
      <c r="A594" s="4"/>
      <c r="F594" s="4"/>
      <c r="G594" s="44"/>
      <c r="H594" s="44"/>
      <c r="I594" s="1"/>
    </row>
    <row r="595" spans="1:9">
      <c r="A595" s="4"/>
      <c r="F595" s="4"/>
      <c r="G595" s="44"/>
      <c r="H595" s="44"/>
      <c r="I595" s="1"/>
    </row>
    <row r="596" spans="1:9">
      <c r="A596" s="4"/>
      <c r="F596" s="4"/>
      <c r="G596" s="44"/>
      <c r="H596" s="44"/>
      <c r="I596" s="1"/>
    </row>
    <row r="597" spans="1:9">
      <c r="A597" s="4"/>
      <c r="F597" s="4"/>
      <c r="G597" s="44"/>
      <c r="H597" s="44"/>
      <c r="I597" s="1"/>
    </row>
    <row r="598" spans="1:9">
      <c r="A598" s="4"/>
      <c r="F598" s="4"/>
      <c r="G598" s="44"/>
      <c r="H598" s="44"/>
      <c r="I598" s="1"/>
    </row>
    <row r="599" spans="1:9">
      <c r="A599" s="4"/>
      <c r="F599" s="4"/>
      <c r="G599" s="44"/>
      <c r="H599" s="44"/>
      <c r="I599" s="1"/>
    </row>
    <row r="600" spans="1:9">
      <c r="A600" s="4"/>
      <c r="F600" s="4"/>
      <c r="G600" s="44"/>
      <c r="H600" s="44"/>
      <c r="I600" s="1"/>
    </row>
    <row r="601" spans="1:9">
      <c r="A601" s="4"/>
      <c r="F601" s="4"/>
      <c r="G601" s="44"/>
      <c r="H601" s="44"/>
      <c r="I601" s="1"/>
    </row>
    <row r="602" spans="1:9">
      <c r="A602" s="4"/>
      <c r="F602" s="4"/>
      <c r="G602" s="44"/>
      <c r="H602" s="44"/>
      <c r="I602" s="1"/>
    </row>
    <row r="603" spans="1:9">
      <c r="A603" s="4"/>
      <c r="F603" s="4"/>
      <c r="G603" s="44"/>
      <c r="H603" s="44"/>
      <c r="I603" s="1"/>
    </row>
    <row r="604" spans="1:9">
      <c r="A604" s="4"/>
      <c r="F604" s="4"/>
      <c r="G604" s="44"/>
      <c r="H604" s="44"/>
      <c r="I604" s="1"/>
    </row>
    <row r="605" spans="1:9">
      <c r="A605" s="4"/>
      <c r="F605" s="4"/>
      <c r="G605" s="44"/>
      <c r="H605" s="44"/>
      <c r="I605" s="1"/>
    </row>
    <row r="606" spans="1:9">
      <c r="A606" s="4"/>
      <c r="F606" s="4"/>
      <c r="G606" s="44"/>
      <c r="H606" s="44"/>
      <c r="I606" s="1"/>
    </row>
    <row r="607" spans="1:9">
      <c r="A607" s="4"/>
      <c r="F607" s="4"/>
      <c r="G607" s="44"/>
      <c r="H607" s="44"/>
      <c r="I607" s="1"/>
    </row>
    <row r="608" spans="1:9">
      <c r="A608" s="4"/>
      <c r="F608" s="4"/>
      <c r="G608" s="44"/>
      <c r="H608" s="44"/>
      <c r="I608" s="1"/>
    </row>
    <row r="609" spans="1:9">
      <c r="A609" s="4"/>
      <c r="F609" s="4"/>
      <c r="G609" s="44"/>
      <c r="H609" s="44"/>
      <c r="I609" s="1"/>
    </row>
    <row r="610" spans="1:9">
      <c r="A610" s="4"/>
      <c r="F610" s="4"/>
      <c r="G610" s="44"/>
      <c r="H610" s="44"/>
      <c r="I610" s="1"/>
    </row>
    <row r="611" spans="1:9">
      <c r="A611" s="4"/>
      <c r="F611" s="4"/>
      <c r="G611" s="44"/>
      <c r="H611" s="44"/>
      <c r="I611" s="1"/>
    </row>
    <row r="612" spans="1:9">
      <c r="A612" s="4"/>
      <c r="F612" s="4"/>
      <c r="G612" s="44"/>
      <c r="H612" s="44"/>
      <c r="I612" s="1"/>
    </row>
    <row r="613" spans="1:9">
      <c r="A613" s="4"/>
      <c r="F613" s="4"/>
      <c r="G613" s="44"/>
      <c r="H613" s="44"/>
      <c r="I613" s="1"/>
    </row>
    <row r="614" spans="1:9">
      <c r="A614" s="4"/>
      <c r="F614" s="4"/>
      <c r="G614" s="44"/>
      <c r="H614" s="44"/>
      <c r="I614" s="1"/>
    </row>
    <row r="615" spans="1:9">
      <c r="A615" s="4"/>
      <c r="F615" s="4"/>
      <c r="G615" s="44"/>
      <c r="H615" s="44"/>
      <c r="I615" s="1"/>
    </row>
    <row r="616" spans="1:9">
      <c r="A616" s="4"/>
      <c r="F616" s="4"/>
      <c r="G616" s="44"/>
      <c r="H616" s="44"/>
      <c r="I616" s="1"/>
    </row>
    <row r="617" spans="1:9">
      <c r="A617" s="4"/>
      <c r="F617" s="4"/>
      <c r="G617" s="44"/>
      <c r="H617" s="44"/>
      <c r="I617" s="1"/>
    </row>
    <row r="618" spans="1:9">
      <c r="A618" s="4"/>
      <c r="F618" s="4"/>
      <c r="G618" s="44"/>
      <c r="H618" s="44"/>
      <c r="I618" s="1"/>
    </row>
    <row r="619" spans="1:9">
      <c r="A619" s="4"/>
      <c r="F619" s="4"/>
      <c r="G619" s="44"/>
      <c r="H619" s="44"/>
      <c r="I619" s="1"/>
    </row>
    <row r="620" spans="1:9">
      <c r="A620" s="4"/>
      <c r="F620" s="4"/>
      <c r="G620" s="44"/>
      <c r="H620" s="44"/>
      <c r="I620" s="1"/>
    </row>
    <row r="621" spans="1:9">
      <c r="A621" s="4"/>
      <c r="F621" s="4"/>
      <c r="G621" s="44"/>
      <c r="H621" s="44"/>
      <c r="I621" s="1"/>
    </row>
    <row r="622" spans="1:9">
      <c r="A622" s="4"/>
      <c r="F622" s="4"/>
      <c r="G622" s="44"/>
      <c r="H622" s="44"/>
      <c r="I622" s="1"/>
    </row>
    <row r="623" spans="1:9">
      <c r="A623" s="4"/>
      <c r="F623" s="4"/>
      <c r="G623" s="44"/>
      <c r="H623" s="44"/>
      <c r="I623" s="1"/>
    </row>
    <row r="624" spans="1:9">
      <c r="A624" s="4"/>
      <c r="F624" s="4"/>
      <c r="G624" s="44"/>
      <c r="H624" s="44"/>
      <c r="I624" s="1"/>
    </row>
    <row r="625" spans="1:9">
      <c r="A625" s="4"/>
      <c r="F625" s="4"/>
      <c r="G625" s="44"/>
      <c r="H625" s="44"/>
      <c r="I625" s="1"/>
    </row>
    <row r="626" spans="1:9">
      <c r="A626" s="4"/>
      <c r="F626" s="4"/>
      <c r="G626" s="44"/>
      <c r="H626" s="44"/>
      <c r="I626" s="1"/>
    </row>
    <row r="627" spans="1:9">
      <c r="A627" s="4"/>
      <c r="F627" s="4"/>
      <c r="G627" s="44"/>
      <c r="H627" s="44"/>
      <c r="I627" s="1"/>
    </row>
    <row r="628" spans="1:9">
      <c r="A628" s="4"/>
      <c r="F628" s="4"/>
      <c r="G628" s="44"/>
      <c r="H628" s="44"/>
      <c r="I628" s="1"/>
    </row>
    <row r="629" spans="1:9">
      <c r="A629" s="4"/>
      <c r="F629" s="4"/>
      <c r="G629" s="44"/>
      <c r="H629" s="44"/>
      <c r="I629" s="1"/>
    </row>
    <row r="630" spans="1:9">
      <c r="A630" s="4"/>
      <c r="F630" s="4"/>
      <c r="G630" s="44"/>
      <c r="H630" s="44"/>
      <c r="I630" s="1"/>
    </row>
    <row r="631" spans="1:9">
      <c r="A631" s="4"/>
      <c r="F631" s="4"/>
      <c r="G631" s="44"/>
      <c r="H631" s="44"/>
      <c r="I631" s="1"/>
    </row>
    <row r="632" spans="1:9">
      <c r="A632" s="4"/>
      <c r="F632" s="4"/>
      <c r="G632" s="44"/>
      <c r="H632" s="44"/>
      <c r="I632" s="1"/>
    </row>
    <row r="633" spans="1:9">
      <c r="A633" s="4"/>
      <c r="F633" s="4"/>
      <c r="G633" s="44"/>
      <c r="H633" s="44"/>
      <c r="I633" s="1"/>
    </row>
    <row r="634" spans="1:9">
      <c r="A634" s="4"/>
      <c r="F634" s="4"/>
      <c r="G634" s="44"/>
      <c r="H634" s="44"/>
      <c r="I634" s="1"/>
    </row>
    <row r="635" spans="1:9">
      <c r="A635" s="4"/>
      <c r="F635" s="4"/>
      <c r="G635" s="44"/>
      <c r="H635" s="44"/>
      <c r="I635" s="1"/>
    </row>
    <row r="636" spans="1:9">
      <c r="A636" s="4"/>
      <c r="F636" s="4"/>
      <c r="G636" s="44"/>
      <c r="H636" s="44"/>
      <c r="I636" s="1"/>
    </row>
    <row r="637" spans="1:9">
      <c r="A637" s="4"/>
      <c r="F637" s="4"/>
      <c r="G637" s="44"/>
      <c r="H637" s="44"/>
      <c r="I637" s="1"/>
    </row>
    <row r="638" spans="1:9">
      <c r="A638" s="4"/>
      <c r="F638" s="4"/>
      <c r="G638" s="44"/>
      <c r="H638" s="44"/>
      <c r="I638" s="1"/>
    </row>
    <row r="639" spans="1:9">
      <c r="A639" s="4"/>
      <c r="F639" s="4"/>
      <c r="G639" s="44"/>
      <c r="H639" s="44"/>
      <c r="I639" s="1"/>
    </row>
    <row r="640" spans="1:9">
      <c r="A640" s="4"/>
      <c r="F640" s="4"/>
      <c r="G640" s="44"/>
      <c r="H640" s="44"/>
      <c r="I640" s="1"/>
    </row>
    <row r="641" spans="1:9">
      <c r="A641" s="4"/>
      <c r="F641" s="4"/>
      <c r="G641" s="44"/>
      <c r="H641" s="44"/>
      <c r="I641" s="1"/>
    </row>
    <row r="642" spans="1:9">
      <c r="A642" s="4"/>
      <c r="F642" s="4"/>
      <c r="G642" s="44"/>
      <c r="H642" s="44"/>
      <c r="I642" s="1"/>
    </row>
    <row r="643" spans="1:9">
      <c r="A643" s="4"/>
      <c r="F643" s="4"/>
      <c r="G643" s="44"/>
      <c r="H643" s="44"/>
      <c r="I643" s="1"/>
    </row>
    <row r="644" spans="1:9">
      <c r="A644" s="4"/>
      <c r="F644" s="4"/>
      <c r="G644" s="44"/>
      <c r="H644" s="44"/>
      <c r="I644" s="1"/>
    </row>
    <row r="645" spans="1:9">
      <c r="A645" s="4"/>
      <c r="F645" s="4"/>
      <c r="G645" s="44"/>
      <c r="H645" s="44"/>
      <c r="I645" s="1"/>
    </row>
    <row r="646" spans="1:9">
      <c r="A646" s="4"/>
      <c r="F646" s="4"/>
      <c r="G646" s="44"/>
      <c r="H646" s="44"/>
      <c r="I646" s="1"/>
    </row>
    <row r="647" spans="1:9">
      <c r="A647" s="4"/>
      <c r="F647" s="4"/>
      <c r="G647" s="44"/>
      <c r="H647" s="44"/>
      <c r="I647" s="1"/>
    </row>
    <row r="648" spans="1:9">
      <c r="A648" s="4"/>
      <c r="F648" s="4"/>
      <c r="G648" s="44"/>
      <c r="H648" s="44"/>
      <c r="I648" s="1"/>
    </row>
    <row r="649" spans="1:9">
      <c r="A649" s="4"/>
      <c r="F649" s="4"/>
      <c r="G649" s="44"/>
      <c r="H649" s="44"/>
      <c r="I649" s="1"/>
    </row>
    <row r="650" spans="1:9">
      <c r="A650" s="4"/>
      <c r="F650" s="4"/>
      <c r="G650" s="44"/>
      <c r="H650" s="44"/>
      <c r="I650" s="1"/>
    </row>
    <row r="651" spans="1:9">
      <c r="A651" s="4"/>
      <c r="F651" s="4"/>
      <c r="G651" s="44"/>
      <c r="H651" s="44"/>
      <c r="I651" s="1"/>
    </row>
    <row r="652" spans="1:9">
      <c r="A652" s="4"/>
      <c r="F652" s="4"/>
      <c r="G652" s="44"/>
      <c r="H652" s="44"/>
      <c r="I652" s="1"/>
    </row>
    <row r="653" spans="1:9">
      <c r="A653" s="4"/>
      <c r="F653" s="4"/>
      <c r="G653" s="44"/>
      <c r="H653" s="44"/>
      <c r="I653" s="1"/>
    </row>
    <row r="654" spans="1:9">
      <c r="A654" s="4"/>
      <c r="F654" s="4"/>
      <c r="G654" s="44"/>
      <c r="H654" s="44"/>
      <c r="I654" s="1"/>
    </row>
    <row r="655" spans="1:9">
      <c r="A655" s="4"/>
      <c r="F655" s="4"/>
      <c r="G655" s="44"/>
      <c r="H655" s="44"/>
      <c r="I655" s="1"/>
    </row>
    <row r="656" spans="1:9">
      <c r="A656" s="4"/>
      <c r="F656" s="4"/>
      <c r="G656" s="44"/>
      <c r="H656" s="44"/>
      <c r="I656" s="1"/>
    </row>
    <row r="657" spans="1:9">
      <c r="A657" s="4"/>
      <c r="F657" s="4"/>
      <c r="G657" s="44"/>
      <c r="H657" s="44"/>
      <c r="I657" s="1"/>
    </row>
    <row r="658" spans="1:9">
      <c r="A658" s="4"/>
      <c r="F658" s="4"/>
      <c r="G658" s="44"/>
      <c r="H658" s="44"/>
      <c r="I658" s="1"/>
    </row>
    <row r="659" spans="1:9">
      <c r="A659" s="4"/>
      <c r="F659" s="4"/>
      <c r="G659" s="44"/>
      <c r="H659" s="44"/>
      <c r="I659" s="1"/>
    </row>
    <row r="660" spans="1:9">
      <c r="A660" s="4"/>
      <c r="F660" s="4"/>
      <c r="G660" s="44"/>
      <c r="H660" s="44"/>
      <c r="I660" s="1"/>
    </row>
    <row r="661" spans="1:9">
      <c r="A661" s="4"/>
      <c r="F661" s="4"/>
      <c r="G661" s="44"/>
      <c r="H661" s="44"/>
      <c r="I661" s="1"/>
    </row>
    <row r="662" spans="1:9">
      <c r="A662" s="4"/>
      <c r="F662" s="4"/>
      <c r="G662" s="44"/>
      <c r="H662" s="44"/>
      <c r="I662" s="1"/>
    </row>
    <row r="663" spans="1:9">
      <c r="A663" s="4"/>
      <c r="F663" s="4"/>
      <c r="G663" s="44"/>
      <c r="H663" s="44"/>
      <c r="I663" s="1"/>
    </row>
    <row r="664" spans="1:9">
      <c r="A664" s="4"/>
      <c r="F664" s="4"/>
      <c r="G664" s="44"/>
      <c r="H664" s="44"/>
      <c r="I664" s="1"/>
    </row>
    <row r="665" spans="1:9">
      <c r="A665" s="4"/>
      <c r="F665" s="4"/>
      <c r="G665" s="44"/>
      <c r="H665" s="44"/>
      <c r="I665" s="1"/>
    </row>
    <row r="666" spans="1:9">
      <c r="A666" s="4"/>
      <c r="F666" s="4"/>
      <c r="G666" s="44"/>
      <c r="H666" s="44"/>
      <c r="I666" s="1"/>
    </row>
    <row r="667" spans="1:9">
      <c r="A667" s="4"/>
      <c r="F667" s="4"/>
      <c r="G667" s="44"/>
      <c r="H667" s="44"/>
      <c r="I667" s="1"/>
    </row>
    <row r="668" spans="1:9">
      <c r="A668" s="4"/>
      <c r="F668" s="4"/>
      <c r="G668" s="44"/>
      <c r="H668" s="44"/>
      <c r="I668" s="1"/>
    </row>
    <row r="669" spans="1:9">
      <c r="A669" s="4"/>
      <c r="F669" s="4"/>
      <c r="G669" s="44"/>
      <c r="H669" s="44"/>
      <c r="I669" s="1"/>
    </row>
    <row r="670" spans="1:9">
      <c r="A670" s="4"/>
      <c r="F670" s="4"/>
      <c r="G670" s="44"/>
      <c r="H670" s="44"/>
      <c r="I670" s="1"/>
    </row>
    <row r="671" spans="1:9">
      <c r="A671" s="4"/>
      <c r="F671" s="4"/>
      <c r="G671" s="44"/>
      <c r="H671" s="44"/>
      <c r="I671" s="1"/>
    </row>
    <row r="672" spans="1:9">
      <c r="A672" s="4"/>
      <c r="F672" s="4"/>
      <c r="G672" s="44"/>
      <c r="H672" s="44"/>
      <c r="I672" s="1"/>
    </row>
    <row r="673" spans="1:9">
      <c r="A673" s="4"/>
      <c r="F673" s="4"/>
      <c r="G673" s="44"/>
      <c r="H673" s="44"/>
      <c r="I673" s="1"/>
    </row>
    <row r="674" spans="1:9">
      <c r="A674" s="4"/>
      <c r="F674" s="4"/>
      <c r="G674" s="44"/>
      <c r="H674" s="44"/>
      <c r="I674" s="1"/>
    </row>
    <row r="675" spans="1:9">
      <c r="A675" s="4"/>
      <c r="F675" s="4"/>
      <c r="G675" s="44"/>
      <c r="H675" s="44"/>
      <c r="I675" s="1"/>
    </row>
    <row r="676" spans="1:9">
      <c r="A676" s="4"/>
      <c r="F676" s="4"/>
      <c r="G676" s="44"/>
      <c r="H676" s="44"/>
      <c r="I676" s="1"/>
    </row>
    <row r="677" spans="1:9">
      <c r="A677" s="4"/>
      <c r="F677" s="4"/>
      <c r="G677" s="44"/>
      <c r="H677" s="44"/>
      <c r="I677" s="1"/>
    </row>
    <row r="678" spans="1:9">
      <c r="A678" s="4"/>
      <c r="F678" s="4"/>
      <c r="G678" s="44"/>
      <c r="H678" s="44"/>
      <c r="I678" s="1"/>
    </row>
    <row r="679" spans="1:9">
      <c r="A679" s="4"/>
      <c r="F679" s="4"/>
      <c r="G679" s="44"/>
      <c r="H679" s="44"/>
      <c r="I679" s="1"/>
    </row>
    <row r="680" spans="1:9">
      <c r="A680" s="4"/>
      <c r="F680" s="4"/>
      <c r="G680" s="44"/>
      <c r="H680" s="44"/>
      <c r="I680" s="1"/>
    </row>
    <row r="681" spans="1:9">
      <c r="A681" s="4"/>
      <c r="F681" s="4"/>
      <c r="G681" s="44"/>
      <c r="H681" s="44"/>
      <c r="I681" s="1"/>
    </row>
    <row r="682" spans="1:9">
      <c r="A682" s="4"/>
      <c r="F682" s="4"/>
      <c r="G682" s="44"/>
      <c r="H682" s="44"/>
      <c r="I682" s="1"/>
    </row>
    <row r="683" spans="1:9">
      <c r="A683" s="4"/>
      <c r="F683" s="4"/>
      <c r="G683" s="44"/>
      <c r="H683" s="44"/>
      <c r="I683" s="1"/>
    </row>
    <row r="684" spans="1:9">
      <c r="A684" s="4"/>
      <c r="F684" s="4"/>
      <c r="G684" s="44"/>
      <c r="H684" s="44"/>
      <c r="I684" s="1"/>
    </row>
    <row r="685" spans="1:9">
      <c r="A685" s="4"/>
      <c r="F685" s="4"/>
      <c r="G685" s="44"/>
      <c r="H685" s="44"/>
      <c r="I685" s="1"/>
    </row>
    <row r="686" spans="1:9">
      <c r="A686" s="4"/>
      <c r="F686" s="4"/>
      <c r="G686" s="44"/>
      <c r="H686" s="44"/>
      <c r="I686" s="1"/>
    </row>
    <row r="687" spans="1:9">
      <c r="A687" s="4"/>
      <c r="F687" s="4"/>
      <c r="G687" s="44"/>
      <c r="H687" s="44"/>
      <c r="I687" s="1"/>
    </row>
    <row r="688" spans="1:9">
      <c r="A688" s="4"/>
      <c r="F688" s="4"/>
      <c r="G688" s="44"/>
      <c r="H688" s="44"/>
      <c r="I688" s="1"/>
    </row>
    <row r="689" spans="1:9">
      <c r="A689" s="4"/>
      <c r="F689" s="4"/>
      <c r="G689" s="44"/>
      <c r="H689" s="44"/>
      <c r="I689" s="1"/>
    </row>
    <row r="690" spans="1:9">
      <c r="A690" s="4"/>
      <c r="F690" s="4"/>
      <c r="G690" s="44"/>
      <c r="H690" s="44"/>
      <c r="I690" s="1"/>
    </row>
    <row r="691" spans="1:9">
      <c r="A691" s="4"/>
      <c r="F691" s="4"/>
      <c r="G691" s="44"/>
      <c r="H691" s="44"/>
      <c r="I691" s="1"/>
    </row>
    <row r="692" spans="1:9">
      <c r="A692" s="4"/>
      <c r="F692" s="4"/>
      <c r="G692" s="44"/>
      <c r="H692" s="44"/>
      <c r="I692" s="1"/>
    </row>
    <row r="693" spans="1:9">
      <c r="A693" s="4"/>
      <c r="F693" s="4"/>
      <c r="G693" s="44"/>
      <c r="H693" s="44"/>
      <c r="I693" s="1"/>
    </row>
    <row r="694" spans="1:9">
      <c r="A694" s="4"/>
      <c r="F694" s="4"/>
      <c r="G694" s="44"/>
      <c r="H694" s="44"/>
      <c r="I694" s="1"/>
    </row>
    <row r="695" spans="1:9">
      <c r="A695" s="4"/>
      <c r="F695" s="4"/>
      <c r="G695" s="44"/>
      <c r="H695" s="44"/>
      <c r="I695" s="1"/>
    </row>
    <row r="696" spans="1:9">
      <c r="A696" s="4"/>
      <c r="F696" s="4"/>
      <c r="G696" s="44"/>
      <c r="H696" s="44"/>
      <c r="I696" s="1"/>
    </row>
    <row r="697" spans="1:9">
      <c r="A697" s="4"/>
      <c r="F697" s="4"/>
      <c r="G697" s="44"/>
      <c r="H697" s="44"/>
      <c r="I697" s="1"/>
    </row>
    <row r="698" spans="1:9">
      <c r="A698" s="4"/>
      <c r="F698" s="4"/>
      <c r="G698" s="44"/>
      <c r="H698" s="44"/>
      <c r="I698" s="1"/>
    </row>
    <row r="699" spans="1:9">
      <c r="A699" s="4"/>
      <c r="F699" s="4"/>
      <c r="G699" s="44"/>
      <c r="H699" s="44"/>
      <c r="I699" s="1"/>
    </row>
    <row r="700" spans="1:9">
      <c r="A700" s="4"/>
      <c r="F700" s="4"/>
      <c r="G700" s="44"/>
      <c r="H700" s="44"/>
      <c r="I700" s="1"/>
    </row>
    <row r="701" spans="1:9">
      <c r="A701" s="4"/>
      <c r="F701" s="4"/>
      <c r="G701" s="44"/>
      <c r="H701" s="44"/>
      <c r="I701" s="1"/>
    </row>
    <row r="702" spans="1:9">
      <c r="A702" s="4"/>
      <c r="F702" s="4"/>
      <c r="G702" s="44"/>
      <c r="H702" s="44"/>
      <c r="I702" s="1"/>
    </row>
    <row r="703" spans="1:9">
      <c r="A703" s="4"/>
      <c r="F703" s="4"/>
      <c r="G703" s="44"/>
      <c r="H703" s="44"/>
      <c r="I703" s="1"/>
    </row>
    <row r="704" spans="1:9">
      <c r="A704" s="4"/>
      <c r="F704" s="4"/>
      <c r="G704" s="44"/>
      <c r="H704" s="44"/>
      <c r="I704" s="1"/>
    </row>
    <row r="705" spans="1:9">
      <c r="A705" s="4"/>
      <c r="F705" s="4"/>
      <c r="G705" s="44"/>
      <c r="H705" s="44"/>
      <c r="I705" s="1"/>
    </row>
    <row r="706" spans="1:9">
      <c r="A706" s="4"/>
      <c r="F706" s="4"/>
      <c r="G706" s="44"/>
      <c r="H706" s="44"/>
      <c r="I706" s="1"/>
    </row>
    <row r="707" spans="1:9">
      <c r="A707" s="4"/>
      <c r="F707" s="4"/>
      <c r="G707" s="44"/>
      <c r="H707" s="44"/>
      <c r="I707" s="1"/>
    </row>
    <row r="708" spans="1:9">
      <c r="A708" s="4"/>
      <c r="F708" s="4"/>
      <c r="G708" s="44"/>
      <c r="H708" s="44"/>
      <c r="I708" s="1"/>
    </row>
    <row r="709" spans="1:9">
      <c r="A709" s="4"/>
      <c r="F709" s="4"/>
      <c r="G709" s="44"/>
      <c r="H709" s="44"/>
      <c r="I709" s="1"/>
    </row>
    <row r="710" spans="1:9">
      <c r="A710" s="4"/>
      <c r="F710" s="4"/>
      <c r="G710" s="44"/>
      <c r="H710" s="44"/>
      <c r="I710" s="1"/>
    </row>
    <row r="711" spans="1:9">
      <c r="A711" s="4"/>
      <c r="F711" s="4"/>
      <c r="G711" s="44"/>
      <c r="H711" s="44"/>
      <c r="I711" s="1"/>
    </row>
    <row r="712" spans="1:9">
      <c r="A712" s="4"/>
      <c r="F712" s="4"/>
      <c r="G712" s="44"/>
      <c r="H712" s="44"/>
      <c r="I712" s="1"/>
    </row>
    <row r="713" spans="1:9">
      <c r="A713" s="4"/>
      <c r="F713" s="4"/>
      <c r="G713" s="44"/>
      <c r="H713" s="44"/>
      <c r="I713" s="1"/>
    </row>
    <row r="714" spans="1:9">
      <c r="A714" s="4"/>
      <c r="F714" s="4"/>
      <c r="G714" s="44"/>
      <c r="H714" s="44"/>
      <c r="I714" s="1"/>
    </row>
    <row r="715" spans="1:9">
      <c r="A715" s="4"/>
      <c r="F715" s="4"/>
      <c r="G715" s="44"/>
      <c r="H715" s="44"/>
      <c r="I715" s="1"/>
    </row>
    <row r="716" spans="1:9">
      <c r="A716" s="4"/>
      <c r="F716" s="4"/>
      <c r="G716" s="44"/>
      <c r="H716" s="44"/>
      <c r="I716" s="1"/>
    </row>
    <row r="717" spans="1:9">
      <c r="A717" s="4"/>
      <c r="F717" s="4"/>
      <c r="G717" s="44"/>
      <c r="H717" s="44"/>
      <c r="I717" s="1"/>
    </row>
    <row r="718" spans="1:9">
      <c r="A718" s="4"/>
      <c r="F718" s="4"/>
      <c r="G718" s="44"/>
      <c r="H718" s="44"/>
      <c r="I718" s="1"/>
    </row>
    <row r="719" spans="1:9">
      <c r="A719" s="4"/>
      <c r="F719" s="4"/>
      <c r="G719" s="44"/>
      <c r="H719" s="44"/>
      <c r="I719" s="1"/>
    </row>
    <row r="720" spans="1:9">
      <c r="A720" s="4"/>
      <c r="F720" s="4"/>
      <c r="G720" s="44"/>
      <c r="H720" s="44"/>
      <c r="I720" s="1"/>
    </row>
    <row r="721" spans="1:9">
      <c r="A721" s="4"/>
      <c r="F721" s="4"/>
      <c r="G721" s="44"/>
      <c r="H721" s="44"/>
      <c r="I721" s="1"/>
    </row>
    <row r="722" spans="1:9">
      <c r="A722" s="4"/>
      <c r="F722" s="4"/>
      <c r="G722" s="44"/>
      <c r="H722" s="44"/>
      <c r="I722" s="1"/>
    </row>
    <row r="723" spans="1:9">
      <c r="A723" s="4"/>
      <c r="F723" s="4"/>
      <c r="G723" s="44"/>
      <c r="H723" s="44"/>
      <c r="I723" s="1"/>
    </row>
    <row r="724" spans="1:9">
      <c r="A724" s="4"/>
      <c r="F724" s="4"/>
      <c r="G724" s="44"/>
      <c r="H724" s="44"/>
      <c r="I724" s="1"/>
    </row>
    <row r="725" spans="1:9">
      <c r="A725" s="4"/>
      <c r="F725" s="4"/>
      <c r="G725" s="44"/>
      <c r="H725" s="44"/>
      <c r="I725" s="1"/>
    </row>
    <row r="726" spans="1:9">
      <c r="A726" s="4"/>
      <c r="F726" s="4"/>
      <c r="G726" s="44"/>
      <c r="H726" s="44"/>
      <c r="I726" s="1"/>
    </row>
    <row r="727" spans="1:9">
      <c r="A727" s="4"/>
      <c r="F727" s="4"/>
      <c r="G727" s="44"/>
      <c r="H727" s="44"/>
      <c r="I727" s="1"/>
    </row>
    <row r="728" spans="1:9">
      <c r="A728" s="4"/>
      <c r="F728" s="4"/>
      <c r="G728" s="44"/>
      <c r="H728" s="44"/>
      <c r="I728" s="1"/>
    </row>
    <row r="729" spans="1:9">
      <c r="A729" s="4"/>
      <c r="F729" s="4"/>
      <c r="G729" s="44"/>
      <c r="H729" s="44"/>
      <c r="I729" s="1"/>
    </row>
    <row r="730" spans="1:9">
      <c r="A730" s="4"/>
      <c r="F730" s="4"/>
      <c r="G730" s="44"/>
      <c r="H730" s="44"/>
      <c r="I730" s="1"/>
    </row>
    <row r="731" spans="1:9">
      <c r="A731" s="4"/>
      <c r="F731" s="4"/>
      <c r="G731" s="44"/>
      <c r="H731" s="44"/>
      <c r="I731" s="1"/>
    </row>
    <row r="732" spans="1:9">
      <c r="A732" s="4"/>
      <c r="F732" s="4"/>
      <c r="G732" s="44"/>
      <c r="H732" s="44"/>
      <c r="I732" s="1"/>
    </row>
    <row r="733" spans="1:9">
      <c r="A733" s="4"/>
      <c r="F733" s="4"/>
      <c r="G733" s="44"/>
      <c r="H733" s="44"/>
      <c r="I733" s="1"/>
    </row>
    <row r="734" spans="1:9">
      <c r="A734" s="4"/>
      <c r="F734" s="4"/>
      <c r="G734" s="44"/>
      <c r="H734" s="44"/>
      <c r="I734" s="1"/>
    </row>
    <row r="735" spans="1:9">
      <c r="A735" s="4"/>
      <c r="F735" s="4"/>
      <c r="G735" s="44"/>
      <c r="H735" s="44"/>
      <c r="I735" s="1"/>
    </row>
    <row r="736" spans="1:9">
      <c r="A736" s="4"/>
      <c r="F736" s="4"/>
      <c r="G736" s="44"/>
      <c r="H736" s="44"/>
      <c r="I736" s="1"/>
    </row>
    <row r="737" spans="1:9">
      <c r="A737" s="4"/>
      <c r="F737" s="4"/>
      <c r="G737" s="44"/>
      <c r="H737" s="44"/>
      <c r="I737" s="1"/>
    </row>
    <row r="738" spans="1:9">
      <c r="A738" s="4"/>
      <c r="F738" s="4"/>
      <c r="G738" s="44"/>
      <c r="H738" s="44"/>
      <c r="I738" s="1"/>
    </row>
    <row r="739" spans="1:9">
      <c r="A739" s="4"/>
      <c r="F739" s="4"/>
      <c r="G739" s="44"/>
      <c r="H739" s="44"/>
      <c r="I739" s="1"/>
    </row>
    <row r="740" spans="1:9">
      <c r="A740" s="4"/>
      <c r="F740" s="4"/>
      <c r="G740" s="44"/>
      <c r="H740" s="44"/>
      <c r="I740" s="1"/>
    </row>
    <row r="741" spans="1:9">
      <c r="A741" s="4"/>
      <c r="F741" s="4"/>
      <c r="G741" s="44"/>
      <c r="H741" s="44"/>
      <c r="I741" s="1"/>
    </row>
    <row r="742" spans="1:9">
      <c r="A742" s="4"/>
      <c r="F742" s="4"/>
      <c r="G742" s="44"/>
      <c r="H742" s="44"/>
      <c r="I742" s="1"/>
    </row>
    <row r="743" spans="1:9">
      <c r="A743" s="4"/>
      <c r="F743" s="4"/>
      <c r="G743" s="44"/>
      <c r="H743" s="44"/>
      <c r="I743" s="1"/>
    </row>
    <row r="744" spans="1:9">
      <c r="A744" s="4"/>
      <c r="F744" s="4"/>
      <c r="G744" s="44"/>
      <c r="H744" s="44"/>
      <c r="I744" s="1"/>
    </row>
    <row r="745" spans="1:9">
      <c r="A745" s="4"/>
      <c r="F745" s="4"/>
      <c r="G745" s="44"/>
      <c r="H745" s="44"/>
      <c r="I745" s="1"/>
    </row>
    <row r="746" spans="1:9">
      <c r="A746" s="4"/>
      <c r="F746" s="4"/>
      <c r="G746" s="44"/>
      <c r="H746" s="44"/>
      <c r="I746" s="1"/>
    </row>
    <row r="747" spans="1:9">
      <c r="A747" s="4"/>
      <c r="F747" s="4"/>
      <c r="G747" s="44"/>
      <c r="H747" s="44"/>
      <c r="I747" s="1"/>
    </row>
    <row r="748" spans="1:9">
      <c r="A748" s="4"/>
      <c r="F748" s="4"/>
      <c r="G748" s="44"/>
      <c r="H748" s="44"/>
      <c r="I748" s="1"/>
    </row>
    <row r="749" spans="1:9">
      <c r="A749" s="4"/>
      <c r="F749" s="4"/>
      <c r="G749" s="44"/>
      <c r="H749" s="44"/>
      <c r="I749" s="1"/>
    </row>
    <row r="750" spans="1:9">
      <c r="A750" s="4"/>
      <c r="F750" s="4"/>
      <c r="G750" s="44"/>
      <c r="H750" s="44"/>
      <c r="I750" s="1"/>
    </row>
    <row r="751" spans="1:9">
      <c r="A751" s="4"/>
      <c r="F751" s="4"/>
      <c r="G751" s="44"/>
      <c r="H751" s="44"/>
      <c r="I751" s="1"/>
    </row>
    <row r="752" spans="1:9">
      <c r="A752" s="4"/>
      <c r="F752" s="4"/>
      <c r="G752" s="44"/>
      <c r="H752" s="44"/>
      <c r="I752" s="1"/>
    </row>
    <row r="753" spans="1:9">
      <c r="A753" s="4"/>
      <c r="F753" s="4"/>
      <c r="G753" s="44"/>
      <c r="H753" s="44"/>
      <c r="I753" s="1"/>
    </row>
    <row r="754" spans="1:9">
      <c r="A754" s="4"/>
      <c r="F754" s="4"/>
      <c r="G754" s="44"/>
      <c r="H754" s="44"/>
      <c r="I754" s="1"/>
    </row>
    <row r="755" spans="1:9">
      <c r="A755" s="4"/>
      <c r="F755" s="4"/>
      <c r="G755" s="44"/>
      <c r="H755" s="44"/>
      <c r="I755" s="1"/>
    </row>
    <row r="756" spans="1:9">
      <c r="A756" s="4"/>
      <c r="F756" s="4"/>
      <c r="G756" s="44"/>
      <c r="H756" s="44"/>
      <c r="I756" s="1"/>
    </row>
    <row r="757" spans="1:9">
      <c r="A757" s="4"/>
      <c r="F757" s="4"/>
      <c r="G757" s="44"/>
      <c r="H757" s="44"/>
      <c r="I757" s="1"/>
    </row>
    <row r="758" spans="1:9">
      <c r="A758" s="4"/>
      <c r="F758" s="4"/>
      <c r="G758" s="44"/>
      <c r="H758" s="44"/>
      <c r="I758" s="1"/>
    </row>
    <row r="759" spans="1:9">
      <c r="A759" s="4"/>
      <c r="F759" s="4"/>
      <c r="G759" s="44"/>
      <c r="H759" s="44"/>
      <c r="I759" s="1"/>
    </row>
    <row r="760" spans="1:9">
      <c r="A760" s="4"/>
      <c r="F760" s="4"/>
      <c r="G760" s="44"/>
      <c r="H760" s="44"/>
      <c r="I760" s="1"/>
    </row>
    <row r="761" spans="1:9">
      <c r="A761" s="4"/>
      <c r="F761" s="4"/>
      <c r="G761" s="44"/>
      <c r="H761" s="44"/>
      <c r="I761" s="1"/>
    </row>
    <row r="762" spans="1:9">
      <c r="A762" s="4"/>
      <c r="F762" s="4"/>
      <c r="G762" s="44"/>
      <c r="H762" s="44"/>
      <c r="I762" s="1"/>
    </row>
    <row r="763" spans="1:9">
      <c r="A763" s="4"/>
      <c r="F763" s="4"/>
      <c r="G763" s="44"/>
      <c r="H763" s="44"/>
      <c r="I763" s="1"/>
    </row>
    <row r="764" spans="1:9">
      <c r="A764" s="4"/>
      <c r="F764" s="4"/>
      <c r="G764" s="44"/>
      <c r="H764" s="44"/>
      <c r="I764" s="1"/>
    </row>
    <row r="765" spans="1:9">
      <c r="A765" s="4"/>
      <c r="F765" s="4"/>
      <c r="G765" s="44"/>
      <c r="H765" s="44"/>
      <c r="I765" s="1"/>
    </row>
    <row r="766" spans="1:9">
      <c r="A766" s="4"/>
      <c r="F766" s="4"/>
      <c r="G766" s="44"/>
      <c r="H766" s="44"/>
      <c r="I766" s="1"/>
    </row>
    <row r="767" spans="1:9">
      <c r="A767" s="4"/>
      <c r="F767" s="4"/>
      <c r="G767" s="44"/>
      <c r="H767" s="44"/>
      <c r="I767" s="1"/>
    </row>
    <row r="768" spans="1:9">
      <c r="A768" s="4"/>
      <c r="F768" s="4"/>
      <c r="G768" s="44"/>
      <c r="H768" s="44"/>
      <c r="I768" s="1"/>
    </row>
    <row r="769" spans="1:9">
      <c r="A769" s="4"/>
      <c r="F769" s="4"/>
      <c r="G769" s="44"/>
      <c r="H769" s="44"/>
      <c r="I769" s="1"/>
    </row>
    <row r="770" spans="1:9">
      <c r="A770" s="4"/>
      <c r="F770" s="4"/>
      <c r="G770" s="44"/>
      <c r="H770" s="44"/>
      <c r="I770" s="1"/>
    </row>
    <row r="771" spans="1:9">
      <c r="A771" s="4"/>
      <c r="F771" s="4"/>
      <c r="G771" s="44"/>
      <c r="H771" s="44"/>
      <c r="I771" s="1"/>
    </row>
    <row r="772" spans="1:9">
      <c r="A772" s="4"/>
      <c r="F772" s="4"/>
      <c r="G772" s="44"/>
      <c r="H772" s="44"/>
      <c r="I772" s="1"/>
    </row>
    <row r="773" spans="1:9">
      <c r="A773" s="4"/>
      <c r="F773" s="4"/>
      <c r="G773" s="44"/>
      <c r="H773" s="44"/>
      <c r="I773" s="1"/>
    </row>
    <row r="774" spans="1:9">
      <c r="A774" s="4"/>
      <c r="F774" s="4"/>
      <c r="G774" s="44"/>
      <c r="H774" s="44"/>
      <c r="I774" s="1"/>
    </row>
    <row r="775" spans="1:9">
      <c r="A775" s="4"/>
      <c r="F775" s="4"/>
      <c r="G775" s="44"/>
      <c r="H775" s="44"/>
      <c r="I775" s="1"/>
    </row>
    <row r="776" spans="1:9">
      <c r="A776" s="4"/>
      <c r="F776" s="4"/>
      <c r="G776" s="44"/>
      <c r="H776" s="44"/>
      <c r="I776" s="1"/>
    </row>
    <row r="777" spans="1:9">
      <c r="A777" s="4"/>
      <c r="F777" s="4"/>
      <c r="G777" s="44"/>
      <c r="H777" s="44"/>
      <c r="I777" s="1"/>
    </row>
    <row r="778" spans="1:9">
      <c r="A778" s="4"/>
      <c r="F778" s="4"/>
      <c r="G778" s="44"/>
      <c r="H778" s="44"/>
      <c r="I778" s="1"/>
    </row>
    <row r="779" spans="1:9">
      <c r="A779" s="4"/>
      <c r="F779" s="4"/>
      <c r="G779" s="44"/>
      <c r="H779" s="44"/>
      <c r="I779" s="1"/>
    </row>
    <row r="780" spans="1:9">
      <c r="A780" s="4"/>
      <c r="F780" s="4"/>
      <c r="G780" s="44"/>
      <c r="H780" s="44"/>
      <c r="I780" s="1"/>
    </row>
    <row r="781" spans="1:9">
      <c r="A781" s="4"/>
      <c r="F781" s="4"/>
      <c r="G781" s="44"/>
      <c r="H781" s="44"/>
      <c r="I781" s="1"/>
    </row>
    <row r="782" spans="1:9">
      <c r="A782" s="4"/>
      <c r="F782" s="4"/>
      <c r="G782" s="44"/>
      <c r="H782" s="44"/>
      <c r="I782" s="1"/>
    </row>
    <row r="783" spans="1:9">
      <c r="A783" s="4"/>
      <c r="F783" s="4"/>
      <c r="G783" s="44"/>
      <c r="H783" s="44"/>
      <c r="I783" s="1"/>
    </row>
    <row r="784" spans="1:9">
      <c r="A784" s="4"/>
      <c r="F784" s="4"/>
      <c r="G784" s="44"/>
      <c r="H784" s="44"/>
      <c r="I784" s="1"/>
    </row>
    <row r="785" spans="1:9">
      <c r="A785" s="4"/>
      <c r="F785" s="4"/>
      <c r="G785" s="44"/>
      <c r="H785" s="44"/>
      <c r="I785" s="1"/>
    </row>
    <row r="786" spans="1:9">
      <c r="A786" s="4"/>
      <c r="F786" s="4"/>
      <c r="G786" s="44"/>
      <c r="H786" s="44"/>
      <c r="I786" s="1"/>
    </row>
    <row r="787" spans="1:9">
      <c r="A787" s="4"/>
      <c r="F787" s="4"/>
      <c r="G787" s="44"/>
      <c r="H787" s="44"/>
      <c r="I787" s="1"/>
    </row>
    <row r="788" spans="1:9">
      <c r="A788" s="4"/>
      <c r="F788" s="4"/>
      <c r="G788" s="44"/>
      <c r="H788" s="44"/>
      <c r="I788" s="1"/>
    </row>
    <row r="789" spans="1:9">
      <c r="A789" s="4"/>
      <c r="F789" s="4"/>
      <c r="G789" s="44"/>
      <c r="H789" s="44"/>
      <c r="I789" s="1"/>
    </row>
    <row r="790" spans="1:9">
      <c r="A790" s="4"/>
      <c r="F790" s="4"/>
      <c r="G790" s="44"/>
      <c r="H790" s="44"/>
      <c r="I790" s="1"/>
    </row>
    <row r="791" spans="1:9">
      <c r="A791" s="4"/>
      <c r="F791" s="4"/>
      <c r="G791" s="44"/>
      <c r="H791" s="44"/>
      <c r="I791" s="1"/>
    </row>
    <row r="792" spans="1:9">
      <c r="A792" s="4"/>
      <c r="F792" s="4"/>
      <c r="G792" s="44"/>
      <c r="H792" s="44"/>
      <c r="I792" s="1"/>
    </row>
    <row r="793" spans="1:9">
      <c r="A793" s="4"/>
      <c r="F793" s="4"/>
      <c r="G793" s="44"/>
      <c r="H793" s="44"/>
      <c r="I793" s="1"/>
    </row>
    <row r="794" spans="1:9">
      <c r="A794" s="4"/>
      <c r="F794" s="4"/>
      <c r="G794" s="44"/>
      <c r="H794" s="44"/>
      <c r="I794" s="1"/>
    </row>
    <row r="795" spans="1:9">
      <c r="A795" s="4"/>
      <c r="F795" s="4"/>
      <c r="G795" s="44"/>
      <c r="H795" s="44"/>
      <c r="I795" s="1"/>
    </row>
    <row r="796" spans="1:9">
      <c r="A796" s="4"/>
      <c r="F796" s="4"/>
      <c r="G796" s="44"/>
      <c r="H796" s="44"/>
      <c r="I796" s="1"/>
    </row>
    <row r="797" spans="1:9">
      <c r="A797" s="4"/>
      <c r="F797" s="4"/>
      <c r="G797" s="44"/>
      <c r="H797" s="44"/>
      <c r="I797" s="1"/>
    </row>
    <row r="798" spans="1:9">
      <c r="A798" s="4"/>
      <c r="F798" s="4"/>
      <c r="G798" s="44"/>
      <c r="H798" s="44"/>
      <c r="I798" s="1"/>
    </row>
    <row r="799" spans="1:9">
      <c r="A799" s="4"/>
      <c r="F799" s="4"/>
      <c r="G799" s="44"/>
      <c r="H799" s="44"/>
      <c r="I799" s="1"/>
    </row>
    <row r="800" spans="1:9">
      <c r="A800" s="4"/>
      <c r="F800" s="4"/>
      <c r="G800" s="44"/>
      <c r="H800" s="44"/>
      <c r="I800" s="1"/>
    </row>
    <row r="801" spans="1:9">
      <c r="A801" s="4"/>
      <c r="F801" s="4"/>
      <c r="G801" s="44"/>
      <c r="H801" s="44"/>
      <c r="I801" s="1"/>
    </row>
    <row r="802" spans="1:9">
      <c r="A802" s="4"/>
      <c r="F802" s="4"/>
      <c r="G802" s="44"/>
      <c r="H802" s="44"/>
      <c r="I802" s="1"/>
    </row>
    <row r="803" spans="1:9">
      <c r="A803" s="4"/>
      <c r="F803" s="4"/>
      <c r="G803" s="44"/>
      <c r="H803" s="44"/>
      <c r="I803" s="1"/>
    </row>
    <row r="804" spans="1:9">
      <c r="A804" s="4"/>
      <c r="F804" s="4"/>
      <c r="G804" s="44"/>
      <c r="H804" s="44"/>
      <c r="I804" s="1"/>
    </row>
    <row r="805" spans="1:9">
      <c r="A805" s="4"/>
      <c r="F805" s="4"/>
      <c r="G805" s="44"/>
      <c r="H805" s="44"/>
      <c r="I805" s="1"/>
    </row>
    <row r="806" spans="1:9">
      <c r="A806" s="4"/>
      <c r="F806" s="4"/>
      <c r="G806" s="44"/>
      <c r="H806" s="44"/>
      <c r="I806" s="1"/>
    </row>
    <row r="807" spans="1:9">
      <c r="A807" s="4"/>
      <c r="F807" s="4"/>
      <c r="G807" s="44"/>
      <c r="H807" s="44"/>
      <c r="I807" s="1"/>
    </row>
    <row r="808" spans="1:9">
      <c r="A808" s="4"/>
      <c r="F808" s="4"/>
      <c r="G808" s="44"/>
      <c r="H808" s="44"/>
      <c r="I808" s="1"/>
    </row>
    <row r="809" spans="1:9">
      <c r="A809" s="4"/>
      <c r="F809" s="4"/>
      <c r="G809" s="44"/>
      <c r="H809" s="44"/>
      <c r="I809" s="1"/>
    </row>
    <row r="810" spans="1:9">
      <c r="A810" s="4"/>
      <c r="F810" s="4"/>
      <c r="G810" s="44"/>
      <c r="H810" s="44"/>
      <c r="I810" s="1"/>
    </row>
    <row r="811" spans="1:9">
      <c r="A811" s="4"/>
      <c r="F811" s="4"/>
      <c r="G811" s="44"/>
      <c r="H811" s="44"/>
      <c r="I811" s="1"/>
    </row>
    <row r="812" spans="1:9">
      <c r="A812" s="4"/>
      <c r="F812" s="4"/>
      <c r="G812" s="44"/>
      <c r="H812" s="44"/>
      <c r="I812" s="1"/>
    </row>
    <row r="813" spans="1:9">
      <c r="A813" s="4"/>
      <c r="F813" s="4"/>
      <c r="G813" s="44"/>
      <c r="H813" s="44"/>
      <c r="I813" s="1"/>
    </row>
    <row r="814" spans="1:9">
      <c r="A814" s="4"/>
      <c r="F814" s="4"/>
      <c r="G814" s="44"/>
      <c r="H814" s="44"/>
      <c r="I814" s="1"/>
    </row>
    <row r="815" spans="1:9">
      <c r="A815" s="4"/>
      <c r="F815" s="4"/>
      <c r="G815" s="44"/>
      <c r="H815" s="44"/>
      <c r="I815" s="1"/>
    </row>
    <row r="816" spans="1:9">
      <c r="A816" s="4"/>
      <c r="F816" s="4"/>
      <c r="G816" s="44"/>
      <c r="H816" s="44"/>
      <c r="I816" s="1"/>
    </row>
    <row r="817" spans="1:9">
      <c r="A817" s="4"/>
      <c r="F817" s="4"/>
      <c r="G817" s="44"/>
      <c r="H817" s="44"/>
      <c r="I817" s="1"/>
    </row>
    <row r="818" spans="1:9">
      <c r="A818" s="4"/>
      <c r="F818" s="4"/>
      <c r="G818" s="44"/>
      <c r="H818" s="44"/>
      <c r="I818" s="1"/>
    </row>
    <row r="819" spans="1:9">
      <c r="A819" s="4"/>
      <c r="F819" s="4"/>
      <c r="G819" s="44"/>
      <c r="H819" s="44"/>
      <c r="I819" s="1"/>
    </row>
    <row r="820" spans="1:9">
      <c r="A820" s="4"/>
      <c r="F820" s="4"/>
      <c r="G820" s="44"/>
      <c r="H820" s="44"/>
      <c r="I820" s="1"/>
    </row>
    <row r="821" spans="1:9">
      <c r="A821" s="4"/>
      <c r="F821" s="4"/>
      <c r="G821" s="44"/>
      <c r="H821" s="44"/>
      <c r="I821" s="1"/>
    </row>
    <row r="822" spans="1:9">
      <c r="A822" s="4"/>
      <c r="F822" s="4"/>
      <c r="G822" s="44"/>
      <c r="H822" s="44"/>
      <c r="I822" s="1"/>
    </row>
    <row r="823" spans="1:9">
      <c r="A823" s="4"/>
      <c r="F823" s="4"/>
      <c r="G823" s="44"/>
      <c r="H823" s="44"/>
      <c r="I823" s="1"/>
    </row>
    <row r="824" spans="1:9">
      <c r="A824" s="4"/>
      <c r="F824" s="4"/>
      <c r="G824" s="44"/>
      <c r="H824" s="44"/>
      <c r="I824" s="1"/>
    </row>
    <row r="825" spans="1:9">
      <c r="A825" s="4"/>
      <c r="F825" s="4"/>
      <c r="G825" s="44"/>
      <c r="H825" s="44"/>
      <c r="I825" s="1"/>
    </row>
    <row r="826" spans="1:9">
      <c r="A826" s="4"/>
      <c r="F826" s="4"/>
      <c r="G826" s="44"/>
      <c r="H826" s="44"/>
      <c r="I826" s="1"/>
    </row>
    <row r="827" spans="1:9">
      <c r="A827" s="4"/>
      <c r="F827" s="4"/>
      <c r="G827" s="44"/>
      <c r="H827" s="44"/>
      <c r="I827" s="1"/>
    </row>
    <row r="828" spans="1:9">
      <c r="A828" s="4"/>
      <c r="F828" s="4"/>
      <c r="G828" s="44"/>
      <c r="H828" s="44"/>
      <c r="I828" s="1"/>
    </row>
    <row r="829" spans="1:9">
      <c r="A829" s="4"/>
      <c r="F829" s="4"/>
      <c r="G829" s="44"/>
      <c r="H829" s="44"/>
      <c r="I829" s="1"/>
    </row>
    <row r="830" spans="1:9">
      <c r="A830" s="4"/>
      <c r="F830" s="4"/>
      <c r="G830" s="44"/>
      <c r="H830" s="44"/>
      <c r="I830" s="1"/>
    </row>
    <row r="831" spans="1:9">
      <c r="A831" s="4"/>
      <c r="F831" s="4"/>
      <c r="G831" s="44"/>
      <c r="H831" s="44"/>
      <c r="I831" s="1"/>
    </row>
    <row r="832" spans="1:9">
      <c r="A832" s="4"/>
      <c r="F832" s="4"/>
      <c r="G832" s="44"/>
      <c r="H832" s="44"/>
      <c r="I832" s="1"/>
    </row>
    <row r="833" spans="1:9">
      <c r="A833" s="4"/>
      <c r="F833" s="4"/>
      <c r="G833" s="44"/>
      <c r="H833" s="44"/>
      <c r="I833" s="1"/>
    </row>
    <row r="834" spans="1:9">
      <c r="A834" s="4"/>
      <c r="F834" s="4"/>
      <c r="G834" s="44"/>
      <c r="H834" s="44"/>
      <c r="I834" s="1"/>
    </row>
    <row r="835" spans="1:9">
      <c r="A835" s="4"/>
      <c r="F835" s="4"/>
      <c r="G835" s="44"/>
      <c r="H835" s="44"/>
      <c r="I835" s="1"/>
    </row>
    <row r="836" spans="1:9">
      <c r="A836" s="4"/>
      <c r="F836" s="4"/>
      <c r="G836" s="44"/>
      <c r="H836" s="44"/>
      <c r="I836" s="1"/>
    </row>
    <row r="837" spans="1:9">
      <c r="A837" s="4"/>
      <c r="F837" s="4"/>
      <c r="G837" s="44"/>
      <c r="H837" s="44"/>
      <c r="I837" s="1"/>
    </row>
    <row r="838" spans="1:9">
      <c r="A838" s="4"/>
      <c r="F838" s="4"/>
      <c r="G838" s="44"/>
      <c r="H838" s="44"/>
      <c r="I838" s="1"/>
    </row>
    <row r="839" spans="1:9">
      <c r="A839" s="4"/>
      <c r="F839" s="4"/>
      <c r="G839" s="44"/>
      <c r="H839" s="44"/>
      <c r="I839" s="1"/>
    </row>
    <row r="840" spans="1:9">
      <c r="A840" s="4"/>
      <c r="F840" s="4"/>
      <c r="G840" s="44"/>
      <c r="H840" s="44"/>
      <c r="I840" s="1"/>
    </row>
    <row r="841" spans="1:9">
      <c r="A841" s="4"/>
      <c r="F841" s="4"/>
      <c r="G841" s="44"/>
      <c r="H841" s="44"/>
      <c r="I841" s="1"/>
    </row>
    <row r="842" spans="1:9">
      <c r="A842" s="4"/>
      <c r="F842" s="4"/>
      <c r="G842" s="44"/>
      <c r="H842" s="44"/>
      <c r="I842" s="1"/>
    </row>
    <row r="843" spans="1:9">
      <c r="A843" s="4"/>
      <c r="F843" s="4"/>
      <c r="G843" s="44"/>
      <c r="H843" s="44"/>
      <c r="I843" s="1"/>
    </row>
    <row r="844" spans="1:9">
      <c r="A844" s="4"/>
      <c r="F844" s="4"/>
      <c r="G844" s="44"/>
      <c r="H844" s="44"/>
      <c r="I844" s="1"/>
    </row>
    <row r="845" spans="1:9">
      <c r="A845" s="4"/>
      <c r="F845" s="4"/>
      <c r="G845" s="44"/>
      <c r="H845" s="44"/>
      <c r="I845" s="1"/>
    </row>
    <row r="846" spans="1:9">
      <c r="A846" s="4"/>
      <c r="F846" s="4"/>
      <c r="G846" s="44"/>
      <c r="H846" s="44"/>
      <c r="I846" s="1"/>
    </row>
    <row r="847" spans="1:9">
      <c r="A847" s="4"/>
      <c r="F847" s="4"/>
      <c r="G847" s="44"/>
      <c r="H847" s="44"/>
      <c r="I847" s="1"/>
    </row>
    <row r="848" spans="1:9">
      <c r="A848" s="4"/>
      <c r="F848" s="4"/>
      <c r="G848" s="44"/>
      <c r="H848" s="44"/>
      <c r="I848" s="1"/>
    </row>
    <row r="849" spans="1:9">
      <c r="A849" s="4"/>
      <c r="F849" s="4"/>
      <c r="G849" s="44"/>
      <c r="H849" s="44"/>
      <c r="I849" s="1"/>
    </row>
    <row r="850" spans="1:9">
      <c r="A850" s="4"/>
      <c r="F850" s="4"/>
      <c r="G850" s="44"/>
      <c r="H850" s="44"/>
      <c r="I850" s="1"/>
    </row>
    <row r="851" spans="1:9">
      <c r="A851" s="4"/>
      <c r="F851" s="4"/>
      <c r="G851" s="44"/>
      <c r="H851" s="44"/>
      <c r="I851" s="1"/>
    </row>
    <row r="852" spans="1:9">
      <c r="A852" s="4"/>
      <c r="F852" s="4"/>
      <c r="G852" s="44"/>
      <c r="H852" s="44"/>
      <c r="I852" s="1"/>
    </row>
    <row r="853" spans="1:9">
      <c r="A853" s="4"/>
      <c r="F853" s="4"/>
      <c r="G853" s="44"/>
      <c r="H853" s="44"/>
      <c r="I853" s="1"/>
    </row>
    <row r="854" spans="1:9">
      <c r="A854" s="4"/>
      <c r="F854" s="4"/>
      <c r="G854" s="44"/>
      <c r="H854" s="44"/>
      <c r="I854" s="1"/>
    </row>
    <row r="855" spans="1:9">
      <c r="A855" s="4"/>
      <c r="F855" s="4"/>
      <c r="G855" s="44"/>
      <c r="H855" s="44"/>
      <c r="I855" s="1"/>
    </row>
    <row r="856" spans="1:9">
      <c r="A856" s="4"/>
      <c r="F856" s="4"/>
      <c r="G856" s="44"/>
      <c r="H856" s="44"/>
      <c r="I856" s="1"/>
    </row>
    <row r="857" spans="1:9">
      <c r="A857" s="4"/>
      <c r="F857" s="4"/>
      <c r="G857" s="44"/>
      <c r="H857" s="44"/>
      <c r="I857" s="1"/>
    </row>
    <row r="858" spans="1:9">
      <c r="A858" s="4"/>
      <c r="F858" s="4"/>
      <c r="G858" s="44"/>
      <c r="H858" s="44"/>
      <c r="I858" s="1"/>
    </row>
    <row r="859" spans="1:9">
      <c r="A859" s="4"/>
      <c r="F859" s="4"/>
      <c r="G859" s="44"/>
      <c r="H859" s="44"/>
      <c r="I859" s="1"/>
    </row>
    <row r="860" spans="1:9">
      <c r="A860" s="4"/>
      <c r="F860" s="4"/>
      <c r="G860" s="44"/>
      <c r="H860" s="44"/>
      <c r="I860" s="1"/>
    </row>
    <row r="861" spans="1:9">
      <c r="A861" s="4"/>
      <c r="F861" s="4"/>
      <c r="G861" s="44"/>
      <c r="H861" s="44"/>
      <c r="I861" s="1"/>
    </row>
    <row r="862" spans="1:9">
      <c r="A862" s="4"/>
      <c r="F862" s="4"/>
      <c r="G862" s="44"/>
      <c r="H862" s="44"/>
      <c r="I862" s="1"/>
    </row>
    <row r="863" spans="1:9">
      <c r="A863" s="4"/>
      <c r="F863" s="4"/>
      <c r="G863" s="44"/>
      <c r="H863" s="44"/>
      <c r="I863" s="1"/>
    </row>
    <row r="864" spans="1:9">
      <c r="A864" s="4"/>
      <c r="F864" s="4"/>
      <c r="G864" s="44"/>
      <c r="H864" s="44"/>
      <c r="I864" s="1"/>
    </row>
    <row r="865" spans="1:9">
      <c r="A865" s="4"/>
      <c r="F865" s="4"/>
      <c r="G865" s="44"/>
      <c r="H865" s="44"/>
      <c r="I865" s="1"/>
    </row>
    <row r="866" spans="1:9">
      <c r="A866" s="4"/>
      <c r="F866" s="4"/>
      <c r="G866" s="44"/>
      <c r="H866" s="44"/>
      <c r="I866" s="1"/>
    </row>
    <row r="867" spans="1:9">
      <c r="A867" s="4"/>
      <c r="F867" s="4"/>
      <c r="G867" s="44"/>
      <c r="H867" s="44"/>
      <c r="I867" s="1"/>
    </row>
    <row r="868" spans="1:9">
      <c r="A868" s="4"/>
      <c r="F868" s="4"/>
      <c r="G868" s="44"/>
      <c r="H868" s="44"/>
      <c r="I868" s="1"/>
    </row>
    <row r="869" spans="1:9">
      <c r="A869" s="4"/>
      <c r="F869" s="4"/>
      <c r="G869" s="44"/>
      <c r="H869" s="44"/>
      <c r="I869" s="1"/>
    </row>
    <row r="870" spans="1:9">
      <c r="A870" s="4"/>
      <c r="F870" s="4"/>
      <c r="G870" s="44"/>
      <c r="H870" s="44"/>
      <c r="I870" s="1"/>
    </row>
    <row r="871" spans="1:9">
      <c r="A871" s="4"/>
      <c r="F871" s="4"/>
      <c r="G871" s="44"/>
      <c r="H871" s="44"/>
      <c r="I871" s="1"/>
    </row>
    <row r="872" spans="1:9">
      <c r="A872" s="4"/>
      <c r="F872" s="4"/>
      <c r="G872" s="44"/>
      <c r="H872" s="44"/>
      <c r="I872" s="1"/>
    </row>
    <row r="873" spans="1:9">
      <c r="A873" s="4"/>
      <c r="F873" s="4"/>
      <c r="G873" s="44"/>
      <c r="H873" s="44"/>
      <c r="I873" s="1"/>
    </row>
    <row r="874" spans="1:9">
      <c r="A874" s="4"/>
      <c r="F874" s="4"/>
      <c r="G874" s="44"/>
      <c r="H874" s="44"/>
      <c r="I874" s="1"/>
    </row>
    <row r="875" spans="1:9">
      <c r="A875" s="4"/>
      <c r="F875" s="4"/>
      <c r="G875" s="44"/>
      <c r="H875" s="44"/>
      <c r="I875" s="1"/>
    </row>
    <row r="876" spans="1:9">
      <c r="A876" s="4"/>
      <c r="F876" s="4"/>
      <c r="G876" s="44"/>
      <c r="H876" s="44"/>
      <c r="I876" s="1"/>
    </row>
    <row r="877" spans="1:9">
      <c r="A877" s="4"/>
      <c r="F877" s="4"/>
      <c r="G877" s="44"/>
      <c r="H877" s="44"/>
      <c r="I877" s="1"/>
    </row>
    <row r="878" spans="1:9">
      <c r="A878" s="4"/>
      <c r="F878" s="4"/>
      <c r="G878" s="44"/>
      <c r="H878" s="44"/>
      <c r="I878" s="1"/>
    </row>
    <row r="879" spans="1:9">
      <c r="A879" s="4"/>
      <c r="F879" s="4"/>
      <c r="G879" s="44"/>
      <c r="H879" s="44"/>
      <c r="I879" s="1"/>
    </row>
    <row r="880" spans="1:9">
      <c r="A880" s="4"/>
      <c r="F880" s="4"/>
      <c r="G880" s="44"/>
      <c r="H880" s="44"/>
      <c r="I880" s="1"/>
    </row>
    <row r="881" spans="1:9">
      <c r="A881" s="4"/>
      <c r="F881" s="4"/>
      <c r="G881" s="44"/>
      <c r="H881" s="44"/>
      <c r="I881" s="1"/>
    </row>
    <row r="882" spans="1:9">
      <c r="A882" s="4"/>
      <c r="F882" s="4"/>
      <c r="G882" s="44"/>
      <c r="H882" s="44"/>
      <c r="I882" s="1"/>
    </row>
    <row r="883" spans="1:9">
      <c r="A883" s="4"/>
      <c r="F883" s="4"/>
      <c r="G883" s="44"/>
      <c r="H883" s="44"/>
      <c r="I883" s="1"/>
    </row>
    <row r="884" spans="1:9">
      <c r="A884" s="4"/>
      <c r="F884" s="4"/>
      <c r="G884" s="44"/>
      <c r="H884" s="44"/>
      <c r="I884" s="1"/>
    </row>
    <row r="885" spans="1:9">
      <c r="A885" s="4"/>
      <c r="F885" s="4"/>
      <c r="G885" s="44"/>
      <c r="H885" s="44"/>
      <c r="I885" s="1"/>
    </row>
    <row r="886" spans="1:9">
      <c r="A886" s="4"/>
      <c r="F886" s="4"/>
      <c r="G886" s="44"/>
      <c r="H886" s="44"/>
      <c r="I886" s="1"/>
    </row>
    <row r="887" spans="1:9">
      <c r="A887" s="4"/>
      <c r="F887" s="4"/>
      <c r="G887" s="44"/>
      <c r="H887" s="44"/>
      <c r="I887" s="1"/>
    </row>
    <row r="888" spans="1:9">
      <c r="A888" s="4"/>
      <c r="F888" s="4"/>
      <c r="G888" s="44"/>
      <c r="H888" s="44"/>
      <c r="I888" s="1"/>
    </row>
    <row r="889" spans="1:9">
      <c r="A889" s="4"/>
      <c r="F889" s="4"/>
      <c r="G889" s="44"/>
      <c r="H889" s="44"/>
      <c r="I889" s="1"/>
    </row>
    <row r="890" spans="1:9">
      <c r="A890" s="4"/>
      <c r="F890" s="4"/>
      <c r="G890" s="44"/>
      <c r="H890" s="44"/>
      <c r="I890" s="1"/>
    </row>
    <row r="891" spans="1:9">
      <c r="A891" s="4"/>
      <c r="F891" s="4"/>
      <c r="G891" s="44"/>
      <c r="H891" s="44"/>
      <c r="I891" s="1"/>
    </row>
    <row r="892" spans="1:9">
      <c r="A892" s="4"/>
      <c r="F892" s="4"/>
      <c r="G892" s="44"/>
      <c r="H892" s="44"/>
      <c r="I892" s="1"/>
    </row>
    <row r="893" spans="1:9">
      <c r="A893" s="4"/>
      <c r="F893" s="4"/>
      <c r="G893" s="44"/>
      <c r="H893" s="44"/>
      <c r="I893" s="1"/>
    </row>
    <row r="894" spans="1:9">
      <c r="A894" s="4"/>
      <c r="F894" s="4"/>
      <c r="G894" s="44"/>
      <c r="H894" s="44"/>
      <c r="I894" s="1"/>
    </row>
    <row r="895" spans="1:9">
      <c r="A895" s="4"/>
      <c r="F895" s="4"/>
      <c r="G895" s="44"/>
      <c r="H895" s="44"/>
      <c r="I895" s="1"/>
    </row>
    <row r="896" spans="1:9">
      <c r="A896" s="4"/>
      <c r="F896" s="4"/>
      <c r="G896" s="44"/>
      <c r="H896" s="44"/>
      <c r="I896" s="1"/>
    </row>
    <row r="897" spans="1:9">
      <c r="A897" s="4"/>
      <c r="F897" s="4"/>
      <c r="G897" s="44"/>
      <c r="H897" s="44"/>
      <c r="I897" s="1"/>
    </row>
    <row r="898" spans="1:9">
      <c r="A898" s="4"/>
      <c r="F898" s="4"/>
      <c r="G898" s="44"/>
      <c r="H898" s="44"/>
      <c r="I898" s="1"/>
    </row>
    <row r="899" spans="1:9">
      <c r="A899" s="4"/>
      <c r="F899" s="4"/>
      <c r="G899" s="44"/>
      <c r="H899" s="44"/>
      <c r="I899" s="1"/>
    </row>
    <row r="900" spans="1:9">
      <c r="A900" s="4"/>
      <c r="F900" s="4"/>
      <c r="G900" s="44"/>
      <c r="H900" s="44"/>
      <c r="I900" s="1"/>
    </row>
    <row r="901" spans="1:9">
      <c r="A901" s="4"/>
      <c r="F901" s="4"/>
      <c r="G901" s="44"/>
      <c r="H901" s="44"/>
      <c r="I901" s="1"/>
    </row>
    <row r="902" spans="1:9">
      <c r="A902" s="4"/>
      <c r="F902" s="4"/>
      <c r="G902" s="44"/>
      <c r="H902" s="44"/>
      <c r="I902" s="1"/>
    </row>
    <row r="903" spans="1:9">
      <c r="A903" s="4"/>
      <c r="F903" s="4"/>
      <c r="G903" s="44"/>
      <c r="H903" s="44"/>
      <c r="I903" s="1"/>
    </row>
    <row r="904" spans="1:9">
      <c r="A904" s="4"/>
      <c r="F904" s="4"/>
      <c r="G904" s="44"/>
      <c r="H904" s="44"/>
      <c r="I904" s="1"/>
    </row>
    <row r="905" spans="1:9">
      <c r="A905" s="4"/>
      <c r="F905" s="4"/>
      <c r="G905" s="44"/>
      <c r="H905" s="44"/>
      <c r="I905" s="1"/>
    </row>
    <row r="906" spans="1:9">
      <c r="A906" s="4"/>
      <c r="F906" s="4"/>
      <c r="G906" s="44"/>
      <c r="H906" s="44"/>
      <c r="I906" s="1"/>
    </row>
    <row r="907" spans="1:9">
      <c r="A907" s="4"/>
      <c r="F907" s="4"/>
      <c r="G907" s="44"/>
      <c r="H907" s="44"/>
      <c r="I907" s="1"/>
    </row>
    <row r="908" spans="1:9">
      <c r="A908" s="4"/>
      <c r="F908" s="4"/>
      <c r="G908" s="44"/>
      <c r="H908" s="44"/>
      <c r="I908" s="1"/>
    </row>
    <row r="909" spans="1:9">
      <c r="A909" s="4"/>
      <c r="F909" s="4"/>
      <c r="G909" s="44"/>
      <c r="H909" s="44"/>
      <c r="I909" s="1"/>
    </row>
    <row r="910" spans="1:9">
      <c r="A910" s="4"/>
      <c r="F910" s="4"/>
      <c r="G910" s="44"/>
      <c r="H910" s="44"/>
      <c r="I910" s="1"/>
    </row>
    <row r="911" spans="1:9">
      <c r="A911" s="4"/>
      <c r="F911" s="4"/>
      <c r="G911" s="44"/>
      <c r="H911" s="44"/>
      <c r="I911" s="1"/>
    </row>
    <row r="912" spans="1:9">
      <c r="A912" s="4"/>
      <c r="F912" s="4"/>
      <c r="G912" s="44"/>
      <c r="H912" s="44"/>
      <c r="I912" s="1"/>
    </row>
    <row r="913" spans="1:9">
      <c r="A913" s="4"/>
      <c r="F913" s="4"/>
      <c r="G913" s="44"/>
      <c r="H913" s="44"/>
      <c r="I913" s="1"/>
    </row>
    <row r="914" spans="1:9">
      <c r="A914" s="4"/>
      <c r="F914" s="4"/>
      <c r="G914" s="44"/>
      <c r="H914" s="44"/>
      <c r="I914" s="1"/>
    </row>
    <row r="915" spans="1:9">
      <c r="A915" s="4"/>
      <c r="F915" s="4"/>
      <c r="G915" s="44"/>
      <c r="H915" s="44"/>
      <c r="I915" s="1"/>
    </row>
    <row r="916" spans="1:9">
      <c r="A916" s="4"/>
      <c r="F916" s="4"/>
      <c r="G916" s="44"/>
      <c r="H916" s="44"/>
      <c r="I916" s="1"/>
    </row>
    <row r="917" spans="1:9">
      <c r="A917" s="4"/>
      <c r="F917" s="4"/>
      <c r="G917" s="44"/>
      <c r="H917" s="44"/>
      <c r="I917" s="1"/>
    </row>
    <row r="918" spans="1:9">
      <c r="A918" s="4"/>
      <c r="F918" s="4"/>
      <c r="G918" s="44"/>
      <c r="H918" s="44"/>
      <c r="I918" s="1"/>
    </row>
    <row r="919" spans="1:9">
      <c r="A919" s="4"/>
      <c r="F919" s="4"/>
      <c r="G919" s="44"/>
      <c r="H919" s="44"/>
      <c r="I919" s="1"/>
    </row>
    <row r="920" spans="1:9">
      <c r="A920" s="4"/>
      <c r="F920" s="4"/>
      <c r="G920" s="44"/>
      <c r="H920" s="44"/>
      <c r="I920" s="1"/>
    </row>
    <row r="921" spans="1:9">
      <c r="A921" s="4"/>
      <c r="F921" s="4"/>
      <c r="G921" s="44"/>
      <c r="H921" s="44"/>
      <c r="I921" s="1"/>
    </row>
    <row r="922" spans="1:9">
      <c r="A922" s="4"/>
      <c r="F922" s="4"/>
      <c r="G922" s="44"/>
      <c r="H922" s="44"/>
      <c r="I922" s="1"/>
    </row>
    <row r="923" spans="1:9">
      <c r="A923" s="4"/>
      <c r="F923" s="4"/>
      <c r="G923" s="44"/>
      <c r="H923" s="44"/>
      <c r="I923" s="1"/>
    </row>
    <row r="924" spans="1:9">
      <c r="A924" s="4"/>
      <c r="F924" s="4"/>
      <c r="G924" s="44"/>
      <c r="H924" s="44"/>
      <c r="I924" s="1"/>
    </row>
    <row r="925" spans="1:9">
      <c r="A925" s="4"/>
      <c r="F925" s="4"/>
      <c r="G925" s="44"/>
      <c r="H925" s="44"/>
      <c r="I925" s="1"/>
    </row>
    <row r="926" spans="1:9">
      <c r="A926" s="4"/>
      <c r="F926" s="4"/>
      <c r="G926" s="44"/>
      <c r="H926" s="44"/>
      <c r="I926" s="1"/>
    </row>
    <row r="927" spans="1:9">
      <c r="A927" s="4"/>
      <c r="F927" s="4"/>
      <c r="G927" s="44"/>
      <c r="H927" s="44"/>
      <c r="I927" s="1"/>
    </row>
    <row r="928" spans="1:9">
      <c r="A928" s="4"/>
      <c r="F928" s="4"/>
      <c r="G928" s="44"/>
      <c r="H928" s="44"/>
      <c r="I928" s="1"/>
    </row>
    <row r="929" spans="1:9">
      <c r="A929" s="4"/>
      <c r="F929" s="4"/>
      <c r="G929" s="44"/>
      <c r="H929" s="44"/>
      <c r="I929" s="1"/>
    </row>
    <row r="930" spans="1:9">
      <c r="A930" s="4"/>
      <c r="F930" s="4"/>
      <c r="G930" s="44"/>
      <c r="H930" s="44"/>
      <c r="I930" s="1"/>
    </row>
    <row r="931" spans="1:9">
      <c r="A931" s="4"/>
      <c r="F931" s="4"/>
      <c r="G931" s="44"/>
      <c r="H931" s="44"/>
      <c r="I931" s="1"/>
    </row>
    <row r="932" spans="1:9">
      <c r="A932" s="4"/>
      <c r="F932" s="4"/>
      <c r="G932" s="44"/>
      <c r="H932" s="44"/>
      <c r="I932" s="1"/>
    </row>
    <row r="933" spans="1:9">
      <c r="A933" s="4"/>
      <c r="F933" s="4"/>
      <c r="G933" s="44"/>
      <c r="H933" s="44"/>
      <c r="I933" s="1"/>
    </row>
    <row r="934" spans="1:9">
      <c r="A934" s="4"/>
      <c r="F934" s="4"/>
      <c r="G934" s="44"/>
      <c r="H934" s="44"/>
      <c r="I934" s="1"/>
    </row>
    <row r="935" spans="1:9">
      <c r="A935" s="4"/>
      <c r="F935" s="4"/>
      <c r="G935" s="44"/>
      <c r="H935" s="44"/>
      <c r="I935" s="1"/>
    </row>
    <row r="936" spans="1:9">
      <c r="A936" s="4"/>
      <c r="F936" s="4"/>
      <c r="G936" s="44"/>
      <c r="H936" s="44"/>
      <c r="I936" s="1"/>
    </row>
    <row r="937" spans="1:9">
      <c r="A937" s="4"/>
      <c r="F937" s="4"/>
      <c r="G937" s="44"/>
      <c r="H937" s="44"/>
      <c r="I937" s="1"/>
    </row>
    <row r="938" spans="1:9">
      <c r="A938" s="4"/>
      <c r="F938" s="4"/>
      <c r="G938" s="44"/>
      <c r="H938" s="44"/>
      <c r="I938" s="1"/>
    </row>
    <row r="939" spans="1:9">
      <c r="A939" s="4"/>
      <c r="F939" s="4"/>
      <c r="G939" s="44"/>
      <c r="H939" s="44"/>
      <c r="I939" s="1"/>
    </row>
    <row r="940" spans="1:9">
      <c r="A940" s="4"/>
      <c r="F940" s="4"/>
      <c r="G940" s="44"/>
      <c r="H940" s="44"/>
      <c r="I940" s="1"/>
    </row>
    <row r="941" spans="1:9">
      <c r="A941" s="4"/>
      <c r="F941" s="4"/>
      <c r="G941" s="44"/>
      <c r="H941" s="44"/>
      <c r="I941" s="1"/>
    </row>
    <row r="942" spans="1:9">
      <c r="A942" s="4"/>
      <c r="F942" s="4"/>
      <c r="G942" s="44"/>
      <c r="H942" s="44"/>
      <c r="I942" s="1"/>
    </row>
    <row r="943" spans="1:9">
      <c r="A943" s="4"/>
      <c r="F943" s="4"/>
      <c r="G943" s="44"/>
      <c r="H943" s="44"/>
      <c r="I943" s="1"/>
    </row>
    <row r="944" spans="1:9">
      <c r="A944" s="4"/>
      <c r="F944" s="4"/>
      <c r="G944" s="44"/>
      <c r="H944" s="44"/>
      <c r="I944" s="1"/>
    </row>
    <row r="945" spans="1:9">
      <c r="A945" s="4"/>
      <c r="F945" s="4"/>
      <c r="G945" s="44"/>
      <c r="H945" s="44"/>
      <c r="I945" s="1"/>
    </row>
    <row r="946" spans="1:9">
      <c r="A946" s="4"/>
      <c r="F946" s="4"/>
      <c r="G946" s="44"/>
      <c r="H946" s="44"/>
      <c r="I946" s="1"/>
    </row>
    <row r="947" spans="1:9">
      <c r="A947" s="4"/>
      <c r="F947" s="4"/>
      <c r="G947" s="44"/>
      <c r="H947" s="44"/>
      <c r="I947" s="1"/>
    </row>
    <row r="948" spans="1:9">
      <c r="A948" s="4"/>
      <c r="F948" s="4"/>
      <c r="G948" s="44"/>
      <c r="H948" s="44"/>
      <c r="I948" s="1"/>
    </row>
    <row r="949" spans="1:9">
      <c r="A949" s="4"/>
      <c r="F949" s="4"/>
      <c r="G949" s="44"/>
      <c r="H949" s="44"/>
      <c r="I949" s="1"/>
    </row>
    <row r="950" spans="1:9">
      <c r="A950" s="4"/>
      <c r="F950" s="4"/>
      <c r="G950" s="44"/>
      <c r="H950" s="44"/>
      <c r="I950" s="1"/>
    </row>
    <row r="951" spans="1:9">
      <c r="A951" s="4"/>
      <c r="F951" s="4"/>
      <c r="G951" s="44"/>
      <c r="H951" s="44"/>
      <c r="I951" s="1"/>
    </row>
    <row r="952" spans="1:9">
      <c r="A952" s="4"/>
      <c r="F952" s="4"/>
      <c r="G952" s="44"/>
      <c r="H952" s="44"/>
      <c r="I952" s="1"/>
    </row>
    <row r="953" spans="1:9">
      <c r="A953" s="4"/>
      <c r="F953" s="4"/>
      <c r="G953" s="44"/>
      <c r="H953" s="44"/>
      <c r="I953" s="1"/>
    </row>
    <row r="954" spans="1:9">
      <c r="A954" s="4"/>
      <c r="F954" s="4"/>
      <c r="G954" s="44"/>
      <c r="H954" s="44"/>
      <c r="I954" s="1"/>
    </row>
    <row r="955" spans="1:9">
      <c r="A955" s="4"/>
      <c r="F955" s="4"/>
      <c r="G955" s="44"/>
      <c r="H955" s="44"/>
      <c r="I955" s="1"/>
    </row>
    <row r="956" spans="1:9">
      <c r="A956" s="4"/>
      <c r="F956" s="4"/>
      <c r="G956" s="44"/>
      <c r="H956" s="44"/>
      <c r="I956" s="1"/>
    </row>
    <row r="957" spans="1:9">
      <c r="A957" s="4"/>
      <c r="F957" s="4"/>
      <c r="G957" s="44"/>
      <c r="H957" s="44"/>
      <c r="I957" s="1"/>
    </row>
    <row r="958" spans="1:9">
      <c r="A958" s="4"/>
      <c r="F958" s="4"/>
      <c r="G958" s="44"/>
      <c r="H958" s="44"/>
      <c r="I958" s="1"/>
    </row>
    <row r="959" spans="1:9">
      <c r="A959" s="4"/>
      <c r="F959" s="4"/>
      <c r="G959" s="44"/>
      <c r="H959" s="44"/>
      <c r="I959" s="1"/>
    </row>
    <row r="960" spans="1:9">
      <c r="A960" s="4"/>
      <c r="F960" s="4"/>
      <c r="G960" s="44"/>
      <c r="H960" s="44"/>
      <c r="I960" s="1"/>
    </row>
    <row r="961" spans="1:9">
      <c r="A961" s="4"/>
      <c r="F961" s="4"/>
      <c r="G961" s="44"/>
      <c r="H961" s="44"/>
      <c r="I961" s="1"/>
    </row>
    <row r="962" spans="1:9">
      <c r="A962" s="4"/>
      <c r="F962" s="4"/>
      <c r="G962" s="44"/>
      <c r="H962" s="44"/>
      <c r="I962" s="1"/>
    </row>
    <row r="963" spans="1:9">
      <c r="A963" s="4"/>
      <c r="F963" s="4"/>
      <c r="G963" s="44"/>
      <c r="H963" s="44"/>
      <c r="I963" s="1"/>
    </row>
    <row r="964" spans="1:9">
      <c r="A964" s="4"/>
      <c r="F964" s="4"/>
      <c r="G964" s="44"/>
      <c r="H964" s="44"/>
      <c r="I964" s="1"/>
    </row>
    <row r="965" spans="1:9">
      <c r="A965" s="4"/>
      <c r="F965" s="4"/>
      <c r="G965" s="44"/>
      <c r="H965" s="44"/>
      <c r="I965" s="1"/>
    </row>
    <row r="966" spans="1:9">
      <c r="A966" s="4"/>
      <c r="F966" s="4"/>
      <c r="G966" s="44"/>
      <c r="H966" s="44"/>
      <c r="I966" s="1"/>
    </row>
    <row r="967" spans="1:9">
      <c r="A967" s="4"/>
      <c r="F967" s="4"/>
      <c r="G967" s="44"/>
      <c r="H967" s="44"/>
      <c r="I967" s="1"/>
    </row>
    <row r="968" spans="1:9">
      <c r="A968" s="4"/>
      <c r="F968" s="4"/>
      <c r="G968" s="44"/>
      <c r="H968" s="44"/>
      <c r="I968" s="1"/>
    </row>
    <row r="969" spans="1:9">
      <c r="A969" s="4"/>
      <c r="F969" s="4"/>
      <c r="G969" s="44"/>
      <c r="H969" s="44"/>
      <c r="I969" s="1"/>
    </row>
    <row r="970" spans="1:9">
      <c r="A970" s="4"/>
      <c r="F970" s="4"/>
      <c r="G970" s="44"/>
      <c r="H970" s="44"/>
      <c r="I970" s="1"/>
    </row>
    <row r="971" spans="1:9">
      <c r="A971" s="4"/>
      <c r="F971" s="4"/>
      <c r="G971" s="44"/>
      <c r="H971" s="44"/>
      <c r="I971" s="1"/>
    </row>
    <row r="972" spans="1:9">
      <c r="A972" s="4"/>
      <c r="F972" s="4"/>
      <c r="G972" s="44"/>
      <c r="H972" s="44"/>
      <c r="I972" s="1"/>
    </row>
    <row r="973" spans="1:9">
      <c r="A973" s="4"/>
      <c r="F973" s="4"/>
      <c r="G973" s="44"/>
      <c r="H973" s="44"/>
      <c r="I973" s="1"/>
    </row>
    <row r="974" spans="1:9">
      <c r="A974" s="4"/>
      <c r="F974" s="4"/>
      <c r="G974" s="44"/>
      <c r="H974" s="44"/>
      <c r="I974" s="1"/>
    </row>
    <row r="975" spans="1:9">
      <c r="A975" s="4"/>
      <c r="F975" s="4"/>
      <c r="G975" s="44"/>
      <c r="H975" s="44"/>
      <c r="I975" s="1"/>
    </row>
    <row r="976" spans="1:9">
      <c r="A976" s="4"/>
      <c r="F976" s="4"/>
      <c r="G976" s="44"/>
      <c r="H976" s="44"/>
      <c r="I976" s="1"/>
    </row>
    <row r="977" spans="1:9">
      <c r="A977" s="4"/>
      <c r="F977" s="4"/>
      <c r="G977" s="44"/>
      <c r="H977" s="44"/>
      <c r="I977" s="1"/>
    </row>
    <row r="978" spans="1:9">
      <c r="A978" s="4"/>
      <c r="F978" s="4"/>
      <c r="G978" s="44"/>
      <c r="H978" s="44"/>
      <c r="I978" s="1"/>
    </row>
    <row r="979" spans="1:9">
      <c r="A979" s="4"/>
      <c r="F979" s="4"/>
      <c r="G979" s="44"/>
      <c r="H979" s="44"/>
      <c r="I979" s="1"/>
    </row>
    <row r="980" spans="1:9">
      <c r="A980" s="4"/>
      <c r="F980" s="4"/>
      <c r="G980" s="44"/>
      <c r="H980" s="44"/>
      <c r="I980" s="1"/>
    </row>
    <row r="981" spans="1:9">
      <c r="A981" s="4"/>
      <c r="F981" s="4"/>
      <c r="G981" s="44"/>
      <c r="H981" s="44"/>
      <c r="I981" s="1"/>
    </row>
    <row r="982" spans="1:9">
      <c r="A982" s="4"/>
      <c r="F982" s="4"/>
      <c r="G982" s="44"/>
      <c r="H982" s="44"/>
      <c r="I982" s="1"/>
    </row>
    <row r="983" spans="1:9">
      <c r="A983" s="4"/>
      <c r="F983" s="4"/>
      <c r="G983" s="44"/>
      <c r="H983" s="44"/>
      <c r="I983" s="1"/>
    </row>
    <row r="984" spans="1:9">
      <c r="A984" s="4"/>
      <c r="F984" s="4"/>
      <c r="G984" s="44"/>
      <c r="H984" s="44"/>
      <c r="I984" s="1"/>
    </row>
    <row r="985" spans="1:9">
      <c r="A985" s="4"/>
      <c r="F985" s="4"/>
      <c r="G985" s="44"/>
      <c r="H985" s="44"/>
      <c r="I985" s="1"/>
    </row>
    <row r="986" spans="1:9">
      <c r="A986" s="4"/>
      <c r="F986" s="4"/>
      <c r="G986" s="44"/>
      <c r="H986" s="44"/>
      <c r="I986" s="1"/>
    </row>
    <row r="987" spans="1:9">
      <c r="A987" s="4"/>
      <c r="F987" s="4"/>
      <c r="G987" s="44"/>
      <c r="H987" s="44"/>
      <c r="I987" s="1"/>
    </row>
    <row r="988" spans="1:9">
      <c r="A988" s="4"/>
      <c r="F988" s="4"/>
      <c r="G988" s="44"/>
      <c r="H988" s="44"/>
      <c r="I988" s="1"/>
    </row>
    <row r="989" spans="1:9">
      <c r="A989" s="4"/>
      <c r="F989" s="4"/>
      <c r="G989" s="44"/>
      <c r="H989" s="44"/>
      <c r="I989" s="1"/>
    </row>
    <row r="990" spans="1:9">
      <c r="A990" s="4"/>
      <c r="F990" s="4"/>
      <c r="G990" s="44"/>
      <c r="H990" s="44"/>
      <c r="I990" s="1"/>
    </row>
    <row r="991" spans="1:9">
      <c r="A991" s="4"/>
      <c r="F991" s="4"/>
      <c r="G991" s="44"/>
      <c r="H991" s="44"/>
      <c r="I991" s="1"/>
    </row>
    <row r="992" spans="1:9">
      <c r="A992" s="4"/>
      <c r="F992" s="4"/>
      <c r="G992" s="44"/>
      <c r="H992" s="44"/>
      <c r="I992" s="1"/>
    </row>
    <row r="993" spans="1:9">
      <c r="A993" s="4"/>
      <c r="F993" s="4"/>
      <c r="G993" s="44"/>
      <c r="H993" s="44"/>
      <c r="I993" s="1"/>
    </row>
    <row r="994" spans="1:9">
      <c r="A994" s="4"/>
      <c r="F994" s="4"/>
      <c r="G994" s="44"/>
      <c r="H994" s="44"/>
      <c r="I994" s="1"/>
    </row>
    <row r="995" spans="1:9">
      <c r="A995" s="4"/>
      <c r="F995" s="4"/>
      <c r="G995" s="44"/>
      <c r="H995" s="44"/>
      <c r="I995" s="1"/>
    </row>
    <row r="996" spans="1:9">
      <c r="A996" s="4"/>
      <c r="F996" s="4"/>
      <c r="G996" s="44"/>
      <c r="H996" s="44"/>
      <c r="I996" s="1"/>
    </row>
    <row r="997" spans="1:9">
      <c r="A997" s="4"/>
      <c r="F997" s="4"/>
      <c r="G997" s="44"/>
      <c r="H997" s="44"/>
      <c r="I997" s="1"/>
    </row>
    <row r="998" spans="1:9">
      <c r="A998" s="4"/>
      <c r="F998" s="4"/>
      <c r="G998" s="44"/>
      <c r="H998" s="44"/>
      <c r="I998" s="1"/>
    </row>
    <row r="999" spans="1:9">
      <c r="A999" s="4"/>
      <c r="F999" s="4"/>
      <c r="G999" s="44"/>
      <c r="H999" s="44"/>
      <c r="I999" s="1"/>
    </row>
  </sheetData>
  <hyperlinks>
    <hyperlink ref="C2" r:id="rId1"/>
    <hyperlink ref="H2" r:id="rId2"/>
    <hyperlink ref="C3" r:id="rId3"/>
    <hyperlink ref="H3" r:id="rId4"/>
    <hyperlink ref="C4" r:id="rId5"/>
    <hyperlink ref="H4" r:id="rId6"/>
    <hyperlink ref="C5" r:id="rId7"/>
    <hyperlink ref="H5" r:id="rId8"/>
    <hyperlink ref="C6" r:id="rId9"/>
    <hyperlink ref="H6" r:id="rId10"/>
    <hyperlink ref="C7" r:id="rId11"/>
    <hyperlink ref="H7" r:id="rId12"/>
    <hyperlink ref="C8" r:id="rId13"/>
    <hyperlink ref="H8" r:id="rId14"/>
    <hyperlink ref="C9" r:id="rId15"/>
    <hyperlink ref="H9" r:id="rId16"/>
    <hyperlink ref="C10" r:id="rId17"/>
    <hyperlink ref="H10" r:id="rId18"/>
    <hyperlink ref="C11" r:id="rId19"/>
    <hyperlink ref="H11" r:id="rId20"/>
    <hyperlink ref="C12" r:id="rId21"/>
    <hyperlink ref="H12" r:id="rId22"/>
    <hyperlink ref="C13" r:id="rId23"/>
    <hyperlink ref="H13" r:id="rId24"/>
    <hyperlink ref="C14" r:id="rId25"/>
    <hyperlink ref="H14" r:id="rId26"/>
    <hyperlink ref="C15" r:id="rId27"/>
    <hyperlink ref="H15" r:id="rId28"/>
    <hyperlink ref="C16" r:id="rId29"/>
    <hyperlink ref="C17" r:id="rId30"/>
    <hyperlink ref="H17" r:id="rId31"/>
    <hyperlink ref="C18" r:id="rId32"/>
    <hyperlink ref="H18" r:id="rId33"/>
    <hyperlink ref="C19" r:id="rId34"/>
    <hyperlink ref="H19" r:id="rId35"/>
    <hyperlink ref="C20" r:id="rId36"/>
    <hyperlink ref="H20" r:id="rId37"/>
    <hyperlink ref="C21" r:id="rId38"/>
    <hyperlink ref="C22" r:id="rId39"/>
    <hyperlink ref="H22" r:id="rId40"/>
    <hyperlink ref="C23" r:id="rId41"/>
    <hyperlink ref="H23" r:id="rId42"/>
    <hyperlink ref="C24" r:id="rId43"/>
    <hyperlink ref="C25" r:id="rId44"/>
    <hyperlink ref="H25" r:id="rId45"/>
    <hyperlink ref="C26" r:id="rId46"/>
    <hyperlink ref="H26" r:id="rId47"/>
    <hyperlink ref="C27" r:id="rId48"/>
    <hyperlink ref="H27" r:id="rId49"/>
    <hyperlink ref="C28" r:id="rId50"/>
    <hyperlink ref="C29" r:id="rId51"/>
    <hyperlink ref="H29" r:id="rId52"/>
    <hyperlink ref="C30" r:id="rId53"/>
    <hyperlink ref="H30" r:id="rId54"/>
    <hyperlink ref="C31" r:id="rId55"/>
    <hyperlink ref="H31" r:id="rId56"/>
    <hyperlink ref="C32" r:id="rId57"/>
    <hyperlink ref="H32" r:id="rId58"/>
    <hyperlink ref="C33" r:id="rId59"/>
    <hyperlink ref="H33" r:id="rId60"/>
    <hyperlink ref="C34" r:id="rId61"/>
    <hyperlink ref="H34" r:id="rId62"/>
    <hyperlink ref="C35" r:id="rId63"/>
    <hyperlink ref="H35" r:id="rId64"/>
    <hyperlink ref="C36" r:id="rId65"/>
    <hyperlink ref="H36" r:id="rId66"/>
    <hyperlink ref="C37" r:id="rId67"/>
    <hyperlink ref="H37" r:id="rId68"/>
    <hyperlink ref="C38" r:id="rId69"/>
    <hyperlink ref="H38" r:id="rId70"/>
    <hyperlink ref="C39" r:id="rId71"/>
    <hyperlink ref="H39" r:id="rId72"/>
    <hyperlink ref="C40" r:id="rId73"/>
    <hyperlink ref="H40" r:id="rId74" location=".VsRk2jYrKRs"/>
    <hyperlink ref="C41" r:id="rId75"/>
    <hyperlink ref="H41" r:id="rId76"/>
    <hyperlink ref="C42" r:id="rId77"/>
    <hyperlink ref="H42" r:id="rId78"/>
    <hyperlink ref="C43" r:id="rId79"/>
    <hyperlink ref="H43" r:id="rId80"/>
    <hyperlink ref="C44" r:id="rId81"/>
    <hyperlink ref="H44" r:id="rId82"/>
    <hyperlink ref="C45" r:id="rId83"/>
    <hyperlink ref="H45" r:id="rId84" location=".VtXBTPkrLcs"/>
    <hyperlink ref="C46" r:id="rId85"/>
    <hyperlink ref="H46" r:id="rId86"/>
    <hyperlink ref="H47" r:id="rId87"/>
    <hyperlink ref="C48" r:id="rId88"/>
    <hyperlink ref="H48" r:id="rId89"/>
    <hyperlink ref="C49" r:id="rId90"/>
    <hyperlink ref="H49" r:id="rId91"/>
    <hyperlink ref="C50" r:id="rId92"/>
    <hyperlink ref="H50" r:id="rId93"/>
    <hyperlink ref="C51" r:id="rId94"/>
    <hyperlink ref="H51" r:id="rId95"/>
    <hyperlink ref="C52" r:id="rId96"/>
    <hyperlink ref="H52" r:id="rId97"/>
    <hyperlink ref="C53" r:id="rId98"/>
    <hyperlink ref="H53" r:id="rId99"/>
    <hyperlink ref="C54" r:id="rId100"/>
    <hyperlink ref="H54" r:id="rId101"/>
    <hyperlink ref="C55" r:id="rId102"/>
    <hyperlink ref="H55" r:id="rId103"/>
    <hyperlink ref="C56" r:id="rId104"/>
    <hyperlink ref="H56" r:id="rId105"/>
    <hyperlink ref="C57" r:id="rId106"/>
    <hyperlink ref="H57" r:id="rId107"/>
    <hyperlink ref="C58" r:id="rId108"/>
    <hyperlink ref="C59" r:id="rId109"/>
    <hyperlink ref="H59" r:id="rId110" location="stream/0"/>
    <hyperlink ref="C60" r:id="rId111"/>
    <hyperlink ref="H60" r:id="rId112" location="stream/0"/>
    <hyperlink ref="C61" r:id="rId113"/>
    <hyperlink ref="C62" r:id="rId114"/>
    <hyperlink ref="H62" r:id="rId115"/>
    <hyperlink ref="C63" r:id="rId116"/>
    <hyperlink ref="H63" r:id="rId117"/>
    <hyperlink ref="C64" r:id="rId118"/>
    <hyperlink ref="H64" r:id="rId119"/>
    <hyperlink ref="C65" r:id="rId120"/>
    <hyperlink ref="H65" r:id="rId121"/>
    <hyperlink ref="C66" r:id="rId122"/>
    <hyperlink ref="H66" r:id="rId123"/>
    <hyperlink ref="C67" r:id="rId124"/>
    <hyperlink ref="H67" r:id="rId125"/>
    <hyperlink ref="C68" r:id="rId126"/>
    <hyperlink ref="C69" r:id="rId127"/>
    <hyperlink ref="H69" r:id="rId128"/>
    <hyperlink ref="C70" r:id="rId129"/>
    <hyperlink ref="H70" r:id="rId130"/>
    <hyperlink ref="C71" r:id="rId131"/>
    <hyperlink ref="H71" r:id="rId132"/>
    <hyperlink ref="C72" r:id="rId133"/>
    <hyperlink ref="H72" r:id="rId134"/>
    <hyperlink ref="C73" r:id="rId135"/>
    <hyperlink ref="H73" r:id="rId136"/>
    <hyperlink ref="C74" r:id="rId137"/>
    <hyperlink ref="H74" r:id="rId138"/>
    <hyperlink ref="C75" r:id="rId139"/>
    <hyperlink ref="H75" r:id="rId140"/>
    <hyperlink ref="C76" r:id="rId141"/>
    <hyperlink ref="H76" r:id="rId142"/>
    <hyperlink ref="C77" r:id="rId143"/>
    <hyperlink ref="H77" r:id="rId144"/>
    <hyperlink ref="C78" r:id="rId145"/>
    <hyperlink ref="H78" r:id="rId146"/>
    <hyperlink ref="C79" r:id="rId147"/>
    <hyperlink ref="H79" r:id="rId148"/>
    <hyperlink ref="C80" r:id="rId149"/>
    <hyperlink ref="H80" r:id="rId150"/>
    <hyperlink ref="C81" r:id="rId151"/>
    <hyperlink ref="H81" r:id="rId152"/>
    <hyperlink ref="C82" r:id="rId153"/>
    <hyperlink ref="H82" r:id="rId154"/>
    <hyperlink ref="C83" r:id="rId155"/>
    <hyperlink ref="H83" r:id="rId156"/>
    <hyperlink ref="C84" r:id="rId157"/>
    <hyperlink ref="C85" r:id="rId158"/>
    <hyperlink ref="H85" r:id="rId159" location="vs53MWgT0sqw"/>
    <hyperlink ref="C86" r:id="rId160"/>
    <hyperlink ref="H86" r:id="rId161"/>
    <hyperlink ref="C87" r:id="rId162"/>
    <hyperlink ref="H87" r:id="rId163"/>
    <hyperlink ref="C88" r:id="rId164"/>
    <hyperlink ref="C89" r:id="rId165"/>
    <hyperlink ref="H89" r:id="rId166"/>
    <hyperlink ref="C90" r:id="rId167"/>
    <hyperlink ref="H90" r:id="rId168"/>
    <hyperlink ref="C91" r:id="rId169"/>
    <hyperlink ref="H91" r:id="rId170"/>
    <hyperlink ref="C92" r:id="rId171"/>
    <hyperlink ref="H92" r:id="rId172"/>
    <hyperlink ref="C93" r:id="rId173"/>
    <hyperlink ref="H93" r:id="rId174"/>
    <hyperlink ref="C94" r:id="rId175"/>
    <hyperlink ref="H94" r:id="rId176"/>
    <hyperlink ref="C95" r:id="rId177"/>
    <hyperlink ref="H95" r:id="rId178"/>
    <hyperlink ref="C96" r:id="rId179"/>
    <hyperlink ref="H96" r:id="rId180" location="!boMWcT"/>
    <hyperlink ref="C97" r:id="rId181"/>
    <hyperlink ref="H97" r:id="rId182"/>
    <hyperlink ref="C98" r:id="rId183"/>
    <hyperlink ref="H98" r:id="rId184"/>
    <hyperlink ref="C99" r:id="rId185"/>
    <hyperlink ref="H99" r:id="rId186"/>
    <hyperlink ref="C100" r:id="rId187"/>
    <hyperlink ref="H100" r:id="rId188"/>
    <hyperlink ref="C101" r:id="rId189"/>
    <hyperlink ref="H101" r:id="rId190"/>
    <hyperlink ref="C102" r:id="rId191"/>
    <hyperlink ref="H102" r:id="rId192"/>
    <hyperlink ref="C103" r:id="rId193"/>
    <hyperlink ref="H103" r:id="rId194"/>
    <hyperlink ref="C104" r:id="rId195"/>
    <hyperlink ref="H104" r:id="rId196"/>
    <hyperlink ref="C105" r:id="rId197"/>
    <hyperlink ref="H105" r:id="rId198"/>
    <hyperlink ref="C106" r:id="rId199"/>
    <hyperlink ref="H106" r:id="rId200"/>
    <hyperlink ref="C107" r:id="rId201"/>
    <hyperlink ref="H107" r:id="rId202"/>
    <hyperlink ref="C108" r:id="rId203"/>
    <hyperlink ref="H108" r:id="rId204"/>
    <hyperlink ref="C109" r:id="rId205"/>
    <hyperlink ref="C110" r:id="rId206"/>
    <hyperlink ref="H110" r:id="rId207"/>
    <hyperlink ref="C111" r:id="rId208"/>
    <hyperlink ref="H111" r:id="rId209"/>
    <hyperlink ref="C112" r:id="rId210"/>
    <hyperlink ref="H112" r:id="rId211"/>
    <hyperlink ref="C113" r:id="rId212"/>
    <hyperlink ref="H113" r:id="rId213"/>
    <hyperlink ref="C114" r:id="rId214"/>
    <hyperlink ref="C115" r:id="rId215"/>
    <hyperlink ref="H115" r:id="rId216"/>
    <hyperlink ref="C116" r:id="rId217"/>
    <hyperlink ref="H116" r:id="rId218"/>
    <hyperlink ref="C117" r:id="rId219"/>
    <hyperlink ref="H117" r:id="rId220"/>
    <hyperlink ref="C118" r:id="rId221"/>
    <hyperlink ref="H118" r:id="rId222"/>
    <hyperlink ref="C119" r:id="rId223"/>
    <hyperlink ref="H119" r:id="rId224"/>
    <hyperlink ref="C120" r:id="rId225"/>
    <hyperlink ref="H120" r:id="rId226"/>
    <hyperlink ref="C121" r:id="rId227"/>
    <hyperlink ref="H121" r:id="rId228"/>
    <hyperlink ref="C122" r:id="rId229"/>
    <hyperlink ref="H122" r:id="rId230"/>
    <hyperlink ref="C123" r:id="rId231"/>
    <hyperlink ref="H123" r:id="rId232"/>
    <hyperlink ref="C124" r:id="rId233"/>
    <hyperlink ref="H124" r:id="rId234"/>
    <hyperlink ref="C125" r:id="rId235"/>
    <hyperlink ref="H125" r:id="rId236"/>
    <hyperlink ref="C126" r:id="rId237"/>
    <hyperlink ref="H126" r:id="rId238"/>
    <hyperlink ref="C127" r:id="rId239"/>
    <hyperlink ref="C128" r:id="rId240"/>
    <hyperlink ref="H128" r:id="rId241"/>
    <hyperlink ref="C129" r:id="rId242"/>
    <hyperlink ref="H129" r:id="rId243"/>
    <hyperlink ref="C130" r:id="rId244"/>
    <hyperlink ref="H130" r:id="rId245"/>
    <hyperlink ref="C131" r:id="rId246"/>
    <hyperlink ref="H131" r:id="rId247"/>
    <hyperlink ref="C132" r:id="rId248"/>
    <hyperlink ref="H132" r:id="rId249"/>
    <hyperlink ref="C133" r:id="rId250"/>
    <hyperlink ref="H133" r:id="rId251"/>
    <hyperlink ref="C134" r:id="rId252"/>
    <hyperlink ref="H134" r:id="rId253"/>
    <hyperlink ref="C135" r:id="rId254"/>
    <hyperlink ref="H135" r:id="rId255"/>
    <hyperlink ref="C136" r:id="rId256"/>
    <hyperlink ref="H136" r:id="rId257"/>
    <hyperlink ref="C137" r:id="rId258"/>
    <hyperlink ref="H137" r:id="rId259"/>
    <hyperlink ref="C138" r:id="rId260"/>
    <hyperlink ref="C139" r:id="rId261"/>
    <hyperlink ref="H139" r:id="rId262"/>
    <hyperlink ref="C140" r:id="rId263"/>
    <hyperlink ref="H140" r:id="rId264"/>
    <hyperlink ref="C141" r:id="rId265"/>
    <hyperlink ref="H141" r:id="rId266"/>
    <hyperlink ref="C142" r:id="rId267"/>
    <hyperlink ref="H142" r:id="rId268"/>
    <hyperlink ref="C143" r:id="rId269"/>
    <hyperlink ref="H143" r:id="rId270"/>
    <hyperlink ref="C144" r:id="rId271"/>
    <hyperlink ref="C145" r:id="rId272"/>
    <hyperlink ref="H145" r:id="rId273"/>
    <hyperlink ref="C146" r:id="rId274"/>
    <hyperlink ref="H146" r:id="rId275"/>
    <hyperlink ref="C147" r:id="rId276"/>
    <hyperlink ref="H147" r:id="rId277"/>
    <hyperlink ref="C148" r:id="rId278"/>
    <hyperlink ref="C149" r:id="rId279"/>
    <hyperlink ref="H149" r:id="rId280"/>
    <hyperlink ref="C150" r:id="rId281"/>
    <hyperlink ref="H150" r:id="rId282"/>
    <hyperlink ref="C151" r:id="rId283"/>
    <hyperlink ref="H151" r:id="rId284"/>
    <hyperlink ref="C152" r:id="rId285"/>
    <hyperlink ref="H152" r:id="rId286"/>
    <hyperlink ref="C153" r:id="rId287"/>
    <hyperlink ref="C154" r:id="rId288"/>
    <hyperlink ref="H154" r:id="rId289"/>
    <hyperlink ref="C155" r:id="rId290"/>
    <hyperlink ref="H155" r:id="rId291"/>
    <hyperlink ref="C156" r:id="rId292"/>
    <hyperlink ref="H156" r:id="rId293"/>
    <hyperlink ref="C157" r:id="rId294"/>
    <hyperlink ref="H157" r:id="rId295"/>
    <hyperlink ref="C158" r:id="rId296"/>
    <hyperlink ref="H158" r:id="rId297"/>
    <hyperlink ref="C159" r:id="rId298"/>
    <hyperlink ref="C160" r:id="rId299"/>
    <hyperlink ref="C161" r:id="rId300"/>
    <hyperlink ref="H161" r:id="rId301"/>
    <hyperlink ref="C162" r:id="rId302"/>
    <hyperlink ref="H162" r:id="rId303"/>
    <hyperlink ref="C163" r:id="rId304"/>
    <hyperlink ref="H163" r:id="rId305"/>
    <hyperlink ref="C164" r:id="rId306"/>
    <hyperlink ref="H164" r:id="rId307"/>
    <hyperlink ref="C165" r:id="rId308"/>
    <hyperlink ref="H165" r:id="rId309"/>
    <hyperlink ref="C166" r:id="rId310"/>
    <hyperlink ref="C167" r:id="rId311"/>
    <hyperlink ref="H167" r:id="rId312"/>
    <hyperlink ref="C168" r:id="rId313"/>
    <hyperlink ref="C169" r:id="rId314"/>
    <hyperlink ref="H169" r:id="rId315"/>
    <hyperlink ref="C170" r:id="rId316"/>
    <hyperlink ref="H170" r:id="rId317"/>
    <hyperlink ref="C171" r:id="rId318"/>
    <hyperlink ref="H171" r:id="rId319"/>
    <hyperlink ref="C172" r:id="rId320"/>
    <hyperlink ref="H172" r:id="rId321"/>
    <hyperlink ref="C173" r:id="rId322"/>
    <hyperlink ref="H173" r:id="rId323"/>
    <hyperlink ref="C174" r:id="rId324"/>
    <hyperlink ref="H174" r:id="rId325"/>
    <hyperlink ref="C175" r:id="rId326"/>
    <hyperlink ref="H175" r:id="rId327"/>
    <hyperlink ref="C176" r:id="rId328"/>
    <hyperlink ref="H176" r:id="rId329"/>
    <hyperlink ref="C177" r:id="rId330"/>
    <hyperlink ref="H177" r:id="rId331"/>
    <hyperlink ref="C178" r:id="rId332"/>
    <hyperlink ref="C179" r:id="rId333"/>
    <hyperlink ref="H179" r:id="rId334"/>
    <hyperlink ref="C180" r:id="rId335"/>
    <hyperlink ref="H180" r:id="rId336"/>
    <hyperlink ref="C181" r:id="rId337"/>
    <hyperlink ref="H181" r:id="rId338"/>
    <hyperlink ref="C182" r:id="rId339"/>
    <hyperlink ref="H182" r:id="rId340"/>
    <hyperlink ref="C183" r:id="rId341"/>
    <hyperlink ref="H183" r:id="rId342"/>
  </hyperlink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0"/>
  <sheetViews>
    <sheetView workbookViewId="0">
      <selection activeCell="F14" sqref="F14"/>
    </sheetView>
  </sheetViews>
  <sheetFormatPr baseColWidth="10" defaultColWidth="14.5" defaultRowHeight="15.75" customHeight="1" x14ac:dyDescent="0"/>
  <cols>
    <col min="1" max="1" width="14" customWidth="1"/>
    <col min="2" max="3" width="25.83203125" customWidth="1"/>
    <col min="4" max="4" width="25.83203125" style="47" customWidth="1"/>
    <col min="10" max="10" width="16" customWidth="1"/>
  </cols>
  <sheetData>
    <row r="1" spans="1:17" ht="15" thickBot="1">
      <c r="A1" s="1" t="s">
        <v>0</v>
      </c>
      <c r="B1" s="1" t="s">
        <v>2</v>
      </c>
      <c r="C1" s="1" t="s">
        <v>3</v>
      </c>
      <c r="D1" s="12" t="s">
        <v>4</v>
      </c>
      <c r="E1" s="1" t="s">
        <v>5</v>
      </c>
      <c r="F1" s="1" t="s">
        <v>6</v>
      </c>
      <c r="J1" s="2"/>
      <c r="M1" s="3"/>
      <c r="N1" s="10"/>
      <c r="O1" s="10"/>
      <c r="P1" s="10"/>
      <c r="Q1" s="10"/>
    </row>
    <row r="2" spans="1:17" ht="15" thickTop="1">
      <c r="A2" t="s">
        <v>27</v>
      </c>
      <c r="B2" t="s">
        <v>28</v>
      </c>
      <c r="C2">
        <v>5</v>
      </c>
      <c r="D2" s="47">
        <v>1635826</v>
      </c>
      <c r="E2">
        <v>5</v>
      </c>
      <c r="F2">
        <v>9</v>
      </c>
      <c r="H2" t="str">
        <f>fedReps!E2:E16</f>
        <v>AL</v>
      </c>
      <c r="J2" s="2"/>
      <c r="M2" s="10"/>
      <c r="N2" s="13"/>
      <c r="O2" s="13"/>
      <c r="P2" s="14"/>
      <c r="Q2" s="10"/>
    </row>
    <row r="3" spans="1:17" ht="14">
      <c r="A3" t="s">
        <v>31</v>
      </c>
      <c r="B3" t="s">
        <v>32</v>
      </c>
      <c r="C3">
        <v>11</v>
      </c>
      <c r="D3" s="47">
        <v>1870303</v>
      </c>
      <c r="E3">
        <v>2</v>
      </c>
      <c r="F3">
        <v>3</v>
      </c>
      <c r="J3" s="2"/>
      <c r="M3" s="10"/>
      <c r="N3" s="13"/>
      <c r="O3" s="13"/>
      <c r="P3" s="14"/>
      <c r="Q3" s="10"/>
    </row>
    <row r="4" spans="1:17" ht="14">
      <c r="A4" t="s">
        <v>35</v>
      </c>
      <c r="B4" t="s">
        <v>36</v>
      </c>
      <c r="C4">
        <v>10</v>
      </c>
      <c r="D4" s="47">
        <v>3972379</v>
      </c>
      <c r="E4">
        <v>5</v>
      </c>
      <c r="F4">
        <v>11</v>
      </c>
      <c r="J4" s="2"/>
      <c r="M4" s="10"/>
      <c r="N4" s="13"/>
      <c r="O4" s="13"/>
      <c r="P4" s="14"/>
      <c r="Q4" s="16"/>
    </row>
    <row r="5" spans="1:17" ht="14">
      <c r="A5" t="s">
        <v>40</v>
      </c>
      <c r="B5" t="s">
        <v>41</v>
      </c>
      <c r="C5">
        <v>8</v>
      </c>
      <c r="D5" s="47">
        <v>1077729</v>
      </c>
      <c r="E5">
        <v>4</v>
      </c>
      <c r="F5">
        <v>6</v>
      </c>
      <c r="J5" s="2"/>
      <c r="M5" s="10"/>
      <c r="N5" s="13"/>
      <c r="O5" s="13"/>
      <c r="P5" s="14"/>
      <c r="Q5" s="10"/>
    </row>
    <row r="6" spans="1:17" ht="14">
      <c r="A6" t="s">
        <v>44</v>
      </c>
      <c r="B6" t="s">
        <v>45</v>
      </c>
      <c r="C6">
        <v>39</v>
      </c>
      <c r="D6" s="47">
        <v>1821125</v>
      </c>
      <c r="E6">
        <v>8</v>
      </c>
      <c r="F6">
        <v>55</v>
      </c>
      <c r="J6" s="2"/>
      <c r="M6" s="10"/>
      <c r="N6" s="13"/>
      <c r="O6" s="13"/>
      <c r="P6" s="14"/>
      <c r="Q6" s="16"/>
    </row>
    <row r="7" spans="1:17" ht="14">
      <c r="A7" t="s">
        <v>47</v>
      </c>
      <c r="B7" t="s">
        <v>48</v>
      </c>
      <c r="C7">
        <v>15</v>
      </c>
      <c r="D7" s="47">
        <v>3189768</v>
      </c>
      <c r="E7">
        <v>5</v>
      </c>
      <c r="F7">
        <v>9</v>
      </c>
      <c r="J7" s="2"/>
      <c r="M7" s="10"/>
      <c r="N7" s="13"/>
      <c r="O7" s="13"/>
      <c r="P7" s="14"/>
      <c r="Q7" s="10"/>
    </row>
    <row r="8" spans="1:17" ht="14">
      <c r="A8" t="s">
        <v>51</v>
      </c>
      <c r="B8" t="s">
        <v>52</v>
      </c>
      <c r="C8">
        <v>10</v>
      </c>
      <c r="D8" s="47">
        <v>0</v>
      </c>
      <c r="E8">
        <v>0</v>
      </c>
      <c r="F8">
        <v>7</v>
      </c>
      <c r="J8" s="2"/>
      <c r="M8" s="10"/>
      <c r="N8" s="13"/>
      <c r="O8" s="13"/>
      <c r="P8" s="14"/>
      <c r="Q8" s="16"/>
    </row>
    <row r="9" spans="1:17" ht="14">
      <c r="A9" t="s">
        <v>54</v>
      </c>
      <c r="B9" t="s">
        <v>55</v>
      </c>
      <c r="C9">
        <v>4</v>
      </c>
      <c r="D9" s="47">
        <v>0</v>
      </c>
      <c r="E9">
        <v>0</v>
      </c>
      <c r="F9">
        <v>3</v>
      </c>
      <c r="J9" s="2"/>
      <c r="M9" s="10"/>
      <c r="N9" s="13"/>
      <c r="O9" s="13"/>
      <c r="P9" s="14"/>
      <c r="Q9" s="16"/>
    </row>
    <row r="10" spans="1:17" ht="14">
      <c r="A10" t="s">
        <v>57</v>
      </c>
      <c r="B10" t="s">
        <v>58</v>
      </c>
      <c r="C10">
        <v>5</v>
      </c>
      <c r="D10" s="47">
        <v>1057567</v>
      </c>
      <c r="E10">
        <v>6</v>
      </c>
      <c r="F10">
        <v>29</v>
      </c>
      <c r="J10" s="2"/>
      <c r="M10" s="10"/>
      <c r="N10" s="13"/>
      <c r="O10" s="13"/>
      <c r="P10" s="14"/>
      <c r="Q10" s="16"/>
    </row>
    <row r="11" spans="1:17" ht="14">
      <c r="A11" t="s">
        <v>60</v>
      </c>
      <c r="B11" t="s">
        <v>61</v>
      </c>
      <c r="C11">
        <v>8</v>
      </c>
      <c r="D11" s="47">
        <v>1064533</v>
      </c>
      <c r="E11">
        <v>9</v>
      </c>
      <c r="F11">
        <v>16</v>
      </c>
      <c r="J11" s="2"/>
      <c r="M11" s="10"/>
      <c r="N11" s="13"/>
      <c r="O11" s="13"/>
      <c r="P11" s="14"/>
      <c r="Q11" s="10"/>
    </row>
    <row r="12" spans="1:17" ht="14">
      <c r="A12" t="s">
        <v>62</v>
      </c>
      <c r="B12" t="s">
        <v>63</v>
      </c>
      <c r="C12">
        <v>3</v>
      </c>
      <c r="D12" s="47">
        <v>0</v>
      </c>
      <c r="E12">
        <v>0</v>
      </c>
      <c r="F12">
        <v>4</v>
      </c>
      <c r="J12" s="2"/>
      <c r="M12" s="10"/>
      <c r="N12" s="13"/>
      <c r="O12" s="13"/>
      <c r="P12" s="14"/>
      <c r="Q12" s="16"/>
    </row>
    <row r="13" spans="1:17" ht="14">
      <c r="A13" t="s">
        <v>64</v>
      </c>
      <c r="B13" t="s">
        <v>65</v>
      </c>
      <c r="C13">
        <v>10</v>
      </c>
      <c r="D13" s="47">
        <v>822443</v>
      </c>
      <c r="E13">
        <v>3</v>
      </c>
      <c r="F13">
        <v>4</v>
      </c>
      <c r="J13" s="2"/>
      <c r="M13" s="10"/>
      <c r="N13" s="13"/>
      <c r="O13" s="13"/>
      <c r="P13" s="14"/>
      <c r="Q13" s="10"/>
    </row>
    <row r="14" spans="1:17" ht="14">
      <c r="A14" t="s">
        <v>66</v>
      </c>
      <c r="B14" t="s">
        <v>67</v>
      </c>
      <c r="C14">
        <v>4</v>
      </c>
      <c r="D14" s="47">
        <v>1604908</v>
      </c>
      <c r="E14">
        <v>5</v>
      </c>
      <c r="F14">
        <v>20</v>
      </c>
      <c r="J14" s="2"/>
      <c r="M14" s="10"/>
      <c r="N14" s="13"/>
      <c r="O14" s="13"/>
      <c r="P14" s="14"/>
      <c r="Q14" s="16"/>
    </row>
    <row r="15" spans="1:17" ht="14">
      <c r="A15" t="s">
        <v>69</v>
      </c>
      <c r="B15" t="s">
        <v>70</v>
      </c>
      <c r="C15">
        <v>3</v>
      </c>
      <c r="D15" s="47">
        <v>1163487</v>
      </c>
      <c r="E15">
        <v>5</v>
      </c>
      <c r="F15">
        <v>11</v>
      </c>
      <c r="J15" s="2"/>
      <c r="M15" s="10"/>
      <c r="N15" s="13"/>
      <c r="O15" s="13"/>
      <c r="P15" s="14"/>
      <c r="Q15" s="16"/>
    </row>
    <row r="16" spans="1:17" ht="14">
      <c r="A16" t="s">
        <v>77</v>
      </c>
      <c r="B16" t="s">
        <v>78</v>
      </c>
      <c r="C16">
        <v>12</v>
      </c>
      <c r="D16" s="47">
        <v>330200</v>
      </c>
      <c r="E16">
        <v>4</v>
      </c>
      <c r="F16">
        <v>6</v>
      </c>
      <c r="J16" s="2"/>
      <c r="M16" s="10"/>
      <c r="N16" s="13"/>
      <c r="O16" s="13"/>
      <c r="P16" s="14"/>
      <c r="Q16" s="10"/>
    </row>
    <row r="17" spans="1:17" ht="14">
      <c r="A17" t="s">
        <v>80</v>
      </c>
      <c r="B17" t="s">
        <v>81</v>
      </c>
      <c r="C17">
        <v>8</v>
      </c>
      <c r="D17" s="47">
        <v>2145378</v>
      </c>
      <c r="E17">
        <v>3</v>
      </c>
      <c r="F17">
        <v>6</v>
      </c>
      <c r="J17" s="2"/>
      <c r="M17" s="10"/>
      <c r="N17" s="13"/>
      <c r="O17" s="13"/>
      <c r="P17" s="14"/>
      <c r="Q17" s="10"/>
    </row>
    <row r="18" spans="1:17" ht="14">
      <c r="A18" t="s">
        <v>85</v>
      </c>
      <c r="B18" t="s">
        <v>86</v>
      </c>
      <c r="C18">
        <v>8</v>
      </c>
      <c r="D18" s="47">
        <v>4087553</v>
      </c>
      <c r="E18">
        <v>4</v>
      </c>
      <c r="F18">
        <v>8</v>
      </c>
      <c r="J18" s="2"/>
      <c r="M18" s="10"/>
      <c r="N18" s="13"/>
      <c r="O18" s="13"/>
      <c r="P18" s="14"/>
      <c r="Q18" s="10"/>
    </row>
    <row r="19" spans="1:17" ht="14">
      <c r="A19" t="s">
        <v>89</v>
      </c>
      <c r="B19" t="s">
        <v>90</v>
      </c>
      <c r="C19">
        <v>7</v>
      </c>
      <c r="D19" s="47">
        <v>4192754</v>
      </c>
      <c r="E19">
        <v>4</v>
      </c>
      <c r="F19">
        <v>8</v>
      </c>
      <c r="J19" s="2"/>
      <c r="M19" s="10"/>
      <c r="N19" s="13"/>
      <c r="O19" s="13"/>
      <c r="P19" s="14"/>
      <c r="Q19" s="10"/>
    </row>
    <row r="20" spans="1:17" ht="14">
      <c r="A20" t="s">
        <v>95</v>
      </c>
      <c r="B20" t="s">
        <v>96</v>
      </c>
      <c r="C20">
        <v>4</v>
      </c>
      <c r="D20" s="47">
        <v>66600</v>
      </c>
      <c r="E20">
        <v>1</v>
      </c>
      <c r="F20">
        <v>4</v>
      </c>
      <c r="J20" s="2"/>
      <c r="M20" s="10"/>
      <c r="N20" s="13"/>
      <c r="O20" s="13"/>
      <c r="P20" s="14"/>
      <c r="Q20" s="16"/>
    </row>
    <row r="21" spans="1:17" ht="14">
      <c r="A21" t="s">
        <v>99</v>
      </c>
      <c r="B21" t="s">
        <v>100</v>
      </c>
      <c r="C21">
        <v>7</v>
      </c>
      <c r="D21" s="47">
        <v>164360</v>
      </c>
      <c r="E21">
        <v>1</v>
      </c>
      <c r="F21">
        <v>10</v>
      </c>
      <c r="J21" s="2"/>
      <c r="M21" s="10"/>
      <c r="N21" s="13"/>
      <c r="O21" s="13"/>
      <c r="P21" s="14"/>
      <c r="Q21" s="16"/>
    </row>
    <row r="22" spans="1:17" ht="14">
      <c r="A22" t="s">
        <v>103</v>
      </c>
      <c r="B22" t="s">
        <v>104</v>
      </c>
      <c r="C22">
        <v>10</v>
      </c>
      <c r="D22" s="47">
        <v>0</v>
      </c>
      <c r="E22">
        <v>0</v>
      </c>
      <c r="F22">
        <v>11</v>
      </c>
      <c r="J22" s="2"/>
      <c r="M22" s="10"/>
      <c r="N22" s="13"/>
      <c r="O22" s="13"/>
      <c r="P22" s="14"/>
      <c r="Q22" s="16"/>
    </row>
    <row r="23" spans="1:17" ht="14">
      <c r="A23" t="s">
        <v>107</v>
      </c>
      <c r="B23" t="s">
        <v>108</v>
      </c>
      <c r="C23">
        <v>2</v>
      </c>
      <c r="D23" s="47">
        <v>1695428</v>
      </c>
      <c r="E23">
        <v>6</v>
      </c>
      <c r="F23">
        <v>16</v>
      </c>
      <c r="J23" s="2"/>
      <c r="M23" s="10"/>
      <c r="N23" s="13"/>
      <c r="O23" s="13"/>
      <c r="P23" s="14"/>
      <c r="Q23" s="16"/>
    </row>
    <row r="24" spans="1:17" ht="14">
      <c r="A24" t="s">
        <v>109</v>
      </c>
      <c r="B24" t="s">
        <v>110</v>
      </c>
      <c r="C24">
        <v>7</v>
      </c>
      <c r="D24" s="47">
        <v>202499</v>
      </c>
      <c r="E24">
        <v>2</v>
      </c>
      <c r="F24">
        <v>10</v>
      </c>
      <c r="J24" s="2"/>
      <c r="M24" s="10"/>
      <c r="N24" s="13"/>
      <c r="O24" s="13"/>
      <c r="P24" s="14"/>
      <c r="Q24" s="16"/>
    </row>
    <row r="25" spans="1:17" ht="14">
      <c r="A25" t="s">
        <v>115</v>
      </c>
      <c r="B25" t="s">
        <v>117</v>
      </c>
      <c r="C25">
        <v>8</v>
      </c>
      <c r="D25" s="47">
        <v>1125502</v>
      </c>
      <c r="E25">
        <v>2</v>
      </c>
      <c r="F25">
        <v>6</v>
      </c>
      <c r="J25" s="2"/>
      <c r="M25" s="10"/>
      <c r="N25" s="13"/>
      <c r="O25" s="13"/>
      <c r="P25" s="14"/>
      <c r="Q25" s="16"/>
    </row>
    <row r="26" spans="1:17" ht="14">
      <c r="A26" t="s">
        <v>120</v>
      </c>
      <c r="B26" t="s">
        <v>121</v>
      </c>
      <c r="C26">
        <v>9</v>
      </c>
      <c r="D26" s="47">
        <v>1728408</v>
      </c>
      <c r="E26">
        <v>4</v>
      </c>
      <c r="F26">
        <v>10</v>
      </c>
      <c r="J26" s="2"/>
      <c r="M26" s="10"/>
      <c r="N26" s="13"/>
      <c r="O26" s="13"/>
      <c r="P26" s="14"/>
      <c r="Q26" s="16"/>
    </row>
    <row r="27" spans="1:17" ht="14">
      <c r="A27" t="s">
        <v>124</v>
      </c>
      <c r="B27" t="s">
        <v>125</v>
      </c>
      <c r="C27">
        <v>13</v>
      </c>
      <c r="D27" s="47">
        <v>1022812</v>
      </c>
      <c r="E27">
        <v>2</v>
      </c>
      <c r="F27">
        <v>3</v>
      </c>
      <c r="J27" s="2"/>
      <c r="M27" s="10"/>
      <c r="N27" s="13"/>
      <c r="O27" s="13"/>
      <c r="P27" s="14"/>
      <c r="Q27" s="10"/>
    </row>
    <row r="28" spans="1:17" ht="14">
      <c r="A28" t="s">
        <v>127</v>
      </c>
      <c r="B28" t="s">
        <v>128</v>
      </c>
      <c r="C28">
        <v>10</v>
      </c>
      <c r="D28" s="47">
        <v>242819</v>
      </c>
      <c r="E28">
        <v>2</v>
      </c>
      <c r="F28">
        <v>5</v>
      </c>
      <c r="J28" s="2"/>
      <c r="M28" s="10"/>
      <c r="N28" s="13"/>
      <c r="O28" s="13"/>
      <c r="P28" s="14"/>
      <c r="Q28" s="16"/>
    </row>
    <row r="29" spans="1:17" ht="14">
      <c r="A29" t="s">
        <v>134</v>
      </c>
      <c r="B29" t="s">
        <v>135</v>
      </c>
      <c r="C29">
        <v>7</v>
      </c>
      <c r="D29" s="47">
        <v>517034</v>
      </c>
      <c r="E29">
        <v>2</v>
      </c>
      <c r="F29">
        <v>6</v>
      </c>
      <c r="J29" s="2"/>
      <c r="M29" s="10"/>
      <c r="N29" s="13"/>
      <c r="O29" s="13"/>
      <c r="P29" s="14"/>
      <c r="Q29" s="16"/>
    </row>
    <row r="30" spans="1:17" ht="14">
      <c r="A30" t="s">
        <v>138</v>
      </c>
      <c r="B30" t="s">
        <v>139</v>
      </c>
      <c r="C30">
        <v>11</v>
      </c>
      <c r="D30" s="47">
        <v>84700</v>
      </c>
      <c r="E30">
        <v>1</v>
      </c>
      <c r="F30">
        <v>4</v>
      </c>
      <c r="J30" s="2"/>
      <c r="M30" s="10"/>
      <c r="N30" s="13"/>
      <c r="O30" s="13"/>
      <c r="P30" s="14"/>
      <c r="Q30" s="16"/>
    </row>
    <row r="31" spans="1:17" ht="14">
      <c r="A31" t="s">
        <v>141</v>
      </c>
      <c r="B31" t="s">
        <v>142</v>
      </c>
      <c r="C31">
        <v>10</v>
      </c>
      <c r="D31" s="47">
        <v>417000</v>
      </c>
      <c r="E31">
        <v>3</v>
      </c>
      <c r="F31">
        <v>14</v>
      </c>
      <c r="J31" s="2"/>
      <c r="M31" s="10"/>
      <c r="N31" s="13"/>
      <c r="O31" s="13"/>
      <c r="P31" s="14"/>
      <c r="Q31" s="16"/>
    </row>
    <row r="32" spans="1:17" ht="14">
      <c r="A32" t="s">
        <v>148</v>
      </c>
      <c r="B32" t="s">
        <v>149</v>
      </c>
      <c r="C32">
        <v>20</v>
      </c>
      <c r="D32" s="47">
        <v>2061593</v>
      </c>
      <c r="E32">
        <v>1</v>
      </c>
      <c r="F32">
        <v>5</v>
      </c>
      <c r="J32" s="2"/>
      <c r="M32" s="10"/>
      <c r="N32" s="13"/>
      <c r="O32" s="13"/>
      <c r="P32" s="14"/>
      <c r="Q32" s="16"/>
    </row>
    <row r="33" spans="1:17" ht="14">
      <c r="A33" t="s">
        <v>151</v>
      </c>
      <c r="B33" t="s">
        <v>152</v>
      </c>
      <c r="C33">
        <v>12</v>
      </c>
      <c r="D33" s="47">
        <v>263604</v>
      </c>
      <c r="E33">
        <v>3</v>
      </c>
      <c r="F33">
        <v>29</v>
      </c>
      <c r="J33" s="2"/>
      <c r="M33" s="10"/>
      <c r="N33" s="13"/>
      <c r="O33" s="13"/>
      <c r="P33" s="14"/>
      <c r="Q33" s="16"/>
    </row>
    <row r="34" spans="1:17" ht="14">
      <c r="A34" t="s">
        <v>154</v>
      </c>
      <c r="B34" t="s">
        <v>155</v>
      </c>
      <c r="C34">
        <v>7</v>
      </c>
      <c r="D34" s="47">
        <v>1893976</v>
      </c>
      <c r="E34">
        <v>9</v>
      </c>
      <c r="F34">
        <v>15</v>
      </c>
      <c r="J34" s="2"/>
      <c r="M34" s="10"/>
      <c r="N34" s="13"/>
      <c r="O34" s="13"/>
      <c r="P34" s="14"/>
      <c r="Q34" s="10"/>
    </row>
    <row r="35" spans="1:17" ht="14">
      <c r="A35" t="s">
        <v>159</v>
      </c>
      <c r="B35" t="s">
        <v>160</v>
      </c>
      <c r="C35">
        <v>8</v>
      </c>
      <c r="D35" s="47">
        <v>1373006</v>
      </c>
      <c r="E35">
        <v>2</v>
      </c>
      <c r="F35">
        <v>3</v>
      </c>
      <c r="J35" s="2"/>
      <c r="M35" s="10"/>
      <c r="N35" s="13"/>
      <c r="O35" s="13"/>
      <c r="P35" s="14"/>
      <c r="Q35" s="10"/>
    </row>
    <row r="36" spans="1:17" ht="14">
      <c r="A36" t="s">
        <v>164</v>
      </c>
      <c r="B36" t="s">
        <v>165</v>
      </c>
      <c r="C36">
        <v>4</v>
      </c>
      <c r="D36" s="47">
        <v>3134955</v>
      </c>
      <c r="E36">
        <v>6</v>
      </c>
      <c r="F36">
        <v>18</v>
      </c>
      <c r="J36" s="2"/>
      <c r="M36" s="10"/>
      <c r="N36" s="13"/>
      <c r="O36" s="13"/>
      <c r="P36" s="14"/>
      <c r="Q36" s="16"/>
    </row>
    <row r="37" spans="1:17" ht="14">
      <c r="A37" t="s">
        <v>168</v>
      </c>
      <c r="B37" t="s">
        <v>169</v>
      </c>
      <c r="C37">
        <v>44</v>
      </c>
      <c r="D37" s="47">
        <v>4261462</v>
      </c>
      <c r="E37">
        <v>5</v>
      </c>
      <c r="F37">
        <v>7</v>
      </c>
      <c r="J37" s="2"/>
      <c r="M37" s="10"/>
      <c r="N37" s="13"/>
      <c r="O37" s="13"/>
      <c r="P37" s="14"/>
      <c r="Q37" s="10"/>
    </row>
    <row r="38" spans="1:17" ht="14">
      <c r="A38" t="s">
        <v>172</v>
      </c>
      <c r="B38" t="s">
        <v>173</v>
      </c>
      <c r="C38">
        <v>17</v>
      </c>
      <c r="D38" s="47">
        <v>0</v>
      </c>
      <c r="E38">
        <v>0</v>
      </c>
      <c r="F38">
        <v>7</v>
      </c>
      <c r="J38" s="2"/>
      <c r="M38" s="10"/>
      <c r="N38" s="13"/>
      <c r="O38" s="13"/>
      <c r="P38" s="14"/>
      <c r="Q38" s="16"/>
    </row>
    <row r="39" spans="1:17" ht="14">
      <c r="A39" t="s">
        <v>177</v>
      </c>
      <c r="B39" t="s">
        <v>178</v>
      </c>
      <c r="C39">
        <v>9</v>
      </c>
      <c r="D39" s="47">
        <v>3670631</v>
      </c>
      <c r="E39">
        <v>8</v>
      </c>
      <c r="F39">
        <v>20</v>
      </c>
      <c r="J39" s="2"/>
      <c r="M39" s="10"/>
      <c r="N39" s="13"/>
      <c r="O39" s="13"/>
      <c r="P39" s="14"/>
      <c r="Q39" s="16"/>
    </row>
    <row r="40" spans="1:17" ht="14">
      <c r="A40" t="s">
        <v>184</v>
      </c>
      <c r="B40" t="s">
        <v>185</v>
      </c>
      <c r="C40">
        <v>6</v>
      </c>
      <c r="D40" s="47">
        <v>0</v>
      </c>
      <c r="E40">
        <v>0</v>
      </c>
      <c r="F40">
        <v>4</v>
      </c>
      <c r="J40" s="2"/>
      <c r="M40" s="10"/>
      <c r="N40" s="13"/>
      <c r="O40" s="13"/>
      <c r="P40" s="14"/>
      <c r="Q40" s="16"/>
    </row>
    <row r="41" spans="1:17" ht="14">
      <c r="A41" t="s">
        <v>186</v>
      </c>
      <c r="B41" t="s">
        <v>187</v>
      </c>
      <c r="C41">
        <v>4</v>
      </c>
      <c r="D41" s="47">
        <v>363700</v>
      </c>
      <c r="E41">
        <v>4</v>
      </c>
      <c r="F41">
        <v>9</v>
      </c>
      <c r="J41" s="2"/>
      <c r="M41" s="10"/>
      <c r="N41" s="13"/>
      <c r="O41" s="13"/>
      <c r="P41" s="14"/>
      <c r="Q41" s="16"/>
    </row>
    <row r="42" spans="1:17" ht="14">
      <c r="A42" t="s">
        <v>189</v>
      </c>
      <c r="B42" t="s">
        <v>190</v>
      </c>
      <c r="C42">
        <v>9</v>
      </c>
      <c r="D42" s="47">
        <v>268351</v>
      </c>
      <c r="E42">
        <v>1</v>
      </c>
      <c r="F42">
        <v>3</v>
      </c>
      <c r="J42" s="2"/>
      <c r="M42" s="10"/>
      <c r="N42" s="13"/>
      <c r="O42" s="13"/>
      <c r="P42" s="14"/>
      <c r="Q42" s="16"/>
    </row>
    <row r="43" spans="1:17" ht="14">
      <c r="A43" t="s">
        <v>195</v>
      </c>
      <c r="B43" t="s">
        <v>196</v>
      </c>
      <c r="C43">
        <v>10</v>
      </c>
      <c r="D43" s="47">
        <v>937184</v>
      </c>
      <c r="E43">
        <v>5</v>
      </c>
      <c r="F43">
        <v>11</v>
      </c>
      <c r="J43" s="2"/>
      <c r="M43" s="10"/>
      <c r="N43" s="13"/>
      <c r="O43" s="13"/>
      <c r="P43" s="14"/>
      <c r="Q43" s="16"/>
    </row>
    <row r="44" spans="1:17" ht="14">
      <c r="A44" t="s">
        <v>200</v>
      </c>
      <c r="B44" t="s">
        <v>201</v>
      </c>
      <c r="C44">
        <v>63</v>
      </c>
      <c r="D44" s="47">
        <v>16001376</v>
      </c>
      <c r="E44">
        <v>17</v>
      </c>
      <c r="F44">
        <v>38</v>
      </c>
      <c r="J44" s="2"/>
      <c r="M44" s="10"/>
      <c r="N44" s="13"/>
      <c r="O44" s="13"/>
      <c r="P44" s="14"/>
      <c r="Q44" s="16"/>
    </row>
    <row r="45" spans="1:17" ht="14">
      <c r="A45" t="s">
        <v>202</v>
      </c>
      <c r="B45" t="s">
        <v>203</v>
      </c>
      <c r="C45">
        <v>11</v>
      </c>
      <c r="D45" s="47">
        <v>1486745</v>
      </c>
      <c r="E45">
        <v>4</v>
      </c>
      <c r="F45">
        <v>6</v>
      </c>
      <c r="J45" s="2"/>
      <c r="M45" s="10"/>
      <c r="N45" s="13"/>
      <c r="O45" s="13"/>
      <c r="P45" s="14"/>
      <c r="Q45" s="10"/>
    </row>
    <row r="46" spans="1:17" ht="14">
      <c r="A46" t="s">
        <v>207</v>
      </c>
      <c r="B46" t="s">
        <v>209</v>
      </c>
      <c r="C46">
        <v>12</v>
      </c>
      <c r="D46" s="47">
        <v>0</v>
      </c>
      <c r="E46">
        <v>0</v>
      </c>
      <c r="F46">
        <v>3</v>
      </c>
      <c r="J46" s="2"/>
      <c r="M46" s="10"/>
      <c r="N46" s="13"/>
      <c r="O46" s="13"/>
      <c r="P46" s="14"/>
      <c r="Q46" s="16"/>
    </row>
    <row r="47" spans="1:17" ht="14">
      <c r="A47" t="s">
        <v>213</v>
      </c>
      <c r="B47" t="s">
        <v>214</v>
      </c>
      <c r="C47">
        <v>8</v>
      </c>
      <c r="D47" s="47">
        <v>993169</v>
      </c>
      <c r="E47">
        <v>7</v>
      </c>
      <c r="F47">
        <v>13</v>
      </c>
      <c r="J47" s="2"/>
      <c r="M47" s="10"/>
      <c r="N47" s="13"/>
      <c r="O47" s="13"/>
      <c r="P47" s="14"/>
      <c r="Q47" s="10"/>
    </row>
    <row r="48" spans="1:17" ht="14">
      <c r="A48" t="s">
        <v>216</v>
      </c>
      <c r="B48" t="s">
        <v>217</v>
      </c>
      <c r="C48">
        <v>42</v>
      </c>
      <c r="D48" s="47">
        <v>367840</v>
      </c>
      <c r="E48">
        <v>1</v>
      </c>
      <c r="F48">
        <v>12</v>
      </c>
      <c r="J48" s="2"/>
      <c r="M48" s="10"/>
      <c r="N48" s="13"/>
      <c r="O48" s="13"/>
      <c r="P48" s="14"/>
      <c r="Q48" s="16"/>
    </row>
    <row r="49" spans="1:17" ht="14">
      <c r="A49" t="s">
        <v>220</v>
      </c>
      <c r="B49" t="s">
        <v>221</v>
      </c>
      <c r="C49">
        <v>13</v>
      </c>
      <c r="D49" s="47">
        <v>2353173</v>
      </c>
      <c r="E49">
        <v>4</v>
      </c>
      <c r="F49">
        <v>5</v>
      </c>
      <c r="J49" s="2"/>
      <c r="M49" s="10"/>
      <c r="N49" s="13"/>
      <c r="O49" s="13"/>
      <c r="P49" s="14"/>
      <c r="Q49" s="10"/>
    </row>
    <row r="50" spans="1:17" ht="14">
      <c r="A50" t="s">
        <v>226</v>
      </c>
      <c r="B50" t="s">
        <v>227</v>
      </c>
      <c r="C50">
        <v>3</v>
      </c>
      <c r="D50" s="47">
        <v>1698077</v>
      </c>
      <c r="E50">
        <v>4</v>
      </c>
      <c r="F50">
        <v>10</v>
      </c>
      <c r="J50" s="2"/>
      <c r="M50" s="10"/>
      <c r="N50" s="13"/>
      <c r="O50" s="13"/>
      <c r="P50" s="14"/>
      <c r="Q50" s="16"/>
    </row>
    <row r="51" spans="1:17" ht="14">
      <c r="A51" t="s">
        <v>229</v>
      </c>
      <c r="B51" t="s">
        <v>230</v>
      </c>
      <c r="C51">
        <v>7</v>
      </c>
      <c r="D51" s="47">
        <v>2021904</v>
      </c>
      <c r="E51">
        <v>3</v>
      </c>
      <c r="F51">
        <v>3</v>
      </c>
      <c r="J51" s="2"/>
      <c r="M51" s="10"/>
      <c r="N51" s="13"/>
      <c r="O51" s="13"/>
      <c r="P51" s="14"/>
      <c r="Q51" s="10"/>
    </row>
    <row r="52" spans="1:17" ht="15.75" customHeight="1">
      <c r="A52" s="1" t="s">
        <v>233</v>
      </c>
      <c r="B52" s="1" t="s">
        <v>234</v>
      </c>
      <c r="C52">
        <f>SUM(C2:C51)</f>
        <v>577</v>
      </c>
      <c r="D52" s="47">
        <v>80453861</v>
      </c>
      <c r="E52" s="1">
        <v>0</v>
      </c>
      <c r="F52" s="1">
        <v>0</v>
      </c>
      <c r="J52" s="2"/>
    </row>
    <row r="53" spans="1:17" ht="15.75" customHeight="1">
      <c r="A53" s="1" t="s">
        <v>239</v>
      </c>
      <c r="B53" s="1" t="s">
        <v>240</v>
      </c>
      <c r="C53" s="1">
        <v>0</v>
      </c>
      <c r="D53" s="12">
        <v>43896594</v>
      </c>
      <c r="E53" s="1">
        <v>0</v>
      </c>
      <c r="F53" s="1">
        <v>0</v>
      </c>
      <c r="J53" s="2"/>
    </row>
    <row r="54" spans="1:17" ht="15.75" customHeight="1">
      <c r="A54" s="1" t="s">
        <v>269</v>
      </c>
      <c r="B54" s="1" t="s">
        <v>270</v>
      </c>
      <c r="C54" s="1">
        <v>0</v>
      </c>
      <c r="D54" s="12">
        <v>36557267</v>
      </c>
      <c r="E54" s="1">
        <v>0</v>
      </c>
      <c r="F54" s="1">
        <v>0</v>
      </c>
      <c r="J54" s="2"/>
    </row>
    <row r="55" spans="1:17" ht="15.75" customHeight="1">
      <c r="J55" s="2"/>
    </row>
    <row r="56" spans="1:17" ht="15.75" customHeight="1">
      <c r="J56" s="2"/>
    </row>
    <row r="57" spans="1:17" ht="15.75" customHeight="1">
      <c r="J57" s="2"/>
    </row>
    <row r="58" spans="1:17" ht="15.75" customHeight="1">
      <c r="J58" s="2"/>
    </row>
    <row r="59" spans="1:17" ht="15.75" customHeight="1">
      <c r="J59" s="2"/>
    </row>
    <row r="60" spans="1:17" ht="15.75" customHeight="1">
      <c r="J60" s="2"/>
    </row>
    <row r="61" spans="1:17" ht="15.75" customHeight="1">
      <c r="J61" s="2"/>
    </row>
    <row r="62" spans="1:17" ht="15.75" customHeight="1">
      <c r="J62" s="2"/>
    </row>
    <row r="63" spans="1:17" ht="15.75" customHeight="1">
      <c r="J63" s="2"/>
    </row>
    <row r="64" spans="1:17" ht="15.75" customHeight="1">
      <c r="J64" s="2"/>
    </row>
    <row r="65" spans="10:10" ht="15.75" customHeight="1">
      <c r="J65" s="2"/>
    </row>
    <row r="66" spans="10:10" ht="15.75" customHeight="1">
      <c r="J66" s="2"/>
    </row>
    <row r="67" spans="10:10" ht="15.75" customHeight="1">
      <c r="J67" s="2"/>
    </row>
    <row r="68" spans="10:10" ht="15.75" customHeight="1">
      <c r="J68" s="2"/>
    </row>
    <row r="69" spans="10:10" ht="15.75" customHeight="1">
      <c r="J69" s="2"/>
    </row>
    <row r="70" spans="10:10" ht="15.75" customHeight="1">
      <c r="J70" s="2"/>
    </row>
    <row r="71" spans="10:10" ht="15.75" customHeight="1">
      <c r="J71" s="2"/>
    </row>
    <row r="72" spans="10:10" ht="15.75" customHeight="1">
      <c r="J72" s="2"/>
    </row>
    <row r="73" spans="10:10" ht="15.75" customHeight="1">
      <c r="J73" s="2"/>
    </row>
    <row r="74" spans="10:10" ht="15.75" customHeight="1">
      <c r="J74" s="2"/>
    </row>
    <row r="75" spans="10:10" ht="15.75" customHeight="1">
      <c r="J75" s="2"/>
    </row>
    <row r="76" spans="10:10" ht="15.75" customHeight="1">
      <c r="J76" s="2"/>
    </row>
    <row r="77" spans="10:10" ht="15.75" customHeight="1">
      <c r="J77" s="2"/>
    </row>
    <row r="78" spans="10:10" ht="15.75" customHeight="1">
      <c r="J78" s="2"/>
    </row>
    <row r="79" spans="10:10" ht="15.75" customHeight="1">
      <c r="J79" s="2"/>
    </row>
    <row r="80" spans="10:10" ht="15.75" customHeight="1">
      <c r="J80" s="2"/>
    </row>
    <row r="81" spans="10:10" ht="15.75" customHeight="1">
      <c r="J81" s="2"/>
    </row>
    <row r="82" spans="10:10" ht="15.75" customHeight="1">
      <c r="J82" s="2"/>
    </row>
    <row r="83" spans="10:10" ht="15.75" customHeight="1">
      <c r="J83" s="2"/>
    </row>
    <row r="84" spans="10:10" ht="15.75" customHeight="1">
      <c r="J84" s="2"/>
    </row>
    <row r="85" spans="10:10" ht="15.75" customHeight="1">
      <c r="J85" s="2"/>
    </row>
    <row r="86" spans="10:10" ht="15.75" customHeight="1">
      <c r="J86" s="2"/>
    </row>
    <row r="87" spans="10:10" ht="15.75" customHeight="1">
      <c r="J87" s="2"/>
    </row>
    <row r="88" spans="10:10" ht="15.75" customHeight="1">
      <c r="J88" s="2"/>
    </row>
    <row r="89" spans="10:10" ht="15.75" customHeight="1">
      <c r="J89" s="2"/>
    </row>
    <row r="90" spans="10:10" ht="15.75" customHeight="1">
      <c r="J90" s="2"/>
    </row>
    <row r="91" spans="10:10" ht="15.75" customHeight="1">
      <c r="J91" s="2"/>
    </row>
    <row r="92" spans="10:10" ht="15.75" customHeight="1">
      <c r="J92" s="2"/>
    </row>
    <row r="93" spans="10:10" ht="15.75" customHeight="1">
      <c r="J93" s="2"/>
    </row>
    <row r="94" spans="10:10" ht="15.75" customHeight="1">
      <c r="J94" s="2"/>
    </row>
    <row r="95" spans="10:10" ht="15.75" customHeight="1">
      <c r="J95" s="2"/>
    </row>
    <row r="96" spans="10:10" ht="15.75" customHeight="1">
      <c r="J96" s="2"/>
    </row>
    <row r="97" spans="10:10" ht="15.75" customHeight="1">
      <c r="J97" s="2"/>
    </row>
    <row r="98" spans="10:10" ht="15.75" customHeight="1">
      <c r="J98" s="2"/>
    </row>
    <row r="99" spans="10:10" ht="15.75" customHeight="1">
      <c r="J99" s="2"/>
    </row>
    <row r="100" spans="10:10" ht="15.75" customHeight="1">
      <c r="J100" s="2"/>
    </row>
    <row r="101" spans="10:10" ht="15.75" customHeight="1">
      <c r="J101" s="2"/>
    </row>
    <row r="102" spans="10:10" ht="15.75" customHeight="1">
      <c r="J102" s="2"/>
    </row>
    <row r="103" spans="10:10" ht="15.75" customHeight="1">
      <c r="J103" s="2"/>
    </row>
    <row r="104" spans="10:10" ht="15.75" customHeight="1">
      <c r="J104" s="2"/>
    </row>
    <row r="105" spans="10:10" ht="15.75" customHeight="1">
      <c r="J105" s="2"/>
    </row>
    <row r="106" spans="10:10" ht="15.75" customHeight="1">
      <c r="J106" s="2"/>
    </row>
    <row r="107" spans="10:10" ht="15.75" customHeight="1">
      <c r="J107" s="2"/>
    </row>
    <row r="108" spans="10:10" ht="15.75" customHeight="1">
      <c r="J108" s="2"/>
    </row>
    <row r="109" spans="10:10" ht="15.75" customHeight="1">
      <c r="J109" s="2"/>
    </row>
    <row r="110" spans="10:10" ht="15.75" customHeight="1">
      <c r="J110" s="2"/>
    </row>
    <row r="111" spans="10:10" ht="15.75" customHeight="1">
      <c r="J111" s="2"/>
    </row>
    <row r="112" spans="10:10" ht="15.75" customHeight="1">
      <c r="J112" s="2"/>
    </row>
    <row r="113" spans="10:10" ht="15.75" customHeight="1">
      <c r="J113" s="2"/>
    </row>
    <row r="114" spans="10:10" ht="15.75" customHeight="1">
      <c r="J114" s="2"/>
    </row>
    <row r="115" spans="10:10" ht="15.75" customHeight="1">
      <c r="J115" s="2"/>
    </row>
    <row r="116" spans="10:10" ht="15.75" customHeight="1">
      <c r="J116" s="2"/>
    </row>
    <row r="117" spans="10:10" ht="15.75" customHeight="1">
      <c r="J117" s="2"/>
    </row>
    <row r="118" spans="10:10" ht="15.75" customHeight="1">
      <c r="J118" s="2"/>
    </row>
    <row r="119" spans="10:10" ht="15.75" customHeight="1">
      <c r="J119" s="2"/>
    </row>
    <row r="120" spans="10:10" ht="15.75" customHeight="1">
      <c r="J120" s="2"/>
    </row>
    <row r="121" spans="10:10" ht="15.75" customHeight="1">
      <c r="J121" s="2"/>
    </row>
    <row r="122" spans="10:10" ht="15.75" customHeight="1">
      <c r="J122" s="2"/>
    </row>
    <row r="123" spans="10:10" ht="15.75" customHeight="1">
      <c r="J123" s="2"/>
    </row>
    <row r="124" spans="10:10" ht="15.75" customHeight="1">
      <c r="J124" s="2"/>
    </row>
    <row r="125" spans="10:10" ht="15.75" customHeight="1">
      <c r="J125" s="2"/>
    </row>
    <row r="126" spans="10:10" ht="15.75" customHeight="1">
      <c r="J126" s="2"/>
    </row>
    <row r="127" spans="10:10" ht="15.75" customHeight="1">
      <c r="J127" s="2"/>
    </row>
    <row r="128" spans="10:10" ht="15.75" customHeight="1">
      <c r="J128" s="2"/>
    </row>
    <row r="129" spans="10:10" ht="15.75" customHeight="1">
      <c r="J129" s="2"/>
    </row>
    <row r="130" spans="10:10" ht="15.75" customHeight="1">
      <c r="J130" s="2"/>
    </row>
    <row r="131" spans="10:10" ht="15.75" customHeight="1">
      <c r="J131" s="2"/>
    </row>
    <row r="132" spans="10:10" ht="15.75" customHeight="1">
      <c r="J132" s="2"/>
    </row>
    <row r="133" spans="10:10" ht="15.75" customHeight="1">
      <c r="J133" s="2"/>
    </row>
    <row r="134" spans="10:10" ht="15.75" customHeight="1">
      <c r="J134" s="2"/>
    </row>
    <row r="135" spans="10:10" ht="15.75" customHeight="1">
      <c r="J135" s="2"/>
    </row>
    <row r="136" spans="10:10" ht="15.75" customHeight="1">
      <c r="J136" s="2"/>
    </row>
    <row r="137" spans="10:10" ht="15.75" customHeight="1">
      <c r="J137" s="2"/>
    </row>
    <row r="138" spans="10:10" ht="15.75" customHeight="1">
      <c r="J138" s="2"/>
    </row>
    <row r="139" spans="10:10" ht="15.75" customHeight="1">
      <c r="J139" s="2"/>
    </row>
    <row r="140" spans="10:10" ht="15.75" customHeight="1">
      <c r="J140" s="2"/>
    </row>
    <row r="141" spans="10:10" ht="15.75" customHeight="1">
      <c r="J141" s="2"/>
    </row>
    <row r="142" spans="10:10" ht="15.75" customHeight="1">
      <c r="J142" s="2"/>
    </row>
    <row r="143" spans="10:10" ht="15.75" customHeight="1">
      <c r="J143" s="2"/>
    </row>
    <row r="144" spans="10:10" ht="15.75" customHeight="1">
      <c r="J144" s="2"/>
    </row>
    <row r="145" spans="10:10" ht="15.75" customHeight="1">
      <c r="J145" s="2"/>
    </row>
    <row r="146" spans="10:10" ht="15.75" customHeight="1">
      <c r="J146" s="2"/>
    </row>
    <row r="147" spans="10:10" ht="15.75" customHeight="1">
      <c r="J147" s="2"/>
    </row>
    <row r="148" spans="10:10" ht="15.75" customHeight="1">
      <c r="J148" s="2"/>
    </row>
    <row r="149" spans="10:10" ht="15.75" customHeight="1">
      <c r="J149" s="2"/>
    </row>
    <row r="150" spans="10:10" ht="15.75" customHeight="1">
      <c r="J150" s="2"/>
    </row>
    <row r="151" spans="10:10" ht="15.75" customHeight="1">
      <c r="J151" s="2"/>
    </row>
    <row r="152" spans="10:10" ht="15.75" customHeight="1">
      <c r="J152" s="2"/>
    </row>
    <row r="153" spans="10:10" ht="15.75" customHeight="1">
      <c r="J153" s="2"/>
    </row>
    <row r="154" spans="10:10" ht="15.75" customHeight="1">
      <c r="J154" s="2"/>
    </row>
    <row r="155" spans="10:10" ht="15.75" customHeight="1">
      <c r="J155" s="2"/>
    </row>
    <row r="156" spans="10:10" ht="15.75" customHeight="1">
      <c r="J156" s="2"/>
    </row>
    <row r="157" spans="10:10" ht="15.75" customHeight="1">
      <c r="J157" s="2"/>
    </row>
    <row r="158" spans="10:10" ht="15.75" customHeight="1">
      <c r="J158" s="2"/>
    </row>
    <row r="159" spans="10:10" ht="15.75" customHeight="1">
      <c r="J159" s="2"/>
    </row>
    <row r="160" spans="10:10" ht="15.75" customHeight="1">
      <c r="J160" s="2"/>
    </row>
    <row r="161" spans="10:10" ht="15.75" customHeight="1">
      <c r="J161" s="2"/>
    </row>
    <row r="162" spans="10:10" ht="15.75" customHeight="1">
      <c r="J162" s="2"/>
    </row>
    <row r="163" spans="10:10" ht="15.75" customHeight="1">
      <c r="J163" s="2"/>
    </row>
    <row r="164" spans="10:10" ht="15.75" customHeight="1">
      <c r="J164" s="2"/>
    </row>
    <row r="165" spans="10:10" ht="15.75" customHeight="1">
      <c r="J165" s="2"/>
    </row>
    <row r="166" spans="10:10" ht="15.75" customHeight="1">
      <c r="J166" s="2"/>
    </row>
    <row r="167" spans="10:10" ht="15.75" customHeight="1">
      <c r="J167" s="2"/>
    </row>
    <row r="168" spans="10:10" ht="15.75" customHeight="1">
      <c r="J168" s="2"/>
    </row>
    <row r="169" spans="10:10" ht="15.75" customHeight="1">
      <c r="J169" s="2"/>
    </row>
    <row r="170" spans="10:10" ht="15.75" customHeight="1">
      <c r="J170" s="2"/>
    </row>
    <row r="171" spans="10:10" ht="15.75" customHeight="1">
      <c r="J171" s="2"/>
    </row>
    <row r="172" spans="10:10" ht="15.75" customHeight="1">
      <c r="J172" s="2"/>
    </row>
    <row r="173" spans="10:10" ht="15.75" customHeight="1">
      <c r="J173" s="2"/>
    </row>
    <row r="174" spans="10:10" ht="15.75" customHeight="1">
      <c r="J174" s="2"/>
    </row>
    <row r="175" spans="10:10" ht="15.75" customHeight="1">
      <c r="J175" s="2"/>
    </row>
    <row r="176" spans="10:10" ht="15.75" customHeight="1">
      <c r="J176" s="2"/>
    </row>
    <row r="177" spans="10:10" ht="15.75" customHeight="1">
      <c r="J177" s="2"/>
    </row>
    <row r="178" spans="10:10" ht="15.75" customHeight="1">
      <c r="J178" s="2"/>
    </row>
    <row r="179" spans="10:10" ht="15.75" customHeight="1">
      <c r="J179" s="2"/>
    </row>
    <row r="180" spans="10:10" ht="15.75" customHeight="1">
      <c r="J180" s="2"/>
    </row>
    <row r="181" spans="10:10" ht="15.75" customHeight="1">
      <c r="J181" s="2"/>
    </row>
    <row r="182" spans="10:10" ht="15.75" customHeight="1">
      <c r="J182" s="2"/>
    </row>
    <row r="183" spans="10:10" ht="15.75" customHeight="1">
      <c r="J183" s="2"/>
    </row>
    <row r="184" spans="10:10" ht="15.75" customHeight="1">
      <c r="J184" s="2"/>
    </row>
    <row r="185" spans="10:10" ht="15.75" customHeight="1">
      <c r="J185" s="2"/>
    </row>
    <row r="186" spans="10:10" ht="15.75" customHeight="1">
      <c r="J186" s="2"/>
    </row>
    <row r="187" spans="10:10" ht="15.75" customHeight="1">
      <c r="J187" s="2"/>
    </row>
    <row r="188" spans="10:10" ht="15.75" customHeight="1">
      <c r="J188" s="2"/>
    </row>
    <row r="189" spans="10:10" ht="15.75" customHeight="1">
      <c r="J189" s="2"/>
    </row>
    <row r="190" spans="10:10" ht="15.75" customHeight="1">
      <c r="J190" s="2"/>
    </row>
    <row r="191" spans="10:10" ht="15.75" customHeight="1">
      <c r="J191" s="2"/>
    </row>
    <row r="192" spans="10:10" ht="15.75" customHeight="1">
      <c r="J192" s="2"/>
    </row>
    <row r="193" spans="10:10" ht="15.75" customHeight="1">
      <c r="J193" s="2"/>
    </row>
    <row r="194" spans="10:10" ht="15.75" customHeight="1">
      <c r="J194" s="2"/>
    </row>
    <row r="195" spans="10:10" ht="15.75" customHeight="1">
      <c r="J195" s="2"/>
    </row>
    <row r="196" spans="10:10" ht="15.75" customHeight="1">
      <c r="J196" s="2"/>
    </row>
    <row r="197" spans="10:10" ht="15.75" customHeight="1">
      <c r="J197" s="2"/>
    </row>
    <row r="198" spans="10:10" ht="15.75" customHeight="1">
      <c r="J198" s="2"/>
    </row>
    <row r="199" spans="10:10" ht="15.75" customHeight="1">
      <c r="J199" s="2"/>
    </row>
    <row r="200" spans="10:10" ht="15.75" customHeight="1">
      <c r="J200" s="2"/>
    </row>
    <row r="201" spans="10:10" ht="15.75" customHeight="1">
      <c r="J201" s="2"/>
    </row>
    <row r="202" spans="10:10" ht="15.75" customHeight="1">
      <c r="J202" s="2"/>
    </row>
    <row r="203" spans="10:10" ht="15.75" customHeight="1">
      <c r="J203" s="2"/>
    </row>
    <row r="204" spans="10:10" ht="15.75" customHeight="1">
      <c r="J204" s="2"/>
    </row>
    <row r="205" spans="10:10" ht="15.75" customHeight="1">
      <c r="J205" s="2"/>
    </row>
    <row r="206" spans="10:10" ht="15.75" customHeight="1">
      <c r="J206" s="2"/>
    </row>
    <row r="207" spans="10:10" ht="15.75" customHeight="1">
      <c r="J207" s="2"/>
    </row>
    <row r="208" spans="10:10" ht="15.75" customHeight="1">
      <c r="J208" s="2"/>
    </row>
    <row r="209" spans="10:10" ht="15.75" customHeight="1">
      <c r="J209" s="2"/>
    </row>
    <row r="210" spans="10:10" ht="15.75" customHeight="1">
      <c r="J210" s="2"/>
    </row>
    <row r="211" spans="10:10" ht="15.75" customHeight="1">
      <c r="J211" s="2"/>
    </row>
    <row r="212" spans="10:10" ht="15.75" customHeight="1">
      <c r="J212" s="2"/>
    </row>
    <row r="213" spans="10:10" ht="15.75" customHeight="1">
      <c r="J213" s="2"/>
    </row>
    <row r="214" spans="10:10" ht="15.75" customHeight="1">
      <c r="J214" s="2"/>
    </row>
    <row r="215" spans="10:10" ht="15.75" customHeight="1">
      <c r="J215" s="2"/>
    </row>
    <row r="216" spans="10:10" ht="15.75" customHeight="1">
      <c r="J216" s="2"/>
    </row>
    <row r="217" spans="10:10" ht="15.75" customHeight="1">
      <c r="J217" s="2"/>
    </row>
    <row r="218" spans="10:10" ht="15.75" customHeight="1">
      <c r="J218" s="2"/>
    </row>
    <row r="219" spans="10:10" ht="15.75" customHeight="1">
      <c r="J219" s="2"/>
    </row>
    <row r="220" spans="10:10" ht="15.75" customHeight="1">
      <c r="J220" s="2"/>
    </row>
    <row r="221" spans="10:10" ht="15.75" customHeight="1">
      <c r="J221" s="2"/>
    </row>
    <row r="222" spans="10:10" ht="15.75" customHeight="1">
      <c r="J222" s="2"/>
    </row>
    <row r="223" spans="10:10" ht="15.75" customHeight="1">
      <c r="J223" s="2"/>
    </row>
    <row r="224" spans="10:10" ht="15.75" customHeight="1">
      <c r="J224" s="2"/>
    </row>
    <row r="225" spans="10:10" ht="15.75" customHeight="1">
      <c r="J225" s="2"/>
    </row>
    <row r="226" spans="10:10" ht="15.75" customHeight="1">
      <c r="J226" s="2"/>
    </row>
    <row r="227" spans="10:10" ht="15.75" customHeight="1">
      <c r="J227" s="2"/>
    </row>
    <row r="228" spans="10:10" ht="15.75" customHeight="1">
      <c r="J228" s="2"/>
    </row>
    <row r="229" spans="10:10" ht="15.75" customHeight="1">
      <c r="J229" s="2"/>
    </row>
    <row r="230" spans="10:10" ht="15.75" customHeight="1">
      <c r="J230" s="2"/>
    </row>
    <row r="231" spans="10:10" ht="15.75" customHeight="1">
      <c r="J231" s="2"/>
    </row>
    <row r="232" spans="10:10" ht="15.75" customHeight="1">
      <c r="J232" s="2"/>
    </row>
    <row r="233" spans="10:10" ht="15.75" customHeight="1">
      <c r="J233" s="2"/>
    </row>
    <row r="234" spans="10:10" ht="15.75" customHeight="1">
      <c r="J234" s="2"/>
    </row>
    <row r="235" spans="10:10" ht="15.75" customHeight="1">
      <c r="J235" s="2"/>
    </row>
    <row r="236" spans="10:10" ht="15.75" customHeight="1">
      <c r="J236" s="2"/>
    </row>
    <row r="237" spans="10:10" ht="15.75" customHeight="1">
      <c r="J237" s="2"/>
    </row>
    <row r="238" spans="10:10" ht="15.75" customHeight="1">
      <c r="J238" s="2"/>
    </row>
    <row r="239" spans="10:10" ht="15.75" customHeight="1">
      <c r="J239" s="2"/>
    </row>
    <row r="240" spans="10:10" ht="15.75" customHeight="1">
      <c r="J240" s="2"/>
    </row>
    <row r="241" spans="10:10" ht="15.75" customHeight="1">
      <c r="J241" s="2"/>
    </row>
    <row r="242" spans="10:10" ht="15.75" customHeight="1">
      <c r="J242" s="2"/>
    </row>
    <row r="243" spans="10:10" ht="15.75" customHeight="1">
      <c r="J243" s="2"/>
    </row>
    <row r="244" spans="10:10" ht="15.75" customHeight="1">
      <c r="J244" s="2"/>
    </row>
    <row r="245" spans="10:10" ht="15.75" customHeight="1">
      <c r="J245" s="2"/>
    </row>
    <row r="246" spans="10:10" ht="15.75" customHeight="1">
      <c r="J246" s="2"/>
    </row>
    <row r="247" spans="10:10" ht="15.75" customHeight="1">
      <c r="J247" s="2"/>
    </row>
    <row r="248" spans="10:10" ht="15.75" customHeight="1">
      <c r="J248" s="2"/>
    </row>
    <row r="249" spans="10:10" ht="15.75" customHeight="1">
      <c r="J249" s="2"/>
    </row>
    <row r="250" spans="10:10" ht="15.75" customHeight="1">
      <c r="J250" s="2"/>
    </row>
    <row r="251" spans="10:10" ht="15.75" customHeight="1">
      <c r="J251" s="2"/>
    </row>
    <row r="252" spans="10:10" ht="15.75" customHeight="1">
      <c r="J252" s="2"/>
    </row>
    <row r="253" spans="10:10" ht="15.75" customHeight="1">
      <c r="J253" s="2"/>
    </row>
    <row r="254" spans="10:10" ht="15.75" customHeight="1">
      <c r="J254" s="2"/>
    </row>
    <row r="255" spans="10:10" ht="15.75" customHeight="1">
      <c r="J255" s="2"/>
    </row>
    <row r="256" spans="10:10" ht="15.75" customHeight="1">
      <c r="J256" s="2"/>
    </row>
    <row r="257" spans="10:10" ht="15.75" customHeight="1">
      <c r="J257" s="2"/>
    </row>
    <row r="258" spans="10:10" ht="15.75" customHeight="1">
      <c r="J258" s="2"/>
    </row>
    <row r="259" spans="10:10" ht="15.75" customHeight="1">
      <c r="J259" s="2"/>
    </row>
    <row r="260" spans="10:10" ht="15.75" customHeight="1">
      <c r="J260" s="2"/>
    </row>
    <row r="261" spans="10:10" ht="15.75" customHeight="1">
      <c r="J261" s="2"/>
    </row>
    <row r="262" spans="10:10" ht="15.75" customHeight="1">
      <c r="J262" s="2"/>
    </row>
    <row r="263" spans="10:10" ht="15.75" customHeight="1">
      <c r="J263" s="2"/>
    </row>
    <row r="264" spans="10:10" ht="15.75" customHeight="1">
      <c r="J264" s="2"/>
    </row>
    <row r="265" spans="10:10" ht="15.75" customHeight="1">
      <c r="J265" s="2"/>
    </row>
    <row r="266" spans="10:10" ht="15.75" customHeight="1">
      <c r="J266" s="2"/>
    </row>
    <row r="267" spans="10:10" ht="15.75" customHeight="1">
      <c r="J267" s="2"/>
    </row>
    <row r="268" spans="10:10" ht="15.75" customHeight="1">
      <c r="J268" s="2"/>
    </row>
    <row r="269" spans="10:10" ht="15.75" customHeight="1">
      <c r="J269" s="2"/>
    </row>
    <row r="270" spans="10:10" ht="15.75" customHeight="1">
      <c r="J270" s="2"/>
    </row>
    <row r="271" spans="10:10" ht="15.75" customHeight="1">
      <c r="J271" s="2"/>
    </row>
    <row r="272" spans="10:10" ht="15.75" customHeight="1">
      <c r="J272" s="2"/>
    </row>
    <row r="273" spans="10:10" ht="15.75" customHeight="1">
      <c r="J273" s="2"/>
    </row>
    <row r="274" spans="10:10" ht="15.75" customHeight="1">
      <c r="J274" s="2"/>
    </row>
    <row r="275" spans="10:10" ht="15.75" customHeight="1">
      <c r="J275" s="2"/>
    </row>
    <row r="276" spans="10:10" ht="15.75" customHeight="1">
      <c r="J276" s="2"/>
    </row>
    <row r="277" spans="10:10" ht="15.75" customHeight="1">
      <c r="J277" s="2"/>
    </row>
    <row r="278" spans="10:10" ht="15.75" customHeight="1">
      <c r="J278" s="2"/>
    </row>
    <row r="279" spans="10:10" ht="15.75" customHeight="1">
      <c r="J279" s="2"/>
    </row>
    <row r="280" spans="10:10" ht="15.75" customHeight="1">
      <c r="J280" s="2"/>
    </row>
    <row r="281" spans="10:10" ht="15.75" customHeight="1">
      <c r="J281" s="2"/>
    </row>
    <row r="282" spans="10:10" ht="15.75" customHeight="1">
      <c r="J282" s="2"/>
    </row>
    <row r="283" spans="10:10" ht="15.75" customHeight="1">
      <c r="J283" s="2"/>
    </row>
    <row r="284" spans="10:10" ht="15.75" customHeight="1">
      <c r="J284" s="2"/>
    </row>
    <row r="285" spans="10:10" ht="15.75" customHeight="1">
      <c r="J285" s="2"/>
    </row>
    <row r="286" spans="10:10" ht="15.75" customHeight="1">
      <c r="J286" s="2"/>
    </row>
    <row r="287" spans="10:10" ht="15.75" customHeight="1">
      <c r="J287" s="2"/>
    </row>
    <row r="288" spans="10:10" ht="15.75" customHeight="1">
      <c r="J288" s="2"/>
    </row>
    <row r="289" spans="10:10" ht="15.75" customHeight="1">
      <c r="J289" s="2"/>
    </row>
    <row r="290" spans="10:10" ht="15.75" customHeight="1">
      <c r="J290" s="2"/>
    </row>
    <row r="291" spans="10:10" ht="15.75" customHeight="1">
      <c r="J291" s="2"/>
    </row>
    <row r="292" spans="10:10" ht="15.75" customHeight="1">
      <c r="J292" s="2"/>
    </row>
    <row r="293" spans="10:10" ht="15.75" customHeight="1">
      <c r="J293" s="2"/>
    </row>
    <row r="294" spans="10:10" ht="15.75" customHeight="1">
      <c r="J294" s="2"/>
    </row>
    <row r="295" spans="10:10" ht="15.75" customHeight="1">
      <c r="J295" s="2"/>
    </row>
    <row r="296" spans="10:10" ht="15.75" customHeight="1">
      <c r="J296" s="2"/>
    </row>
    <row r="297" spans="10:10" ht="15.75" customHeight="1">
      <c r="J297" s="2"/>
    </row>
    <row r="298" spans="10:10" ht="15.75" customHeight="1">
      <c r="J298" s="2"/>
    </row>
    <row r="299" spans="10:10" ht="15.75" customHeight="1">
      <c r="J299" s="2"/>
    </row>
    <row r="300" spans="10:10" ht="15.75" customHeight="1">
      <c r="J300" s="2"/>
    </row>
    <row r="301" spans="10:10" ht="15.75" customHeight="1">
      <c r="J301" s="2"/>
    </row>
    <row r="302" spans="10:10" ht="15.75" customHeight="1">
      <c r="J302" s="2"/>
    </row>
    <row r="303" spans="10:10" ht="15.75" customHeight="1">
      <c r="J303" s="2"/>
    </row>
    <row r="304" spans="10:10" ht="15.75" customHeight="1">
      <c r="J304" s="2"/>
    </row>
    <row r="305" spans="10:10" ht="15.75" customHeight="1">
      <c r="J305" s="2"/>
    </row>
    <row r="306" spans="10:10" ht="15.75" customHeight="1">
      <c r="J306" s="2"/>
    </row>
    <row r="307" spans="10:10" ht="15.75" customHeight="1">
      <c r="J307" s="2"/>
    </row>
    <row r="308" spans="10:10" ht="15.75" customHeight="1">
      <c r="J308" s="2"/>
    </row>
    <row r="309" spans="10:10" ht="15.75" customHeight="1">
      <c r="J309" s="2"/>
    </row>
    <row r="310" spans="10:10" ht="15.75" customHeight="1">
      <c r="J310" s="2"/>
    </row>
    <row r="311" spans="10:10" ht="15.75" customHeight="1">
      <c r="J311" s="2"/>
    </row>
    <row r="312" spans="10:10" ht="15.75" customHeight="1">
      <c r="J312" s="2"/>
    </row>
    <row r="313" spans="10:10" ht="15.75" customHeight="1">
      <c r="J313" s="2"/>
    </row>
    <row r="314" spans="10:10" ht="15.75" customHeight="1">
      <c r="J314" s="2"/>
    </row>
    <row r="315" spans="10:10" ht="15.75" customHeight="1">
      <c r="J315" s="2"/>
    </row>
    <row r="316" spans="10:10" ht="15.75" customHeight="1">
      <c r="J316" s="2"/>
    </row>
    <row r="317" spans="10:10" ht="15.75" customHeight="1">
      <c r="J317" s="2"/>
    </row>
    <row r="318" spans="10:10" ht="15.75" customHeight="1">
      <c r="J318" s="2"/>
    </row>
    <row r="319" spans="10:10" ht="15.75" customHeight="1">
      <c r="J319" s="2"/>
    </row>
    <row r="320" spans="10:10" ht="15.75" customHeight="1">
      <c r="J320" s="2"/>
    </row>
    <row r="321" spans="10:10" ht="15.75" customHeight="1">
      <c r="J321" s="2"/>
    </row>
    <row r="322" spans="10:10" ht="15.75" customHeight="1">
      <c r="J322" s="2"/>
    </row>
    <row r="323" spans="10:10" ht="15.75" customHeight="1">
      <c r="J323" s="2"/>
    </row>
    <row r="324" spans="10:10" ht="15.75" customHeight="1">
      <c r="J324" s="2"/>
    </row>
    <row r="325" spans="10:10" ht="15.75" customHeight="1">
      <c r="J325" s="2"/>
    </row>
    <row r="326" spans="10:10" ht="15.75" customHeight="1">
      <c r="J326" s="2"/>
    </row>
    <row r="327" spans="10:10" ht="15.75" customHeight="1">
      <c r="J327" s="2"/>
    </row>
    <row r="328" spans="10:10" ht="15.75" customHeight="1">
      <c r="J328" s="2"/>
    </row>
    <row r="329" spans="10:10" ht="15.75" customHeight="1">
      <c r="J329" s="2"/>
    </row>
    <row r="330" spans="10:10" ht="15.75" customHeight="1">
      <c r="J330" s="2"/>
    </row>
    <row r="331" spans="10:10" ht="15.75" customHeight="1">
      <c r="J331" s="2"/>
    </row>
    <row r="332" spans="10:10" ht="15.75" customHeight="1">
      <c r="J332" s="2"/>
    </row>
    <row r="333" spans="10:10" ht="15.75" customHeight="1">
      <c r="J333" s="2"/>
    </row>
    <row r="334" spans="10:10" ht="15.75" customHeight="1">
      <c r="J334" s="2"/>
    </row>
    <row r="335" spans="10:10" ht="15.75" customHeight="1">
      <c r="J335" s="2"/>
    </row>
    <row r="336" spans="10:10" ht="15.75" customHeight="1">
      <c r="J336" s="2"/>
    </row>
    <row r="337" spans="10:10" ht="15.75" customHeight="1">
      <c r="J337" s="2"/>
    </row>
    <row r="338" spans="10:10" ht="15.75" customHeight="1">
      <c r="J338" s="2"/>
    </row>
    <row r="339" spans="10:10" ht="15.75" customHeight="1">
      <c r="J339" s="2"/>
    </row>
    <row r="340" spans="10:10" ht="15.75" customHeight="1">
      <c r="J340" s="2"/>
    </row>
    <row r="341" spans="10:10" ht="15.75" customHeight="1">
      <c r="J341" s="2"/>
    </row>
    <row r="342" spans="10:10" ht="15.75" customHeight="1">
      <c r="J342" s="2"/>
    </row>
    <row r="343" spans="10:10" ht="15.75" customHeight="1">
      <c r="J343" s="2"/>
    </row>
    <row r="344" spans="10:10" ht="15.75" customHeight="1">
      <c r="J344" s="2"/>
    </row>
    <row r="345" spans="10:10" ht="15.75" customHeight="1">
      <c r="J345" s="2"/>
    </row>
    <row r="346" spans="10:10" ht="15.75" customHeight="1">
      <c r="J346" s="2"/>
    </row>
    <row r="347" spans="10:10" ht="15.75" customHeight="1">
      <c r="J347" s="2"/>
    </row>
    <row r="348" spans="10:10" ht="15.75" customHeight="1">
      <c r="J348" s="2"/>
    </row>
    <row r="349" spans="10:10" ht="15.75" customHeight="1">
      <c r="J349" s="2"/>
    </row>
    <row r="350" spans="10:10" ht="15.75" customHeight="1">
      <c r="J350" s="2"/>
    </row>
    <row r="351" spans="10:10" ht="15.75" customHeight="1">
      <c r="J351" s="2"/>
    </row>
    <row r="352" spans="10:10" ht="15.75" customHeight="1">
      <c r="J352" s="2"/>
    </row>
    <row r="353" spans="10:10" ht="15.75" customHeight="1">
      <c r="J353" s="2"/>
    </row>
    <row r="354" spans="10:10" ht="15.75" customHeight="1">
      <c r="J354" s="2"/>
    </row>
    <row r="355" spans="10:10" ht="15.75" customHeight="1">
      <c r="J355" s="2"/>
    </row>
    <row r="356" spans="10:10" ht="15.75" customHeight="1">
      <c r="J356" s="2"/>
    </row>
    <row r="357" spans="10:10" ht="15.75" customHeight="1">
      <c r="J357" s="2"/>
    </row>
    <row r="358" spans="10:10" ht="15.75" customHeight="1">
      <c r="J358" s="2"/>
    </row>
    <row r="359" spans="10:10" ht="15.75" customHeight="1">
      <c r="J359" s="2"/>
    </row>
    <row r="360" spans="10:10" ht="15.75" customHeight="1">
      <c r="J360" s="2"/>
    </row>
    <row r="361" spans="10:10" ht="15.75" customHeight="1">
      <c r="J361" s="2"/>
    </row>
    <row r="362" spans="10:10" ht="15.75" customHeight="1">
      <c r="J362" s="2"/>
    </row>
    <row r="363" spans="10:10" ht="15.75" customHeight="1">
      <c r="J363" s="2"/>
    </row>
    <row r="364" spans="10:10" ht="15.75" customHeight="1">
      <c r="J364" s="2"/>
    </row>
    <row r="365" spans="10:10" ht="15.75" customHeight="1">
      <c r="J365" s="2"/>
    </row>
    <row r="366" spans="10:10" ht="15.75" customHeight="1">
      <c r="J366" s="2"/>
    </row>
    <row r="367" spans="10:10" ht="15.75" customHeight="1">
      <c r="J367" s="2"/>
    </row>
    <row r="368" spans="10:10" ht="15.75" customHeight="1">
      <c r="J368" s="2"/>
    </row>
    <row r="369" spans="10:10" ht="15.75" customHeight="1">
      <c r="J369" s="2"/>
    </row>
    <row r="370" spans="10:10" ht="15.75" customHeight="1">
      <c r="J370" s="2"/>
    </row>
    <row r="371" spans="10:10" ht="15.75" customHeight="1">
      <c r="J371" s="2"/>
    </row>
    <row r="372" spans="10:10" ht="15.75" customHeight="1">
      <c r="J372" s="2"/>
    </row>
    <row r="373" spans="10:10" ht="15.75" customHeight="1">
      <c r="J373" s="2"/>
    </row>
    <row r="374" spans="10:10" ht="15.75" customHeight="1">
      <c r="J374" s="2"/>
    </row>
    <row r="375" spans="10:10" ht="15.75" customHeight="1">
      <c r="J375" s="2"/>
    </row>
    <row r="376" spans="10:10" ht="15.75" customHeight="1">
      <c r="J376" s="2"/>
    </row>
    <row r="377" spans="10:10" ht="15.75" customHeight="1">
      <c r="J377" s="2"/>
    </row>
    <row r="378" spans="10:10" ht="15.75" customHeight="1">
      <c r="J378" s="2"/>
    </row>
    <row r="379" spans="10:10" ht="15.75" customHeight="1">
      <c r="J379" s="2"/>
    </row>
    <row r="380" spans="10:10" ht="15.75" customHeight="1">
      <c r="J380" s="2"/>
    </row>
    <row r="381" spans="10:10" ht="15.75" customHeight="1">
      <c r="J381" s="2"/>
    </row>
    <row r="382" spans="10:10" ht="15.75" customHeight="1">
      <c r="J382" s="2"/>
    </row>
    <row r="383" spans="10:10" ht="15.75" customHeight="1">
      <c r="J383" s="2"/>
    </row>
    <row r="384" spans="10:10" ht="15.75" customHeight="1">
      <c r="J384" s="2"/>
    </row>
    <row r="385" spans="10:10" ht="15.75" customHeight="1">
      <c r="J385" s="2"/>
    </row>
    <row r="386" spans="10:10" ht="15.75" customHeight="1">
      <c r="J386" s="2"/>
    </row>
    <row r="387" spans="10:10" ht="15.75" customHeight="1">
      <c r="J387" s="2"/>
    </row>
    <row r="388" spans="10:10" ht="15.75" customHeight="1">
      <c r="J388" s="2"/>
    </row>
    <row r="389" spans="10:10" ht="15.75" customHeight="1">
      <c r="J389" s="2"/>
    </row>
    <row r="390" spans="10:10" ht="15.75" customHeight="1">
      <c r="J390" s="2"/>
    </row>
    <row r="391" spans="10:10" ht="15.75" customHeight="1">
      <c r="J391" s="2"/>
    </row>
    <row r="392" spans="10:10" ht="15.75" customHeight="1">
      <c r="J392" s="2"/>
    </row>
    <row r="393" spans="10:10" ht="15.75" customHeight="1">
      <c r="J393" s="2"/>
    </row>
    <row r="394" spans="10:10" ht="15.75" customHeight="1">
      <c r="J394" s="2"/>
    </row>
    <row r="395" spans="10:10" ht="15.75" customHeight="1">
      <c r="J395" s="2"/>
    </row>
    <row r="396" spans="10:10" ht="15.75" customHeight="1">
      <c r="J396" s="2"/>
    </row>
    <row r="397" spans="10:10" ht="15.75" customHeight="1">
      <c r="J397" s="2"/>
    </row>
    <row r="398" spans="10:10" ht="15.75" customHeight="1">
      <c r="J398" s="2"/>
    </row>
    <row r="399" spans="10:10" ht="15.75" customHeight="1">
      <c r="J399" s="2"/>
    </row>
    <row r="400" spans="10:10" ht="15.75" customHeight="1">
      <c r="J400" s="2"/>
    </row>
    <row r="401" spans="10:10" ht="15.75" customHeight="1">
      <c r="J401" s="2"/>
    </row>
    <row r="402" spans="10:10" ht="15.75" customHeight="1">
      <c r="J402" s="2"/>
    </row>
    <row r="403" spans="10:10" ht="15.75" customHeight="1">
      <c r="J403" s="2"/>
    </row>
    <row r="404" spans="10:10" ht="15.75" customHeight="1">
      <c r="J404" s="2"/>
    </row>
    <row r="405" spans="10:10" ht="15.75" customHeight="1">
      <c r="J405" s="2"/>
    </row>
    <row r="406" spans="10:10" ht="15.75" customHeight="1">
      <c r="J406" s="2"/>
    </row>
    <row r="407" spans="10:10" ht="15.75" customHeight="1">
      <c r="J407" s="2"/>
    </row>
    <row r="408" spans="10:10" ht="15.75" customHeight="1">
      <c r="J408" s="2"/>
    </row>
    <row r="409" spans="10:10" ht="15.75" customHeight="1">
      <c r="J409" s="2"/>
    </row>
    <row r="410" spans="10:10" ht="15.75" customHeight="1">
      <c r="J410" s="2"/>
    </row>
    <row r="411" spans="10:10" ht="15.75" customHeight="1">
      <c r="J411" s="2"/>
    </row>
    <row r="412" spans="10:10" ht="15.75" customHeight="1">
      <c r="J412" s="2"/>
    </row>
    <row r="413" spans="10:10" ht="15.75" customHeight="1">
      <c r="J413" s="2"/>
    </row>
    <row r="414" spans="10:10" ht="15.75" customHeight="1">
      <c r="J414" s="2"/>
    </row>
    <row r="415" spans="10:10" ht="15.75" customHeight="1">
      <c r="J415" s="2"/>
    </row>
    <row r="416" spans="10:10" ht="15.75" customHeight="1">
      <c r="J416" s="2"/>
    </row>
    <row r="417" spans="10:10" ht="15.75" customHeight="1">
      <c r="J417" s="2"/>
    </row>
    <row r="418" spans="10:10" ht="15.75" customHeight="1">
      <c r="J418" s="2"/>
    </row>
    <row r="419" spans="10:10" ht="15.75" customHeight="1">
      <c r="J419" s="2"/>
    </row>
    <row r="420" spans="10:10" ht="15.75" customHeight="1">
      <c r="J420" s="2"/>
    </row>
    <row r="421" spans="10:10" ht="15.75" customHeight="1">
      <c r="J421" s="2"/>
    </row>
    <row r="422" spans="10:10" ht="15.75" customHeight="1">
      <c r="J422" s="2"/>
    </row>
    <row r="423" spans="10:10" ht="15.75" customHeight="1">
      <c r="J423" s="2"/>
    </row>
    <row r="424" spans="10:10" ht="15.75" customHeight="1">
      <c r="J424" s="2"/>
    </row>
    <row r="425" spans="10:10" ht="15.75" customHeight="1">
      <c r="J425" s="2"/>
    </row>
    <row r="426" spans="10:10" ht="15.75" customHeight="1">
      <c r="J426" s="2"/>
    </row>
    <row r="427" spans="10:10" ht="15.75" customHeight="1">
      <c r="J427" s="2"/>
    </row>
    <row r="428" spans="10:10" ht="15.75" customHeight="1">
      <c r="J428" s="2"/>
    </row>
    <row r="429" spans="10:10" ht="15.75" customHeight="1">
      <c r="J429" s="2"/>
    </row>
    <row r="430" spans="10:10" ht="15.75" customHeight="1">
      <c r="J430" s="2"/>
    </row>
    <row r="431" spans="10:10" ht="15.75" customHeight="1">
      <c r="J431" s="2"/>
    </row>
    <row r="432" spans="10:10" ht="15.75" customHeight="1">
      <c r="J432" s="2"/>
    </row>
    <row r="433" spans="10:10" ht="15.75" customHeight="1">
      <c r="J433" s="2"/>
    </row>
    <row r="434" spans="10:10" ht="15.75" customHeight="1">
      <c r="J434" s="2"/>
    </row>
    <row r="435" spans="10:10" ht="15.75" customHeight="1">
      <c r="J435" s="2"/>
    </row>
    <row r="436" spans="10:10" ht="15.75" customHeight="1">
      <c r="J436" s="2"/>
    </row>
    <row r="437" spans="10:10" ht="15.75" customHeight="1">
      <c r="J437" s="2"/>
    </row>
    <row r="438" spans="10:10" ht="15.75" customHeight="1">
      <c r="J438" s="2"/>
    </row>
    <row r="439" spans="10:10" ht="15.75" customHeight="1">
      <c r="J439" s="2"/>
    </row>
    <row r="440" spans="10:10" ht="15.75" customHeight="1">
      <c r="J440" s="2"/>
    </row>
    <row r="441" spans="10:10" ht="15.75" customHeight="1">
      <c r="J441" s="2"/>
    </row>
    <row r="442" spans="10:10" ht="15.75" customHeight="1">
      <c r="J442" s="2"/>
    </row>
    <row r="443" spans="10:10" ht="15.75" customHeight="1">
      <c r="J443" s="2"/>
    </row>
    <row r="444" spans="10:10" ht="15.75" customHeight="1">
      <c r="J444" s="2"/>
    </row>
    <row r="445" spans="10:10" ht="15.75" customHeight="1">
      <c r="J445" s="2"/>
    </row>
    <row r="446" spans="10:10" ht="15.75" customHeight="1">
      <c r="J446" s="2"/>
    </row>
    <row r="447" spans="10:10" ht="15.75" customHeight="1">
      <c r="J447" s="2"/>
    </row>
    <row r="448" spans="10:10" ht="15.75" customHeight="1">
      <c r="J448" s="2"/>
    </row>
    <row r="449" spans="10:10" ht="15.75" customHeight="1">
      <c r="J449" s="2"/>
    </row>
    <row r="450" spans="10:10" ht="15.75" customHeight="1">
      <c r="J450" s="2"/>
    </row>
    <row r="451" spans="10:10" ht="15.75" customHeight="1">
      <c r="J451" s="2"/>
    </row>
    <row r="452" spans="10:10" ht="15.75" customHeight="1">
      <c r="J452" s="2"/>
    </row>
    <row r="453" spans="10:10" ht="15.75" customHeight="1">
      <c r="J453" s="2"/>
    </row>
    <row r="454" spans="10:10" ht="15.75" customHeight="1">
      <c r="J454" s="2"/>
    </row>
    <row r="455" spans="10:10" ht="15.75" customHeight="1">
      <c r="J455" s="2"/>
    </row>
    <row r="456" spans="10:10" ht="15.75" customHeight="1">
      <c r="J456" s="2"/>
    </row>
    <row r="457" spans="10:10" ht="15.75" customHeight="1">
      <c r="J457" s="2"/>
    </row>
    <row r="458" spans="10:10" ht="15.75" customHeight="1">
      <c r="J458" s="2"/>
    </row>
    <row r="459" spans="10:10" ht="15.75" customHeight="1">
      <c r="J459" s="2"/>
    </row>
    <row r="460" spans="10:10" ht="15.75" customHeight="1">
      <c r="J460" s="2"/>
    </row>
    <row r="461" spans="10:10" ht="15.75" customHeight="1">
      <c r="J461" s="2"/>
    </row>
    <row r="462" spans="10:10" ht="15.75" customHeight="1">
      <c r="J462" s="2"/>
    </row>
    <row r="463" spans="10:10" ht="15.75" customHeight="1">
      <c r="J463" s="2"/>
    </row>
    <row r="464" spans="10:10" ht="15.75" customHeight="1">
      <c r="J464" s="2"/>
    </row>
    <row r="465" spans="10:10" ht="15.75" customHeight="1">
      <c r="J465" s="2"/>
    </row>
    <row r="466" spans="10:10" ht="15.75" customHeight="1">
      <c r="J466" s="2"/>
    </row>
    <row r="467" spans="10:10" ht="15.75" customHeight="1">
      <c r="J467" s="2"/>
    </row>
    <row r="468" spans="10:10" ht="15.75" customHeight="1">
      <c r="J468" s="2"/>
    </row>
    <row r="469" spans="10:10" ht="15.75" customHeight="1">
      <c r="J469" s="2"/>
    </row>
    <row r="470" spans="10:10" ht="15.75" customHeight="1">
      <c r="J470" s="2"/>
    </row>
    <row r="471" spans="10:10" ht="15.75" customHeight="1">
      <c r="J471" s="2"/>
    </row>
    <row r="472" spans="10:10" ht="15.75" customHeight="1">
      <c r="J472" s="2"/>
    </row>
    <row r="473" spans="10:10" ht="15.75" customHeight="1">
      <c r="J473" s="2"/>
    </row>
    <row r="474" spans="10:10" ht="15.75" customHeight="1">
      <c r="J474" s="2"/>
    </row>
    <row r="475" spans="10:10" ht="15.75" customHeight="1">
      <c r="J475" s="2"/>
    </row>
    <row r="476" spans="10:10" ht="15.75" customHeight="1">
      <c r="J476" s="2"/>
    </row>
    <row r="477" spans="10:10" ht="15.75" customHeight="1">
      <c r="J477" s="2"/>
    </row>
    <row r="478" spans="10:10" ht="15.75" customHeight="1">
      <c r="J478" s="2"/>
    </row>
    <row r="479" spans="10:10" ht="15.75" customHeight="1">
      <c r="J479" s="2"/>
    </row>
    <row r="480" spans="10:10" ht="15.75" customHeight="1">
      <c r="J480" s="2"/>
    </row>
    <row r="481" spans="10:10" ht="15.75" customHeight="1">
      <c r="J481" s="2"/>
    </row>
    <row r="482" spans="10:10" ht="15.75" customHeight="1">
      <c r="J482" s="2"/>
    </row>
    <row r="483" spans="10:10" ht="15.75" customHeight="1">
      <c r="J483" s="2"/>
    </row>
    <row r="484" spans="10:10" ht="15.75" customHeight="1">
      <c r="J484" s="2"/>
    </row>
    <row r="485" spans="10:10" ht="15.75" customHeight="1">
      <c r="J485" s="2"/>
    </row>
    <row r="486" spans="10:10" ht="15.75" customHeight="1">
      <c r="J486" s="2"/>
    </row>
    <row r="487" spans="10:10" ht="15.75" customHeight="1">
      <c r="J487" s="2"/>
    </row>
    <row r="488" spans="10:10" ht="15.75" customHeight="1">
      <c r="J488" s="2"/>
    </row>
    <row r="489" spans="10:10" ht="15.75" customHeight="1">
      <c r="J489" s="2"/>
    </row>
    <row r="490" spans="10:10" ht="15.75" customHeight="1">
      <c r="J490" s="2"/>
    </row>
    <row r="491" spans="10:10" ht="15.75" customHeight="1">
      <c r="J491" s="2"/>
    </row>
    <row r="492" spans="10:10" ht="15.75" customHeight="1">
      <c r="J492" s="2"/>
    </row>
    <row r="493" spans="10:10" ht="15.75" customHeight="1">
      <c r="J493" s="2"/>
    </row>
    <row r="494" spans="10:10" ht="15.75" customHeight="1">
      <c r="J494" s="2"/>
    </row>
    <row r="495" spans="10:10" ht="15.75" customHeight="1">
      <c r="J495" s="2"/>
    </row>
    <row r="496" spans="10:10" ht="15.75" customHeight="1">
      <c r="J496" s="2"/>
    </row>
    <row r="497" spans="10:10" ht="15.75" customHeight="1">
      <c r="J497" s="2"/>
    </row>
    <row r="498" spans="10:10" ht="15.75" customHeight="1">
      <c r="J498" s="2"/>
    </row>
    <row r="499" spans="10:10" ht="15.75" customHeight="1">
      <c r="J499" s="2"/>
    </row>
    <row r="500" spans="10:10" ht="15.75" customHeight="1">
      <c r="J500" s="2"/>
    </row>
    <row r="501" spans="10:10" ht="15.75" customHeight="1">
      <c r="J501" s="2"/>
    </row>
    <row r="502" spans="10:10" ht="15.75" customHeight="1">
      <c r="J502" s="2"/>
    </row>
    <row r="503" spans="10:10" ht="15.75" customHeight="1">
      <c r="J503" s="2"/>
    </row>
    <row r="504" spans="10:10" ht="15.75" customHeight="1">
      <c r="J504" s="2"/>
    </row>
    <row r="505" spans="10:10" ht="15.75" customHeight="1">
      <c r="J505" s="2"/>
    </row>
    <row r="506" spans="10:10" ht="15.75" customHeight="1">
      <c r="J506" s="2"/>
    </row>
    <row r="507" spans="10:10" ht="15.75" customHeight="1">
      <c r="J507" s="2"/>
    </row>
    <row r="508" spans="10:10" ht="15.75" customHeight="1">
      <c r="J508" s="2"/>
    </row>
    <row r="509" spans="10:10" ht="15.75" customHeight="1">
      <c r="J509" s="2"/>
    </row>
    <row r="510" spans="10:10" ht="15.75" customHeight="1">
      <c r="J510" s="2"/>
    </row>
    <row r="511" spans="10:10" ht="15.75" customHeight="1">
      <c r="J511" s="2"/>
    </row>
    <row r="512" spans="10:10" ht="15.75" customHeight="1">
      <c r="J512" s="2"/>
    </row>
    <row r="513" spans="10:10" ht="15.75" customHeight="1">
      <c r="J513" s="2"/>
    </row>
    <row r="514" spans="10:10" ht="15.75" customHeight="1">
      <c r="J514" s="2"/>
    </row>
    <row r="515" spans="10:10" ht="15.75" customHeight="1">
      <c r="J515" s="2"/>
    </row>
    <row r="516" spans="10:10" ht="15.75" customHeight="1">
      <c r="J516" s="2"/>
    </row>
    <row r="517" spans="10:10" ht="15.75" customHeight="1">
      <c r="J517" s="2"/>
    </row>
    <row r="518" spans="10:10" ht="15.75" customHeight="1">
      <c r="J518" s="2"/>
    </row>
    <row r="519" spans="10:10" ht="15.75" customHeight="1">
      <c r="J519" s="2"/>
    </row>
    <row r="520" spans="10:10" ht="15.75" customHeight="1">
      <c r="J520" s="2"/>
    </row>
    <row r="521" spans="10:10" ht="15.75" customHeight="1">
      <c r="J521" s="2"/>
    </row>
    <row r="522" spans="10:10" ht="15.75" customHeight="1">
      <c r="J522" s="2"/>
    </row>
    <row r="523" spans="10:10" ht="15.75" customHeight="1">
      <c r="J523" s="2"/>
    </row>
    <row r="524" spans="10:10" ht="15.75" customHeight="1">
      <c r="J524" s="2"/>
    </row>
    <row r="525" spans="10:10" ht="15.75" customHeight="1">
      <c r="J525" s="2"/>
    </row>
    <row r="526" spans="10:10" ht="15.75" customHeight="1">
      <c r="J526" s="2"/>
    </row>
    <row r="527" spans="10:10" ht="15.75" customHeight="1">
      <c r="J527" s="2"/>
    </row>
    <row r="528" spans="10:10" ht="15.75" customHeight="1">
      <c r="J528" s="2"/>
    </row>
    <row r="529" spans="10:10" ht="15.75" customHeight="1">
      <c r="J529" s="2"/>
    </row>
    <row r="530" spans="10:10" ht="15.75" customHeight="1">
      <c r="J530" s="2"/>
    </row>
    <row r="531" spans="10:10" ht="15.75" customHeight="1">
      <c r="J531" s="2"/>
    </row>
    <row r="532" spans="10:10" ht="15.75" customHeight="1">
      <c r="J532" s="2"/>
    </row>
    <row r="533" spans="10:10" ht="15.75" customHeight="1">
      <c r="J533" s="2"/>
    </row>
    <row r="534" spans="10:10" ht="15.75" customHeight="1">
      <c r="J534" s="2"/>
    </row>
    <row r="535" spans="10:10" ht="15.75" customHeight="1">
      <c r="J535" s="2"/>
    </row>
    <row r="536" spans="10:10" ht="15.75" customHeight="1">
      <c r="J536" s="2"/>
    </row>
    <row r="537" spans="10:10" ht="15.75" customHeight="1">
      <c r="J537" s="2"/>
    </row>
    <row r="538" spans="10:10" ht="15.75" customHeight="1">
      <c r="J538" s="2"/>
    </row>
    <row r="539" spans="10:10" ht="15.75" customHeight="1">
      <c r="J539" s="2"/>
    </row>
    <row r="540" spans="10:10" ht="15.75" customHeight="1">
      <c r="J540" s="2"/>
    </row>
    <row r="541" spans="10:10" ht="15.75" customHeight="1">
      <c r="J541" s="2"/>
    </row>
    <row r="542" spans="10:10" ht="15.75" customHeight="1">
      <c r="J542" s="2"/>
    </row>
    <row r="543" spans="10:10" ht="15.75" customHeight="1">
      <c r="J543" s="2"/>
    </row>
    <row r="544" spans="10:10" ht="15.75" customHeight="1">
      <c r="J544" s="2"/>
    </row>
    <row r="545" spans="10:10" ht="15.75" customHeight="1">
      <c r="J545" s="2"/>
    </row>
    <row r="546" spans="10:10" ht="15.75" customHeight="1">
      <c r="J546" s="2"/>
    </row>
    <row r="547" spans="10:10" ht="15.75" customHeight="1">
      <c r="J547" s="2"/>
    </row>
    <row r="548" spans="10:10" ht="15.75" customHeight="1">
      <c r="J548" s="2"/>
    </row>
    <row r="549" spans="10:10" ht="15.75" customHeight="1">
      <c r="J549" s="2"/>
    </row>
    <row r="550" spans="10:10" ht="15.75" customHeight="1">
      <c r="J550" s="2"/>
    </row>
    <row r="551" spans="10:10" ht="15.75" customHeight="1">
      <c r="J551" s="2"/>
    </row>
    <row r="552" spans="10:10" ht="15.75" customHeight="1">
      <c r="J552" s="2"/>
    </row>
    <row r="553" spans="10:10" ht="15.75" customHeight="1">
      <c r="J553" s="2"/>
    </row>
    <row r="554" spans="10:10" ht="15.75" customHeight="1">
      <c r="J554" s="2"/>
    </row>
    <row r="555" spans="10:10" ht="15.75" customHeight="1">
      <c r="J555" s="2"/>
    </row>
    <row r="556" spans="10:10" ht="15.75" customHeight="1">
      <c r="J556" s="2"/>
    </row>
    <row r="557" spans="10:10" ht="15.75" customHeight="1">
      <c r="J557" s="2"/>
    </row>
    <row r="558" spans="10:10" ht="15.75" customHeight="1">
      <c r="J558" s="2"/>
    </row>
    <row r="559" spans="10:10" ht="15.75" customHeight="1">
      <c r="J559" s="2"/>
    </row>
    <row r="560" spans="10:10" ht="15.75" customHeight="1">
      <c r="J560" s="2"/>
    </row>
    <row r="561" spans="10:10" ht="15.75" customHeight="1">
      <c r="J561" s="2"/>
    </row>
    <row r="562" spans="10:10" ht="15.75" customHeight="1">
      <c r="J562" s="2"/>
    </row>
    <row r="563" spans="10:10" ht="15.75" customHeight="1">
      <c r="J563" s="2"/>
    </row>
    <row r="564" spans="10:10" ht="15.75" customHeight="1">
      <c r="J564" s="2"/>
    </row>
    <row r="565" spans="10:10" ht="15.75" customHeight="1">
      <c r="J565" s="2"/>
    </row>
    <row r="566" spans="10:10" ht="15.75" customHeight="1">
      <c r="J566" s="2"/>
    </row>
    <row r="567" spans="10:10" ht="15.75" customHeight="1">
      <c r="J567" s="2"/>
    </row>
    <row r="568" spans="10:10" ht="15.75" customHeight="1">
      <c r="J568" s="2"/>
    </row>
    <row r="569" spans="10:10" ht="15.75" customHeight="1">
      <c r="J569" s="2"/>
    </row>
    <row r="570" spans="10:10" ht="15.75" customHeight="1">
      <c r="J570" s="2"/>
    </row>
    <row r="571" spans="10:10" ht="15.75" customHeight="1">
      <c r="J571" s="2"/>
    </row>
    <row r="572" spans="10:10" ht="15.75" customHeight="1">
      <c r="J572" s="2"/>
    </row>
    <row r="573" spans="10:10" ht="15.75" customHeight="1">
      <c r="J573" s="2"/>
    </row>
    <row r="574" spans="10:10" ht="15.75" customHeight="1">
      <c r="J574" s="2"/>
    </row>
    <row r="575" spans="10:10" ht="15.75" customHeight="1">
      <c r="J575" s="2"/>
    </row>
    <row r="576" spans="10:10" ht="15.75" customHeight="1">
      <c r="J576" s="2"/>
    </row>
    <row r="577" spans="10:10" ht="15.75" customHeight="1">
      <c r="J577" s="2"/>
    </row>
    <row r="578" spans="10:10" ht="15.75" customHeight="1">
      <c r="J578" s="2"/>
    </row>
    <row r="579" spans="10:10" ht="15.75" customHeight="1">
      <c r="J579" s="2"/>
    </row>
    <row r="580" spans="10:10" ht="15.75" customHeight="1">
      <c r="J580" s="2"/>
    </row>
    <row r="581" spans="10:10" ht="15.75" customHeight="1">
      <c r="J581" s="2"/>
    </row>
    <row r="582" spans="10:10" ht="15.75" customHeight="1">
      <c r="J582" s="2"/>
    </row>
    <row r="583" spans="10:10" ht="15.75" customHeight="1">
      <c r="J583" s="2"/>
    </row>
    <row r="584" spans="10:10" ht="15.75" customHeight="1">
      <c r="J584" s="2"/>
    </row>
    <row r="585" spans="10:10" ht="15.75" customHeight="1">
      <c r="J585" s="2"/>
    </row>
    <row r="586" spans="10:10" ht="15.75" customHeight="1">
      <c r="J586" s="2"/>
    </row>
    <row r="587" spans="10:10" ht="15.75" customHeight="1">
      <c r="J587" s="2"/>
    </row>
    <row r="588" spans="10:10" ht="15.75" customHeight="1">
      <c r="J588" s="2"/>
    </row>
    <row r="589" spans="10:10" ht="15.75" customHeight="1">
      <c r="J589" s="2"/>
    </row>
    <row r="590" spans="10:10" ht="15.75" customHeight="1">
      <c r="J590" s="2"/>
    </row>
    <row r="591" spans="10:10" ht="15.75" customHeight="1">
      <c r="J591" s="2"/>
    </row>
    <row r="592" spans="10:10" ht="15.75" customHeight="1">
      <c r="J592" s="2"/>
    </row>
    <row r="593" spans="10:10" ht="15.75" customHeight="1">
      <c r="J593" s="2"/>
    </row>
    <row r="594" spans="10:10" ht="15.75" customHeight="1">
      <c r="J594" s="2"/>
    </row>
    <row r="595" spans="10:10" ht="15.75" customHeight="1">
      <c r="J595" s="2"/>
    </row>
    <row r="596" spans="10:10" ht="15.75" customHeight="1">
      <c r="J596" s="2"/>
    </row>
    <row r="597" spans="10:10" ht="15.75" customHeight="1">
      <c r="J597" s="2"/>
    </row>
    <row r="598" spans="10:10" ht="15.75" customHeight="1">
      <c r="J598" s="2"/>
    </row>
    <row r="599" spans="10:10" ht="15.75" customHeight="1">
      <c r="J599" s="2"/>
    </row>
    <row r="600" spans="10:10" ht="15.75" customHeight="1">
      <c r="J600" s="2"/>
    </row>
    <row r="601" spans="10:10" ht="15.75" customHeight="1">
      <c r="J601" s="2"/>
    </row>
    <row r="602" spans="10:10" ht="15.75" customHeight="1">
      <c r="J602" s="2"/>
    </row>
    <row r="603" spans="10:10" ht="15.75" customHeight="1">
      <c r="J603" s="2"/>
    </row>
    <row r="604" spans="10:10" ht="15.75" customHeight="1">
      <c r="J604" s="2"/>
    </row>
    <row r="605" spans="10:10" ht="15.75" customHeight="1">
      <c r="J605" s="2"/>
    </row>
    <row r="606" spans="10:10" ht="15.75" customHeight="1">
      <c r="J606" s="2"/>
    </row>
    <row r="607" spans="10:10" ht="15.75" customHeight="1">
      <c r="J607" s="2"/>
    </row>
    <row r="608" spans="10:10" ht="15.75" customHeight="1">
      <c r="J608" s="2"/>
    </row>
    <row r="609" spans="10:10" ht="15.75" customHeight="1">
      <c r="J609" s="2"/>
    </row>
    <row r="610" spans="10:10" ht="15.75" customHeight="1">
      <c r="J610" s="2"/>
    </row>
    <row r="611" spans="10:10" ht="15.75" customHeight="1">
      <c r="J611" s="2"/>
    </row>
    <row r="612" spans="10:10" ht="15.75" customHeight="1">
      <c r="J612" s="2"/>
    </row>
    <row r="613" spans="10:10" ht="15.75" customHeight="1">
      <c r="J613" s="2"/>
    </row>
    <row r="614" spans="10:10" ht="15.75" customHeight="1">
      <c r="J614" s="2"/>
    </row>
    <row r="615" spans="10:10" ht="15.75" customHeight="1">
      <c r="J615" s="2"/>
    </row>
    <row r="616" spans="10:10" ht="15.75" customHeight="1">
      <c r="J616" s="2"/>
    </row>
    <row r="617" spans="10:10" ht="15.75" customHeight="1">
      <c r="J617" s="2"/>
    </row>
    <row r="618" spans="10:10" ht="15.75" customHeight="1">
      <c r="J618" s="2"/>
    </row>
    <row r="619" spans="10:10" ht="15.75" customHeight="1">
      <c r="J619" s="2"/>
    </row>
    <row r="620" spans="10:10" ht="15.75" customHeight="1">
      <c r="J620" s="2"/>
    </row>
    <row r="621" spans="10:10" ht="15.75" customHeight="1">
      <c r="J621" s="2"/>
    </row>
    <row r="622" spans="10:10" ht="15.75" customHeight="1">
      <c r="J622" s="2"/>
    </row>
    <row r="623" spans="10:10" ht="15.75" customHeight="1">
      <c r="J623" s="2"/>
    </row>
    <row r="624" spans="10:10" ht="15.75" customHeight="1">
      <c r="J624" s="2"/>
    </row>
    <row r="625" spans="10:10" ht="15.75" customHeight="1">
      <c r="J625" s="2"/>
    </row>
    <row r="626" spans="10:10" ht="15.75" customHeight="1">
      <c r="J626" s="2"/>
    </row>
    <row r="627" spans="10:10" ht="15.75" customHeight="1">
      <c r="J627" s="2"/>
    </row>
    <row r="628" spans="10:10" ht="15.75" customHeight="1">
      <c r="J628" s="2"/>
    </row>
    <row r="629" spans="10:10" ht="15.75" customHeight="1">
      <c r="J629" s="2"/>
    </row>
    <row r="630" spans="10:10" ht="15.75" customHeight="1">
      <c r="J630" s="2"/>
    </row>
    <row r="631" spans="10:10" ht="15.75" customHeight="1">
      <c r="J631" s="2"/>
    </row>
    <row r="632" spans="10:10" ht="15.75" customHeight="1">
      <c r="J632" s="2"/>
    </row>
    <row r="633" spans="10:10" ht="15.75" customHeight="1">
      <c r="J633" s="2"/>
    </row>
    <row r="634" spans="10:10" ht="15.75" customHeight="1">
      <c r="J634" s="2"/>
    </row>
    <row r="635" spans="10:10" ht="15.75" customHeight="1">
      <c r="J635" s="2"/>
    </row>
    <row r="636" spans="10:10" ht="15.75" customHeight="1">
      <c r="J636" s="2"/>
    </row>
    <row r="637" spans="10:10" ht="15.75" customHeight="1">
      <c r="J637" s="2"/>
    </row>
    <row r="638" spans="10:10" ht="15.75" customHeight="1">
      <c r="J638" s="2"/>
    </row>
    <row r="639" spans="10:10" ht="15.75" customHeight="1">
      <c r="J639" s="2"/>
    </row>
    <row r="640" spans="10:10" ht="15.75" customHeight="1">
      <c r="J640" s="2"/>
    </row>
    <row r="641" spans="10:10" ht="15.75" customHeight="1">
      <c r="J641" s="2"/>
    </row>
    <row r="642" spans="10:10" ht="15.75" customHeight="1">
      <c r="J642" s="2"/>
    </row>
    <row r="643" spans="10:10" ht="15.75" customHeight="1">
      <c r="J643" s="2"/>
    </row>
    <row r="644" spans="10:10" ht="15.75" customHeight="1">
      <c r="J644" s="2"/>
    </row>
    <row r="645" spans="10:10" ht="15.75" customHeight="1">
      <c r="J645" s="2"/>
    </row>
    <row r="646" spans="10:10" ht="15.75" customHeight="1">
      <c r="J646" s="2"/>
    </row>
    <row r="647" spans="10:10" ht="15.75" customHeight="1">
      <c r="J647" s="2"/>
    </row>
    <row r="648" spans="10:10" ht="15.75" customHeight="1">
      <c r="J648" s="2"/>
    </row>
    <row r="649" spans="10:10" ht="15.75" customHeight="1">
      <c r="J649" s="2"/>
    </row>
    <row r="650" spans="10:10" ht="15.75" customHeight="1">
      <c r="J650" s="2"/>
    </row>
    <row r="651" spans="10:10" ht="15.75" customHeight="1">
      <c r="J651" s="2"/>
    </row>
    <row r="652" spans="10:10" ht="15.75" customHeight="1">
      <c r="J652" s="2"/>
    </row>
    <row r="653" spans="10:10" ht="15.75" customHeight="1">
      <c r="J653" s="2"/>
    </row>
    <row r="654" spans="10:10" ht="15.75" customHeight="1">
      <c r="J654" s="2"/>
    </row>
    <row r="655" spans="10:10" ht="15.75" customHeight="1">
      <c r="J655" s="2"/>
    </row>
    <row r="656" spans="10:10" ht="15.75" customHeight="1">
      <c r="J656" s="2"/>
    </row>
    <row r="657" spans="10:10" ht="15.75" customHeight="1">
      <c r="J657" s="2"/>
    </row>
    <row r="658" spans="10:10" ht="15.75" customHeight="1">
      <c r="J658" s="2"/>
    </row>
    <row r="659" spans="10:10" ht="15.75" customHeight="1">
      <c r="J659" s="2"/>
    </row>
    <row r="660" spans="10:10" ht="15.75" customHeight="1">
      <c r="J660" s="2"/>
    </row>
    <row r="661" spans="10:10" ht="15.75" customHeight="1">
      <c r="J661" s="2"/>
    </row>
    <row r="662" spans="10:10" ht="15.75" customHeight="1">
      <c r="J662" s="2"/>
    </row>
    <row r="663" spans="10:10" ht="15.75" customHeight="1">
      <c r="J663" s="2"/>
    </row>
    <row r="664" spans="10:10" ht="15.75" customHeight="1">
      <c r="J664" s="2"/>
    </row>
    <row r="665" spans="10:10" ht="15.75" customHeight="1">
      <c r="J665" s="2"/>
    </row>
    <row r="666" spans="10:10" ht="15.75" customHeight="1">
      <c r="J666" s="2"/>
    </row>
    <row r="667" spans="10:10" ht="15.75" customHeight="1">
      <c r="J667" s="2"/>
    </row>
    <row r="668" spans="10:10" ht="15.75" customHeight="1">
      <c r="J668" s="2"/>
    </row>
    <row r="669" spans="10:10" ht="15.75" customHeight="1">
      <c r="J669" s="2"/>
    </row>
    <row r="670" spans="10:10" ht="15.75" customHeight="1">
      <c r="J670" s="2"/>
    </row>
    <row r="671" spans="10:10" ht="15.75" customHeight="1">
      <c r="J671" s="2"/>
    </row>
    <row r="672" spans="10:10" ht="15.75" customHeight="1">
      <c r="J672" s="2"/>
    </row>
    <row r="673" spans="10:10" ht="15.75" customHeight="1">
      <c r="J673" s="2"/>
    </row>
    <row r="674" spans="10:10" ht="15.75" customHeight="1">
      <c r="J674" s="2"/>
    </row>
    <row r="675" spans="10:10" ht="15.75" customHeight="1">
      <c r="J675" s="2"/>
    </row>
    <row r="676" spans="10:10" ht="15.75" customHeight="1">
      <c r="J676" s="2"/>
    </row>
    <row r="677" spans="10:10" ht="15.75" customHeight="1">
      <c r="J677" s="2"/>
    </row>
    <row r="678" spans="10:10" ht="15.75" customHeight="1">
      <c r="J678" s="2"/>
    </row>
    <row r="679" spans="10:10" ht="15.75" customHeight="1">
      <c r="J679" s="2"/>
    </row>
    <row r="680" spans="10:10" ht="15.75" customHeight="1">
      <c r="J680" s="2"/>
    </row>
    <row r="681" spans="10:10" ht="15.75" customHeight="1">
      <c r="J681" s="2"/>
    </row>
    <row r="682" spans="10:10" ht="15.75" customHeight="1">
      <c r="J682" s="2"/>
    </row>
    <row r="683" spans="10:10" ht="15.75" customHeight="1">
      <c r="J683" s="2"/>
    </row>
    <row r="684" spans="10:10" ht="15.75" customHeight="1">
      <c r="J684" s="2"/>
    </row>
    <row r="685" spans="10:10" ht="15.75" customHeight="1">
      <c r="J685" s="2"/>
    </row>
    <row r="686" spans="10:10" ht="15.75" customHeight="1">
      <c r="J686" s="2"/>
    </row>
    <row r="687" spans="10:10" ht="15.75" customHeight="1">
      <c r="J687" s="2"/>
    </row>
    <row r="688" spans="10:10" ht="15.75" customHeight="1">
      <c r="J688" s="2"/>
    </row>
    <row r="689" spans="10:10" ht="15.75" customHeight="1">
      <c r="J689" s="2"/>
    </row>
    <row r="690" spans="10:10" ht="15.75" customHeight="1">
      <c r="J690" s="2"/>
    </row>
    <row r="691" spans="10:10" ht="15.75" customHeight="1">
      <c r="J691" s="2"/>
    </row>
    <row r="692" spans="10:10" ht="15.75" customHeight="1">
      <c r="J692" s="2"/>
    </row>
    <row r="693" spans="10:10" ht="15.75" customHeight="1">
      <c r="J693" s="2"/>
    </row>
    <row r="694" spans="10:10" ht="15.75" customHeight="1">
      <c r="J694" s="2"/>
    </row>
    <row r="695" spans="10:10" ht="15.75" customHeight="1">
      <c r="J695" s="2"/>
    </row>
    <row r="696" spans="10:10" ht="15.75" customHeight="1">
      <c r="J696" s="2"/>
    </row>
    <row r="697" spans="10:10" ht="15.75" customHeight="1">
      <c r="J697" s="2"/>
    </row>
    <row r="698" spans="10:10" ht="15.75" customHeight="1">
      <c r="J698" s="2"/>
    </row>
    <row r="699" spans="10:10" ht="15.75" customHeight="1">
      <c r="J699" s="2"/>
    </row>
    <row r="700" spans="10:10" ht="15.75" customHeight="1">
      <c r="J700" s="2"/>
    </row>
    <row r="701" spans="10:10" ht="15.75" customHeight="1">
      <c r="J701" s="2"/>
    </row>
    <row r="702" spans="10:10" ht="15.75" customHeight="1">
      <c r="J702" s="2"/>
    </row>
    <row r="703" spans="10:10" ht="15.75" customHeight="1">
      <c r="J703" s="2"/>
    </row>
    <row r="704" spans="10:10" ht="15.75" customHeight="1">
      <c r="J704" s="2"/>
    </row>
    <row r="705" spans="10:10" ht="15.75" customHeight="1">
      <c r="J705" s="2"/>
    </row>
    <row r="706" spans="10:10" ht="15.75" customHeight="1">
      <c r="J706" s="2"/>
    </row>
    <row r="707" spans="10:10" ht="15.75" customHeight="1">
      <c r="J707" s="2"/>
    </row>
    <row r="708" spans="10:10" ht="15.75" customHeight="1">
      <c r="J708" s="2"/>
    </row>
    <row r="709" spans="10:10" ht="15.75" customHeight="1">
      <c r="J709" s="2"/>
    </row>
    <row r="710" spans="10:10" ht="15.75" customHeight="1">
      <c r="J710" s="2"/>
    </row>
    <row r="711" spans="10:10" ht="15.75" customHeight="1">
      <c r="J711" s="2"/>
    </row>
    <row r="712" spans="10:10" ht="15.75" customHeight="1">
      <c r="J712" s="2"/>
    </row>
    <row r="713" spans="10:10" ht="15.75" customHeight="1">
      <c r="J713" s="2"/>
    </row>
    <row r="714" spans="10:10" ht="15.75" customHeight="1">
      <c r="J714" s="2"/>
    </row>
    <row r="715" spans="10:10" ht="15.75" customHeight="1">
      <c r="J715" s="2"/>
    </row>
    <row r="716" spans="10:10" ht="15.75" customHeight="1">
      <c r="J716" s="2"/>
    </row>
    <row r="717" spans="10:10" ht="15.75" customHeight="1">
      <c r="J717" s="2"/>
    </row>
    <row r="718" spans="10:10" ht="15.75" customHeight="1">
      <c r="J718" s="2"/>
    </row>
    <row r="719" spans="10:10" ht="15.75" customHeight="1">
      <c r="J719" s="2"/>
    </row>
    <row r="720" spans="10:10" ht="15.75" customHeight="1">
      <c r="J720" s="2"/>
    </row>
    <row r="721" spans="10:10" ht="15.75" customHeight="1">
      <c r="J721" s="2"/>
    </row>
    <row r="722" spans="10:10" ht="15.75" customHeight="1">
      <c r="J722" s="2"/>
    </row>
    <row r="723" spans="10:10" ht="15.75" customHeight="1">
      <c r="J723" s="2"/>
    </row>
    <row r="724" spans="10:10" ht="15.75" customHeight="1">
      <c r="J724" s="2"/>
    </row>
    <row r="725" spans="10:10" ht="15.75" customHeight="1">
      <c r="J725" s="2"/>
    </row>
    <row r="726" spans="10:10" ht="15.75" customHeight="1">
      <c r="J726" s="2"/>
    </row>
    <row r="727" spans="10:10" ht="15.75" customHeight="1">
      <c r="J727" s="2"/>
    </row>
    <row r="728" spans="10:10" ht="15.75" customHeight="1">
      <c r="J728" s="2"/>
    </row>
    <row r="729" spans="10:10" ht="15.75" customHeight="1">
      <c r="J729" s="2"/>
    </row>
    <row r="730" spans="10:10" ht="15.75" customHeight="1">
      <c r="J730" s="2"/>
    </row>
    <row r="731" spans="10:10" ht="15.75" customHeight="1">
      <c r="J731" s="2"/>
    </row>
    <row r="732" spans="10:10" ht="15.75" customHeight="1">
      <c r="J732" s="2"/>
    </row>
    <row r="733" spans="10:10" ht="15.75" customHeight="1">
      <c r="J733" s="2"/>
    </row>
    <row r="734" spans="10:10" ht="15.75" customHeight="1">
      <c r="J734" s="2"/>
    </row>
    <row r="735" spans="10:10" ht="15.75" customHeight="1">
      <c r="J735" s="2"/>
    </row>
    <row r="736" spans="10:10" ht="15.75" customHeight="1">
      <c r="J736" s="2"/>
    </row>
    <row r="737" spans="10:10" ht="15.75" customHeight="1">
      <c r="J737" s="2"/>
    </row>
    <row r="738" spans="10:10" ht="15.75" customHeight="1">
      <c r="J738" s="2"/>
    </row>
    <row r="739" spans="10:10" ht="15.75" customHeight="1">
      <c r="J739" s="2"/>
    </row>
    <row r="740" spans="10:10" ht="15.75" customHeight="1">
      <c r="J740" s="2"/>
    </row>
    <row r="741" spans="10:10" ht="15.75" customHeight="1">
      <c r="J741" s="2"/>
    </row>
    <row r="742" spans="10:10" ht="15.75" customHeight="1">
      <c r="J742" s="2"/>
    </row>
    <row r="743" spans="10:10" ht="15.75" customHeight="1">
      <c r="J743" s="2"/>
    </row>
    <row r="744" spans="10:10" ht="15.75" customHeight="1">
      <c r="J744" s="2"/>
    </row>
    <row r="745" spans="10:10" ht="15.75" customHeight="1">
      <c r="J745" s="2"/>
    </row>
    <row r="746" spans="10:10" ht="15.75" customHeight="1">
      <c r="J746" s="2"/>
    </row>
    <row r="747" spans="10:10" ht="15.75" customHeight="1">
      <c r="J747" s="2"/>
    </row>
    <row r="748" spans="10:10" ht="15.75" customHeight="1">
      <c r="J748" s="2"/>
    </row>
    <row r="749" spans="10:10" ht="15.75" customHeight="1">
      <c r="J749" s="2"/>
    </row>
    <row r="750" spans="10:10" ht="15.75" customHeight="1">
      <c r="J750" s="2"/>
    </row>
    <row r="751" spans="10:10" ht="15.75" customHeight="1">
      <c r="J751" s="2"/>
    </row>
    <row r="752" spans="10:10" ht="15.75" customHeight="1">
      <c r="J752" s="2"/>
    </row>
    <row r="753" spans="10:10" ht="15.75" customHeight="1">
      <c r="J753" s="2"/>
    </row>
    <row r="754" spans="10:10" ht="15.75" customHeight="1">
      <c r="J754" s="2"/>
    </row>
    <row r="755" spans="10:10" ht="15.75" customHeight="1">
      <c r="J755" s="2"/>
    </row>
    <row r="756" spans="10:10" ht="15.75" customHeight="1">
      <c r="J756" s="2"/>
    </row>
    <row r="757" spans="10:10" ht="15.75" customHeight="1">
      <c r="J757" s="2"/>
    </row>
    <row r="758" spans="10:10" ht="15.75" customHeight="1">
      <c r="J758" s="2"/>
    </row>
    <row r="759" spans="10:10" ht="15.75" customHeight="1">
      <c r="J759" s="2"/>
    </row>
    <row r="760" spans="10:10" ht="15.75" customHeight="1">
      <c r="J760" s="2"/>
    </row>
    <row r="761" spans="10:10" ht="15.75" customHeight="1">
      <c r="J761" s="2"/>
    </row>
    <row r="762" spans="10:10" ht="15.75" customHeight="1">
      <c r="J762" s="2"/>
    </row>
    <row r="763" spans="10:10" ht="15.75" customHeight="1">
      <c r="J763" s="2"/>
    </row>
    <row r="764" spans="10:10" ht="15.75" customHeight="1">
      <c r="J764" s="2"/>
    </row>
    <row r="765" spans="10:10" ht="15.75" customHeight="1">
      <c r="J765" s="2"/>
    </row>
    <row r="766" spans="10:10" ht="15.75" customHeight="1">
      <c r="J766" s="2"/>
    </row>
    <row r="767" spans="10:10" ht="15.75" customHeight="1">
      <c r="J767" s="2"/>
    </row>
    <row r="768" spans="10:10" ht="15.75" customHeight="1">
      <c r="J768" s="2"/>
    </row>
    <row r="769" spans="10:10" ht="15.75" customHeight="1">
      <c r="J769" s="2"/>
    </row>
    <row r="770" spans="10:10" ht="15.75" customHeight="1">
      <c r="J770" s="2"/>
    </row>
    <row r="771" spans="10:10" ht="15.75" customHeight="1">
      <c r="J771" s="2"/>
    </row>
    <row r="772" spans="10:10" ht="15.75" customHeight="1">
      <c r="J772" s="2"/>
    </row>
    <row r="773" spans="10:10" ht="15.75" customHeight="1">
      <c r="J773" s="2"/>
    </row>
    <row r="774" spans="10:10" ht="15.75" customHeight="1">
      <c r="J774" s="2"/>
    </row>
    <row r="775" spans="10:10" ht="15.75" customHeight="1">
      <c r="J775" s="2"/>
    </row>
    <row r="776" spans="10:10" ht="15.75" customHeight="1">
      <c r="J776" s="2"/>
    </row>
    <row r="777" spans="10:10" ht="15.75" customHeight="1">
      <c r="J777" s="2"/>
    </row>
    <row r="778" spans="10:10" ht="15.75" customHeight="1">
      <c r="J778" s="2"/>
    </row>
    <row r="779" spans="10:10" ht="15.75" customHeight="1">
      <c r="J779" s="2"/>
    </row>
    <row r="780" spans="10:10" ht="15.75" customHeight="1">
      <c r="J780" s="2"/>
    </row>
    <row r="781" spans="10:10" ht="15.75" customHeight="1">
      <c r="J781" s="2"/>
    </row>
    <row r="782" spans="10:10" ht="15.75" customHeight="1">
      <c r="J782" s="2"/>
    </row>
    <row r="783" spans="10:10" ht="15.75" customHeight="1">
      <c r="J783" s="2"/>
    </row>
    <row r="784" spans="10:10" ht="15.75" customHeight="1">
      <c r="J784" s="2"/>
    </row>
    <row r="785" spans="10:10" ht="15.75" customHeight="1">
      <c r="J785" s="2"/>
    </row>
    <row r="786" spans="10:10" ht="15.75" customHeight="1">
      <c r="J786" s="2"/>
    </row>
    <row r="787" spans="10:10" ht="15.75" customHeight="1">
      <c r="J787" s="2"/>
    </row>
    <row r="788" spans="10:10" ht="15.75" customHeight="1">
      <c r="J788" s="2"/>
    </row>
    <row r="789" spans="10:10" ht="15.75" customHeight="1">
      <c r="J789" s="2"/>
    </row>
    <row r="790" spans="10:10" ht="15.75" customHeight="1">
      <c r="J790" s="2"/>
    </row>
    <row r="791" spans="10:10" ht="15.75" customHeight="1">
      <c r="J791" s="2"/>
    </row>
    <row r="792" spans="10:10" ht="15.75" customHeight="1">
      <c r="J792" s="2"/>
    </row>
    <row r="793" spans="10:10" ht="15.75" customHeight="1">
      <c r="J793" s="2"/>
    </row>
    <row r="794" spans="10:10" ht="15.75" customHeight="1">
      <c r="J794" s="2"/>
    </row>
    <row r="795" spans="10:10" ht="15.75" customHeight="1">
      <c r="J795" s="2"/>
    </row>
    <row r="796" spans="10:10" ht="15.75" customHeight="1">
      <c r="J796" s="2"/>
    </row>
    <row r="797" spans="10:10" ht="15.75" customHeight="1">
      <c r="J797" s="2"/>
    </row>
    <row r="798" spans="10:10" ht="15.75" customHeight="1">
      <c r="J798" s="2"/>
    </row>
    <row r="799" spans="10:10" ht="15.75" customHeight="1">
      <c r="J799" s="2"/>
    </row>
    <row r="800" spans="10:10" ht="15.75" customHeight="1">
      <c r="J800" s="2"/>
    </row>
    <row r="801" spans="10:10" ht="15.75" customHeight="1">
      <c r="J801" s="2"/>
    </row>
    <row r="802" spans="10:10" ht="15.75" customHeight="1">
      <c r="J802" s="2"/>
    </row>
    <row r="803" spans="10:10" ht="15.75" customHeight="1">
      <c r="J803" s="2"/>
    </row>
    <row r="804" spans="10:10" ht="15.75" customHeight="1">
      <c r="J804" s="2"/>
    </row>
    <row r="805" spans="10:10" ht="15.75" customHeight="1">
      <c r="J805" s="2"/>
    </row>
    <row r="806" spans="10:10" ht="15.75" customHeight="1">
      <c r="J806" s="2"/>
    </row>
    <row r="807" spans="10:10" ht="15.75" customHeight="1">
      <c r="J807" s="2"/>
    </row>
    <row r="808" spans="10:10" ht="15.75" customHeight="1">
      <c r="J808" s="2"/>
    </row>
    <row r="809" spans="10:10" ht="15.75" customHeight="1">
      <c r="J809" s="2"/>
    </row>
    <row r="810" spans="10:10" ht="15.75" customHeight="1">
      <c r="J810" s="2"/>
    </row>
    <row r="811" spans="10:10" ht="15.75" customHeight="1">
      <c r="J811" s="2"/>
    </row>
    <row r="812" spans="10:10" ht="15.75" customHeight="1">
      <c r="J812" s="2"/>
    </row>
    <row r="813" spans="10:10" ht="15.75" customHeight="1">
      <c r="J813" s="2"/>
    </row>
    <row r="814" spans="10:10" ht="15.75" customHeight="1">
      <c r="J814" s="2"/>
    </row>
    <row r="815" spans="10:10" ht="15.75" customHeight="1">
      <c r="J815" s="2"/>
    </row>
    <row r="816" spans="10:10" ht="15.75" customHeight="1">
      <c r="J816" s="2"/>
    </row>
    <row r="817" spans="10:10" ht="15.75" customHeight="1">
      <c r="J817" s="2"/>
    </row>
    <row r="818" spans="10:10" ht="15.75" customHeight="1">
      <c r="J818" s="2"/>
    </row>
    <row r="819" spans="10:10" ht="15.75" customHeight="1">
      <c r="J819" s="2"/>
    </row>
    <row r="820" spans="10:10" ht="15.75" customHeight="1">
      <c r="J820" s="2"/>
    </row>
    <row r="821" spans="10:10" ht="15.75" customHeight="1">
      <c r="J821" s="2"/>
    </row>
    <row r="822" spans="10:10" ht="15.75" customHeight="1">
      <c r="J822" s="2"/>
    </row>
    <row r="823" spans="10:10" ht="15.75" customHeight="1">
      <c r="J823" s="2"/>
    </row>
    <row r="824" spans="10:10" ht="15.75" customHeight="1">
      <c r="J824" s="2"/>
    </row>
    <row r="825" spans="10:10" ht="15.75" customHeight="1">
      <c r="J825" s="2"/>
    </row>
    <row r="826" spans="10:10" ht="15.75" customHeight="1">
      <c r="J826" s="2"/>
    </row>
    <row r="827" spans="10:10" ht="15.75" customHeight="1">
      <c r="J827" s="2"/>
    </row>
    <row r="828" spans="10:10" ht="15.75" customHeight="1">
      <c r="J828" s="2"/>
    </row>
    <row r="829" spans="10:10" ht="15.75" customHeight="1">
      <c r="J829" s="2"/>
    </row>
    <row r="830" spans="10:10" ht="15.75" customHeight="1">
      <c r="J830" s="2"/>
    </row>
    <row r="831" spans="10:10" ht="15.75" customHeight="1">
      <c r="J831" s="2"/>
    </row>
    <row r="832" spans="10:10" ht="15.75" customHeight="1">
      <c r="J832" s="2"/>
    </row>
    <row r="833" spans="10:10" ht="15.75" customHeight="1">
      <c r="J833" s="2"/>
    </row>
    <row r="834" spans="10:10" ht="15.75" customHeight="1">
      <c r="J834" s="2"/>
    </row>
    <row r="835" spans="10:10" ht="15.75" customHeight="1">
      <c r="J835" s="2"/>
    </row>
    <row r="836" spans="10:10" ht="15.75" customHeight="1">
      <c r="J836" s="2"/>
    </row>
    <row r="837" spans="10:10" ht="15.75" customHeight="1">
      <c r="J837" s="2"/>
    </row>
    <row r="838" spans="10:10" ht="15.75" customHeight="1">
      <c r="J838" s="2"/>
    </row>
    <row r="839" spans="10:10" ht="15.75" customHeight="1">
      <c r="J839" s="2"/>
    </row>
    <row r="840" spans="10:10" ht="15.75" customHeight="1">
      <c r="J840" s="2"/>
    </row>
    <row r="841" spans="10:10" ht="15.75" customHeight="1">
      <c r="J841" s="2"/>
    </row>
    <row r="842" spans="10:10" ht="15.75" customHeight="1">
      <c r="J842" s="2"/>
    </row>
    <row r="843" spans="10:10" ht="15.75" customHeight="1">
      <c r="J843" s="2"/>
    </row>
    <row r="844" spans="10:10" ht="15.75" customHeight="1">
      <c r="J844" s="2"/>
    </row>
    <row r="845" spans="10:10" ht="15.75" customHeight="1">
      <c r="J845" s="2"/>
    </row>
    <row r="846" spans="10:10" ht="15.75" customHeight="1">
      <c r="J846" s="2"/>
    </row>
    <row r="847" spans="10:10" ht="15.75" customHeight="1">
      <c r="J847" s="2"/>
    </row>
    <row r="848" spans="10:10" ht="15.75" customHeight="1">
      <c r="J848" s="2"/>
    </row>
    <row r="849" spans="10:10" ht="15.75" customHeight="1">
      <c r="J849" s="2"/>
    </row>
    <row r="850" spans="10:10" ht="15.75" customHeight="1">
      <c r="J850" s="2"/>
    </row>
    <row r="851" spans="10:10" ht="15.75" customHeight="1">
      <c r="J851" s="2"/>
    </row>
    <row r="852" spans="10:10" ht="15.75" customHeight="1">
      <c r="J852" s="2"/>
    </row>
    <row r="853" spans="10:10" ht="15.75" customHeight="1">
      <c r="J853" s="2"/>
    </row>
    <row r="854" spans="10:10" ht="15.75" customHeight="1">
      <c r="J854" s="2"/>
    </row>
    <row r="855" spans="10:10" ht="15.75" customHeight="1">
      <c r="J855" s="2"/>
    </row>
    <row r="856" spans="10:10" ht="15.75" customHeight="1">
      <c r="J856" s="2"/>
    </row>
    <row r="857" spans="10:10" ht="15.75" customHeight="1">
      <c r="J857" s="2"/>
    </row>
    <row r="858" spans="10:10" ht="15.75" customHeight="1">
      <c r="J858" s="2"/>
    </row>
    <row r="859" spans="10:10" ht="15.75" customHeight="1">
      <c r="J859" s="2"/>
    </row>
    <row r="860" spans="10:10" ht="15.75" customHeight="1">
      <c r="J860" s="2"/>
    </row>
    <row r="861" spans="10:10" ht="15.75" customHeight="1">
      <c r="J861" s="2"/>
    </row>
    <row r="862" spans="10:10" ht="15.75" customHeight="1">
      <c r="J862" s="2"/>
    </row>
    <row r="863" spans="10:10" ht="15.75" customHeight="1">
      <c r="J863" s="2"/>
    </row>
    <row r="864" spans="10:10" ht="15.75" customHeight="1">
      <c r="J864" s="2"/>
    </row>
    <row r="865" spans="10:10" ht="15.75" customHeight="1">
      <c r="J865" s="2"/>
    </row>
    <row r="866" spans="10:10" ht="15.75" customHeight="1">
      <c r="J866" s="2"/>
    </row>
    <row r="867" spans="10:10" ht="15.75" customHeight="1">
      <c r="J867" s="2"/>
    </row>
    <row r="868" spans="10:10" ht="15.75" customHeight="1">
      <c r="J868" s="2"/>
    </row>
    <row r="869" spans="10:10" ht="15.75" customHeight="1">
      <c r="J869" s="2"/>
    </row>
    <row r="870" spans="10:10" ht="15.75" customHeight="1">
      <c r="J870" s="2"/>
    </row>
    <row r="871" spans="10:10" ht="15.75" customHeight="1">
      <c r="J871" s="2"/>
    </row>
    <row r="872" spans="10:10" ht="15.75" customHeight="1">
      <c r="J872" s="2"/>
    </row>
    <row r="873" spans="10:10" ht="15.75" customHeight="1">
      <c r="J873" s="2"/>
    </row>
    <row r="874" spans="10:10" ht="15.75" customHeight="1">
      <c r="J874" s="2"/>
    </row>
    <row r="875" spans="10:10" ht="15.75" customHeight="1">
      <c r="J875" s="2"/>
    </row>
    <row r="876" spans="10:10" ht="15.75" customHeight="1">
      <c r="J876" s="2"/>
    </row>
    <row r="877" spans="10:10" ht="15.75" customHeight="1">
      <c r="J877" s="2"/>
    </row>
    <row r="878" spans="10:10" ht="15.75" customHeight="1">
      <c r="J878" s="2"/>
    </row>
    <row r="879" spans="10:10" ht="15.75" customHeight="1">
      <c r="J879" s="2"/>
    </row>
    <row r="880" spans="10:10" ht="15.75" customHeight="1">
      <c r="J880" s="2"/>
    </row>
    <row r="881" spans="10:10" ht="15.75" customHeight="1">
      <c r="J881" s="2"/>
    </row>
    <row r="882" spans="10:10" ht="15.75" customHeight="1">
      <c r="J882" s="2"/>
    </row>
    <row r="883" spans="10:10" ht="15.75" customHeight="1">
      <c r="J883" s="2"/>
    </row>
    <row r="884" spans="10:10" ht="15.75" customHeight="1">
      <c r="J884" s="2"/>
    </row>
    <row r="885" spans="10:10" ht="15.75" customHeight="1">
      <c r="J885" s="2"/>
    </row>
    <row r="886" spans="10:10" ht="15.75" customHeight="1">
      <c r="J886" s="2"/>
    </row>
    <row r="887" spans="10:10" ht="15.75" customHeight="1">
      <c r="J887" s="2"/>
    </row>
    <row r="888" spans="10:10" ht="15.75" customHeight="1">
      <c r="J888" s="2"/>
    </row>
    <row r="889" spans="10:10" ht="15.75" customHeight="1">
      <c r="J889" s="2"/>
    </row>
    <row r="890" spans="10:10" ht="15.75" customHeight="1">
      <c r="J890" s="2"/>
    </row>
    <row r="891" spans="10:10" ht="15.75" customHeight="1">
      <c r="J891" s="2"/>
    </row>
    <row r="892" spans="10:10" ht="15.75" customHeight="1">
      <c r="J892" s="2"/>
    </row>
    <row r="893" spans="10:10" ht="15.75" customHeight="1">
      <c r="J893" s="2"/>
    </row>
    <row r="894" spans="10:10" ht="15.75" customHeight="1">
      <c r="J894" s="2"/>
    </row>
    <row r="895" spans="10:10" ht="15.75" customHeight="1">
      <c r="J895" s="2"/>
    </row>
    <row r="896" spans="10:10" ht="15.75" customHeight="1">
      <c r="J896" s="2"/>
    </row>
    <row r="897" spans="10:10" ht="15.75" customHeight="1">
      <c r="J897" s="2"/>
    </row>
    <row r="898" spans="10:10" ht="15.75" customHeight="1">
      <c r="J898" s="2"/>
    </row>
    <row r="899" spans="10:10" ht="15.75" customHeight="1">
      <c r="J899" s="2"/>
    </row>
    <row r="900" spans="10:10" ht="15.75" customHeight="1">
      <c r="J900" s="2"/>
    </row>
    <row r="901" spans="10:10" ht="15.75" customHeight="1">
      <c r="J901" s="2"/>
    </row>
    <row r="902" spans="10:10" ht="15.75" customHeight="1">
      <c r="J902" s="2"/>
    </row>
    <row r="903" spans="10:10" ht="15.75" customHeight="1">
      <c r="J903" s="2"/>
    </row>
    <row r="904" spans="10:10" ht="15.75" customHeight="1">
      <c r="J904" s="2"/>
    </row>
    <row r="905" spans="10:10" ht="15.75" customHeight="1">
      <c r="J905" s="2"/>
    </row>
    <row r="906" spans="10:10" ht="15.75" customHeight="1">
      <c r="J906" s="2"/>
    </row>
    <row r="907" spans="10:10" ht="15.75" customHeight="1">
      <c r="J907" s="2"/>
    </row>
    <row r="908" spans="10:10" ht="15.75" customHeight="1">
      <c r="J908" s="2"/>
    </row>
    <row r="909" spans="10:10" ht="15.75" customHeight="1">
      <c r="J909" s="2"/>
    </row>
    <row r="910" spans="10:10" ht="15.75" customHeight="1">
      <c r="J910" s="2"/>
    </row>
    <row r="911" spans="10:10" ht="15.75" customHeight="1">
      <c r="J911" s="2"/>
    </row>
    <row r="912" spans="10:10" ht="15.75" customHeight="1">
      <c r="J912" s="2"/>
    </row>
    <row r="913" spans="10:10" ht="15.75" customHeight="1">
      <c r="J913" s="2"/>
    </row>
    <row r="914" spans="10:10" ht="15.75" customHeight="1">
      <c r="J914" s="2"/>
    </row>
    <row r="915" spans="10:10" ht="15.75" customHeight="1">
      <c r="J915" s="2"/>
    </row>
    <row r="916" spans="10:10" ht="15.75" customHeight="1">
      <c r="J916" s="2"/>
    </row>
    <row r="917" spans="10:10" ht="15.75" customHeight="1">
      <c r="J917" s="2"/>
    </row>
    <row r="918" spans="10:10" ht="15.75" customHeight="1">
      <c r="J918" s="2"/>
    </row>
    <row r="919" spans="10:10" ht="15.75" customHeight="1">
      <c r="J919" s="2"/>
    </row>
    <row r="920" spans="10:10" ht="15.75" customHeight="1">
      <c r="J920" s="2"/>
    </row>
    <row r="921" spans="10:10" ht="15.75" customHeight="1">
      <c r="J921" s="2"/>
    </row>
    <row r="922" spans="10:10" ht="15.75" customHeight="1">
      <c r="J922" s="2"/>
    </row>
    <row r="923" spans="10:10" ht="15.75" customHeight="1">
      <c r="J923" s="2"/>
    </row>
    <row r="924" spans="10:10" ht="15.75" customHeight="1">
      <c r="J924" s="2"/>
    </row>
    <row r="925" spans="10:10" ht="15.75" customHeight="1">
      <c r="J925" s="2"/>
    </row>
    <row r="926" spans="10:10" ht="15.75" customHeight="1">
      <c r="J926" s="2"/>
    </row>
    <row r="927" spans="10:10" ht="15.75" customHeight="1">
      <c r="J927" s="2"/>
    </row>
    <row r="928" spans="10:10" ht="15.75" customHeight="1">
      <c r="J928" s="2"/>
    </row>
    <row r="929" spans="10:10" ht="15.75" customHeight="1">
      <c r="J929" s="2"/>
    </row>
    <row r="930" spans="10:10" ht="15.75" customHeight="1">
      <c r="J930" s="2"/>
    </row>
    <row r="931" spans="10:10" ht="15.75" customHeight="1">
      <c r="J931" s="2"/>
    </row>
    <row r="932" spans="10:10" ht="15.75" customHeight="1">
      <c r="J932" s="2"/>
    </row>
    <row r="933" spans="10:10" ht="15.75" customHeight="1">
      <c r="J933" s="2"/>
    </row>
    <row r="934" spans="10:10" ht="15.75" customHeight="1">
      <c r="J934" s="2"/>
    </row>
    <row r="935" spans="10:10" ht="15.75" customHeight="1">
      <c r="J935" s="2"/>
    </row>
    <row r="936" spans="10:10" ht="15.75" customHeight="1">
      <c r="J936" s="2"/>
    </row>
    <row r="937" spans="10:10" ht="15.75" customHeight="1">
      <c r="J937" s="2"/>
    </row>
    <row r="938" spans="10:10" ht="15.75" customHeight="1">
      <c r="J938" s="2"/>
    </row>
    <row r="939" spans="10:10" ht="15.75" customHeight="1">
      <c r="J939" s="2"/>
    </row>
    <row r="940" spans="10:10" ht="15.75" customHeight="1">
      <c r="J940" s="2"/>
    </row>
    <row r="941" spans="10:10" ht="15.75" customHeight="1">
      <c r="J941" s="2"/>
    </row>
    <row r="942" spans="10:10" ht="15.75" customHeight="1">
      <c r="J942" s="2"/>
    </row>
    <row r="943" spans="10:10" ht="15.75" customHeight="1">
      <c r="J943" s="2"/>
    </row>
    <row r="944" spans="10:10" ht="15.75" customHeight="1">
      <c r="J944" s="2"/>
    </row>
    <row r="945" spans="10:10" ht="15.75" customHeight="1">
      <c r="J945" s="2"/>
    </row>
    <row r="946" spans="10:10" ht="15.75" customHeight="1">
      <c r="J946" s="2"/>
    </row>
    <row r="947" spans="10:10" ht="15.75" customHeight="1">
      <c r="J947" s="2"/>
    </row>
    <row r="948" spans="10:10" ht="15.75" customHeight="1">
      <c r="J948" s="2"/>
    </row>
    <row r="949" spans="10:10" ht="15.75" customHeight="1">
      <c r="J949" s="2"/>
    </row>
    <row r="950" spans="10:10" ht="15.75" customHeight="1">
      <c r="J950" s="2"/>
    </row>
    <row r="951" spans="10:10" ht="15.75" customHeight="1">
      <c r="J951" s="2"/>
    </row>
    <row r="952" spans="10:10" ht="15.75" customHeight="1">
      <c r="J952" s="2"/>
    </row>
    <row r="953" spans="10:10" ht="15.75" customHeight="1">
      <c r="J953" s="2"/>
    </row>
    <row r="954" spans="10:10" ht="15.75" customHeight="1">
      <c r="J954" s="2"/>
    </row>
    <row r="955" spans="10:10" ht="15.75" customHeight="1">
      <c r="J955" s="2"/>
    </row>
    <row r="956" spans="10:10" ht="15.75" customHeight="1">
      <c r="J956" s="2"/>
    </row>
    <row r="957" spans="10:10" ht="15.75" customHeight="1">
      <c r="J957" s="2"/>
    </row>
    <row r="958" spans="10:10" ht="15.75" customHeight="1">
      <c r="J958" s="2"/>
    </row>
    <row r="959" spans="10:10" ht="15.75" customHeight="1">
      <c r="J959" s="2"/>
    </row>
    <row r="960" spans="10:10" ht="15.75" customHeight="1">
      <c r="J960" s="2"/>
    </row>
    <row r="961" spans="10:10" ht="15.75" customHeight="1">
      <c r="J961" s="2"/>
    </row>
    <row r="962" spans="10:10" ht="15.75" customHeight="1">
      <c r="J962" s="2"/>
    </row>
    <row r="963" spans="10:10" ht="15.75" customHeight="1">
      <c r="J963" s="2"/>
    </row>
    <row r="964" spans="10:10" ht="15.75" customHeight="1">
      <c r="J964" s="2"/>
    </row>
    <row r="965" spans="10:10" ht="15.75" customHeight="1">
      <c r="J965" s="2"/>
    </row>
    <row r="966" spans="10:10" ht="15.75" customHeight="1">
      <c r="J966" s="2"/>
    </row>
    <row r="967" spans="10:10" ht="15.75" customHeight="1">
      <c r="J967" s="2"/>
    </row>
    <row r="968" spans="10:10" ht="15.75" customHeight="1">
      <c r="J968" s="2"/>
    </row>
    <row r="969" spans="10:10" ht="15.75" customHeight="1">
      <c r="J969" s="2"/>
    </row>
    <row r="970" spans="10:10" ht="15.75" customHeight="1">
      <c r="J970" s="2"/>
    </row>
    <row r="971" spans="10:10" ht="15.75" customHeight="1">
      <c r="J971" s="2"/>
    </row>
    <row r="972" spans="10:10" ht="15.75" customHeight="1">
      <c r="J972" s="2"/>
    </row>
    <row r="973" spans="10:10" ht="15.75" customHeight="1">
      <c r="J973" s="2"/>
    </row>
    <row r="974" spans="10:10" ht="15.75" customHeight="1">
      <c r="J974" s="2"/>
    </row>
    <row r="975" spans="10:10" ht="15.75" customHeight="1">
      <c r="J975" s="2"/>
    </row>
    <row r="976" spans="10:10" ht="15.75" customHeight="1">
      <c r="J976" s="2"/>
    </row>
    <row r="977" spans="10:10" ht="15.75" customHeight="1">
      <c r="J977" s="2"/>
    </row>
    <row r="978" spans="10:10" ht="15.75" customHeight="1">
      <c r="J978" s="2"/>
    </row>
    <row r="979" spans="10:10" ht="15.75" customHeight="1">
      <c r="J979" s="2"/>
    </row>
    <row r="980" spans="10:10" ht="15.75" customHeight="1">
      <c r="J980" s="2"/>
    </row>
    <row r="981" spans="10:10" ht="15.75" customHeight="1">
      <c r="J981" s="2"/>
    </row>
    <row r="982" spans="10:10" ht="15.75" customHeight="1">
      <c r="J982" s="2"/>
    </row>
    <row r="983" spans="10:10" ht="15.75" customHeight="1">
      <c r="J983" s="2"/>
    </row>
    <row r="984" spans="10:10" ht="15.75" customHeight="1">
      <c r="J984" s="2"/>
    </row>
    <row r="985" spans="10:10" ht="15.75" customHeight="1">
      <c r="J985" s="2"/>
    </row>
    <row r="986" spans="10:10" ht="15.75" customHeight="1">
      <c r="J986" s="2"/>
    </row>
    <row r="987" spans="10:10" ht="15.75" customHeight="1">
      <c r="J987" s="2"/>
    </row>
    <row r="988" spans="10:10" ht="15.75" customHeight="1">
      <c r="J988" s="2"/>
    </row>
    <row r="989" spans="10:10" ht="15.75" customHeight="1">
      <c r="J989" s="2"/>
    </row>
    <row r="990" spans="10:10" ht="15.75" customHeight="1">
      <c r="J990" s="2"/>
    </row>
    <row r="991" spans="10:10" ht="15.75" customHeight="1">
      <c r="J991" s="2"/>
    </row>
    <row r="992" spans="10:10" ht="15.75" customHeight="1">
      <c r="J992" s="2"/>
    </row>
    <row r="993" spans="10:10" ht="15.75" customHeight="1">
      <c r="J993" s="2"/>
    </row>
    <row r="994" spans="10:10" ht="15.75" customHeight="1">
      <c r="J994" s="2"/>
    </row>
    <row r="995" spans="10:10" ht="15.75" customHeight="1">
      <c r="J995" s="2"/>
    </row>
    <row r="996" spans="10:10" ht="15.75" customHeight="1">
      <c r="J996" s="2"/>
    </row>
    <row r="997" spans="10:10" ht="15.75" customHeight="1">
      <c r="J997" s="2"/>
    </row>
    <row r="998" spans="10:10" ht="15.75" customHeight="1">
      <c r="J998" s="2"/>
    </row>
    <row r="999" spans="10:10" ht="15.75" customHeight="1">
      <c r="J999" s="2"/>
    </row>
    <row r="1000" spans="10:10" ht="15.75" customHeight="1">
      <c r="J1000" s="2"/>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3"/>
  <sheetViews>
    <sheetView workbookViewId="0"/>
  </sheetViews>
  <sheetFormatPr baseColWidth="10" defaultColWidth="14.5" defaultRowHeight="15.75" customHeight="1" x14ac:dyDescent="0"/>
  <cols>
    <col min="3" max="3" width="13.1640625" customWidth="1"/>
    <col min="4" max="4" width="14.33203125" customWidth="1"/>
    <col min="5" max="5" width="16.5" customWidth="1"/>
    <col min="6" max="6" width="22" customWidth="1"/>
    <col min="8" max="8" width="18" customWidth="1"/>
    <col min="10" max="10" width="20.5" customWidth="1"/>
    <col min="11" max="11" width="23.33203125" customWidth="1"/>
    <col min="19" max="19" width="98.5" customWidth="1"/>
  </cols>
  <sheetData>
    <row r="1" spans="1:30">
      <c r="A1" s="6" t="s">
        <v>0</v>
      </c>
      <c r="B1" s="6" t="s">
        <v>12</v>
      </c>
      <c r="C1" s="8" t="s">
        <v>13</v>
      </c>
      <c r="D1" s="9" t="s">
        <v>3</v>
      </c>
      <c r="E1" s="8" t="s">
        <v>16</v>
      </c>
      <c r="F1" s="8" t="s">
        <v>17</v>
      </c>
      <c r="G1" s="8" t="s">
        <v>18</v>
      </c>
      <c r="H1" s="8" t="s">
        <v>19</v>
      </c>
      <c r="I1" s="8" t="s">
        <v>20</v>
      </c>
      <c r="J1" s="8" t="s">
        <v>21</v>
      </c>
      <c r="K1" s="8" t="s">
        <v>22</v>
      </c>
      <c r="L1" s="8" t="s">
        <v>23</v>
      </c>
      <c r="M1" s="8" t="s">
        <v>24</v>
      </c>
      <c r="N1" s="8" t="s">
        <v>25</v>
      </c>
      <c r="O1" s="8" t="s">
        <v>26</v>
      </c>
      <c r="S1" s="10"/>
      <c r="T1" s="10"/>
      <c r="U1" s="10"/>
      <c r="V1" s="10"/>
      <c r="W1" s="10"/>
      <c r="X1" s="10"/>
      <c r="Y1" s="10"/>
      <c r="Z1" s="10"/>
      <c r="AA1" s="10"/>
      <c r="AB1" s="10"/>
      <c r="AC1" s="10"/>
      <c r="AD1" s="10"/>
    </row>
    <row r="2" spans="1:30">
      <c r="A2" s="11" t="s">
        <v>29</v>
      </c>
      <c r="B2" s="11" t="s">
        <v>28</v>
      </c>
      <c r="C2" s="11" t="s">
        <v>30</v>
      </c>
      <c r="D2">
        <f>VLOOKUP(B2,fedReps_stateTotals!$B$1:$C$54,2,FALSE)</f>
        <v>5</v>
      </c>
      <c r="E2" s="4" t="s">
        <v>34</v>
      </c>
      <c r="F2" s="11" t="s">
        <v>37</v>
      </c>
      <c r="G2" s="10" t="s">
        <v>38</v>
      </c>
      <c r="H2" s="18">
        <f>VLOOKUP(F2,vlookup!B:E,4,FALSE)</f>
        <v>383200</v>
      </c>
      <c r="I2" s="11"/>
      <c r="J2" s="4" t="s">
        <v>50</v>
      </c>
      <c r="K2" s="11" t="s">
        <v>53</v>
      </c>
      <c r="L2" s="20">
        <f>VLOOKUP(K2,vlookup!B:E,4,FALSE)</f>
        <v>300238</v>
      </c>
      <c r="M2" s="10" t="s">
        <v>68</v>
      </c>
      <c r="N2" s="11"/>
      <c r="O2" s="4" t="s">
        <v>71</v>
      </c>
      <c r="Q2" s="10"/>
      <c r="R2" s="10"/>
      <c r="S2" s="10"/>
      <c r="T2" s="10"/>
      <c r="U2" s="10"/>
      <c r="V2" s="10"/>
      <c r="W2" s="20"/>
      <c r="X2" s="10"/>
      <c r="Y2" s="10"/>
      <c r="Z2" s="10"/>
      <c r="AA2" s="20"/>
      <c r="AB2" s="10"/>
      <c r="AC2" s="10"/>
      <c r="AD2" s="10"/>
    </row>
    <row r="3" spans="1:30">
      <c r="A3" s="11" t="s">
        <v>74</v>
      </c>
      <c r="B3" s="11" t="s">
        <v>32</v>
      </c>
      <c r="C3" s="11" t="s">
        <v>75</v>
      </c>
      <c r="D3">
        <f>VLOOKUP(B3,fedReps_stateTotals!$B$1:$C$54,2,FALSE)</f>
        <v>11</v>
      </c>
      <c r="E3" s="4" t="s">
        <v>82</v>
      </c>
      <c r="F3" s="11" t="s">
        <v>83</v>
      </c>
      <c r="G3" s="10" t="s">
        <v>84</v>
      </c>
      <c r="H3" s="18">
        <f>VLOOKUP(F3,vlookup!B:E,4,FALSE)</f>
        <v>18287</v>
      </c>
      <c r="I3" s="11"/>
      <c r="J3" s="4" t="s">
        <v>91</v>
      </c>
      <c r="K3" s="11" t="s">
        <v>93</v>
      </c>
      <c r="L3" s="20" t="str">
        <f>VLOOKUP(K3,vlookup!B:E,4,FALSE)</f>
        <v>n/a</v>
      </c>
      <c r="M3" s="10" t="s">
        <v>97</v>
      </c>
      <c r="N3" s="11"/>
      <c r="O3" s="4" t="s">
        <v>101</v>
      </c>
      <c r="Q3" s="10"/>
      <c r="R3" s="10"/>
      <c r="S3" s="15" t="s">
        <v>102</v>
      </c>
      <c r="T3" s="10"/>
      <c r="U3" s="10"/>
      <c r="V3" s="10"/>
      <c r="W3" s="20"/>
      <c r="X3" s="10"/>
      <c r="Y3" s="10"/>
      <c r="Z3" s="10"/>
      <c r="AA3" s="10"/>
      <c r="AB3" s="10"/>
      <c r="AC3" s="10"/>
      <c r="AD3" s="10"/>
    </row>
    <row r="4" spans="1:30">
      <c r="A4" s="11" t="s">
        <v>105</v>
      </c>
      <c r="B4" s="11" t="s">
        <v>36</v>
      </c>
      <c r="C4" s="11" t="s">
        <v>30</v>
      </c>
      <c r="D4">
        <f>VLOOKUP(B4,fedReps_stateTotals!$B$1:$C$54,2,FALSE)</f>
        <v>10</v>
      </c>
      <c r="E4" s="4" t="s">
        <v>34</v>
      </c>
      <c r="F4" s="11" t="s">
        <v>112</v>
      </c>
      <c r="G4" s="10" t="s">
        <v>68</v>
      </c>
      <c r="H4" s="18">
        <f>VLOOKUP(F4,vlookup!B:E,4,FALSE)</f>
        <v>70140</v>
      </c>
      <c r="I4" s="11"/>
      <c r="J4" s="4" t="s">
        <v>122</v>
      </c>
      <c r="K4" s="11" t="s">
        <v>123</v>
      </c>
      <c r="L4" s="20">
        <f>VLOOKUP(K4,vlookup!B:E,4,FALSE)</f>
        <v>11000</v>
      </c>
      <c r="M4" s="10" t="s">
        <v>97</v>
      </c>
      <c r="N4" s="11"/>
      <c r="O4" s="4" t="s">
        <v>133</v>
      </c>
      <c r="Q4" s="10"/>
      <c r="R4" s="10"/>
      <c r="S4" s="10"/>
      <c r="T4" s="10"/>
      <c r="U4" s="10"/>
      <c r="V4" s="10"/>
      <c r="W4" s="20"/>
      <c r="X4" s="10"/>
      <c r="Y4" s="10"/>
      <c r="Z4" s="10"/>
      <c r="AA4" s="20"/>
      <c r="AB4" s="10"/>
      <c r="AC4" s="10"/>
      <c r="AD4" s="10"/>
    </row>
    <row r="5" spans="1:30">
      <c r="A5" s="11" t="s">
        <v>137</v>
      </c>
      <c r="B5" s="11" t="s">
        <v>41</v>
      </c>
      <c r="C5" s="11" t="s">
        <v>30</v>
      </c>
      <c r="D5">
        <f>VLOOKUP(B5,fedReps_stateTotals!$B$1:$C$54,2,FALSE)</f>
        <v>8</v>
      </c>
      <c r="E5" s="4" t="s">
        <v>34</v>
      </c>
      <c r="F5" s="11" t="s">
        <v>143</v>
      </c>
      <c r="G5" s="10" t="s">
        <v>84</v>
      </c>
      <c r="H5" s="18">
        <f>VLOOKUP(F5,vlookup!B:E,4,FALSE)</f>
        <v>249927</v>
      </c>
      <c r="I5" s="11"/>
      <c r="J5" s="4" t="s">
        <v>153</v>
      </c>
      <c r="K5" s="11" t="s">
        <v>156</v>
      </c>
      <c r="L5" s="20">
        <f>VLOOKUP(K5,vlookup!B:E,4,FALSE)</f>
        <v>36325</v>
      </c>
      <c r="M5" s="10" t="s">
        <v>97</v>
      </c>
      <c r="N5" s="11"/>
      <c r="O5" s="4" t="s">
        <v>167</v>
      </c>
      <c r="Q5" s="10"/>
      <c r="R5" s="10"/>
      <c r="S5" s="10"/>
      <c r="T5" s="10"/>
      <c r="U5" s="10"/>
      <c r="V5" s="10"/>
      <c r="W5" s="20"/>
      <c r="X5" s="10"/>
      <c r="Y5" s="10"/>
      <c r="Z5" s="10"/>
      <c r="AA5" s="20"/>
      <c r="AB5" s="10"/>
      <c r="AC5" s="10"/>
      <c r="AD5" s="10"/>
    </row>
    <row r="6" spans="1:30">
      <c r="A6" s="11" t="s">
        <v>170</v>
      </c>
      <c r="B6" s="11" t="s">
        <v>45</v>
      </c>
      <c r="C6" s="11" t="s">
        <v>75</v>
      </c>
      <c r="D6">
        <f>VLOOKUP(B6,fedReps_stateTotals!$B$1:$C$54,2,FALSE)</f>
        <v>39</v>
      </c>
      <c r="E6" s="4" t="s">
        <v>180</v>
      </c>
      <c r="F6" s="11" t="s">
        <v>181</v>
      </c>
      <c r="G6" s="10" t="s">
        <v>182</v>
      </c>
      <c r="H6" s="18">
        <f>VLOOKUP(F6,vlookup!B:E,4,FALSE)</f>
        <v>887664</v>
      </c>
      <c r="I6" s="11"/>
      <c r="J6" s="4" t="s">
        <v>193</v>
      </c>
      <c r="K6" s="11" t="s">
        <v>197</v>
      </c>
      <c r="L6" s="20">
        <f>VLOOKUP(K6,vlookup!B:E,4,FALSE)</f>
        <v>54900</v>
      </c>
      <c r="M6" s="10" t="s">
        <v>182</v>
      </c>
      <c r="N6" s="11"/>
      <c r="O6" s="4" t="s">
        <v>205</v>
      </c>
      <c r="Q6" s="10"/>
      <c r="R6" s="10"/>
      <c r="S6" s="10"/>
      <c r="T6" s="10"/>
      <c r="U6" s="10"/>
      <c r="V6" s="10"/>
      <c r="W6" s="20"/>
      <c r="X6" s="10"/>
      <c r="Y6" s="10"/>
      <c r="Z6" s="10"/>
      <c r="AA6" s="20"/>
      <c r="AB6" s="10"/>
      <c r="AC6" s="10"/>
      <c r="AD6" s="10"/>
    </row>
    <row r="7" spans="1:30">
      <c r="A7" s="11" t="s">
        <v>211</v>
      </c>
      <c r="B7" s="11" t="s">
        <v>48</v>
      </c>
      <c r="C7" s="11" t="s">
        <v>30</v>
      </c>
      <c r="D7">
        <f>VLOOKUP(B7,fedReps_stateTotals!$B$1:$C$54,2,FALSE)</f>
        <v>15</v>
      </c>
      <c r="E7" s="4" t="s">
        <v>82</v>
      </c>
      <c r="F7" s="11" t="s">
        <v>218</v>
      </c>
      <c r="G7" s="10" t="s">
        <v>182</v>
      </c>
      <c r="H7" s="18">
        <f>VLOOKUP(F7,vlookup!B:E,4,FALSE)</f>
        <v>284963</v>
      </c>
      <c r="I7" s="4"/>
      <c r="J7" s="4" t="s">
        <v>231</v>
      </c>
      <c r="K7" s="11" t="s">
        <v>232</v>
      </c>
      <c r="L7" s="20">
        <f>VLOOKUP(K7,vlookup!B:E,4,FALSE)</f>
        <v>22378</v>
      </c>
      <c r="M7" s="10" t="s">
        <v>97</v>
      </c>
      <c r="N7" s="11"/>
      <c r="O7" s="4" t="s">
        <v>242</v>
      </c>
      <c r="Q7" s="10"/>
      <c r="R7" s="10"/>
      <c r="S7" s="10"/>
      <c r="T7" s="10"/>
      <c r="U7" s="10"/>
      <c r="V7" s="10"/>
      <c r="W7" s="20"/>
      <c r="X7" s="10"/>
      <c r="Y7" s="10"/>
      <c r="Z7" s="10"/>
      <c r="AA7" s="20"/>
      <c r="AB7" s="10"/>
      <c r="AC7" s="10"/>
      <c r="AD7" s="10"/>
    </row>
    <row r="8" spans="1:30">
      <c r="A8" s="11" t="s">
        <v>243</v>
      </c>
      <c r="B8" s="11" t="s">
        <v>52</v>
      </c>
      <c r="C8" s="11" t="s">
        <v>75</v>
      </c>
      <c r="D8">
        <f>VLOOKUP(B8,fedReps_stateTotals!$B$1:$C$54,2,FALSE)</f>
        <v>10</v>
      </c>
      <c r="E8" s="4" t="s">
        <v>180</v>
      </c>
      <c r="F8" s="11" t="s">
        <v>246</v>
      </c>
      <c r="G8" s="10" t="s">
        <v>182</v>
      </c>
      <c r="H8" s="18">
        <f>VLOOKUP(F8,vlookup!B:E,4,FALSE)</f>
        <v>7595</v>
      </c>
      <c r="I8" s="11"/>
      <c r="J8" s="4" t="s">
        <v>252</v>
      </c>
      <c r="K8" s="11" t="s">
        <v>253</v>
      </c>
      <c r="L8" s="20">
        <f>VLOOKUP(K8,vlookup!B:E,4,FALSE)</f>
        <v>5175</v>
      </c>
      <c r="M8" s="10" t="s">
        <v>182</v>
      </c>
      <c r="N8" s="11"/>
      <c r="O8" s="4" t="s">
        <v>260</v>
      </c>
      <c r="Q8" s="10"/>
      <c r="R8" s="10"/>
      <c r="S8" s="10"/>
      <c r="T8" s="10"/>
      <c r="U8" s="10"/>
      <c r="V8" s="10"/>
      <c r="W8" s="20"/>
      <c r="X8" s="10"/>
      <c r="Y8" s="10"/>
      <c r="Z8" s="10"/>
      <c r="AA8" s="20"/>
      <c r="AB8" s="10"/>
      <c r="AC8" s="10"/>
      <c r="AD8" s="10"/>
    </row>
    <row r="9" spans="1:30">
      <c r="A9" s="11" t="s">
        <v>261</v>
      </c>
      <c r="B9" s="11" t="s">
        <v>55</v>
      </c>
      <c r="C9" s="11" t="s">
        <v>75</v>
      </c>
      <c r="D9">
        <f>VLOOKUP(B9,fedReps_stateTotals!$B$1:$C$54,2,FALSE)</f>
        <v>4</v>
      </c>
      <c r="E9" s="4" t="s">
        <v>180</v>
      </c>
      <c r="F9" s="11" t="s">
        <v>266</v>
      </c>
      <c r="G9" s="10" t="s">
        <v>182</v>
      </c>
      <c r="H9" s="18">
        <f>VLOOKUP(F9,vlookup!B:E,4,FALSE)</f>
        <v>14300</v>
      </c>
      <c r="I9" s="11"/>
      <c r="J9" s="4" t="s">
        <v>273</v>
      </c>
      <c r="K9" s="11" t="s">
        <v>276</v>
      </c>
      <c r="L9" s="20">
        <f>VLOOKUP(K9,vlookup!B:E,4,FALSE)</f>
        <v>2750</v>
      </c>
      <c r="M9" s="10" t="s">
        <v>182</v>
      </c>
      <c r="N9" s="11"/>
      <c r="O9" s="4" t="s">
        <v>279</v>
      </c>
      <c r="Q9" s="10"/>
      <c r="R9" s="10"/>
      <c r="S9" s="10"/>
      <c r="T9" s="10"/>
      <c r="U9" s="10"/>
      <c r="V9" s="10"/>
      <c r="W9" s="20"/>
      <c r="X9" s="10"/>
      <c r="Y9" s="10"/>
      <c r="Z9" s="10"/>
      <c r="AA9" s="20"/>
      <c r="AB9" s="10"/>
      <c r="AC9" s="10"/>
      <c r="AD9" s="10"/>
    </row>
    <row r="10" spans="1:30">
      <c r="A10" s="11" t="s">
        <v>281</v>
      </c>
      <c r="B10" s="11" t="s">
        <v>58</v>
      </c>
      <c r="C10" s="11" t="s">
        <v>30</v>
      </c>
      <c r="D10">
        <f>VLOOKUP(B10,fedReps_stateTotals!$B$1:$C$54,2,FALSE)</f>
        <v>5</v>
      </c>
      <c r="E10" s="4" t="s">
        <v>34</v>
      </c>
      <c r="F10" s="11" t="s">
        <v>287</v>
      </c>
      <c r="G10" s="10" t="s">
        <v>68</v>
      </c>
      <c r="H10" s="18">
        <f>VLOOKUP(F10,vlookup!B:E,4,FALSE)</f>
        <v>97255</v>
      </c>
      <c r="I10" s="11"/>
      <c r="J10" s="4" t="s">
        <v>294</v>
      </c>
      <c r="K10" s="11" t="s">
        <v>295</v>
      </c>
      <c r="L10" s="20">
        <f>VLOOKUP(K10,vlookup!B:E,4,FALSE)</f>
        <v>27350</v>
      </c>
      <c r="M10" s="10" t="s">
        <v>97</v>
      </c>
      <c r="N10" s="11"/>
      <c r="O10" s="4" t="s">
        <v>300</v>
      </c>
      <c r="Q10" s="10"/>
      <c r="R10" s="10"/>
      <c r="S10" s="10"/>
      <c r="T10" s="10"/>
      <c r="U10" s="10"/>
      <c r="V10" s="10"/>
      <c r="W10" s="20"/>
      <c r="X10" s="10"/>
      <c r="Y10" s="10"/>
      <c r="Z10" s="10"/>
      <c r="AA10" s="20"/>
      <c r="AB10" s="10"/>
      <c r="AC10" s="10"/>
      <c r="AD10" s="10"/>
    </row>
    <row r="11" spans="1:30">
      <c r="A11" s="11" t="s">
        <v>302</v>
      </c>
      <c r="B11" s="11" t="s">
        <v>61</v>
      </c>
      <c r="C11" s="11" t="s">
        <v>30</v>
      </c>
      <c r="D11">
        <f>VLOOKUP(B11,fedReps_stateTotals!$B$1:$C$54,2,FALSE)</f>
        <v>8</v>
      </c>
      <c r="E11" s="4" t="s">
        <v>34</v>
      </c>
      <c r="F11" s="11" t="s">
        <v>305</v>
      </c>
      <c r="G11" s="10" t="s">
        <v>68</v>
      </c>
      <c r="H11" s="18">
        <f>VLOOKUP(F11,vlookup!B:E,4,FALSE)</f>
        <v>362554</v>
      </c>
      <c r="I11" s="11"/>
      <c r="J11" s="4" t="s">
        <v>312</v>
      </c>
      <c r="K11" s="11" t="s">
        <v>313</v>
      </c>
      <c r="L11" s="20">
        <f>VLOOKUP(K11,vlookup!B:E,4,FALSE)</f>
        <v>41625</v>
      </c>
      <c r="M11" s="10" t="s">
        <v>97</v>
      </c>
      <c r="N11" s="11"/>
      <c r="O11" s="4" t="s">
        <v>319</v>
      </c>
      <c r="Q11" s="10"/>
      <c r="R11" s="10"/>
      <c r="S11" s="10"/>
      <c r="T11" s="10"/>
      <c r="U11" s="10"/>
      <c r="V11" s="10"/>
      <c r="W11" s="20"/>
      <c r="X11" s="10"/>
      <c r="Y11" s="10"/>
      <c r="Z11" s="10"/>
      <c r="AA11" s="20"/>
      <c r="AB11" s="10"/>
      <c r="AC11" s="10"/>
      <c r="AD11" s="10"/>
    </row>
    <row r="12" spans="1:30">
      <c r="A12" s="11" t="s">
        <v>321</v>
      </c>
      <c r="B12" s="11" t="s">
        <v>63</v>
      </c>
      <c r="C12" s="11" t="s">
        <v>75</v>
      </c>
      <c r="D12">
        <f>VLOOKUP(B12,fedReps_stateTotals!$B$1:$C$54,2,FALSE)</f>
        <v>3</v>
      </c>
      <c r="E12" s="4" t="s">
        <v>180</v>
      </c>
      <c r="F12" s="11" t="s">
        <v>327</v>
      </c>
      <c r="G12" s="10" t="s">
        <v>182</v>
      </c>
      <c r="H12" s="18">
        <f>VLOOKUP(F12,vlookup!B:E,4,FALSE)</f>
        <v>21425</v>
      </c>
      <c r="I12" s="11"/>
      <c r="J12" s="4" t="s">
        <v>333</v>
      </c>
      <c r="K12" s="11" t="s">
        <v>334</v>
      </c>
      <c r="L12" s="20" t="str">
        <f>VLOOKUP(K12,vlookup!B:E,4,FALSE)</f>
        <v>n/a</v>
      </c>
      <c r="M12" s="10" t="s">
        <v>337</v>
      </c>
      <c r="N12" s="11"/>
      <c r="O12" s="4" t="s">
        <v>338</v>
      </c>
      <c r="Q12" s="10"/>
      <c r="R12" s="10"/>
      <c r="S12" s="10"/>
      <c r="T12" s="10"/>
      <c r="U12" s="10"/>
      <c r="V12" s="10"/>
      <c r="W12" s="20"/>
      <c r="X12" s="10"/>
      <c r="Y12" s="10"/>
      <c r="Z12" s="10"/>
      <c r="AA12" s="10"/>
      <c r="AB12" s="10"/>
      <c r="AC12" s="10"/>
      <c r="AD12" s="10"/>
    </row>
    <row r="13" spans="1:30">
      <c r="A13" s="11" t="s">
        <v>339</v>
      </c>
      <c r="B13" s="11" t="s">
        <v>65</v>
      </c>
      <c r="C13" s="11" t="s">
        <v>75</v>
      </c>
      <c r="D13">
        <f>VLOOKUP(B13,fedReps_stateTotals!$B$1:$C$54,2,FALSE)</f>
        <v>10</v>
      </c>
      <c r="E13" s="4" t="s">
        <v>34</v>
      </c>
      <c r="F13" s="11" t="s">
        <v>344</v>
      </c>
      <c r="G13" s="10" t="s">
        <v>68</v>
      </c>
      <c r="H13" s="18">
        <f>VLOOKUP(F13,vlookup!B:E,4,FALSE)</f>
        <v>341258</v>
      </c>
      <c r="I13" s="11"/>
      <c r="J13" s="4" t="s">
        <v>347</v>
      </c>
      <c r="K13" s="11" t="s">
        <v>348</v>
      </c>
      <c r="L13" s="20">
        <f>VLOOKUP(K13,vlookup!B:E,4,FALSE)</f>
        <v>15750</v>
      </c>
      <c r="M13" s="10" t="s">
        <v>97</v>
      </c>
      <c r="N13" s="11"/>
      <c r="O13" s="4" t="s">
        <v>353</v>
      </c>
      <c r="Q13" s="10"/>
      <c r="R13" s="10"/>
      <c r="S13" s="10"/>
      <c r="T13" s="10"/>
      <c r="U13" s="10"/>
      <c r="V13" s="10"/>
      <c r="W13" s="20"/>
      <c r="X13" s="10"/>
      <c r="Y13" s="10"/>
      <c r="Z13" s="10"/>
      <c r="AA13" s="20"/>
      <c r="AB13" s="10"/>
      <c r="AC13" s="10"/>
      <c r="AD13" s="10"/>
    </row>
    <row r="14" spans="1:30">
      <c r="A14" s="11" t="s">
        <v>354</v>
      </c>
      <c r="B14" s="11" t="s">
        <v>67</v>
      </c>
      <c r="C14" s="11" t="s">
        <v>75</v>
      </c>
      <c r="D14">
        <f>VLOOKUP(B14,fedReps_stateTotals!$B$1:$C$54,2,FALSE)</f>
        <v>4</v>
      </c>
      <c r="E14" s="4" t="s">
        <v>82</v>
      </c>
      <c r="F14" s="11" t="s">
        <v>360</v>
      </c>
      <c r="G14" s="10" t="s">
        <v>97</v>
      </c>
      <c r="H14" s="18">
        <f>VLOOKUP(F14,vlookup!B:E,4,FALSE)</f>
        <v>327230</v>
      </c>
      <c r="I14" s="11"/>
      <c r="J14" s="4" t="s">
        <v>364</v>
      </c>
      <c r="K14" s="11" t="s">
        <v>365</v>
      </c>
      <c r="L14" s="20">
        <f>VLOOKUP(K14,vlookup!B:E,4,FALSE)</f>
        <v>75405</v>
      </c>
      <c r="M14" s="10" t="s">
        <v>182</v>
      </c>
      <c r="N14" s="11"/>
      <c r="O14" s="4" t="s">
        <v>372</v>
      </c>
      <c r="Q14" s="10"/>
      <c r="R14" s="10"/>
      <c r="S14" s="10"/>
      <c r="T14" s="10"/>
      <c r="U14" s="10"/>
      <c r="V14" s="10"/>
      <c r="W14" s="20"/>
      <c r="X14" s="10"/>
      <c r="Y14" s="10"/>
      <c r="Z14" s="10"/>
      <c r="AA14" s="20"/>
      <c r="AB14" s="10"/>
      <c r="AC14" s="10"/>
      <c r="AD14" s="10"/>
    </row>
    <row r="15" spans="1:30">
      <c r="A15" s="11" t="s">
        <v>377</v>
      </c>
      <c r="B15" s="11" t="s">
        <v>70</v>
      </c>
      <c r="C15" s="11" t="s">
        <v>30</v>
      </c>
      <c r="D15">
        <f>VLOOKUP(B15,fedReps_stateTotals!$B$1:$C$54,2,FALSE)</f>
        <v>3</v>
      </c>
      <c r="E15" s="4" t="s">
        <v>34</v>
      </c>
      <c r="F15" s="11" t="s">
        <v>379</v>
      </c>
      <c r="G15" s="10" t="s">
        <v>68</v>
      </c>
      <c r="H15" s="18">
        <f>VLOOKUP(F15,vlookup!B:E,4,FALSE)</f>
        <v>669002</v>
      </c>
      <c r="I15" s="11"/>
      <c r="J15" s="4" t="s">
        <v>386</v>
      </c>
      <c r="K15" s="11" t="s">
        <v>387</v>
      </c>
      <c r="L15" s="20">
        <f>VLOOKUP(K15,vlookup!B:E,4,FALSE)</f>
        <v>28950</v>
      </c>
      <c r="M15" s="10" t="s">
        <v>97</v>
      </c>
      <c r="N15" s="11"/>
      <c r="O15" s="4" t="s">
        <v>400</v>
      </c>
      <c r="Q15" s="10"/>
      <c r="R15" s="10"/>
      <c r="S15" s="10"/>
      <c r="T15" s="10"/>
      <c r="U15" s="10"/>
      <c r="V15" s="10"/>
      <c r="W15" s="20"/>
      <c r="X15" s="10"/>
      <c r="Y15" s="10"/>
      <c r="Z15" s="10"/>
      <c r="AA15" s="20"/>
      <c r="AB15" s="10"/>
      <c r="AC15" s="10"/>
      <c r="AD15" s="10"/>
    </row>
    <row r="16" spans="1:30">
      <c r="A16" s="11" t="s">
        <v>402</v>
      </c>
      <c r="B16" s="11" t="s">
        <v>78</v>
      </c>
      <c r="C16" s="11" t="s">
        <v>75</v>
      </c>
      <c r="D16">
        <f>VLOOKUP(B16,fedReps_stateTotals!$B$1:$C$54,2,FALSE)</f>
        <v>12</v>
      </c>
      <c r="E16" s="4" t="s">
        <v>82</v>
      </c>
      <c r="F16" s="11" t="s">
        <v>408</v>
      </c>
      <c r="G16" s="10" t="s">
        <v>84</v>
      </c>
      <c r="H16" s="18">
        <f>VLOOKUP(F16,vlookup!B:E,4,FALSE)</f>
        <v>631107</v>
      </c>
      <c r="I16" s="11"/>
      <c r="J16" s="4" t="s">
        <v>414</v>
      </c>
      <c r="K16" s="11" t="s">
        <v>416</v>
      </c>
      <c r="L16" s="20">
        <f>VLOOKUP(K16,vlookup!B:E,4,FALSE)</f>
        <v>67850</v>
      </c>
      <c r="M16" s="10" t="s">
        <v>182</v>
      </c>
      <c r="N16" s="11"/>
      <c r="O16" s="4" t="s">
        <v>421</v>
      </c>
      <c r="Q16" s="10"/>
      <c r="R16" s="10"/>
      <c r="S16" s="10"/>
      <c r="T16" s="10"/>
      <c r="U16" s="10"/>
      <c r="V16" s="10"/>
      <c r="W16" s="20"/>
      <c r="X16" s="10"/>
      <c r="Y16" s="10"/>
      <c r="Z16" s="10"/>
      <c r="AA16" s="20"/>
      <c r="AB16" s="10"/>
      <c r="AC16" s="10"/>
      <c r="AD16" s="10"/>
    </row>
    <row r="17" spans="1:30">
      <c r="A17" s="11" t="s">
        <v>423</v>
      </c>
      <c r="B17" s="11" t="s">
        <v>81</v>
      </c>
      <c r="C17" s="11" t="s">
        <v>30</v>
      </c>
      <c r="D17">
        <f>VLOOKUP(B17,fedReps_stateTotals!$B$1:$C$54,2,FALSE)</f>
        <v>8</v>
      </c>
      <c r="E17" s="4" t="s">
        <v>34</v>
      </c>
      <c r="F17" s="11" t="s">
        <v>426</v>
      </c>
      <c r="G17" s="10" t="s">
        <v>68</v>
      </c>
      <c r="H17" s="18">
        <f>VLOOKUP(F17,vlookup!B:E,4,FALSE)</f>
        <v>309020</v>
      </c>
      <c r="I17" s="11"/>
      <c r="J17" s="4" t="s">
        <v>432</v>
      </c>
      <c r="K17" s="4" t="s">
        <v>433</v>
      </c>
      <c r="L17" s="20">
        <f>VLOOKUP(K17,vlookup!B:E,4,FALSE)</f>
        <v>106127</v>
      </c>
      <c r="M17" s="10" t="s">
        <v>97</v>
      </c>
      <c r="N17" s="11"/>
      <c r="O17" s="4" t="s">
        <v>440</v>
      </c>
      <c r="Q17" s="10"/>
      <c r="R17" s="10"/>
      <c r="S17" s="10"/>
      <c r="T17" s="10"/>
      <c r="U17" s="10"/>
      <c r="V17" s="10"/>
      <c r="W17" s="20"/>
      <c r="X17" s="10"/>
      <c r="Y17" s="10"/>
      <c r="Z17" s="10"/>
      <c r="AA17" s="20"/>
      <c r="AB17" s="10"/>
      <c r="AC17" s="10"/>
      <c r="AD17" s="10"/>
    </row>
    <row r="18" spans="1:30">
      <c r="A18" s="11" t="s">
        <v>441</v>
      </c>
      <c r="B18" s="11" t="s">
        <v>86</v>
      </c>
      <c r="C18" s="11" t="s">
        <v>30</v>
      </c>
      <c r="D18">
        <f>VLOOKUP(B18,fedReps_stateTotals!$B$1:$C$54,2,FALSE)</f>
        <v>8</v>
      </c>
      <c r="E18" s="4" t="s">
        <v>34</v>
      </c>
      <c r="F18" s="11" t="s">
        <v>447</v>
      </c>
      <c r="G18" s="10" t="s">
        <v>68</v>
      </c>
      <c r="H18" s="18">
        <f>VLOOKUP(F18,vlookup!B:E,4,FALSE)</f>
        <v>68000</v>
      </c>
      <c r="I18" s="11"/>
      <c r="J18" s="4" t="s">
        <v>451</v>
      </c>
      <c r="K18" s="11" t="s">
        <v>453</v>
      </c>
      <c r="L18" s="20">
        <f>VLOOKUP(K18,vlookup!B:E,4,FALSE)</f>
        <v>43550</v>
      </c>
      <c r="M18" s="10" t="s">
        <v>97</v>
      </c>
      <c r="N18" s="11"/>
      <c r="O18" s="4" t="s">
        <v>462</v>
      </c>
      <c r="Q18" s="10"/>
      <c r="R18" s="10"/>
      <c r="S18" s="10"/>
      <c r="T18" s="10"/>
      <c r="U18" s="10"/>
      <c r="V18" s="10"/>
      <c r="W18" s="20"/>
      <c r="X18" s="10"/>
      <c r="Y18" s="10"/>
      <c r="Z18" s="10"/>
      <c r="AA18" s="10"/>
      <c r="AB18" s="10"/>
      <c r="AC18" s="10"/>
      <c r="AD18" s="10"/>
    </row>
    <row r="19" spans="1:30">
      <c r="A19" s="11" t="s">
        <v>464</v>
      </c>
      <c r="B19" s="11" t="s">
        <v>90</v>
      </c>
      <c r="C19" s="11" t="s">
        <v>30</v>
      </c>
      <c r="D19">
        <f>VLOOKUP(B19,fedReps_stateTotals!$B$1:$C$54,2,FALSE)</f>
        <v>7</v>
      </c>
      <c r="E19" s="4" t="s">
        <v>82</v>
      </c>
      <c r="F19" s="11" t="s">
        <v>471</v>
      </c>
      <c r="G19" s="10" t="s">
        <v>182</v>
      </c>
      <c r="H19" s="18">
        <f>VLOOKUP(F19,vlookup!B:E,4,FALSE)</f>
        <v>59922</v>
      </c>
      <c r="I19" s="11"/>
      <c r="J19" s="4" t="s">
        <v>477</v>
      </c>
      <c r="K19" s="11" t="s">
        <v>478</v>
      </c>
      <c r="L19" s="20">
        <f>VLOOKUP(K19,vlookup!B:E,4,FALSE)</f>
        <v>113000</v>
      </c>
      <c r="M19" s="10" t="s">
        <v>68</v>
      </c>
      <c r="N19" s="11"/>
      <c r="O19" s="4" t="s">
        <v>486</v>
      </c>
      <c r="Q19" s="10"/>
      <c r="R19" s="10"/>
      <c r="S19" s="10"/>
      <c r="T19" s="10"/>
      <c r="U19" s="10"/>
      <c r="V19" s="10"/>
      <c r="W19" s="20"/>
      <c r="X19" s="10"/>
      <c r="Y19" s="10"/>
      <c r="Z19" s="10"/>
      <c r="AA19" s="20"/>
      <c r="AB19" s="10"/>
      <c r="AC19" s="10"/>
      <c r="AD19" s="10"/>
    </row>
    <row r="20" spans="1:30">
      <c r="A20" s="11" t="s">
        <v>488</v>
      </c>
      <c r="B20" s="11" t="s">
        <v>96</v>
      </c>
      <c r="C20" s="11" t="s">
        <v>75</v>
      </c>
      <c r="D20">
        <f>VLOOKUP(B20,fedReps_stateTotals!$B$1:$C$54,2,FALSE)</f>
        <v>4</v>
      </c>
      <c r="E20" s="4" t="s">
        <v>82</v>
      </c>
      <c r="F20" s="11" t="s">
        <v>491</v>
      </c>
      <c r="G20" s="10" t="s">
        <v>68</v>
      </c>
      <c r="H20" s="18">
        <f>VLOOKUP(F20,vlookup!B:E,4,FALSE)</f>
        <v>34000</v>
      </c>
      <c r="I20" s="11"/>
      <c r="J20" s="4" t="s">
        <v>499</v>
      </c>
      <c r="K20" s="11" t="s">
        <v>500</v>
      </c>
      <c r="L20" s="20" t="str">
        <f>VLOOKUP(K20,vlookup!B:E,4,FALSE)</f>
        <v>n/a</v>
      </c>
      <c r="M20" s="10" t="s">
        <v>182</v>
      </c>
      <c r="N20" s="11"/>
      <c r="O20" s="4" t="s">
        <v>503</v>
      </c>
      <c r="Q20" s="10"/>
      <c r="R20" s="10"/>
      <c r="S20" s="10"/>
      <c r="T20" s="10"/>
      <c r="U20" s="10"/>
      <c r="V20" s="10"/>
      <c r="W20" s="20"/>
      <c r="X20" s="10"/>
      <c r="Y20" s="10"/>
      <c r="Z20" s="10"/>
      <c r="AA20" s="10"/>
      <c r="AB20" s="10"/>
      <c r="AC20" s="10"/>
      <c r="AD20" s="10"/>
    </row>
    <row r="21" spans="1:30">
      <c r="A21" s="11" t="s">
        <v>507</v>
      </c>
      <c r="B21" s="11" t="s">
        <v>100</v>
      </c>
      <c r="C21" s="11" t="s">
        <v>75</v>
      </c>
      <c r="D21">
        <f>VLOOKUP(B21,fedReps_stateTotals!$B$1:$C$54,2,FALSE)</f>
        <v>7</v>
      </c>
      <c r="E21" s="4" t="s">
        <v>82</v>
      </c>
      <c r="F21" s="11" t="s">
        <v>510</v>
      </c>
      <c r="G21" s="10" t="s">
        <v>84</v>
      </c>
      <c r="H21" s="18">
        <f>VLOOKUP(F21,vlookup!B:E,4,FALSE)</f>
        <v>24300</v>
      </c>
      <c r="I21" s="11"/>
      <c r="J21" s="4" t="s">
        <v>517</v>
      </c>
      <c r="K21" s="11" t="s">
        <v>518</v>
      </c>
      <c r="L21" s="20">
        <f>VLOOKUP(K21,vlookup!B:E,4,FALSE)</f>
        <v>12334</v>
      </c>
      <c r="M21" s="10" t="s">
        <v>182</v>
      </c>
      <c r="N21" s="11"/>
      <c r="O21" s="4" t="s">
        <v>528</v>
      </c>
      <c r="Q21" s="10"/>
      <c r="R21" s="10"/>
      <c r="S21" s="10"/>
      <c r="T21" s="10"/>
      <c r="U21" s="10"/>
      <c r="V21" s="10"/>
      <c r="W21" s="20"/>
      <c r="X21" s="10"/>
      <c r="Y21" s="10"/>
      <c r="Z21" s="10"/>
      <c r="AA21" s="20"/>
      <c r="AB21" s="10"/>
      <c r="AC21" s="10"/>
      <c r="AD21" s="10"/>
    </row>
    <row r="22" spans="1:30">
      <c r="A22" s="11" t="s">
        <v>530</v>
      </c>
      <c r="B22" s="11" t="s">
        <v>104</v>
      </c>
      <c r="C22" s="11" t="s">
        <v>75</v>
      </c>
      <c r="D22">
        <f>VLOOKUP(B22,fedReps_stateTotals!$B$1:$C$54,2,FALSE)</f>
        <v>10</v>
      </c>
      <c r="E22" s="4" t="s">
        <v>180</v>
      </c>
      <c r="F22" s="11" t="s">
        <v>541</v>
      </c>
      <c r="G22" s="10" t="s">
        <v>84</v>
      </c>
      <c r="H22" s="18">
        <f>VLOOKUP(F22,vlookup!B:E,4,FALSE)</f>
        <v>127845</v>
      </c>
      <c r="I22" s="11"/>
      <c r="J22" s="4" t="s">
        <v>551</v>
      </c>
      <c r="K22" s="11" t="s">
        <v>554</v>
      </c>
      <c r="L22" s="20">
        <f>VLOOKUP(K22,vlookup!B:E,4,FALSE)</f>
        <v>3025</v>
      </c>
      <c r="M22" s="10" t="s">
        <v>182</v>
      </c>
      <c r="N22" s="11"/>
      <c r="O22" s="4" t="s">
        <v>564</v>
      </c>
      <c r="Q22" s="10"/>
      <c r="R22" s="10"/>
      <c r="S22" s="10"/>
      <c r="T22" s="10"/>
      <c r="U22" s="10"/>
      <c r="V22" s="10"/>
      <c r="W22" s="20"/>
      <c r="X22" s="10"/>
      <c r="Y22" s="10"/>
      <c r="Z22" s="10"/>
      <c r="AA22" s="20"/>
      <c r="AB22" s="10"/>
      <c r="AC22" s="10"/>
      <c r="AD22" s="10"/>
    </row>
    <row r="23" spans="1:30">
      <c r="A23" s="11" t="s">
        <v>569</v>
      </c>
      <c r="B23" s="11" t="s">
        <v>108</v>
      </c>
      <c r="C23" s="11" t="s">
        <v>30</v>
      </c>
      <c r="D23">
        <f>VLOOKUP(B23,fedReps_stateTotals!$B$1:$C$54,2,FALSE)</f>
        <v>2</v>
      </c>
      <c r="E23" s="4" t="s">
        <v>82</v>
      </c>
      <c r="F23" s="11" t="s">
        <v>575</v>
      </c>
      <c r="G23" s="10" t="s">
        <v>577</v>
      </c>
      <c r="H23" s="18">
        <f>VLOOKUP(F23,vlookup!B:E,4,FALSE)</f>
        <v>430205</v>
      </c>
      <c r="I23" s="11"/>
      <c r="J23" s="4" t="s">
        <v>593</v>
      </c>
      <c r="K23" s="11" t="s">
        <v>595</v>
      </c>
      <c r="L23" s="20">
        <f>VLOOKUP(K23,vlookup!B:E,4,FALSE)</f>
        <v>164491</v>
      </c>
      <c r="M23" s="10" t="s">
        <v>97</v>
      </c>
      <c r="N23" s="11"/>
      <c r="O23" s="4" t="s">
        <v>608</v>
      </c>
      <c r="Q23" s="10"/>
      <c r="R23" s="10"/>
      <c r="S23" s="10"/>
      <c r="T23" s="10"/>
      <c r="U23" s="10"/>
      <c r="V23" s="10"/>
      <c r="W23" s="20"/>
      <c r="X23" s="10"/>
      <c r="Y23" s="10"/>
      <c r="Z23" s="10"/>
      <c r="AA23" s="20"/>
      <c r="AB23" s="10"/>
      <c r="AC23" s="10"/>
      <c r="AD23" s="10"/>
    </row>
    <row r="24" spans="1:30">
      <c r="A24" s="11" t="s">
        <v>610</v>
      </c>
      <c r="B24" s="11" t="s">
        <v>110</v>
      </c>
      <c r="C24" s="11" t="s">
        <v>75</v>
      </c>
      <c r="D24">
        <f>VLOOKUP(B24,fedReps_stateTotals!$B$1:$C$54,2,FALSE)</f>
        <v>7</v>
      </c>
      <c r="E24" s="4" t="s">
        <v>180</v>
      </c>
      <c r="F24" s="11" t="s">
        <v>621</v>
      </c>
      <c r="G24" s="10" t="s">
        <v>182</v>
      </c>
      <c r="H24" s="18">
        <f>VLOOKUP(F24,vlookup!B:E,4,FALSE)</f>
        <v>36910</v>
      </c>
      <c r="I24" s="11"/>
      <c r="J24" s="4" t="s">
        <v>632</v>
      </c>
      <c r="K24" s="11" t="s">
        <v>634</v>
      </c>
      <c r="L24" s="20">
        <f>VLOOKUP(K24,vlookup!B:E,4,FALSE)</f>
        <v>4000</v>
      </c>
      <c r="M24" s="10" t="s">
        <v>337</v>
      </c>
      <c r="N24" s="11"/>
      <c r="O24" s="4" t="s">
        <v>649</v>
      </c>
      <c r="Q24" s="10"/>
      <c r="R24" s="10"/>
      <c r="S24" s="10"/>
      <c r="T24" s="10"/>
      <c r="U24" s="10"/>
      <c r="V24" s="10"/>
      <c r="W24" s="20"/>
      <c r="X24" s="10"/>
      <c r="Y24" s="10"/>
      <c r="Z24" s="10"/>
      <c r="AA24" s="20"/>
      <c r="AB24" s="10"/>
      <c r="AC24" s="10"/>
      <c r="AD24" s="10"/>
    </row>
    <row r="25" spans="1:30">
      <c r="A25" s="11" t="s">
        <v>651</v>
      </c>
      <c r="B25" s="11" t="s">
        <v>117</v>
      </c>
      <c r="C25" s="11" t="s">
        <v>30</v>
      </c>
      <c r="D25">
        <f>VLOOKUP(B25,fedReps_stateTotals!$B$1:$C$54,2,FALSE)</f>
        <v>8</v>
      </c>
      <c r="E25" s="4" t="s">
        <v>34</v>
      </c>
      <c r="F25" s="11" t="s">
        <v>662</v>
      </c>
      <c r="G25" s="10" t="s">
        <v>97</v>
      </c>
      <c r="H25" s="18">
        <f>VLOOKUP(F25,vlookup!B:E,4,FALSE)</f>
        <v>872444</v>
      </c>
      <c r="I25" s="11"/>
      <c r="J25" s="4" t="s">
        <v>676</v>
      </c>
      <c r="K25" s="11" t="s">
        <v>677</v>
      </c>
      <c r="L25" s="20">
        <f>VLOOKUP(K25,vlookup!B:E,4,FALSE)</f>
        <v>34800</v>
      </c>
      <c r="M25" s="10" t="s">
        <v>97</v>
      </c>
      <c r="N25" s="11"/>
      <c r="O25" s="4" t="s">
        <v>689</v>
      </c>
      <c r="Q25" s="10"/>
      <c r="R25" s="10"/>
      <c r="S25" s="10"/>
      <c r="T25" s="10"/>
      <c r="U25" s="10"/>
      <c r="V25" s="10"/>
      <c r="W25" s="20"/>
      <c r="X25" s="10"/>
      <c r="Y25" s="10"/>
      <c r="Z25" s="10"/>
      <c r="AA25" s="20"/>
      <c r="AB25" s="10"/>
      <c r="AC25" s="10"/>
      <c r="AD25" s="10"/>
    </row>
    <row r="26" spans="1:30">
      <c r="A26" s="11" t="s">
        <v>691</v>
      </c>
      <c r="B26" s="11" t="s">
        <v>121</v>
      </c>
      <c r="C26" s="11" t="s">
        <v>30</v>
      </c>
      <c r="D26">
        <f>VLOOKUP(B26,fedReps_stateTotals!$B$1:$C$54,2,FALSE)</f>
        <v>9</v>
      </c>
      <c r="E26" s="4" t="s">
        <v>82</v>
      </c>
      <c r="F26" s="11" t="s">
        <v>703</v>
      </c>
      <c r="G26" s="10" t="s">
        <v>182</v>
      </c>
      <c r="H26" s="18">
        <f>VLOOKUP(F26,vlookup!B:E,4,FALSE)</f>
        <v>675467</v>
      </c>
      <c r="I26" s="11"/>
      <c r="J26" s="4" t="s">
        <v>708</v>
      </c>
      <c r="K26" s="11" t="s">
        <v>711</v>
      </c>
      <c r="L26" s="20">
        <f>VLOOKUP(K26,vlookup!B:E,4,FALSE)</f>
        <v>419565</v>
      </c>
      <c r="M26" s="10" t="s">
        <v>719</v>
      </c>
      <c r="N26" s="11"/>
      <c r="O26" s="4" t="s">
        <v>722</v>
      </c>
      <c r="Q26" s="10"/>
      <c r="R26" s="10"/>
      <c r="S26" s="10"/>
      <c r="T26" s="10"/>
      <c r="U26" s="10"/>
      <c r="V26" s="10"/>
      <c r="W26" s="20"/>
      <c r="X26" s="10"/>
      <c r="Y26" s="10"/>
      <c r="Z26" s="10"/>
      <c r="AA26" s="20"/>
      <c r="AB26" s="10"/>
      <c r="AC26" s="10"/>
      <c r="AD26" s="10"/>
    </row>
    <row r="27" spans="1:30">
      <c r="A27" s="11" t="s">
        <v>726</v>
      </c>
      <c r="B27" s="11" t="s">
        <v>125</v>
      </c>
      <c r="C27" s="11" t="s">
        <v>30</v>
      </c>
      <c r="D27">
        <f>VLOOKUP(B27,fedReps_stateTotals!$B$1:$C$54,2,FALSE)</f>
        <v>13</v>
      </c>
      <c r="E27" s="4" t="s">
        <v>34</v>
      </c>
      <c r="F27" s="11" t="s">
        <v>740</v>
      </c>
      <c r="G27" s="10" t="s">
        <v>84</v>
      </c>
      <c r="H27" s="18">
        <f>VLOOKUP(F27,vlookup!B:E,4,FALSE)</f>
        <v>50170</v>
      </c>
      <c r="I27" s="11"/>
      <c r="J27" s="4" t="s">
        <v>756</v>
      </c>
      <c r="K27" s="11" t="s">
        <v>757</v>
      </c>
      <c r="L27" s="20">
        <f>VLOOKUP(K27,vlookup!B:E,4,FALSE)</f>
        <v>46506</v>
      </c>
      <c r="M27" s="10" t="s">
        <v>97</v>
      </c>
      <c r="N27" s="11"/>
      <c r="O27" s="4" t="s">
        <v>763</v>
      </c>
      <c r="Q27" s="10"/>
      <c r="R27" s="10"/>
      <c r="S27" s="10"/>
      <c r="T27" s="10"/>
      <c r="U27" s="10"/>
      <c r="V27" s="10"/>
      <c r="W27" s="20"/>
      <c r="X27" s="10"/>
      <c r="Y27" s="10"/>
      <c r="Z27" s="10"/>
      <c r="AA27" s="20"/>
      <c r="AB27" s="10"/>
      <c r="AC27" s="10"/>
      <c r="AD27" s="10"/>
    </row>
    <row r="28" spans="1:30">
      <c r="A28" s="11" t="s">
        <v>764</v>
      </c>
      <c r="B28" s="11" t="s">
        <v>128</v>
      </c>
      <c r="C28" s="11" t="s">
        <v>30</v>
      </c>
      <c r="D28">
        <f>VLOOKUP(B28,fedReps_stateTotals!$B$1:$C$54,2,FALSE)</f>
        <v>10</v>
      </c>
      <c r="E28" s="4" t="s">
        <v>34</v>
      </c>
      <c r="F28" s="11" t="s">
        <v>769</v>
      </c>
      <c r="G28" s="10" t="s">
        <v>68</v>
      </c>
      <c r="H28" s="18">
        <f>VLOOKUP(F28,vlookup!B:E,4,FALSE)</f>
        <v>107250</v>
      </c>
      <c r="I28" s="11"/>
      <c r="J28" s="4" t="s">
        <v>777</v>
      </c>
      <c r="K28" s="11" t="s">
        <v>780</v>
      </c>
      <c r="L28" s="20">
        <f>VLOOKUP(K28,vlookup!B:E,4,FALSE)</f>
        <v>4053</v>
      </c>
      <c r="M28" s="10" t="s">
        <v>97</v>
      </c>
      <c r="N28" s="11"/>
      <c r="O28" s="4" t="s">
        <v>796</v>
      </c>
      <c r="Q28" s="10"/>
      <c r="R28" s="10"/>
      <c r="S28" s="10"/>
      <c r="T28" s="10"/>
      <c r="U28" s="10"/>
      <c r="V28" s="10"/>
      <c r="W28" s="20"/>
      <c r="X28" s="10"/>
      <c r="Y28" s="10"/>
      <c r="Z28" s="10"/>
      <c r="AA28" s="20"/>
      <c r="AB28" s="10"/>
      <c r="AC28" s="10"/>
      <c r="AD28" s="10"/>
    </row>
    <row r="29" spans="1:30">
      <c r="A29" s="11" t="s">
        <v>803</v>
      </c>
      <c r="B29" s="11" t="s">
        <v>135</v>
      </c>
      <c r="C29" s="4" t="s">
        <v>805</v>
      </c>
      <c r="D29">
        <f>VLOOKUP(B29,fedReps_stateTotals!$B$1:$C$54,2,FALSE)</f>
        <v>7</v>
      </c>
      <c r="E29" s="4" t="s">
        <v>34</v>
      </c>
      <c r="F29" s="11" t="s">
        <v>771</v>
      </c>
      <c r="G29" s="10" t="s">
        <v>577</v>
      </c>
      <c r="H29" s="18">
        <f>VLOOKUP(F29,vlookup!B:E,4,FALSE)</f>
        <v>208050</v>
      </c>
      <c r="I29" s="11"/>
      <c r="J29" s="4" t="s">
        <v>815</v>
      </c>
      <c r="K29" s="11" t="s">
        <v>817</v>
      </c>
      <c r="L29" s="20">
        <f>VLOOKUP(K29,vlookup!B:E,4,FALSE)</f>
        <v>17950</v>
      </c>
      <c r="M29" s="10" t="s">
        <v>97</v>
      </c>
      <c r="N29" s="11"/>
      <c r="O29" s="4" t="s">
        <v>822</v>
      </c>
      <c r="Q29" s="10"/>
      <c r="R29" s="10"/>
      <c r="S29" s="10"/>
      <c r="T29" s="10"/>
      <c r="U29" s="10"/>
      <c r="V29" s="10"/>
      <c r="W29" s="20"/>
      <c r="X29" s="10"/>
      <c r="Y29" s="10"/>
      <c r="Z29" s="10"/>
      <c r="AA29" s="20"/>
      <c r="AB29" s="10"/>
      <c r="AC29" s="10"/>
      <c r="AD29" s="16"/>
    </row>
    <row r="30" spans="1:30">
      <c r="A30" s="11" t="s">
        <v>824</v>
      </c>
      <c r="B30" s="11" t="s">
        <v>139</v>
      </c>
      <c r="C30" s="11" t="s">
        <v>75</v>
      </c>
      <c r="D30">
        <f>VLOOKUP(B30,fedReps_stateTotals!$B$1:$C$54,2,FALSE)</f>
        <v>11</v>
      </c>
      <c r="E30" s="4" t="s">
        <v>180</v>
      </c>
      <c r="F30" s="11" t="s">
        <v>772</v>
      </c>
      <c r="G30" s="10" t="s">
        <v>182</v>
      </c>
      <c r="H30" s="18">
        <f>VLOOKUP(F30,vlookup!B:E,4,FALSE)</f>
        <v>26475</v>
      </c>
      <c r="I30" s="11"/>
      <c r="J30" s="4" t="s">
        <v>833</v>
      </c>
      <c r="K30" s="11" t="s">
        <v>825</v>
      </c>
      <c r="L30" s="20" t="str">
        <f>VLOOKUP(K30,vlookup!B:E,4,FALSE)</f>
        <v>n/a</v>
      </c>
      <c r="M30" s="10" t="s">
        <v>182</v>
      </c>
      <c r="N30" s="11"/>
      <c r="O30" s="4" t="s">
        <v>847</v>
      </c>
      <c r="Q30" s="10"/>
      <c r="R30" s="10"/>
      <c r="S30" s="10"/>
      <c r="T30" s="10"/>
      <c r="U30" s="10"/>
      <c r="V30" s="10"/>
      <c r="W30" s="20"/>
      <c r="X30" s="10"/>
      <c r="Y30" s="10"/>
      <c r="Z30" s="10"/>
      <c r="AA30" s="10"/>
      <c r="AB30" s="10"/>
      <c r="AC30" s="10"/>
      <c r="AD30" s="10"/>
    </row>
    <row r="31" spans="1:30">
      <c r="A31" s="11" t="s">
        <v>849</v>
      </c>
      <c r="B31" s="11" t="s">
        <v>142</v>
      </c>
      <c r="C31" s="11" t="s">
        <v>30</v>
      </c>
      <c r="D31">
        <f>VLOOKUP(B31,fedReps_stateTotals!$B$1:$C$54,2,FALSE)</f>
        <v>10</v>
      </c>
      <c r="E31" s="4" t="s">
        <v>34</v>
      </c>
      <c r="F31" s="11" t="s">
        <v>773</v>
      </c>
      <c r="G31" s="10" t="s">
        <v>68</v>
      </c>
      <c r="H31" s="18">
        <f>VLOOKUP(F31,vlookup!B:E,4,FALSE)</f>
        <v>137430</v>
      </c>
      <c r="I31" s="11"/>
      <c r="J31" s="4" t="s">
        <v>869</v>
      </c>
      <c r="K31" s="1" t="s">
        <v>826</v>
      </c>
      <c r="L31" s="20">
        <f>VLOOKUP(K31,vlookup!B:E,4,FALSE)</f>
        <v>0</v>
      </c>
      <c r="M31" s="10" t="s">
        <v>871</v>
      </c>
      <c r="N31" s="11"/>
      <c r="O31" s="4" t="s">
        <v>874</v>
      </c>
      <c r="Q31" s="10"/>
      <c r="R31" s="10"/>
      <c r="S31" s="10"/>
      <c r="T31" s="10"/>
      <c r="U31" s="10"/>
      <c r="V31" s="10"/>
      <c r="W31" s="20"/>
      <c r="X31" s="10"/>
      <c r="Y31" s="10"/>
      <c r="Z31" s="10"/>
      <c r="AA31" s="10"/>
      <c r="AB31" s="16"/>
      <c r="AC31" s="10"/>
      <c r="AD31" s="10"/>
    </row>
    <row r="32" spans="1:30">
      <c r="A32" s="11" t="s">
        <v>877</v>
      </c>
      <c r="B32" s="11" t="s">
        <v>149</v>
      </c>
      <c r="C32" s="11" t="s">
        <v>75</v>
      </c>
      <c r="D32">
        <f>VLOOKUP(B32,fedReps_stateTotals!$B$1:$C$54,2,FALSE)</f>
        <v>20</v>
      </c>
      <c r="E32" s="4" t="s">
        <v>82</v>
      </c>
      <c r="F32" s="11" t="s">
        <v>775</v>
      </c>
      <c r="G32" s="10" t="s">
        <v>68</v>
      </c>
      <c r="H32" s="18">
        <f>VLOOKUP(F32,vlookup!B:E,4,FALSE)</f>
        <v>1892888</v>
      </c>
      <c r="I32" s="11"/>
      <c r="J32" s="4" t="s">
        <v>882</v>
      </c>
      <c r="K32" s="11" t="s">
        <v>832</v>
      </c>
      <c r="L32" s="20">
        <f>VLOOKUP(K32,vlookup!B:E,4,FALSE)</f>
        <v>36975</v>
      </c>
      <c r="M32" s="10" t="s">
        <v>182</v>
      </c>
      <c r="N32" s="11"/>
      <c r="O32" s="4" t="s">
        <v>887</v>
      </c>
      <c r="Q32" s="10"/>
      <c r="R32" s="10"/>
      <c r="S32" s="10"/>
      <c r="T32" s="10"/>
      <c r="U32" s="10"/>
      <c r="V32" s="10"/>
      <c r="W32" s="20"/>
      <c r="X32" s="10"/>
      <c r="Y32" s="10"/>
      <c r="Z32" s="10"/>
      <c r="AA32" s="20"/>
      <c r="AB32" s="10"/>
      <c r="AC32" s="10"/>
      <c r="AD32" s="10"/>
    </row>
    <row r="33" spans="1:30">
      <c r="A33" s="11" t="s">
        <v>889</v>
      </c>
      <c r="B33" s="11" t="s">
        <v>152</v>
      </c>
      <c r="C33" s="11" t="s">
        <v>75</v>
      </c>
      <c r="D33">
        <f>VLOOKUP(B33,fedReps_stateTotals!$B$1:$C$54,2,FALSE)</f>
        <v>12</v>
      </c>
      <c r="E33" s="4" t="s">
        <v>180</v>
      </c>
      <c r="F33" s="11" t="s">
        <v>776</v>
      </c>
      <c r="G33" s="10" t="s">
        <v>182</v>
      </c>
      <c r="H33" s="18">
        <f>VLOOKUP(F33,vlookup!B:E,4,FALSE)</f>
        <v>601916</v>
      </c>
      <c r="I33" s="11"/>
      <c r="J33" s="4" t="s">
        <v>899</v>
      </c>
      <c r="K33" s="11" t="s">
        <v>834</v>
      </c>
      <c r="L33" s="20">
        <f>VLOOKUP(K33,vlookup!B:E,4,FALSE)</f>
        <v>28850</v>
      </c>
      <c r="M33" s="10" t="s">
        <v>182</v>
      </c>
      <c r="N33" s="11"/>
      <c r="O33" s="4" t="s">
        <v>905</v>
      </c>
      <c r="Q33" s="10"/>
      <c r="R33" s="10"/>
      <c r="S33" s="10"/>
      <c r="T33" s="10"/>
      <c r="U33" s="10"/>
      <c r="V33" s="10"/>
      <c r="W33" s="20"/>
      <c r="X33" s="10"/>
      <c r="Y33" s="10"/>
      <c r="Z33" s="10"/>
      <c r="AA33" s="20"/>
      <c r="AB33" s="10"/>
      <c r="AC33" s="10"/>
      <c r="AD33" s="10"/>
    </row>
    <row r="34" spans="1:30">
      <c r="A34" s="11" t="s">
        <v>906</v>
      </c>
      <c r="B34" s="11" t="s">
        <v>155</v>
      </c>
      <c r="C34" s="11" t="s">
        <v>30</v>
      </c>
      <c r="D34">
        <f>VLOOKUP(B34,fedReps_stateTotals!$B$1:$C$54,2,FALSE)</f>
        <v>7</v>
      </c>
      <c r="E34" s="4" t="s">
        <v>82</v>
      </c>
      <c r="F34" s="11" t="s">
        <v>778</v>
      </c>
      <c r="G34" s="10" t="s">
        <v>68</v>
      </c>
      <c r="H34" s="18">
        <f>VLOOKUP(F34,vlookup!B:E,4,FALSE)</f>
        <v>509071</v>
      </c>
      <c r="I34" s="11"/>
      <c r="J34" s="4" t="s">
        <v>917</v>
      </c>
      <c r="K34" s="11" t="s">
        <v>836</v>
      </c>
      <c r="L34" s="20">
        <f>VLOOKUP(K34,vlookup!B:E,4,FALSE)</f>
        <v>246678</v>
      </c>
      <c r="M34" s="10" t="s">
        <v>182</v>
      </c>
      <c r="N34" s="11"/>
      <c r="O34" s="4" t="s">
        <v>922</v>
      </c>
      <c r="Q34" s="10"/>
      <c r="R34" s="10"/>
      <c r="S34" s="10"/>
      <c r="T34" s="10"/>
      <c r="U34" s="10"/>
      <c r="V34" s="10"/>
      <c r="W34" s="20"/>
      <c r="X34" s="10"/>
      <c r="Y34" s="10"/>
      <c r="Z34" s="10"/>
      <c r="AA34" s="20"/>
      <c r="AB34" s="10"/>
      <c r="AC34" s="10"/>
      <c r="AD34" s="10"/>
    </row>
    <row r="35" spans="1:30">
      <c r="A35" s="11" t="s">
        <v>924</v>
      </c>
      <c r="B35" s="11" t="s">
        <v>160</v>
      </c>
      <c r="C35" s="11" t="s">
        <v>30</v>
      </c>
      <c r="D35">
        <f>VLOOKUP(B35,fedReps_stateTotals!$B$1:$C$54,2,FALSE)</f>
        <v>8</v>
      </c>
      <c r="E35" s="4" t="s">
        <v>34</v>
      </c>
      <c r="F35" s="11" t="s">
        <v>781</v>
      </c>
      <c r="G35" s="10" t="s">
        <v>97</v>
      </c>
      <c r="H35" s="18">
        <f>VLOOKUP(F35,vlookup!B:E,4,FALSE)</f>
        <v>428040</v>
      </c>
      <c r="I35" s="11"/>
      <c r="J35" s="4" t="s">
        <v>930</v>
      </c>
      <c r="K35" s="11" t="s">
        <v>839</v>
      </c>
      <c r="L35" s="20">
        <f>VLOOKUP(K35,vlookup!B:E,4,FALSE)</f>
        <v>84301</v>
      </c>
      <c r="M35" s="10" t="s">
        <v>97</v>
      </c>
      <c r="N35" s="11"/>
      <c r="O35" s="4" t="s">
        <v>936</v>
      </c>
      <c r="Q35" s="10"/>
      <c r="R35" s="10"/>
      <c r="S35" s="10"/>
      <c r="T35" s="10"/>
      <c r="U35" s="10"/>
      <c r="V35" s="10"/>
      <c r="W35" s="20"/>
      <c r="X35" s="10"/>
      <c r="Y35" s="10"/>
      <c r="Z35" s="10"/>
      <c r="AA35" s="20"/>
      <c r="AB35" s="10"/>
      <c r="AC35" s="10"/>
      <c r="AD35" s="10"/>
    </row>
    <row r="36" spans="1:30">
      <c r="A36" s="11" t="s">
        <v>937</v>
      </c>
      <c r="B36" s="11" t="s">
        <v>165</v>
      </c>
      <c r="C36" s="11" t="s">
        <v>30</v>
      </c>
      <c r="D36">
        <f>VLOOKUP(B36,fedReps_stateTotals!$B$1:$C$54,2,FALSE)</f>
        <v>4</v>
      </c>
      <c r="E36" s="4" t="s">
        <v>34</v>
      </c>
      <c r="F36" s="11" t="s">
        <v>784</v>
      </c>
      <c r="G36" s="10" t="s">
        <v>68</v>
      </c>
      <c r="H36" s="18">
        <f>VLOOKUP(F36,vlookup!B:E,4,FALSE)</f>
        <v>1459215</v>
      </c>
      <c r="I36" s="11"/>
      <c r="J36" s="4" t="s">
        <v>948</v>
      </c>
      <c r="K36" s="4" t="s">
        <v>841</v>
      </c>
      <c r="L36" s="20">
        <f>VLOOKUP(K36,vlookup!B:E,4,FALSE)</f>
        <v>334558</v>
      </c>
      <c r="M36" s="10" t="s">
        <v>84</v>
      </c>
      <c r="N36" s="11"/>
      <c r="O36" s="4" t="s">
        <v>952</v>
      </c>
      <c r="Q36" s="10"/>
      <c r="R36" s="10"/>
      <c r="S36" s="10"/>
      <c r="T36" s="10"/>
      <c r="U36" s="10"/>
      <c r="V36" s="10"/>
      <c r="W36" s="20"/>
      <c r="X36" s="10"/>
      <c r="Y36" s="10"/>
      <c r="Z36" s="10"/>
      <c r="AA36" s="20"/>
      <c r="AB36" s="10"/>
      <c r="AC36" s="10"/>
      <c r="AD36" s="10"/>
    </row>
    <row r="37" spans="1:30">
      <c r="A37" s="11" t="s">
        <v>955</v>
      </c>
      <c r="B37" s="11" t="s">
        <v>169</v>
      </c>
      <c r="C37" s="11" t="s">
        <v>30</v>
      </c>
      <c r="D37">
        <f>VLOOKUP(B37,fedReps_stateTotals!$B$1:$C$54,2,FALSE)</f>
        <v>44</v>
      </c>
      <c r="E37" s="4" t="s">
        <v>34</v>
      </c>
      <c r="F37" s="11" t="s">
        <v>786</v>
      </c>
      <c r="G37" s="10" t="s">
        <v>68</v>
      </c>
      <c r="H37" s="18">
        <f>VLOOKUP(F37,vlookup!B:E,4,FALSE)</f>
        <v>932861</v>
      </c>
      <c r="I37" s="11"/>
      <c r="J37" s="4" t="s">
        <v>961</v>
      </c>
      <c r="K37" s="11" t="s">
        <v>842</v>
      </c>
      <c r="L37" s="20">
        <f>VLOOKUP(K37,vlookup!B:E,4,FALSE)</f>
        <v>296995</v>
      </c>
      <c r="M37" s="10" t="s">
        <v>68</v>
      </c>
      <c r="N37" s="11"/>
      <c r="O37" s="4" t="s">
        <v>967</v>
      </c>
      <c r="Q37" s="10"/>
      <c r="R37" s="10"/>
      <c r="S37" s="10"/>
      <c r="T37" s="10"/>
      <c r="U37" s="10"/>
      <c r="V37" s="10"/>
      <c r="W37" s="20"/>
      <c r="X37" s="10"/>
      <c r="Y37" s="10"/>
      <c r="Z37" s="10"/>
      <c r="AA37" s="20"/>
      <c r="AB37" s="10"/>
      <c r="AC37" s="10"/>
      <c r="AD37" s="10"/>
    </row>
    <row r="38" spans="1:30">
      <c r="A38" s="11" t="s">
        <v>969</v>
      </c>
      <c r="B38" s="11" t="s">
        <v>173</v>
      </c>
      <c r="C38" s="11" t="s">
        <v>75</v>
      </c>
      <c r="D38">
        <f>VLOOKUP(B38,fedReps_stateTotals!$B$1:$C$54,2,FALSE)</f>
        <v>17</v>
      </c>
      <c r="E38" s="4" t="s">
        <v>180</v>
      </c>
      <c r="F38" s="11" t="s">
        <v>787</v>
      </c>
      <c r="G38" s="10" t="s">
        <v>182</v>
      </c>
      <c r="H38" s="18">
        <f>VLOOKUP(F38,vlookup!B:E,4,FALSE)</f>
        <v>87832</v>
      </c>
      <c r="I38" s="11"/>
      <c r="J38" s="4" t="s">
        <v>979</v>
      </c>
      <c r="K38" s="11" t="s">
        <v>843</v>
      </c>
      <c r="L38" s="20">
        <f>VLOOKUP(K38,vlookup!B:E,4,FALSE)</f>
        <v>10850</v>
      </c>
      <c r="M38" s="10" t="s">
        <v>182</v>
      </c>
      <c r="N38" s="11"/>
      <c r="O38" s="4" t="s">
        <v>981</v>
      </c>
      <c r="Q38" s="10"/>
      <c r="R38" s="10"/>
      <c r="S38" s="10"/>
      <c r="T38" s="10"/>
      <c r="U38" s="10"/>
      <c r="V38" s="10"/>
      <c r="W38" s="20"/>
      <c r="X38" s="10"/>
      <c r="Y38" s="10"/>
      <c r="Z38" s="10"/>
      <c r="AA38" s="10"/>
      <c r="AB38" s="10"/>
      <c r="AC38" s="10"/>
      <c r="AD38" s="10"/>
    </row>
    <row r="39" spans="1:30">
      <c r="A39" s="11" t="s">
        <v>985</v>
      </c>
      <c r="B39" s="11" t="s">
        <v>178</v>
      </c>
      <c r="C39" s="11" t="s">
        <v>75</v>
      </c>
      <c r="D39">
        <f>VLOOKUP(B39,fedReps_stateTotals!$B$1:$C$54,2,FALSE)</f>
        <v>9</v>
      </c>
      <c r="E39" s="4" t="s">
        <v>180</v>
      </c>
      <c r="F39" s="11" t="s">
        <v>788</v>
      </c>
      <c r="G39" s="10" t="s">
        <v>182</v>
      </c>
      <c r="H39" s="18">
        <f>VLOOKUP(F39,vlookup!B:E,4,FALSE)</f>
        <v>226276</v>
      </c>
      <c r="I39" s="11"/>
      <c r="J39" s="4" t="s">
        <v>992</v>
      </c>
      <c r="K39" s="1" t="s">
        <v>844</v>
      </c>
      <c r="L39" s="20">
        <f>VLOOKUP(K39,vlookup!B:E,4,FALSE)</f>
        <v>0</v>
      </c>
      <c r="M39" s="10" t="s">
        <v>871</v>
      </c>
      <c r="N39" s="11"/>
      <c r="O39" s="4" t="s">
        <v>998</v>
      </c>
      <c r="Q39" s="10"/>
      <c r="R39" s="10"/>
      <c r="S39" s="10"/>
      <c r="T39" s="10"/>
      <c r="U39" s="10"/>
      <c r="V39" s="10"/>
      <c r="W39" s="20"/>
      <c r="X39" s="10"/>
      <c r="Y39" s="10"/>
      <c r="Z39" s="10"/>
      <c r="AA39" s="20"/>
      <c r="AB39" s="10"/>
      <c r="AC39" s="10"/>
      <c r="AD39" s="10"/>
    </row>
    <row r="40" spans="1:30">
      <c r="A40" s="11" t="s">
        <v>999</v>
      </c>
      <c r="B40" s="11" t="s">
        <v>185</v>
      </c>
      <c r="C40" s="11" t="s">
        <v>75</v>
      </c>
      <c r="D40">
        <f>VLOOKUP(B40,fedReps_stateTotals!$B$1:$C$54,2,FALSE)</f>
        <v>6</v>
      </c>
      <c r="E40" s="4" t="s">
        <v>180</v>
      </c>
      <c r="F40" s="11" t="s">
        <v>789</v>
      </c>
      <c r="G40" s="10" t="s">
        <v>182</v>
      </c>
      <c r="H40" s="18">
        <f>VLOOKUP(F40,vlookup!B:E,4,FALSE)</f>
        <v>9105</v>
      </c>
      <c r="I40" s="11"/>
      <c r="J40" s="4" t="s">
        <v>1006</v>
      </c>
      <c r="K40" s="11" t="s">
        <v>845</v>
      </c>
      <c r="L40" s="20">
        <f>VLOOKUP(K40,vlookup!B:E,4,FALSE)</f>
        <v>1375</v>
      </c>
      <c r="M40" s="10" t="s">
        <v>182</v>
      </c>
      <c r="N40" s="11"/>
      <c r="O40" s="4" t="s">
        <v>1011</v>
      </c>
      <c r="Q40" s="10"/>
      <c r="R40" s="10"/>
      <c r="S40" s="10"/>
      <c r="T40" s="10"/>
      <c r="U40" s="10"/>
      <c r="V40" s="10"/>
      <c r="W40" s="20"/>
      <c r="X40" s="10"/>
      <c r="Y40" s="10"/>
      <c r="Z40" s="10"/>
      <c r="AA40" s="20"/>
      <c r="AB40" s="10"/>
      <c r="AC40" s="10"/>
      <c r="AD40" s="10"/>
    </row>
    <row r="41" spans="1:30">
      <c r="A41" s="11" t="s">
        <v>1013</v>
      </c>
      <c r="B41" s="11" t="s">
        <v>187</v>
      </c>
      <c r="C41" s="11" t="s">
        <v>30</v>
      </c>
      <c r="D41">
        <f>VLOOKUP(B41,fedReps_stateTotals!$B$1:$C$54,2,FALSE)</f>
        <v>4</v>
      </c>
      <c r="E41" s="4" t="s">
        <v>34</v>
      </c>
      <c r="F41" s="11" t="s">
        <v>790</v>
      </c>
      <c r="G41" s="10" t="s">
        <v>97</v>
      </c>
      <c r="H41" s="18">
        <f>VLOOKUP(F41,vlookup!B:E,4,FALSE)</f>
        <v>263965</v>
      </c>
      <c r="I41" s="11"/>
      <c r="J41" s="4" t="s">
        <v>1023</v>
      </c>
      <c r="K41" s="11" t="s">
        <v>846</v>
      </c>
      <c r="L41" s="20">
        <f>VLOOKUP(K41,vlookup!B:E,4,FALSE)</f>
        <v>36150</v>
      </c>
      <c r="M41" s="10" t="s">
        <v>97</v>
      </c>
      <c r="N41" s="11"/>
      <c r="O41" s="4" t="s">
        <v>1029</v>
      </c>
      <c r="Q41" s="10"/>
      <c r="R41" s="10"/>
      <c r="S41" s="10"/>
      <c r="T41" s="10"/>
      <c r="U41" s="10"/>
      <c r="V41" s="10"/>
      <c r="W41" s="20"/>
      <c r="X41" s="10"/>
      <c r="Y41" s="10"/>
      <c r="Z41" s="10"/>
      <c r="AA41" s="20"/>
      <c r="AB41" s="10"/>
      <c r="AC41" s="10"/>
      <c r="AD41" s="10"/>
    </row>
    <row r="42" spans="1:30">
      <c r="A42" s="11" t="s">
        <v>1030</v>
      </c>
      <c r="B42" s="11" t="s">
        <v>190</v>
      </c>
      <c r="C42" s="11" t="s">
        <v>30</v>
      </c>
      <c r="D42">
        <f>VLOOKUP(B42,fedReps_stateTotals!$B$1:$C$54,2,FALSE)</f>
        <v>9</v>
      </c>
      <c r="E42" s="4" t="s">
        <v>34</v>
      </c>
      <c r="F42" s="11" t="s">
        <v>791</v>
      </c>
      <c r="G42" s="10" t="s">
        <v>68</v>
      </c>
      <c r="H42" s="18">
        <f>VLOOKUP(F42,vlookup!B:E,4,FALSE)</f>
        <v>65581</v>
      </c>
      <c r="I42" s="11"/>
      <c r="J42" s="4" t="s">
        <v>1036</v>
      </c>
      <c r="K42" s="11" t="s">
        <v>848</v>
      </c>
      <c r="L42" s="20">
        <f>VLOOKUP(K42,vlookup!B:E,4,FALSE)</f>
        <v>10826</v>
      </c>
      <c r="M42" s="10" t="s">
        <v>97</v>
      </c>
      <c r="N42" s="11"/>
      <c r="O42" s="4" t="s">
        <v>1042</v>
      </c>
      <c r="Q42" s="10"/>
      <c r="R42" s="10"/>
      <c r="S42" s="10"/>
      <c r="T42" s="10"/>
      <c r="U42" s="10"/>
      <c r="V42" s="10"/>
      <c r="W42" s="20"/>
      <c r="X42" s="10"/>
      <c r="Y42" s="10"/>
      <c r="Z42" s="10"/>
      <c r="AA42" s="20"/>
      <c r="AB42" s="10"/>
      <c r="AC42" s="10"/>
      <c r="AD42" s="10"/>
    </row>
    <row r="43" spans="1:30">
      <c r="A43" s="11" t="s">
        <v>1043</v>
      </c>
      <c r="B43" s="11" t="s">
        <v>196</v>
      </c>
      <c r="C43" s="11" t="s">
        <v>75</v>
      </c>
      <c r="D43">
        <f>VLOOKUP(B43,fedReps_stateTotals!$B$1:$C$54,2,FALSE)</f>
        <v>10</v>
      </c>
      <c r="E43" s="4" t="s">
        <v>82</v>
      </c>
      <c r="F43" s="11" t="s">
        <v>793</v>
      </c>
      <c r="G43" s="10" t="s">
        <v>1049</v>
      </c>
      <c r="H43" s="18">
        <f>VLOOKUP(F43,vlookup!B:E,4,FALSE)</f>
        <v>726173</v>
      </c>
      <c r="I43" s="11"/>
      <c r="J43" s="4" t="s">
        <v>1051</v>
      </c>
      <c r="K43" s="11" t="s">
        <v>850</v>
      </c>
      <c r="L43" s="20" t="str">
        <f>VLOOKUP(K43,vlookup!B:E,4,FALSE)</f>
        <v>n/a</v>
      </c>
      <c r="M43" s="10" t="s">
        <v>97</v>
      </c>
      <c r="N43" s="11"/>
      <c r="O43" s="4" t="s">
        <v>1056</v>
      </c>
      <c r="Q43" s="10"/>
      <c r="R43" s="10"/>
      <c r="S43" s="10"/>
      <c r="T43" s="10"/>
      <c r="U43" s="10"/>
      <c r="V43" s="10"/>
      <c r="W43" s="20"/>
      <c r="X43" s="10"/>
      <c r="Y43" s="10"/>
      <c r="Z43" s="10"/>
      <c r="AA43" s="10"/>
      <c r="AB43" s="10"/>
      <c r="AC43" s="10"/>
      <c r="AD43" s="10"/>
    </row>
    <row r="44" spans="1:30">
      <c r="A44" s="11" t="s">
        <v>1057</v>
      </c>
      <c r="B44" s="11" t="s">
        <v>201</v>
      </c>
      <c r="C44" s="11" t="s">
        <v>30</v>
      </c>
      <c r="D44">
        <f>VLOOKUP(B44,fedReps_stateTotals!$B$1:$C$54,2,FALSE)</f>
        <v>63</v>
      </c>
      <c r="E44" s="4" t="s">
        <v>34</v>
      </c>
      <c r="F44" s="11" t="s">
        <v>794</v>
      </c>
      <c r="G44" s="10" t="s">
        <v>68</v>
      </c>
      <c r="H44" s="18">
        <f>VLOOKUP(F44,vlookup!B:E,4,FALSE)</f>
        <v>9695917</v>
      </c>
      <c r="I44" s="11"/>
      <c r="J44" s="4" t="s">
        <v>1064</v>
      </c>
      <c r="K44" s="11" t="s">
        <v>852</v>
      </c>
      <c r="L44" s="20">
        <f>VLOOKUP(K44,vlookup!B:E,4,FALSE)</f>
        <v>1119816</v>
      </c>
      <c r="M44" s="10" t="s">
        <v>1069</v>
      </c>
      <c r="N44" s="11"/>
      <c r="O44" s="4" t="s">
        <v>1070</v>
      </c>
      <c r="Q44" s="10"/>
      <c r="R44" s="10"/>
      <c r="S44" s="10"/>
      <c r="T44" s="10"/>
      <c r="U44" s="10"/>
      <c r="V44" s="10"/>
      <c r="W44" s="20"/>
      <c r="X44" s="10"/>
      <c r="Y44" s="10"/>
      <c r="Z44" s="10"/>
      <c r="AA44" s="20"/>
      <c r="AB44" s="10"/>
      <c r="AC44" s="10"/>
      <c r="AD44" s="10"/>
    </row>
    <row r="45" spans="1:30">
      <c r="A45" s="11" t="s">
        <v>1071</v>
      </c>
      <c r="B45" s="11" t="s">
        <v>203</v>
      </c>
      <c r="C45" s="11" t="s">
        <v>30</v>
      </c>
      <c r="D45">
        <f>VLOOKUP(B45,fedReps_stateTotals!$B$1:$C$54,2,FALSE)</f>
        <v>11</v>
      </c>
      <c r="E45" s="4" t="s">
        <v>34</v>
      </c>
      <c r="F45" s="11" t="s">
        <v>795</v>
      </c>
      <c r="G45" s="10" t="s">
        <v>68</v>
      </c>
      <c r="H45" s="18">
        <f>VLOOKUP(F45,vlookup!B:E,4,FALSE)</f>
        <v>574650</v>
      </c>
      <c r="I45" s="11"/>
      <c r="J45" s="4" t="s">
        <v>1078</v>
      </c>
      <c r="K45" s="11" t="s">
        <v>855</v>
      </c>
      <c r="L45" s="20">
        <f>VLOOKUP(K45,vlookup!B:E,4,FALSE)</f>
        <v>3700</v>
      </c>
      <c r="M45" s="10" t="s">
        <v>97</v>
      </c>
      <c r="N45" s="11"/>
      <c r="O45" s="4" t="s">
        <v>1083</v>
      </c>
      <c r="Q45" s="10"/>
      <c r="R45" s="10"/>
      <c r="S45" s="10"/>
      <c r="T45" s="10"/>
      <c r="U45" s="10"/>
      <c r="V45" s="10"/>
      <c r="W45" s="20"/>
      <c r="X45" s="10"/>
      <c r="Y45" s="10"/>
      <c r="Z45" s="10"/>
      <c r="AA45" s="20"/>
      <c r="AB45" s="10"/>
      <c r="AC45" s="10"/>
      <c r="AD45" s="10"/>
    </row>
    <row r="46" spans="1:30">
      <c r="A46" s="11" t="s">
        <v>1085</v>
      </c>
      <c r="B46" s="11" t="s">
        <v>209</v>
      </c>
      <c r="C46" s="11" t="s">
        <v>75</v>
      </c>
      <c r="D46">
        <f>VLOOKUP(B46,fedReps_stateTotals!$B$1:$C$54,2,FALSE)</f>
        <v>12</v>
      </c>
      <c r="E46" s="4" t="s">
        <v>180</v>
      </c>
      <c r="F46" s="11" t="s">
        <v>798</v>
      </c>
      <c r="G46" s="10" t="s">
        <v>182</v>
      </c>
      <c r="H46" s="18">
        <f>VLOOKUP(F46,vlookup!B:E,4,FALSE)</f>
        <v>32300</v>
      </c>
      <c r="I46" s="11"/>
      <c r="J46" s="4" t="s">
        <v>1095</v>
      </c>
      <c r="K46" s="11" t="s">
        <v>858</v>
      </c>
      <c r="L46" s="20">
        <f>VLOOKUP(K46,vlookup!B:E,4,FALSE)</f>
        <v>150</v>
      </c>
      <c r="M46" s="10" t="s">
        <v>182</v>
      </c>
      <c r="N46" s="11"/>
      <c r="O46" s="4" t="s">
        <v>1101</v>
      </c>
      <c r="Q46" s="10"/>
      <c r="R46" s="10"/>
      <c r="S46" s="10"/>
      <c r="T46" s="10"/>
      <c r="U46" s="10"/>
      <c r="V46" s="10"/>
      <c r="W46" s="20"/>
      <c r="X46" s="10"/>
      <c r="Y46" s="10"/>
      <c r="Z46" s="10"/>
      <c r="AA46" s="20"/>
      <c r="AB46" s="10"/>
      <c r="AC46" s="10"/>
      <c r="AD46" s="10"/>
    </row>
    <row r="47" spans="1:30">
      <c r="A47" s="11" t="s">
        <v>1102</v>
      </c>
      <c r="B47" s="11" t="s">
        <v>214</v>
      </c>
      <c r="C47" s="11" t="s">
        <v>75</v>
      </c>
      <c r="D47">
        <f>VLOOKUP(B47,fedReps_stateTotals!$B$1:$C$54,2,FALSE)</f>
        <v>8</v>
      </c>
      <c r="E47" s="4" t="s">
        <v>180</v>
      </c>
      <c r="F47" s="11" t="s">
        <v>801</v>
      </c>
      <c r="G47" s="10" t="s">
        <v>182</v>
      </c>
      <c r="H47" s="18">
        <f>VLOOKUP(F47,vlookup!B:E,4,FALSE)</f>
        <v>152815</v>
      </c>
      <c r="I47" s="11"/>
      <c r="J47" s="4" t="s">
        <v>1112</v>
      </c>
      <c r="K47" s="11" t="s">
        <v>859</v>
      </c>
      <c r="L47" s="20">
        <f>VLOOKUP(K47,vlookup!B:E,4,FALSE)</f>
        <v>26850</v>
      </c>
      <c r="M47" s="10" t="s">
        <v>182</v>
      </c>
      <c r="N47" s="11"/>
      <c r="O47" s="4" t="s">
        <v>1115</v>
      </c>
      <c r="Q47" s="10"/>
      <c r="R47" s="10"/>
      <c r="S47" s="10"/>
      <c r="T47" s="10"/>
      <c r="U47" s="10"/>
      <c r="V47" s="10"/>
      <c r="W47" s="20"/>
      <c r="X47" s="10"/>
      <c r="Y47" s="10"/>
      <c r="Z47" s="10"/>
      <c r="AA47" s="20"/>
      <c r="AB47" s="10"/>
      <c r="AC47" s="10"/>
      <c r="AD47" s="10"/>
    </row>
    <row r="48" spans="1:30">
      <c r="A48" s="11" t="s">
        <v>1117</v>
      </c>
      <c r="B48" s="11" t="s">
        <v>217</v>
      </c>
      <c r="C48" s="11" t="s">
        <v>75</v>
      </c>
      <c r="D48">
        <f>VLOOKUP(B48,fedReps_stateTotals!$B$1:$C$54,2,FALSE)</f>
        <v>42</v>
      </c>
      <c r="E48" s="4" t="s">
        <v>180</v>
      </c>
      <c r="F48" s="11" t="s">
        <v>804</v>
      </c>
      <c r="G48" s="10" t="s">
        <v>182</v>
      </c>
      <c r="H48" s="18">
        <f>VLOOKUP(F48,vlookup!B:E,4,FALSE)</f>
        <v>49397</v>
      </c>
      <c r="I48" s="11"/>
      <c r="J48" s="4" t="s">
        <v>1127</v>
      </c>
      <c r="K48" s="11" t="s">
        <v>860</v>
      </c>
      <c r="L48" s="20">
        <f>VLOOKUP(K48,vlookup!B:E,4,FALSE)</f>
        <v>10975</v>
      </c>
      <c r="M48" s="10" t="s">
        <v>182</v>
      </c>
      <c r="N48" s="11"/>
      <c r="O48" s="4" t="s">
        <v>1133</v>
      </c>
      <c r="Q48" s="10"/>
      <c r="R48" s="10"/>
      <c r="S48" s="10"/>
      <c r="T48" s="10"/>
      <c r="U48" s="10"/>
      <c r="V48" s="10"/>
      <c r="W48" s="20"/>
      <c r="X48" s="10"/>
      <c r="Y48" s="10"/>
      <c r="Z48" s="10"/>
      <c r="AA48" s="20"/>
      <c r="AB48" s="10"/>
      <c r="AC48" s="10"/>
      <c r="AD48" s="10"/>
    </row>
    <row r="49" spans="1:30">
      <c r="A49" s="11" t="s">
        <v>1135</v>
      </c>
      <c r="B49" s="11" t="s">
        <v>221</v>
      </c>
      <c r="C49" s="11" t="s">
        <v>30</v>
      </c>
      <c r="D49">
        <f>VLOOKUP(B49,fedReps_stateTotals!$B$1:$C$54,2,FALSE)</f>
        <v>13</v>
      </c>
      <c r="E49" s="4" t="s">
        <v>34</v>
      </c>
      <c r="F49" s="11" t="s">
        <v>806</v>
      </c>
      <c r="G49" s="10" t="s">
        <v>68</v>
      </c>
      <c r="H49" s="18">
        <f>VLOOKUP(F49,vlookup!B:E,4,FALSE)</f>
        <v>846966</v>
      </c>
      <c r="I49" s="11"/>
      <c r="J49" s="4" t="s">
        <v>1145</v>
      </c>
      <c r="K49" s="4" t="s">
        <v>861</v>
      </c>
      <c r="L49" s="20">
        <f>VLOOKUP(K49,vlookup!B:E,4,FALSE)</f>
        <v>99000</v>
      </c>
      <c r="M49" s="10" t="s">
        <v>1069</v>
      </c>
      <c r="N49" s="11"/>
      <c r="O49" s="4" t="s">
        <v>1150</v>
      </c>
      <c r="Q49" s="10"/>
      <c r="R49" s="10"/>
      <c r="S49" s="10"/>
      <c r="T49" s="10"/>
      <c r="U49" s="10"/>
      <c r="V49" s="10"/>
      <c r="W49" s="20"/>
      <c r="X49" s="10"/>
      <c r="Y49" s="10"/>
      <c r="Z49" s="10"/>
      <c r="AA49" s="20"/>
      <c r="AB49" s="10"/>
      <c r="AC49" s="10"/>
      <c r="AD49" s="10"/>
    </row>
    <row r="50" spans="1:30">
      <c r="A50" s="11" t="s">
        <v>1154</v>
      </c>
      <c r="B50" s="11" t="s">
        <v>227</v>
      </c>
      <c r="C50" s="11" t="s">
        <v>30</v>
      </c>
      <c r="D50">
        <f>VLOOKUP(B50,fedReps_stateTotals!$B$1:$C$54,2,FALSE)</f>
        <v>3</v>
      </c>
      <c r="E50" s="4" t="s">
        <v>34</v>
      </c>
      <c r="F50" s="11" t="s">
        <v>807</v>
      </c>
      <c r="G50" s="10" t="s">
        <v>1069</v>
      </c>
      <c r="H50" s="18">
        <f>VLOOKUP(F50,vlookup!B:E,4,FALSE)</f>
        <v>1384381</v>
      </c>
      <c r="I50" s="11"/>
      <c r="J50" s="4" t="s">
        <v>1161</v>
      </c>
      <c r="K50" s="11" t="s">
        <v>862</v>
      </c>
      <c r="L50" s="20">
        <f>VLOOKUP(K50,vlookup!B:E,4,FALSE)</f>
        <v>20475</v>
      </c>
      <c r="M50" s="10" t="s">
        <v>97</v>
      </c>
      <c r="N50" s="11"/>
      <c r="O50" s="1" t="s">
        <v>1166</v>
      </c>
      <c r="Q50" s="10"/>
      <c r="R50" s="10"/>
      <c r="S50" s="10"/>
      <c r="T50" s="10"/>
      <c r="U50" s="10"/>
      <c r="V50" s="10"/>
      <c r="W50" s="20"/>
      <c r="X50" s="10"/>
      <c r="Y50" s="10"/>
      <c r="Z50" s="10"/>
      <c r="AA50" s="20"/>
      <c r="AB50" s="10"/>
      <c r="AC50" s="10"/>
      <c r="AD50" s="10"/>
    </row>
    <row r="51" spans="1:30">
      <c r="A51" s="11" t="s">
        <v>1167</v>
      </c>
      <c r="B51" s="11" t="s">
        <v>230</v>
      </c>
      <c r="C51" s="11" t="s">
        <v>30</v>
      </c>
      <c r="D51">
        <f>VLOOKUP(B51,fedReps_stateTotals!$B$1:$C$54,2,FALSE)</f>
        <v>7</v>
      </c>
      <c r="E51" s="4" t="s">
        <v>34</v>
      </c>
      <c r="F51" s="11" t="s">
        <v>808</v>
      </c>
      <c r="G51" s="10" t="s">
        <v>68</v>
      </c>
      <c r="H51" s="18">
        <f>VLOOKUP(F51,vlookup!B:E,4,FALSE)</f>
        <v>165678</v>
      </c>
      <c r="I51" s="11"/>
      <c r="J51" s="4" t="s">
        <v>1178</v>
      </c>
      <c r="K51" s="11" t="s">
        <v>863</v>
      </c>
      <c r="L51" s="20" t="str">
        <f>VLOOKUP(K51,vlookup!B:E,4,FALSE)</f>
        <v>n/a</v>
      </c>
      <c r="M51" s="10" t="s">
        <v>97</v>
      </c>
      <c r="N51" s="11"/>
      <c r="O51" s="4" t="s">
        <v>1180</v>
      </c>
      <c r="Q51" s="10"/>
      <c r="R51" s="10"/>
      <c r="S51" s="10"/>
      <c r="T51" s="10"/>
      <c r="U51" s="45"/>
      <c r="V51" s="46"/>
      <c r="W51" s="20"/>
      <c r="X51" s="10"/>
      <c r="Y51" s="10"/>
      <c r="Z51" s="10"/>
      <c r="AA51" s="10"/>
      <c r="AB51" s="10"/>
      <c r="AC51" s="10"/>
      <c r="AD51" s="10"/>
    </row>
    <row r="52" spans="1:30" ht="15.75" customHeight="1">
      <c r="A52" s="1" t="s">
        <v>1182</v>
      </c>
      <c r="B52" s="1" t="s">
        <v>234</v>
      </c>
      <c r="C52" s="1" t="s">
        <v>1183</v>
      </c>
      <c r="D52" s="1">
        <f>SUM(D2:D51)</f>
        <v>577</v>
      </c>
      <c r="E52" s="4"/>
      <c r="G52" s="1"/>
      <c r="H52" s="1"/>
      <c r="J52" s="1" t="s">
        <v>1187</v>
      </c>
      <c r="L52" s="1"/>
      <c r="O52" s="1"/>
    </row>
    <row r="53" spans="1:30" ht="15.75" customHeight="1">
      <c r="A53" s="1"/>
      <c r="B53" s="1"/>
    </row>
  </sheetData>
  <mergeCells count="1">
    <mergeCell ref="U51:V51"/>
  </mergeCells>
  <dataValidations count="1">
    <dataValidation type="list" allowBlank="1" sqref="E2:E999">
      <formula1>"good,bad,mixed"</formula1>
    </dataValidation>
  </dataValidations>
  <hyperlinks>
    <hyperlink ref="S3" r:id="rId1"/>
  </hyperlinks>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
  <sheetViews>
    <sheetView tabSelected="1" workbookViewId="0">
      <selection activeCell="C17" sqref="C17"/>
    </sheetView>
  </sheetViews>
  <sheetFormatPr baseColWidth="10" defaultColWidth="14.5" defaultRowHeight="15.75" customHeight="1" x14ac:dyDescent="0"/>
  <cols>
    <col min="1" max="1" width="18.6640625" customWidth="1"/>
    <col min="2" max="2" width="23.5" customWidth="1"/>
    <col min="3" max="3" width="36.5" customWidth="1"/>
    <col min="4" max="4" width="24.5" customWidth="1"/>
  </cols>
  <sheetData>
    <row r="1" spans="1:5">
      <c r="A1" s="27" t="s">
        <v>384</v>
      </c>
      <c r="B1" s="27" t="s">
        <v>389</v>
      </c>
      <c r="C1" s="28"/>
      <c r="D1" s="28"/>
      <c r="E1" s="28"/>
    </row>
    <row r="2" spans="1:5">
      <c r="A2" s="27" t="s">
        <v>395</v>
      </c>
      <c r="B2" s="27" t="s">
        <v>396</v>
      </c>
      <c r="C2" s="27" t="s">
        <v>397</v>
      </c>
      <c r="D2" s="27" t="s">
        <v>398</v>
      </c>
      <c r="E2" s="27" t="s">
        <v>399</v>
      </c>
    </row>
    <row r="3" spans="1:5" ht="15.75" customHeight="1">
      <c r="A3" s="29" t="s">
        <v>201</v>
      </c>
      <c r="B3" s="29"/>
      <c r="C3" s="29">
        <v>58</v>
      </c>
      <c r="D3" s="29">
        <v>5</v>
      </c>
      <c r="E3" s="29">
        <v>63</v>
      </c>
    </row>
    <row r="4" spans="1:5">
      <c r="A4" s="30" t="s">
        <v>169</v>
      </c>
      <c r="B4" s="31">
        <v>1</v>
      </c>
      <c r="C4" s="31">
        <v>32</v>
      </c>
      <c r="D4" s="31">
        <v>11</v>
      </c>
      <c r="E4" s="31">
        <v>44</v>
      </c>
    </row>
    <row r="5" spans="1:5">
      <c r="A5" s="30" t="s">
        <v>217</v>
      </c>
      <c r="B5" s="31">
        <v>2</v>
      </c>
      <c r="C5" s="31">
        <v>33</v>
      </c>
      <c r="D5" s="31">
        <v>7</v>
      </c>
      <c r="E5" s="31">
        <v>42</v>
      </c>
    </row>
    <row r="6" spans="1:5">
      <c r="A6" s="30" t="s">
        <v>45</v>
      </c>
      <c r="B6" s="32"/>
      <c r="C6" s="31">
        <v>35</v>
      </c>
      <c r="D6" s="31">
        <v>4</v>
      </c>
      <c r="E6" s="31">
        <v>39</v>
      </c>
    </row>
    <row r="7" spans="1:5">
      <c r="A7" s="30" t="s">
        <v>149</v>
      </c>
      <c r="B7" s="32"/>
      <c r="C7" s="31">
        <v>13</v>
      </c>
      <c r="D7" s="31">
        <v>7</v>
      </c>
      <c r="E7" s="31">
        <v>20</v>
      </c>
    </row>
    <row r="8" spans="1:5">
      <c r="A8" s="30" t="s">
        <v>173</v>
      </c>
      <c r="B8" s="32"/>
      <c r="C8" s="31">
        <v>14</v>
      </c>
      <c r="D8" s="31">
        <v>3</v>
      </c>
      <c r="E8" s="31">
        <v>17</v>
      </c>
    </row>
    <row r="9" spans="1:5">
      <c r="A9" s="30" t="s">
        <v>48</v>
      </c>
      <c r="B9" s="32"/>
      <c r="C9" s="31">
        <v>12</v>
      </c>
      <c r="D9" s="31">
        <v>3</v>
      </c>
      <c r="E9" s="31">
        <v>15</v>
      </c>
    </row>
    <row r="10" spans="1:5">
      <c r="A10" s="30" t="s">
        <v>125</v>
      </c>
      <c r="B10" s="32"/>
      <c r="C10" s="31">
        <v>8</v>
      </c>
      <c r="D10" s="31">
        <v>5</v>
      </c>
      <c r="E10" s="31">
        <v>13</v>
      </c>
    </row>
    <row r="11" spans="1:5">
      <c r="A11" s="30" t="s">
        <v>221</v>
      </c>
      <c r="B11" s="31">
        <v>3</v>
      </c>
      <c r="C11" s="32"/>
      <c r="D11" s="31">
        <v>10</v>
      </c>
      <c r="E11" s="31">
        <v>13</v>
      </c>
    </row>
    <row r="12" spans="1:5">
      <c r="A12" s="30" t="s">
        <v>78</v>
      </c>
      <c r="B12" s="32"/>
      <c r="C12" s="32"/>
      <c r="D12" s="31">
        <v>12</v>
      </c>
      <c r="E12" s="31">
        <v>12</v>
      </c>
    </row>
    <row r="13" spans="1:5">
      <c r="A13" s="30" t="s">
        <v>209</v>
      </c>
      <c r="B13" s="31">
        <v>1</v>
      </c>
      <c r="C13" s="32"/>
      <c r="D13" s="31">
        <v>11</v>
      </c>
      <c r="E13" s="31">
        <v>12</v>
      </c>
    </row>
    <row r="14" spans="1:5">
      <c r="A14" s="30" t="s">
        <v>152</v>
      </c>
      <c r="B14" s="31">
        <v>3</v>
      </c>
      <c r="C14" s="32"/>
      <c r="D14" s="31">
        <v>9</v>
      </c>
      <c r="E14" s="31">
        <v>12</v>
      </c>
    </row>
    <row r="15" spans="1:5">
      <c r="A15" s="30" t="s">
        <v>32</v>
      </c>
      <c r="B15" s="32"/>
      <c r="C15" s="31">
        <v>4</v>
      </c>
      <c r="D15" s="31">
        <v>7</v>
      </c>
      <c r="E15" s="31">
        <v>11</v>
      </c>
    </row>
    <row r="16" spans="1:5">
      <c r="A16" s="30" t="s">
        <v>203</v>
      </c>
      <c r="B16" s="32"/>
      <c r="C16" s="31">
        <v>7</v>
      </c>
      <c r="D16" s="31">
        <v>4</v>
      </c>
      <c r="E16" s="31">
        <v>11</v>
      </c>
    </row>
    <row r="17" spans="1:5">
      <c r="A17" s="30" t="s">
        <v>139</v>
      </c>
      <c r="B17" s="31">
        <v>3</v>
      </c>
      <c r="C17" s="32"/>
      <c r="D17" s="31">
        <v>8</v>
      </c>
      <c r="E17" s="31">
        <v>11</v>
      </c>
    </row>
    <row r="18" spans="1:5">
      <c r="A18" s="30" t="s">
        <v>65</v>
      </c>
      <c r="B18" s="32"/>
      <c r="C18" s="31">
        <v>8</v>
      </c>
      <c r="D18" s="31">
        <v>2</v>
      </c>
      <c r="E18" s="31">
        <v>10</v>
      </c>
    </row>
    <row r="19" spans="1:5">
      <c r="A19" s="30" t="s">
        <v>36</v>
      </c>
      <c r="B19" s="32"/>
      <c r="C19" s="31">
        <v>9</v>
      </c>
      <c r="D19" s="31">
        <v>1</v>
      </c>
      <c r="E19" s="31">
        <v>10</v>
      </c>
    </row>
    <row r="20" spans="1:5">
      <c r="A20" s="30" t="s">
        <v>142</v>
      </c>
      <c r="B20" s="31">
        <v>2</v>
      </c>
      <c r="C20" s="32"/>
      <c r="D20" s="31">
        <v>8</v>
      </c>
      <c r="E20" s="31">
        <v>10</v>
      </c>
    </row>
    <row r="21" spans="1:5">
      <c r="A21" s="30" t="s">
        <v>128</v>
      </c>
      <c r="B21" s="31">
        <v>1</v>
      </c>
      <c r="C21" s="31">
        <v>2</v>
      </c>
      <c r="D21" s="31">
        <v>7</v>
      </c>
      <c r="E21" s="31">
        <v>10</v>
      </c>
    </row>
    <row r="22" spans="1:5">
      <c r="A22" s="30" t="s">
        <v>104</v>
      </c>
      <c r="B22" s="31">
        <v>3</v>
      </c>
      <c r="C22" s="32"/>
      <c r="D22" s="31">
        <v>7</v>
      </c>
      <c r="E22" s="31">
        <v>10</v>
      </c>
    </row>
    <row r="23" spans="1:5">
      <c r="A23" s="30" t="s">
        <v>52</v>
      </c>
      <c r="B23" s="31">
        <v>4</v>
      </c>
      <c r="C23" s="32"/>
      <c r="D23" s="31">
        <v>6</v>
      </c>
      <c r="E23" s="31">
        <v>10</v>
      </c>
    </row>
    <row r="24" spans="1:5">
      <c r="A24" s="30" t="s">
        <v>196</v>
      </c>
      <c r="B24" s="31">
        <v>1</v>
      </c>
      <c r="C24" s="32"/>
      <c r="D24" s="31">
        <v>9</v>
      </c>
      <c r="E24" s="31">
        <v>10</v>
      </c>
    </row>
    <row r="25" spans="1:5">
      <c r="A25" s="30" t="s">
        <v>178</v>
      </c>
      <c r="B25" s="31">
        <v>4</v>
      </c>
      <c r="C25" s="32"/>
      <c r="D25" s="31">
        <v>5</v>
      </c>
      <c r="E25" s="31">
        <v>9</v>
      </c>
    </row>
    <row r="26" spans="1:5">
      <c r="A26" s="30" t="s">
        <v>190</v>
      </c>
      <c r="B26" s="32"/>
      <c r="C26" s="31">
        <v>2</v>
      </c>
      <c r="D26" s="31">
        <v>7</v>
      </c>
      <c r="E26" s="31">
        <v>9</v>
      </c>
    </row>
    <row r="27" spans="1:5">
      <c r="A27" s="30" t="s">
        <v>121</v>
      </c>
      <c r="B27" s="31">
        <v>2</v>
      </c>
      <c r="C27" s="32"/>
      <c r="D27" s="31">
        <v>7</v>
      </c>
      <c r="E27" s="31">
        <v>9</v>
      </c>
    </row>
    <row r="28" spans="1:5">
      <c r="A28" s="30" t="s">
        <v>86</v>
      </c>
      <c r="B28" s="32"/>
      <c r="C28" s="32"/>
      <c r="D28" s="31">
        <v>8</v>
      </c>
      <c r="E28" s="31">
        <v>8</v>
      </c>
    </row>
    <row r="29" spans="1:5">
      <c r="A29" s="30" t="s">
        <v>214</v>
      </c>
      <c r="B29" s="31">
        <v>2</v>
      </c>
      <c r="C29" s="31">
        <v>2</v>
      </c>
      <c r="D29" s="31">
        <v>4</v>
      </c>
      <c r="E29" s="31">
        <v>8</v>
      </c>
    </row>
    <row r="30" spans="1:5">
      <c r="A30" s="30" t="s">
        <v>61</v>
      </c>
      <c r="B30" s="31">
        <v>1</v>
      </c>
      <c r="C30" s="31">
        <v>4</v>
      </c>
      <c r="D30" s="31">
        <v>3</v>
      </c>
      <c r="E30" s="31">
        <v>8</v>
      </c>
    </row>
    <row r="31" spans="1:5">
      <c r="A31" s="30" t="s">
        <v>41</v>
      </c>
      <c r="B31" s="32"/>
      <c r="C31" s="32"/>
      <c r="D31" s="31">
        <v>8</v>
      </c>
      <c r="E31" s="31">
        <v>8</v>
      </c>
    </row>
    <row r="32" spans="1:5">
      <c r="A32" s="30" t="s">
        <v>117</v>
      </c>
      <c r="B32" s="31">
        <v>2</v>
      </c>
      <c r="C32" s="32"/>
      <c r="D32" s="31">
        <v>6</v>
      </c>
      <c r="E32" s="31">
        <v>8</v>
      </c>
    </row>
    <row r="33" spans="1:5">
      <c r="A33" s="30" t="s">
        <v>160</v>
      </c>
      <c r="B33" s="31">
        <v>2</v>
      </c>
      <c r="C33" s="32"/>
      <c r="D33" s="31">
        <v>6</v>
      </c>
      <c r="E33" s="31">
        <v>8</v>
      </c>
    </row>
    <row r="34" spans="1:5">
      <c r="A34" s="30" t="s">
        <v>81</v>
      </c>
      <c r="B34" s="31">
        <v>1</v>
      </c>
      <c r="C34" s="31">
        <v>1</v>
      </c>
      <c r="D34" s="31">
        <v>6</v>
      </c>
      <c r="E34" s="31">
        <v>8</v>
      </c>
    </row>
    <row r="35" spans="1:5">
      <c r="A35" s="30" t="s">
        <v>230</v>
      </c>
      <c r="B35" s="32"/>
      <c r="C35" s="31">
        <v>5</v>
      </c>
      <c r="D35" s="31">
        <v>2</v>
      </c>
      <c r="E35" s="31">
        <v>7</v>
      </c>
    </row>
    <row r="36" spans="1:5">
      <c r="A36" s="30" t="s">
        <v>135</v>
      </c>
      <c r="B36" s="32"/>
      <c r="C36" s="31">
        <v>6</v>
      </c>
      <c r="D36" s="31">
        <v>1</v>
      </c>
      <c r="E36" s="31">
        <v>7</v>
      </c>
    </row>
    <row r="37" spans="1:5">
      <c r="A37" s="30" t="s">
        <v>155</v>
      </c>
      <c r="B37" s="31">
        <v>1</v>
      </c>
      <c r="C37" s="31">
        <v>1</v>
      </c>
      <c r="D37" s="31">
        <v>5</v>
      </c>
      <c r="E37" s="31">
        <v>7</v>
      </c>
    </row>
    <row r="38" spans="1:5">
      <c r="A38" s="30" t="s">
        <v>100</v>
      </c>
      <c r="B38" s="31">
        <v>2</v>
      </c>
      <c r="C38" s="32"/>
      <c r="D38" s="31">
        <v>5</v>
      </c>
      <c r="E38" s="31">
        <v>7</v>
      </c>
    </row>
    <row r="39" spans="1:5">
      <c r="A39" s="30" t="s">
        <v>110</v>
      </c>
      <c r="B39" s="32"/>
      <c r="C39" s="32"/>
      <c r="D39" s="31">
        <v>7</v>
      </c>
      <c r="E39" s="31">
        <v>7</v>
      </c>
    </row>
    <row r="40" spans="1:5">
      <c r="A40" s="30" t="s">
        <v>90</v>
      </c>
      <c r="B40" s="31">
        <v>2</v>
      </c>
      <c r="C40" s="32"/>
      <c r="D40" s="31">
        <v>5</v>
      </c>
      <c r="E40" s="31">
        <v>7</v>
      </c>
    </row>
    <row r="41" spans="1:5">
      <c r="A41" s="30" t="s">
        <v>185</v>
      </c>
      <c r="B41" s="31">
        <v>2</v>
      </c>
      <c r="C41" s="32"/>
      <c r="D41" s="31">
        <v>4</v>
      </c>
      <c r="E41" s="31">
        <v>6</v>
      </c>
    </row>
    <row r="42" spans="1:5">
      <c r="A42" s="30" t="s">
        <v>58</v>
      </c>
      <c r="B42" s="32"/>
      <c r="C42" s="31">
        <v>1</v>
      </c>
      <c r="D42" s="31">
        <v>4</v>
      </c>
      <c r="E42" s="31">
        <v>5</v>
      </c>
    </row>
    <row r="43" spans="1:5">
      <c r="A43" s="30" t="s">
        <v>28</v>
      </c>
      <c r="B43" s="31">
        <v>1</v>
      </c>
      <c r="C43" s="32"/>
      <c r="D43" s="31">
        <v>4</v>
      </c>
      <c r="E43" s="31">
        <v>5</v>
      </c>
    </row>
    <row r="44" spans="1:5">
      <c r="A44" s="30" t="s">
        <v>55</v>
      </c>
      <c r="B44" s="31">
        <v>2</v>
      </c>
      <c r="C44" s="32"/>
      <c r="D44" s="31">
        <v>2</v>
      </c>
      <c r="E44" s="31">
        <v>4</v>
      </c>
    </row>
    <row r="45" spans="1:5">
      <c r="A45" s="30" t="s">
        <v>165</v>
      </c>
      <c r="B45" s="31">
        <v>1</v>
      </c>
      <c r="C45" s="32"/>
      <c r="D45" s="31">
        <v>3</v>
      </c>
      <c r="E45" s="31">
        <v>4</v>
      </c>
    </row>
    <row r="46" spans="1:5">
      <c r="A46" s="30" t="s">
        <v>96</v>
      </c>
      <c r="B46" s="32"/>
      <c r="C46" s="32"/>
      <c r="D46" s="31">
        <v>4</v>
      </c>
      <c r="E46" s="31">
        <v>4</v>
      </c>
    </row>
    <row r="47" spans="1:5">
      <c r="A47" s="30" t="s">
        <v>67</v>
      </c>
      <c r="B47" s="32"/>
      <c r="C47" s="32"/>
      <c r="D47" s="31">
        <v>4</v>
      </c>
      <c r="E47" s="31">
        <v>4</v>
      </c>
    </row>
    <row r="48" spans="1:5">
      <c r="A48" s="30" t="s">
        <v>187</v>
      </c>
      <c r="B48" s="31">
        <v>3</v>
      </c>
      <c r="C48" s="32"/>
      <c r="D48" s="31">
        <v>1</v>
      </c>
      <c r="E48" s="31">
        <v>4</v>
      </c>
    </row>
    <row r="49" spans="1:5">
      <c r="A49" s="30" t="s">
        <v>70</v>
      </c>
      <c r="B49" s="32"/>
      <c r="C49" s="32"/>
      <c r="D49" s="31">
        <v>3</v>
      </c>
      <c r="E49" s="31">
        <v>3</v>
      </c>
    </row>
    <row r="50" spans="1:5">
      <c r="A50" s="30" t="s">
        <v>227</v>
      </c>
      <c r="B50" s="32"/>
      <c r="C50" s="32"/>
      <c r="D50" s="31">
        <v>3</v>
      </c>
      <c r="E50" s="31">
        <v>3</v>
      </c>
    </row>
    <row r="51" spans="1:5">
      <c r="A51" s="30" t="s">
        <v>63</v>
      </c>
      <c r="B51" s="32"/>
      <c r="C51" s="32"/>
      <c r="D51" s="31">
        <v>3</v>
      </c>
      <c r="E51" s="31">
        <v>3</v>
      </c>
    </row>
    <row r="52" spans="1:5">
      <c r="A52" s="30" t="s">
        <v>108</v>
      </c>
      <c r="B52" s="32"/>
      <c r="C52" s="32"/>
      <c r="D52" s="31">
        <v>2</v>
      </c>
      <c r="E52" s="31">
        <v>2</v>
      </c>
    </row>
    <row r="53" spans="1:5">
      <c r="A53" s="27" t="s">
        <v>399</v>
      </c>
      <c r="B53" s="33">
        <v>52</v>
      </c>
      <c r="C53" s="33">
        <v>257</v>
      </c>
      <c r="D53" s="33">
        <v>268</v>
      </c>
      <c r="E53" s="33">
        <v>577</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0"/>
  <sheetViews>
    <sheetView workbookViewId="0">
      <selection activeCell="J2" sqref="J2"/>
    </sheetView>
  </sheetViews>
  <sheetFormatPr baseColWidth="10" defaultColWidth="14.5" defaultRowHeight="15.75" customHeight="1" x14ac:dyDescent="0"/>
  <cols>
    <col min="1" max="1" width="10.6640625" customWidth="1"/>
    <col min="2" max="2" width="29" customWidth="1"/>
    <col min="4" max="4" width="17" customWidth="1"/>
    <col min="5" max="5" width="24.5" customWidth="1"/>
    <col min="6" max="6" width="23.6640625" customWidth="1"/>
  </cols>
  <sheetData>
    <row r="1" spans="1:15">
      <c r="A1" s="4" t="s">
        <v>454</v>
      </c>
      <c r="B1" s="4" t="s">
        <v>1</v>
      </c>
      <c r="C1" s="1" t="s">
        <v>456</v>
      </c>
      <c r="D1" s="12" t="s">
        <v>7</v>
      </c>
      <c r="E1" s="12" t="s">
        <v>458</v>
      </c>
      <c r="F1" s="34"/>
      <c r="G1" s="34"/>
      <c r="H1" s="34" t="s">
        <v>460</v>
      </c>
      <c r="I1" s="34" t="s">
        <v>461</v>
      </c>
      <c r="J1" s="34"/>
      <c r="K1" s="34"/>
      <c r="L1" s="34"/>
      <c r="M1" s="34"/>
      <c r="N1" s="34"/>
      <c r="O1" s="35"/>
    </row>
    <row r="2" spans="1:15">
      <c r="A2" s="4" t="s">
        <v>466</v>
      </c>
      <c r="B2" s="4" t="s">
        <v>15</v>
      </c>
      <c r="C2">
        <v>8859514</v>
      </c>
      <c r="D2" s="12">
        <v>344530</v>
      </c>
      <c r="E2" s="12">
        <v>358030</v>
      </c>
      <c r="F2" s="34"/>
      <c r="G2" s="34"/>
      <c r="H2" s="34" t="s">
        <v>466</v>
      </c>
      <c r="I2" s="36">
        <f t="shared" ref="I2:I5" si="0">SUMIF(A:A,H2,E:E)</f>
        <v>43896594</v>
      </c>
      <c r="J2" s="37">
        <v>43862944</v>
      </c>
      <c r="K2" s="34"/>
      <c r="L2" s="34"/>
      <c r="M2" s="34"/>
      <c r="N2" s="34"/>
      <c r="O2" s="38"/>
    </row>
    <row r="3" spans="1:15">
      <c r="A3" s="4" t="s">
        <v>466</v>
      </c>
      <c r="B3" s="4" t="s">
        <v>49</v>
      </c>
      <c r="C3">
        <v>4064490</v>
      </c>
      <c r="D3" s="12">
        <v>21500</v>
      </c>
      <c r="E3" s="12">
        <v>21500</v>
      </c>
      <c r="F3" s="34"/>
      <c r="G3" s="34"/>
      <c r="H3" s="34" t="s">
        <v>484</v>
      </c>
      <c r="I3" s="36">
        <f t="shared" si="0"/>
        <v>36557267</v>
      </c>
      <c r="J3" s="39">
        <v>36557267</v>
      </c>
      <c r="K3" s="34"/>
      <c r="L3" s="34"/>
      <c r="M3" s="34"/>
      <c r="N3" s="34"/>
      <c r="O3" s="38"/>
    </row>
    <row r="4" spans="1:15">
      <c r="A4" s="4" t="s">
        <v>466</v>
      </c>
      <c r="B4" s="4" t="s">
        <v>79</v>
      </c>
      <c r="C4">
        <v>6798817</v>
      </c>
      <c r="D4" s="12">
        <v>49850</v>
      </c>
      <c r="E4" s="12">
        <v>51850</v>
      </c>
      <c r="F4" s="34"/>
      <c r="G4" s="34"/>
      <c r="H4" s="34" t="s">
        <v>22</v>
      </c>
      <c r="I4" s="36">
        <f t="shared" si="0"/>
        <v>4027621</v>
      </c>
      <c r="J4" s="34"/>
      <c r="K4" s="34"/>
      <c r="L4" s="34"/>
      <c r="M4" s="34"/>
      <c r="N4" s="34"/>
      <c r="O4" s="38"/>
    </row>
    <row r="5" spans="1:15">
      <c r="A5" s="4" t="s">
        <v>484</v>
      </c>
      <c r="B5" s="4" t="s">
        <v>106</v>
      </c>
      <c r="C5">
        <v>3204749</v>
      </c>
      <c r="D5" s="12">
        <v>498700</v>
      </c>
      <c r="E5" s="12">
        <v>500700</v>
      </c>
      <c r="F5" s="34"/>
      <c r="G5" s="34"/>
      <c r="H5" s="34" t="s">
        <v>17</v>
      </c>
      <c r="I5" s="36">
        <f t="shared" si="0"/>
        <v>27638422</v>
      </c>
      <c r="J5" s="34"/>
      <c r="K5" s="34"/>
      <c r="L5" s="34"/>
      <c r="M5" s="34"/>
      <c r="N5" s="34"/>
      <c r="O5" s="38"/>
    </row>
    <row r="6" spans="1:15">
      <c r="A6" s="4" t="s">
        <v>484</v>
      </c>
      <c r="B6" s="4" t="s">
        <v>119</v>
      </c>
      <c r="C6">
        <v>7515498</v>
      </c>
      <c r="D6" s="12">
        <v>664796</v>
      </c>
      <c r="E6" s="12">
        <v>703746</v>
      </c>
      <c r="F6" s="34"/>
      <c r="G6" s="34"/>
      <c r="H6" s="34"/>
      <c r="I6" s="34"/>
      <c r="J6" s="34"/>
      <c r="K6" s="34"/>
      <c r="L6" s="34"/>
      <c r="M6" s="34"/>
      <c r="N6" s="34"/>
      <c r="O6" s="38"/>
    </row>
    <row r="7" spans="1:15">
      <c r="A7" s="4" t="s">
        <v>466</v>
      </c>
      <c r="B7" s="4" t="s">
        <v>136</v>
      </c>
      <c r="C7">
        <v>4374026</v>
      </c>
      <c r="D7" s="12">
        <v>1382568</v>
      </c>
      <c r="E7" s="12">
        <v>1402618</v>
      </c>
      <c r="F7" s="34"/>
      <c r="G7" s="34"/>
      <c r="H7" s="34"/>
      <c r="I7" s="34"/>
      <c r="J7" s="34"/>
      <c r="K7" s="34"/>
      <c r="L7" s="34"/>
      <c r="M7" s="34"/>
      <c r="N7" s="34"/>
      <c r="O7" s="38"/>
    </row>
    <row r="8" spans="1:15">
      <c r="A8" s="4" t="s">
        <v>484</v>
      </c>
      <c r="B8" s="4" t="s">
        <v>150</v>
      </c>
      <c r="C8">
        <v>6481272</v>
      </c>
      <c r="D8" s="12">
        <v>390900</v>
      </c>
      <c r="E8" s="12">
        <v>467685</v>
      </c>
      <c r="F8" s="34"/>
      <c r="G8" s="34"/>
      <c r="H8" s="34"/>
      <c r="I8" s="34"/>
      <c r="J8" s="34"/>
      <c r="K8" s="34"/>
      <c r="L8" s="34"/>
      <c r="M8" s="34"/>
      <c r="N8" s="34"/>
      <c r="O8" s="38"/>
    </row>
    <row r="9" spans="1:15">
      <c r="A9" s="4" t="s">
        <v>466</v>
      </c>
      <c r="B9" s="4" t="s">
        <v>166</v>
      </c>
      <c r="C9">
        <v>8115057</v>
      </c>
      <c r="D9" s="12">
        <v>50942</v>
      </c>
      <c r="E9" s="12">
        <v>57050</v>
      </c>
      <c r="F9" s="34"/>
      <c r="G9" s="34"/>
      <c r="H9" s="34"/>
      <c r="I9" s="34"/>
      <c r="J9" s="34"/>
      <c r="K9" s="34"/>
      <c r="L9" s="34"/>
      <c r="M9" s="34"/>
      <c r="N9" s="34"/>
      <c r="O9" s="38"/>
    </row>
    <row r="10" spans="1:15">
      <c r="A10" s="4" t="s">
        <v>466</v>
      </c>
      <c r="B10" s="4" t="s">
        <v>183</v>
      </c>
      <c r="C10">
        <v>1494668</v>
      </c>
      <c r="D10" s="12">
        <v>60565</v>
      </c>
      <c r="E10" s="12">
        <v>63065</v>
      </c>
      <c r="F10" s="34"/>
      <c r="G10" s="34"/>
      <c r="H10" s="34"/>
      <c r="I10" s="34"/>
      <c r="J10" s="34"/>
      <c r="K10" s="34"/>
      <c r="L10" s="34"/>
      <c r="M10" s="34"/>
      <c r="N10" s="34"/>
      <c r="O10" s="38"/>
    </row>
    <row r="11" spans="1:15">
      <c r="A11" s="4" t="s">
        <v>466</v>
      </c>
      <c r="B11" s="4" t="s">
        <v>199</v>
      </c>
      <c r="C11">
        <v>9737786</v>
      </c>
      <c r="D11" s="12">
        <v>92900</v>
      </c>
      <c r="E11" s="12">
        <v>94400</v>
      </c>
      <c r="F11" s="34"/>
      <c r="G11" s="34"/>
      <c r="H11" s="34"/>
      <c r="I11" s="34"/>
      <c r="J11" s="34"/>
      <c r="K11" s="34"/>
      <c r="L11" s="34"/>
      <c r="M11" s="34"/>
      <c r="N11" s="34"/>
      <c r="O11" s="38"/>
    </row>
    <row r="12" spans="1:15">
      <c r="A12" s="4" t="s">
        <v>484</v>
      </c>
      <c r="B12" s="4" t="s">
        <v>215</v>
      </c>
      <c r="C12">
        <v>5691827</v>
      </c>
      <c r="D12" s="12">
        <v>269462</v>
      </c>
      <c r="E12" s="12">
        <v>277162</v>
      </c>
      <c r="F12" s="34"/>
      <c r="G12" s="34"/>
      <c r="H12" s="34"/>
      <c r="I12" s="34"/>
      <c r="J12" s="34"/>
      <c r="K12" s="34"/>
      <c r="L12" s="34"/>
      <c r="M12" s="34"/>
      <c r="N12" s="34"/>
      <c r="O12" s="38"/>
    </row>
    <row r="13" spans="1:15">
      <c r="A13" s="4" t="s">
        <v>484</v>
      </c>
      <c r="B13" s="4" t="s">
        <v>228</v>
      </c>
      <c r="C13">
        <v>8656375</v>
      </c>
      <c r="D13" s="12">
        <v>3398202</v>
      </c>
      <c r="E13" s="12">
        <v>3480702</v>
      </c>
      <c r="F13" s="34"/>
      <c r="G13" s="34"/>
      <c r="H13" s="34"/>
      <c r="I13" s="34"/>
      <c r="J13" s="34"/>
      <c r="K13" s="34"/>
      <c r="L13" s="34"/>
      <c r="M13" s="34"/>
      <c r="N13" s="34"/>
      <c r="O13" s="38"/>
    </row>
    <row r="14" spans="1:15">
      <c r="A14" s="4" t="s">
        <v>466</v>
      </c>
      <c r="B14" s="4" t="s">
        <v>244</v>
      </c>
      <c r="C14">
        <v>3101007</v>
      </c>
      <c r="D14" s="12">
        <v>77522</v>
      </c>
      <c r="E14" s="12">
        <v>81022</v>
      </c>
      <c r="F14" s="34"/>
      <c r="G14" s="34"/>
      <c r="H14" s="34"/>
      <c r="I14" s="34"/>
      <c r="J14" s="34"/>
      <c r="K14" s="34"/>
      <c r="L14" s="34"/>
      <c r="M14" s="34"/>
      <c r="N14" s="34"/>
      <c r="O14" s="38"/>
    </row>
    <row r="15" spans="1:15">
      <c r="A15" s="4" t="s">
        <v>466</v>
      </c>
      <c r="B15" s="4" t="s">
        <v>251</v>
      </c>
      <c r="C15">
        <v>6562238</v>
      </c>
      <c r="D15" s="12">
        <v>67700</v>
      </c>
      <c r="E15" s="12">
        <v>97450</v>
      </c>
      <c r="F15" s="34"/>
      <c r="G15" s="34"/>
      <c r="H15" s="34"/>
      <c r="I15" s="34"/>
      <c r="J15" s="34"/>
      <c r="K15" s="34"/>
      <c r="L15" s="34"/>
      <c r="M15" s="34"/>
      <c r="N15" s="34"/>
      <c r="O15" s="38"/>
    </row>
    <row r="16" spans="1:15">
      <c r="A16" s="4" t="s">
        <v>484</v>
      </c>
      <c r="B16" s="4" t="s">
        <v>259</v>
      </c>
      <c r="C16">
        <v>2992330</v>
      </c>
      <c r="D16" s="12">
        <v>205377</v>
      </c>
      <c r="E16" s="12">
        <v>276627</v>
      </c>
      <c r="F16" s="34"/>
      <c r="G16" s="34"/>
      <c r="H16" s="34"/>
      <c r="I16" s="34"/>
      <c r="J16" s="34"/>
      <c r="K16" s="34"/>
      <c r="L16" s="34"/>
      <c r="M16" s="34"/>
      <c r="N16" s="34"/>
      <c r="O16" s="38"/>
    </row>
    <row r="17" spans="1:15">
      <c r="A17" s="4" t="s">
        <v>484</v>
      </c>
      <c r="B17" s="4" t="s">
        <v>268</v>
      </c>
      <c r="C17">
        <v>6158242</v>
      </c>
      <c r="D17" s="12">
        <v>650580</v>
      </c>
      <c r="E17" s="12">
        <v>622630</v>
      </c>
      <c r="F17" s="34"/>
      <c r="G17" s="34"/>
      <c r="H17" s="34"/>
      <c r="I17" s="34"/>
      <c r="J17" s="34"/>
      <c r="K17" s="34"/>
      <c r="L17" s="34"/>
      <c r="M17" s="34"/>
      <c r="N17" s="34"/>
      <c r="O17" s="38"/>
    </row>
    <row r="18" spans="1:15">
      <c r="A18" s="4" t="s">
        <v>466</v>
      </c>
      <c r="B18" s="4" t="s">
        <v>278</v>
      </c>
      <c r="C18">
        <v>2605850</v>
      </c>
      <c r="D18" s="12">
        <v>62000</v>
      </c>
      <c r="E18" s="12">
        <v>80750</v>
      </c>
      <c r="F18" s="34"/>
      <c r="G18" s="34"/>
      <c r="H18" s="34"/>
      <c r="I18" s="34"/>
      <c r="J18" s="34"/>
      <c r="K18" s="34"/>
      <c r="L18" s="34"/>
      <c r="M18" s="34"/>
      <c r="N18" s="34"/>
      <c r="O18" s="38"/>
    </row>
    <row r="19" spans="1:15">
      <c r="A19" s="4" t="s">
        <v>466</v>
      </c>
      <c r="B19" s="4" t="s">
        <v>286</v>
      </c>
      <c r="C19">
        <v>3237783</v>
      </c>
      <c r="D19" s="12">
        <v>201300</v>
      </c>
      <c r="E19" s="12">
        <v>208550</v>
      </c>
      <c r="F19" s="34"/>
      <c r="G19" s="34"/>
      <c r="H19" s="34"/>
      <c r="I19" s="34"/>
      <c r="J19" s="34"/>
      <c r="K19" s="34"/>
      <c r="L19" s="34"/>
      <c r="M19" s="34"/>
      <c r="N19" s="34"/>
      <c r="O19" s="38"/>
    </row>
    <row r="20" spans="1:15">
      <c r="A20" s="4" t="s">
        <v>466</v>
      </c>
      <c r="B20" s="4" t="s">
        <v>293</v>
      </c>
      <c r="C20">
        <v>4516808</v>
      </c>
      <c r="D20" s="12">
        <v>247990</v>
      </c>
      <c r="E20" s="12">
        <v>352997</v>
      </c>
      <c r="F20" s="34"/>
      <c r="G20" s="34"/>
      <c r="H20" s="34"/>
      <c r="I20" s="34"/>
      <c r="J20" s="34"/>
      <c r="K20" s="34"/>
      <c r="L20" s="34"/>
      <c r="M20" s="34"/>
      <c r="N20" s="34"/>
      <c r="O20" s="38"/>
    </row>
    <row r="21" spans="1:15">
      <c r="A21" s="4" t="s">
        <v>466</v>
      </c>
      <c r="B21" s="4" t="s">
        <v>303</v>
      </c>
      <c r="C21">
        <v>4921507</v>
      </c>
      <c r="D21" s="12">
        <v>287250</v>
      </c>
      <c r="E21" s="12">
        <v>335000</v>
      </c>
      <c r="F21" s="34"/>
      <c r="G21" s="34"/>
      <c r="H21" s="34"/>
      <c r="I21" s="34"/>
      <c r="J21" s="34"/>
      <c r="K21" s="34"/>
      <c r="L21" s="34"/>
      <c r="M21" s="34"/>
      <c r="N21" s="34"/>
      <c r="O21" s="38"/>
    </row>
    <row r="22" spans="1:15">
      <c r="A22" s="4" t="s">
        <v>466</v>
      </c>
      <c r="B22" s="4" t="s">
        <v>310</v>
      </c>
      <c r="C22">
        <v>3335590</v>
      </c>
      <c r="D22" s="12">
        <v>309974</v>
      </c>
      <c r="E22" s="12">
        <v>364474</v>
      </c>
      <c r="F22" s="34"/>
      <c r="G22" s="34"/>
      <c r="H22" s="34"/>
      <c r="I22" s="34"/>
      <c r="J22" s="34"/>
      <c r="K22" s="34"/>
      <c r="L22" s="34"/>
      <c r="M22" s="34"/>
      <c r="N22" s="34"/>
      <c r="O22" s="38"/>
    </row>
    <row r="23" spans="1:15">
      <c r="A23" s="4" t="s">
        <v>466</v>
      </c>
      <c r="B23" s="4" t="s">
        <v>318</v>
      </c>
      <c r="C23">
        <v>7551369</v>
      </c>
      <c r="D23" s="12">
        <v>91294</v>
      </c>
      <c r="E23" s="12">
        <v>91294</v>
      </c>
      <c r="F23" s="34"/>
      <c r="G23" s="34"/>
      <c r="H23" s="34"/>
      <c r="I23" s="34"/>
      <c r="J23" s="34"/>
      <c r="K23" s="34"/>
      <c r="L23" s="34"/>
      <c r="M23" s="34"/>
      <c r="N23" s="34"/>
      <c r="O23" s="38"/>
    </row>
    <row r="24" spans="1:15">
      <c r="A24" s="4" t="s">
        <v>466</v>
      </c>
      <c r="B24" s="4" t="s">
        <v>326</v>
      </c>
      <c r="C24">
        <v>8366900</v>
      </c>
      <c r="D24" s="12">
        <v>300910</v>
      </c>
      <c r="E24" s="12">
        <v>317910</v>
      </c>
      <c r="F24" s="34"/>
      <c r="G24" s="34"/>
      <c r="H24" s="34"/>
      <c r="I24" s="34"/>
      <c r="J24" s="34"/>
      <c r="K24" s="34"/>
      <c r="L24" s="34"/>
      <c r="M24" s="34"/>
      <c r="N24" s="34"/>
      <c r="O24" s="38"/>
    </row>
    <row r="25" spans="1:15">
      <c r="A25" s="4" t="s">
        <v>466</v>
      </c>
      <c r="B25" s="4" t="s">
        <v>332</v>
      </c>
      <c r="C25">
        <v>1574389</v>
      </c>
      <c r="D25" s="12">
        <v>60650</v>
      </c>
      <c r="E25" s="12">
        <v>70150</v>
      </c>
      <c r="F25" s="34"/>
      <c r="G25" s="34"/>
      <c r="H25" s="34"/>
      <c r="I25" s="34"/>
      <c r="J25" s="34"/>
      <c r="K25" s="34"/>
      <c r="L25" s="34"/>
      <c r="M25" s="34"/>
      <c r="N25" s="34"/>
      <c r="O25" s="38"/>
    </row>
    <row r="26" spans="1:15">
      <c r="A26" s="4" t="s">
        <v>466</v>
      </c>
      <c r="B26" s="4" t="s">
        <v>343</v>
      </c>
      <c r="C26">
        <v>9010935</v>
      </c>
      <c r="D26" s="12">
        <v>396305</v>
      </c>
      <c r="E26" s="12">
        <v>445563</v>
      </c>
      <c r="F26" s="34"/>
      <c r="G26" s="34"/>
      <c r="H26" s="34"/>
      <c r="I26" s="34"/>
      <c r="J26" s="34"/>
      <c r="K26" s="34"/>
      <c r="L26" s="34"/>
      <c r="M26" s="34"/>
      <c r="N26" s="34"/>
      <c r="O26" s="38"/>
    </row>
    <row r="27" spans="1:15">
      <c r="A27" s="4" t="s">
        <v>466</v>
      </c>
      <c r="B27" s="4" t="s">
        <v>352</v>
      </c>
      <c r="C27">
        <v>3177469</v>
      </c>
      <c r="D27" s="12">
        <v>382022</v>
      </c>
      <c r="E27" s="12">
        <v>411822</v>
      </c>
      <c r="F27" s="34"/>
      <c r="G27" s="34"/>
      <c r="H27" s="34"/>
      <c r="I27" s="34"/>
      <c r="J27" s="34"/>
      <c r="K27" s="34"/>
      <c r="L27" s="34"/>
      <c r="M27" s="34"/>
      <c r="N27" s="34"/>
      <c r="O27" s="38"/>
    </row>
    <row r="28" spans="1:15">
      <c r="A28" s="4" t="s">
        <v>466</v>
      </c>
      <c r="B28" s="4" t="s">
        <v>361</v>
      </c>
      <c r="C28">
        <v>5925411</v>
      </c>
      <c r="D28" s="12">
        <v>297688</v>
      </c>
      <c r="E28" s="12">
        <v>336838</v>
      </c>
      <c r="F28" s="34"/>
      <c r="G28" s="34"/>
      <c r="H28" s="34"/>
      <c r="I28" s="34"/>
      <c r="J28" s="34"/>
      <c r="K28" s="34"/>
      <c r="L28" s="34"/>
      <c r="M28" s="34"/>
      <c r="N28" s="34"/>
      <c r="O28" s="38"/>
    </row>
    <row r="29" spans="1:15">
      <c r="A29" s="4" t="s">
        <v>466</v>
      </c>
      <c r="B29" s="4" t="s">
        <v>369</v>
      </c>
      <c r="C29">
        <v>8196743</v>
      </c>
      <c r="D29" s="12">
        <v>691600</v>
      </c>
      <c r="E29" s="12">
        <v>760346</v>
      </c>
      <c r="F29" s="34"/>
      <c r="G29" s="34"/>
      <c r="H29" s="34"/>
      <c r="I29" s="34"/>
      <c r="J29" s="34"/>
      <c r="K29" s="34"/>
      <c r="L29" s="34"/>
      <c r="M29" s="34"/>
      <c r="N29" s="34"/>
      <c r="O29" s="38"/>
    </row>
    <row r="30" spans="1:15">
      <c r="A30" s="4" t="s">
        <v>484</v>
      </c>
      <c r="B30" s="4" t="s">
        <v>376</v>
      </c>
      <c r="C30">
        <v>6274258</v>
      </c>
      <c r="D30" s="12">
        <v>1231399</v>
      </c>
      <c r="E30" s="12">
        <v>1235199</v>
      </c>
      <c r="F30" s="34"/>
      <c r="G30" s="34"/>
      <c r="H30" s="34"/>
      <c r="I30" s="34"/>
      <c r="J30" s="34"/>
      <c r="K30" s="34"/>
      <c r="L30" s="34"/>
      <c r="M30" s="34"/>
      <c r="N30" s="34"/>
      <c r="O30" s="38"/>
    </row>
    <row r="31" spans="1:15">
      <c r="A31" s="4" t="s">
        <v>466</v>
      </c>
      <c r="B31" s="4" t="s">
        <v>385</v>
      </c>
      <c r="C31">
        <v>3593732</v>
      </c>
      <c r="D31" s="12">
        <v>11000</v>
      </c>
      <c r="E31" s="12">
        <v>18900</v>
      </c>
      <c r="F31" s="34"/>
      <c r="G31" s="34"/>
      <c r="H31" s="34"/>
      <c r="I31" s="34"/>
      <c r="J31" s="34"/>
      <c r="K31" s="34"/>
      <c r="L31" s="34"/>
      <c r="M31" s="34"/>
      <c r="N31" s="34"/>
      <c r="O31" s="38"/>
    </row>
    <row r="32" spans="1:15">
      <c r="A32" s="4" t="s">
        <v>466</v>
      </c>
      <c r="B32" s="4" t="s">
        <v>394</v>
      </c>
      <c r="C32">
        <v>7283648</v>
      </c>
      <c r="D32" s="12">
        <v>71250</v>
      </c>
      <c r="E32" s="12">
        <v>80250</v>
      </c>
      <c r="F32" s="34"/>
      <c r="G32" s="34"/>
      <c r="H32" s="34"/>
      <c r="I32" s="34"/>
      <c r="J32" s="34"/>
      <c r="K32" s="34"/>
      <c r="L32" s="34"/>
      <c r="M32" s="34"/>
      <c r="N32" s="34"/>
      <c r="O32" s="38"/>
    </row>
    <row r="33" spans="1:15">
      <c r="A33" s="4" t="s">
        <v>466</v>
      </c>
      <c r="B33" s="4" t="s">
        <v>407</v>
      </c>
      <c r="C33">
        <v>4193132</v>
      </c>
      <c r="D33" s="12">
        <v>9250</v>
      </c>
      <c r="E33" s="12">
        <v>9250</v>
      </c>
      <c r="F33" s="34"/>
      <c r="G33" s="34"/>
      <c r="H33" s="34"/>
      <c r="I33" s="34"/>
      <c r="J33" s="34"/>
      <c r="K33" s="34"/>
      <c r="L33" s="34"/>
      <c r="M33" s="34"/>
      <c r="N33" s="34"/>
      <c r="O33" s="38"/>
    </row>
    <row r="34" spans="1:15">
      <c r="A34" s="4" t="s">
        <v>466</v>
      </c>
      <c r="B34" s="4" t="s">
        <v>415</v>
      </c>
      <c r="C34">
        <v>4971725</v>
      </c>
      <c r="D34" s="12">
        <v>43000</v>
      </c>
      <c r="E34" s="12">
        <v>50400</v>
      </c>
      <c r="F34" s="34"/>
      <c r="G34" s="34"/>
      <c r="H34" s="34"/>
      <c r="I34" s="34"/>
      <c r="J34" s="34"/>
      <c r="K34" s="34"/>
      <c r="L34" s="34"/>
      <c r="M34" s="34"/>
      <c r="N34" s="34"/>
      <c r="O34" s="38"/>
    </row>
    <row r="35" spans="1:15">
      <c r="A35" s="4" t="s">
        <v>466</v>
      </c>
      <c r="B35" s="4" t="s">
        <v>424</v>
      </c>
      <c r="C35">
        <v>2765363</v>
      </c>
      <c r="D35" s="12">
        <v>90500</v>
      </c>
      <c r="E35" s="12">
        <v>95500</v>
      </c>
      <c r="F35" s="34"/>
      <c r="G35" s="34"/>
      <c r="H35" s="34"/>
      <c r="I35" s="34"/>
      <c r="J35" s="34"/>
      <c r="K35" s="34"/>
      <c r="L35" s="34"/>
      <c r="M35" s="34"/>
      <c r="N35" s="34"/>
      <c r="O35" s="38"/>
    </row>
    <row r="36" spans="1:15">
      <c r="A36" s="4" t="s">
        <v>484</v>
      </c>
      <c r="B36" s="4" t="s">
        <v>431</v>
      </c>
      <c r="C36">
        <v>5567345</v>
      </c>
      <c r="D36" s="12">
        <v>582923</v>
      </c>
      <c r="E36" s="12">
        <v>803267</v>
      </c>
      <c r="F36" s="34"/>
      <c r="G36" s="34"/>
      <c r="H36" s="34"/>
      <c r="I36" s="34"/>
      <c r="J36" s="34"/>
      <c r="K36" s="34"/>
      <c r="L36" s="34"/>
      <c r="M36" s="34"/>
      <c r="N36" s="34"/>
      <c r="O36" s="38"/>
    </row>
    <row r="37" spans="1:15">
      <c r="A37" s="4" t="s">
        <v>466</v>
      </c>
      <c r="B37" s="4" t="s">
        <v>439</v>
      </c>
      <c r="C37">
        <v>5479897</v>
      </c>
      <c r="D37" s="12">
        <v>34250</v>
      </c>
      <c r="E37" s="12">
        <v>44650</v>
      </c>
      <c r="F37" s="34"/>
      <c r="G37" s="34"/>
      <c r="H37" s="34"/>
      <c r="I37" s="34"/>
      <c r="J37" s="34"/>
      <c r="K37" s="34"/>
      <c r="L37" s="34"/>
      <c r="M37" s="34"/>
      <c r="N37" s="34"/>
      <c r="O37" s="38"/>
    </row>
    <row r="38" spans="1:15">
      <c r="A38" s="4" t="s">
        <v>466</v>
      </c>
      <c r="B38" s="4" t="s">
        <v>448</v>
      </c>
      <c r="C38">
        <v>6760582</v>
      </c>
      <c r="D38" s="12">
        <v>87750</v>
      </c>
      <c r="E38" s="12">
        <v>90250</v>
      </c>
      <c r="F38" s="34"/>
      <c r="G38" s="34"/>
      <c r="H38" s="34"/>
      <c r="I38" s="34"/>
      <c r="J38" s="34"/>
      <c r="K38" s="34"/>
      <c r="L38" s="34"/>
      <c r="M38" s="34"/>
      <c r="N38" s="34"/>
      <c r="O38" s="38"/>
    </row>
    <row r="39" spans="1:15">
      <c r="A39" s="4" t="s">
        <v>466</v>
      </c>
      <c r="B39" s="4" t="s">
        <v>459</v>
      </c>
      <c r="C39">
        <v>4168956</v>
      </c>
      <c r="D39" s="12">
        <v>10100</v>
      </c>
      <c r="E39" s="12">
        <v>11100</v>
      </c>
      <c r="F39" s="34"/>
      <c r="G39" s="34"/>
      <c r="H39" s="34"/>
      <c r="I39" s="34"/>
      <c r="J39" s="34"/>
      <c r="K39" s="34"/>
      <c r="L39" s="34"/>
      <c r="M39" s="34"/>
      <c r="N39" s="34"/>
      <c r="O39" s="38"/>
    </row>
    <row r="40" spans="1:15">
      <c r="A40" s="4" t="s">
        <v>466</v>
      </c>
      <c r="B40" s="4" t="s">
        <v>470</v>
      </c>
      <c r="C40">
        <v>3139984</v>
      </c>
      <c r="D40" s="12">
        <v>128000</v>
      </c>
      <c r="E40" s="12">
        <v>137000</v>
      </c>
      <c r="F40" s="34"/>
      <c r="G40" s="34"/>
      <c r="H40" s="34"/>
      <c r="I40" s="34"/>
      <c r="J40" s="34"/>
      <c r="K40" s="34"/>
      <c r="L40" s="34"/>
      <c r="M40" s="34"/>
      <c r="N40" s="34"/>
      <c r="O40" s="38"/>
    </row>
    <row r="41" spans="1:15">
      <c r="A41" s="4" t="s">
        <v>466</v>
      </c>
      <c r="B41" s="4" t="s">
        <v>479</v>
      </c>
      <c r="C41">
        <v>6559193</v>
      </c>
      <c r="D41" s="12">
        <v>35000</v>
      </c>
      <c r="E41" s="12">
        <v>49250</v>
      </c>
      <c r="F41" s="34"/>
      <c r="G41" s="34"/>
      <c r="H41" s="34"/>
      <c r="I41" s="34"/>
      <c r="J41" s="34"/>
      <c r="K41" s="34"/>
      <c r="L41" s="34"/>
      <c r="M41" s="34"/>
      <c r="N41" s="34"/>
      <c r="O41" s="38"/>
    </row>
    <row r="42" spans="1:15">
      <c r="A42" s="4" t="s">
        <v>466</v>
      </c>
      <c r="B42" s="4" t="s">
        <v>487</v>
      </c>
      <c r="C42">
        <v>6932027</v>
      </c>
      <c r="D42" s="12">
        <v>12000</v>
      </c>
      <c r="E42" s="12">
        <v>26500</v>
      </c>
      <c r="F42" s="34"/>
      <c r="G42" s="34"/>
      <c r="H42" s="34"/>
      <c r="I42" s="34"/>
      <c r="J42" s="34"/>
      <c r="K42" s="34"/>
      <c r="L42" s="34"/>
      <c r="M42" s="34"/>
      <c r="N42" s="34"/>
      <c r="O42" s="38"/>
    </row>
    <row r="43" spans="1:15">
      <c r="A43" s="4" t="s">
        <v>466</v>
      </c>
      <c r="B43" s="4" t="s">
        <v>495</v>
      </c>
      <c r="C43">
        <v>6438125</v>
      </c>
      <c r="D43" s="12">
        <v>37250</v>
      </c>
      <c r="E43" s="12">
        <v>46050</v>
      </c>
      <c r="F43" s="34"/>
      <c r="G43" s="34"/>
      <c r="H43" s="34"/>
      <c r="I43" s="34"/>
      <c r="J43" s="34"/>
      <c r="K43" s="34"/>
      <c r="L43" s="34"/>
      <c r="M43" s="34"/>
      <c r="N43" s="34"/>
      <c r="O43" s="38"/>
    </row>
    <row r="44" spans="1:15">
      <c r="A44" s="4" t="s">
        <v>484</v>
      </c>
      <c r="B44" s="4" t="s">
        <v>501</v>
      </c>
      <c r="C44">
        <v>9787487</v>
      </c>
      <c r="D44" s="12">
        <v>207550</v>
      </c>
      <c r="E44" s="12">
        <v>217150</v>
      </c>
      <c r="F44" s="34"/>
      <c r="G44" s="34"/>
      <c r="H44" s="34"/>
      <c r="I44" s="34"/>
      <c r="J44" s="34"/>
      <c r="K44" s="34"/>
      <c r="L44" s="34"/>
      <c r="M44" s="34"/>
      <c r="N44" s="34"/>
      <c r="O44" s="38"/>
    </row>
    <row r="45" spans="1:15">
      <c r="A45" s="4" t="s">
        <v>484</v>
      </c>
      <c r="B45" s="4" t="s">
        <v>509</v>
      </c>
      <c r="C45">
        <v>9434183</v>
      </c>
      <c r="D45" s="12">
        <v>398283</v>
      </c>
      <c r="E45" s="12">
        <v>442583</v>
      </c>
      <c r="F45" s="34"/>
      <c r="G45" s="34"/>
      <c r="H45" s="34"/>
      <c r="I45" s="34"/>
      <c r="J45" s="34"/>
      <c r="K45" s="34"/>
      <c r="L45" s="34"/>
      <c r="M45" s="34"/>
      <c r="N45" s="34"/>
      <c r="O45" s="38"/>
    </row>
    <row r="46" spans="1:15">
      <c r="A46" s="4" t="s">
        <v>466</v>
      </c>
      <c r="B46" s="4" t="s">
        <v>516</v>
      </c>
      <c r="C46">
        <v>7204326</v>
      </c>
      <c r="D46" s="12">
        <v>303750</v>
      </c>
      <c r="E46" s="12">
        <v>327750</v>
      </c>
      <c r="F46" s="34"/>
      <c r="G46" s="34"/>
      <c r="H46" s="34"/>
      <c r="I46" s="34"/>
      <c r="J46" s="34"/>
      <c r="K46" s="34"/>
      <c r="L46" s="34"/>
      <c r="M46" s="34"/>
      <c r="N46" s="34"/>
      <c r="O46" s="38"/>
    </row>
    <row r="47" spans="1:15">
      <c r="A47" s="4" t="s">
        <v>466</v>
      </c>
      <c r="B47" s="4" t="s">
        <v>521</v>
      </c>
      <c r="C47">
        <v>9702065</v>
      </c>
      <c r="D47" s="12">
        <v>28600</v>
      </c>
      <c r="E47" s="12">
        <v>35300</v>
      </c>
      <c r="F47" s="34"/>
      <c r="G47" s="34"/>
      <c r="H47" s="34"/>
      <c r="I47" s="34"/>
      <c r="J47" s="34"/>
      <c r="K47" s="34"/>
      <c r="L47" s="34"/>
      <c r="M47" s="34"/>
      <c r="N47" s="34"/>
      <c r="O47" s="38"/>
    </row>
    <row r="48" spans="1:15">
      <c r="A48" s="4" t="s">
        <v>484</v>
      </c>
      <c r="B48" s="4" t="s">
        <v>524</v>
      </c>
      <c r="C48">
        <v>1176560</v>
      </c>
      <c r="D48" s="12">
        <v>437643</v>
      </c>
      <c r="E48" s="12">
        <v>459393</v>
      </c>
      <c r="F48" s="34"/>
      <c r="G48" s="34"/>
      <c r="H48" s="34"/>
      <c r="I48" s="34"/>
      <c r="J48" s="34"/>
      <c r="K48" s="34"/>
      <c r="L48" s="34"/>
      <c r="M48" s="34"/>
      <c r="N48" s="34"/>
      <c r="O48" s="38"/>
    </row>
    <row r="49" spans="1:15">
      <c r="A49" s="4" t="s">
        <v>466</v>
      </c>
      <c r="B49" s="4" t="s">
        <v>526</v>
      </c>
      <c r="C49">
        <v>7272816</v>
      </c>
      <c r="D49" s="12">
        <v>319865</v>
      </c>
      <c r="E49" s="12">
        <v>335315</v>
      </c>
      <c r="F49" s="34"/>
      <c r="G49" s="34"/>
      <c r="H49" s="34"/>
      <c r="I49" s="34"/>
      <c r="J49" s="34"/>
      <c r="K49" s="34"/>
      <c r="L49" s="34"/>
      <c r="M49" s="34"/>
      <c r="N49" s="34"/>
      <c r="O49" s="38"/>
    </row>
    <row r="50" spans="1:15">
      <c r="A50" s="4" t="s">
        <v>466</v>
      </c>
      <c r="B50" s="4" t="s">
        <v>527</v>
      </c>
      <c r="C50">
        <v>7260513</v>
      </c>
      <c r="D50" s="12">
        <v>63500</v>
      </c>
      <c r="E50" s="12">
        <v>90450</v>
      </c>
      <c r="F50" s="34"/>
      <c r="G50" s="34"/>
      <c r="H50" s="34"/>
      <c r="I50" s="34"/>
      <c r="J50" s="34"/>
      <c r="K50" s="34"/>
      <c r="L50" s="34"/>
      <c r="M50" s="34"/>
      <c r="N50" s="34"/>
      <c r="O50" s="38"/>
    </row>
    <row r="51" spans="1:15">
      <c r="A51" s="4" t="s">
        <v>466</v>
      </c>
      <c r="B51" s="4" t="s">
        <v>529</v>
      </c>
      <c r="C51">
        <v>6800584</v>
      </c>
      <c r="D51" s="12">
        <v>226415</v>
      </c>
      <c r="E51" s="12">
        <v>248065</v>
      </c>
      <c r="F51" s="34"/>
      <c r="G51" s="34"/>
      <c r="H51" s="34"/>
      <c r="I51" s="34"/>
      <c r="J51" s="34"/>
      <c r="K51" s="34"/>
      <c r="L51" s="34"/>
      <c r="M51" s="34"/>
      <c r="N51" s="34"/>
      <c r="O51" s="38"/>
    </row>
    <row r="52" spans="1:15">
      <c r="A52" s="4" t="s">
        <v>466</v>
      </c>
      <c r="B52" s="4" t="s">
        <v>531</v>
      </c>
      <c r="C52">
        <v>7277971</v>
      </c>
      <c r="D52" s="12">
        <v>57900</v>
      </c>
      <c r="E52" s="12">
        <v>67900</v>
      </c>
      <c r="F52" s="34"/>
      <c r="G52" s="34"/>
      <c r="H52" s="34"/>
      <c r="I52" s="34"/>
      <c r="J52" s="34"/>
      <c r="K52" s="34"/>
      <c r="L52" s="34"/>
      <c r="M52" s="34"/>
      <c r="N52" s="34"/>
      <c r="O52" s="38"/>
    </row>
    <row r="53" spans="1:15">
      <c r="A53" s="4" t="s">
        <v>466</v>
      </c>
      <c r="B53" s="4" t="s">
        <v>532</v>
      </c>
      <c r="C53">
        <v>6495448</v>
      </c>
      <c r="D53" s="12">
        <v>745195</v>
      </c>
      <c r="E53" s="12">
        <v>863178</v>
      </c>
      <c r="F53" s="34"/>
      <c r="G53" s="34"/>
      <c r="H53" s="34"/>
      <c r="I53" s="34"/>
      <c r="J53" s="34"/>
      <c r="K53" s="34"/>
      <c r="L53" s="34"/>
      <c r="M53" s="34"/>
      <c r="N53" s="34"/>
      <c r="O53" s="38"/>
    </row>
    <row r="54" spans="1:15">
      <c r="A54" s="4" t="s">
        <v>466</v>
      </c>
      <c r="B54" s="4" t="s">
        <v>534</v>
      </c>
      <c r="C54">
        <v>1680210</v>
      </c>
      <c r="D54" s="12">
        <v>102643</v>
      </c>
      <c r="E54" s="12">
        <v>109698</v>
      </c>
      <c r="F54" s="34"/>
      <c r="G54" s="34"/>
      <c r="H54" s="34"/>
      <c r="I54" s="34"/>
      <c r="J54" s="34"/>
      <c r="K54" s="34"/>
      <c r="L54" s="34"/>
      <c r="M54" s="34"/>
      <c r="N54" s="34"/>
      <c r="O54" s="38"/>
    </row>
    <row r="55" spans="1:15">
      <c r="A55" s="4" t="s">
        <v>466</v>
      </c>
      <c r="B55" s="4" t="s">
        <v>537</v>
      </c>
      <c r="C55">
        <v>9288919</v>
      </c>
      <c r="D55" s="12">
        <v>102450</v>
      </c>
      <c r="E55" s="12">
        <v>107650</v>
      </c>
      <c r="F55" s="34"/>
      <c r="G55" s="34"/>
      <c r="H55" s="34"/>
      <c r="I55" s="34"/>
      <c r="J55" s="34"/>
      <c r="K55" s="34"/>
      <c r="L55" s="34"/>
      <c r="M55" s="34"/>
      <c r="N55" s="34"/>
      <c r="O55" s="38"/>
    </row>
    <row r="56" spans="1:15">
      <c r="A56" s="4" t="s">
        <v>466</v>
      </c>
      <c r="B56" s="4" t="s">
        <v>540</v>
      </c>
      <c r="C56">
        <v>3874844</v>
      </c>
      <c r="D56" s="12">
        <v>191896</v>
      </c>
      <c r="E56" s="12">
        <v>213450</v>
      </c>
      <c r="F56" s="34"/>
      <c r="G56" s="34"/>
      <c r="H56" s="34"/>
      <c r="I56" s="34"/>
      <c r="J56" s="34"/>
      <c r="K56" s="34"/>
      <c r="L56" s="34"/>
      <c r="M56" s="34"/>
      <c r="N56" s="34"/>
      <c r="O56" s="38"/>
    </row>
    <row r="57" spans="1:15">
      <c r="A57" s="4" t="s">
        <v>466</v>
      </c>
      <c r="B57" s="4" t="s">
        <v>542</v>
      </c>
      <c r="C57">
        <v>7951223</v>
      </c>
      <c r="D57" s="12">
        <v>269115</v>
      </c>
      <c r="E57" s="12">
        <v>286115</v>
      </c>
      <c r="F57" s="34"/>
      <c r="G57" s="34"/>
      <c r="H57" s="34"/>
      <c r="I57" s="34"/>
      <c r="J57" s="34"/>
      <c r="K57" s="34"/>
      <c r="L57" s="34"/>
      <c r="M57" s="34"/>
      <c r="N57" s="34"/>
      <c r="O57" s="38"/>
    </row>
    <row r="58" spans="1:15">
      <c r="A58" s="4" t="s">
        <v>484</v>
      </c>
      <c r="B58" s="4" t="s">
        <v>543</v>
      </c>
      <c r="C58">
        <v>5152699</v>
      </c>
      <c r="D58" s="12">
        <v>425974</v>
      </c>
      <c r="E58" s="12">
        <v>446574</v>
      </c>
      <c r="F58" s="34"/>
      <c r="G58" s="34"/>
      <c r="H58" s="34"/>
      <c r="I58" s="34"/>
      <c r="J58" s="34"/>
      <c r="K58" s="34"/>
      <c r="L58" s="34"/>
      <c r="M58" s="34"/>
      <c r="N58" s="34"/>
      <c r="O58" s="38"/>
    </row>
    <row r="59" spans="1:15">
      <c r="A59" s="4" t="s">
        <v>466</v>
      </c>
      <c r="B59" s="4" t="s">
        <v>544</v>
      </c>
      <c r="C59">
        <v>5615031</v>
      </c>
      <c r="D59" s="12">
        <v>11000</v>
      </c>
      <c r="E59" s="12">
        <v>25400</v>
      </c>
      <c r="F59" s="34"/>
      <c r="G59" s="34"/>
      <c r="H59" s="34"/>
      <c r="I59" s="34"/>
      <c r="J59" s="34"/>
      <c r="K59" s="34"/>
      <c r="L59" s="34"/>
      <c r="M59" s="34"/>
      <c r="N59" s="34"/>
      <c r="O59" s="38"/>
    </row>
    <row r="60" spans="1:15">
      <c r="A60" s="4" t="s">
        <v>466</v>
      </c>
      <c r="B60" s="4" t="s">
        <v>545</v>
      </c>
      <c r="C60">
        <v>1995107</v>
      </c>
      <c r="D60" s="12">
        <v>27250</v>
      </c>
      <c r="E60" s="12">
        <v>37250</v>
      </c>
      <c r="F60" s="34"/>
      <c r="G60" s="34"/>
      <c r="H60" s="34"/>
      <c r="I60" s="34"/>
      <c r="J60" s="34"/>
      <c r="K60" s="34"/>
      <c r="L60" s="34"/>
      <c r="M60" s="34"/>
      <c r="N60" s="34"/>
      <c r="O60" s="38"/>
    </row>
    <row r="61" spans="1:15">
      <c r="A61" s="4" t="s">
        <v>466</v>
      </c>
      <c r="B61" s="4" t="s">
        <v>546</v>
      </c>
      <c r="C61">
        <v>9160790</v>
      </c>
      <c r="D61" s="12">
        <v>75200</v>
      </c>
      <c r="E61" s="12">
        <v>78950</v>
      </c>
      <c r="F61" s="34"/>
      <c r="G61" s="34"/>
      <c r="H61" s="34"/>
      <c r="I61" s="34"/>
      <c r="J61" s="34"/>
      <c r="K61" s="34"/>
      <c r="L61" s="34"/>
      <c r="M61" s="34"/>
      <c r="N61" s="34"/>
      <c r="O61" s="38"/>
    </row>
    <row r="62" spans="1:15">
      <c r="A62" s="4" t="s">
        <v>484</v>
      </c>
      <c r="B62" s="4" t="s">
        <v>547</v>
      </c>
      <c r="C62">
        <v>9326676</v>
      </c>
      <c r="D62" s="12">
        <v>370473</v>
      </c>
      <c r="E62" s="12">
        <v>188600</v>
      </c>
      <c r="F62" s="34"/>
      <c r="G62" s="34"/>
      <c r="H62" s="34"/>
      <c r="I62" s="34"/>
      <c r="J62" s="34"/>
      <c r="K62" s="34"/>
      <c r="L62" s="34"/>
      <c r="M62" s="34"/>
      <c r="N62" s="34"/>
      <c r="O62" s="38"/>
    </row>
    <row r="63" spans="1:15">
      <c r="A63" s="4" t="s">
        <v>466</v>
      </c>
      <c r="B63" s="4" t="s">
        <v>549</v>
      </c>
      <c r="C63">
        <v>3775886</v>
      </c>
      <c r="D63" s="12">
        <v>211696</v>
      </c>
      <c r="E63" s="12">
        <v>238593</v>
      </c>
      <c r="F63" s="34"/>
      <c r="G63" s="34"/>
      <c r="H63" s="34"/>
      <c r="I63" s="34"/>
      <c r="J63" s="34"/>
      <c r="K63" s="34"/>
      <c r="L63" s="34"/>
      <c r="M63" s="34"/>
      <c r="N63" s="34"/>
      <c r="O63" s="38"/>
    </row>
    <row r="64" spans="1:15">
      <c r="A64" s="4" t="s">
        <v>466</v>
      </c>
      <c r="B64" s="4" t="s">
        <v>550</v>
      </c>
      <c r="C64">
        <v>5159145</v>
      </c>
      <c r="D64" s="12">
        <v>994460</v>
      </c>
      <c r="E64" s="12">
        <v>1051210</v>
      </c>
      <c r="F64" s="34"/>
      <c r="G64" s="34"/>
      <c r="H64" s="34"/>
      <c r="I64" s="34"/>
      <c r="J64" s="34"/>
      <c r="K64" s="34"/>
      <c r="L64" s="34"/>
      <c r="M64" s="34"/>
      <c r="N64" s="34"/>
      <c r="O64" s="38"/>
    </row>
    <row r="65" spans="1:15">
      <c r="A65" s="4" t="s">
        <v>484</v>
      </c>
      <c r="B65" s="4" t="s">
        <v>553</v>
      </c>
      <c r="C65">
        <v>7037903</v>
      </c>
      <c r="D65" s="12">
        <v>853075</v>
      </c>
      <c r="E65" s="12">
        <v>855575</v>
      </c>
      <c r="F65" s="34"/>
      <c r="G65" s="34"/>
      <c r="H65" s="34"/>
      <c r="I65" s="34"/>
      <c r="J65" s="34"/>
      <c r="K65" s="34"/>
      <c r="L65" s="34"/>
      <c r="M65" s="34"/>
      <c r="N65" s="34"/>
      <c r="O65" s="38"/>
    </row>
    <row r="66" spans="1:15">
      <c r="A66" s="4" t="s">
        <v>466</v>
      </c>
      <c r="B66" s="4" t="s">
        <v>558</v>
      </c>
      <c r="C66">
        <v>1211030</v>
      </c>
      <c r="D66" s="12">
        <v>792312</v>
      </c>
      <c r="E66" s="12">
        <v>778812</v>
      </c>
      <c r="F66" s="34"/>
      <c r="G66" s="34"/>
      <c r="H66" s="34"/>
      <c r="I66" s="34"/>
      <c r="J66" s="34"/>
      <c r="K66" s="34"/>
      <c r="L66" s="34"/>
      <c r="M66" s="34"/>
      <c r="N66" s="34"/>
      <c r="O66" s="38"/>
    </row>
    <row r="67" spans="1:15">
      <c r="A67" s="4" t="s">
        <v>466</v>
      </c>
      <c r="B67" s="4" t="s">
        <v>559</v>
      </c>
      <c r="C67">
        <v>6797810</v>
      </c>
      <c r="D67" s="12">
        <v>76051</v>
      </c>
      <c r="E67" s="12">
        <v>88551</v>
      </c>
      <c r="F67" s="34"/>
      <c r="G67" s="34"/>
      <c r="H67" s="34"/>
      <c r="I67" s="34"/>
      <c r="J67" s="34"/>
      <c r="K67" s="34"/>
      <c r="L67" s="34"/>
      <c r="M67" s="34"/>
      <c r="N67" s="34"/>
      <c r="O67" s="38"/>
    </row>
    <row r="68" spans="1:15">
      <c r="A68" s="4" t="s">
        <v>484</v>
      </c>
      <c r="B68" s="4" t="s">
        <v>560</v>
      </c>
      <c r="C68">
        <v>5354907</v>
      </c>
      <c r="D68" s="12">
        <v>2679669</v>
      </c>
      <c r="E68" s="12">
        <v>2782770</v>
      </c>
      <c r="F68" s="34"/>
      <c r="G68" s="34"/>
      <c r="H68" s="34"/>
      <c r="I68" s="34"/>
      <c r="J68" s="34"/>
      <c r="K68" s="34"/>
      <c r="L68" s="34"/>
      <c r="M68" s="34"/>
      <c r="N68" s="34"/>
      <c r="O68" s="38"/>
    </row>
    <row r="69" spans="1:15">
      <c r="A69" s="4" t="s">
        <v>484</v>
      </c>
      <c r="B69" s="4" t="s">
        <v>561</v>
      </c>
      <c r="C69">
        <v>7296001</v>
      </c>
      <c r="D69" s="12">
        <v>327665</v>
      </c>
      <c r="E69" s="12">
        <v>437420</v>
      </c>
      <c r="F69" s="34"/>
      <c r="G69" s="34"/>
      <c r="H69" s="34"/>
      <c r="I69" s="34"/>
      <c r="J69" s="34"/>
      <c r="K69" s="34"/>
      <c r="L69" s="34"/>
      <c r="M69" s="34"/>
      <c r="N69" s="34"/>
      <c r="O69" s="38"/>
    </row>
    <row r="70" spans="1:15">
      <c r="A70" s="4" t="s">
        <v>466</v>
      </c>
      <c r="B70" s="4" t="s">
        <v>562</v>
      </c>
      <c r="C70">
        <v>1970028</v>
      </c>
      <c r="D70" s="12">
        <v>808634</v>
      </c>
      <c r="E70" s="12">
        <v>874684</v>
      </c>
      <c r="F70" s="34"/>
      <c r="G70" s="34"/>
      <c r="H70" s="34"/>
      <c r="I70" s="34"/>
      <c r="J70" s="34"/>
      <c r="K70" s="34"/>
      <c r="L70" s="34"/>
      <c r="M70" s="34"/>
      <c r="N70" s="34"/>
      <c r="O70" s="40"/>
    </row>
    <row r="71" spans="1:15">
      <c r="A71" s="4" t="s">
        <v>466</v>
      </c>
      <c r="B71" s="4" t="s">
        <v>566</v>
      </c>
      <c r="C71">
        <v>4587157</v>
      </c>
      <c r="D71" s="12">
        <v>750250</v>
      </c>
      <c r="E71" s="12">
        <v>763950</v>
      </c>
      <c r="F71" s="34"/>
      <c r="G71" s="34"/>
      <c r="H71" s="34"/>
      <c r="I71" s="34"/>
      <c r="J71" s="34"/>
      <c r="K71" s="34"/>
      <c r="L71" s="34"/>
      <c r="M71" s="34"/>
      <c r="N71" s="34"/>
      <c r="O71" s="38"/>
    </row>
    <row r="72" spans="1:15">
      <c r="A72" s="4" t="s">
        <v>484</v>
      </c>
      <c r="B72" s="4" t="s">
        <v>570</v>
      </c>
      <c r="C72">
        <v>2334540</v>
      </c>
      <c r="D72" s="12">
        <v>1039553</v>
      </c>
      <c r="E72" s="12">
        <v>1190320</v>
      </c>
      <c r="F72" s="34"/>
      <c r="G72" s="34"/>
      <c r="H72" s="34"/>
      <c r="I72" s="34"/>
      <c r="J72" s="34"/>
      <c r="K72" s="34"/>
      <c r="L72" s="34"/>
      <c r="M72" s="34"/>
      <c r="N72" s="34"/>
      <c r="O72" s="38"/>
    </row>
    <row r="73" spans="1:15">
      <c r="A73" s="4" t="s">
        <v>484</v>
      </c>
      <c r="B73" s="4" t="s">
        <v>572</v>
      </c>
      <c r="C73">
        <v>8336017</v>
      </c>
      <c r="D73" s="12">
        <v>1361300</v>
      </c>
      <c r="E73" s="12">
        <v>1363800</v>
      </c>
      <c r="F73" s="34"/>
      <c r="G73" s="34"/>
      <c r="H73" s="34"/>
      <c r="I73" s="34"/>
      <c r="J73" s="34"/>
      <c r="K73" s="34"/>
      <c r="L73" s="34"/>
      <c r="M73" s="34"/>
      <c r="N73" s="34"/>
      <c r="O73" s="38"/>
    </row>
    <row r="74" spans="1:15">
      <c r="A74" s="4" t="s">
        <v>466</v>
      </c>
      <c r="B74" s="4" t="s">
        <v>573</v>
      </c>
      <c r="C74">
        <v>1422264</v>
      </c>
      <c r="D74" s="12">
        <v>44700</v>
      </c>
      <c r="E74" s="12">
        <v>66600</v>
      </c>
      <c r="F74" s="34"/>
      <c r="G74" s="34"/>
      <c r="H74" s="34"/>
      <c r="I74" s="34"/>
      <c r="J74" s="34"/>
      <c r="K74" s="34"/>
      <c r="L74" s="34"/>
      <c r="M74" s="34"/>
      <c r="N74" s="34"/>
      <c r="O74" s="38"/>
    </row>
    <row r="75" spans="1:15">
      <c r="A75" s="4" t="s">
        <v>466</v>
      </c>
      <c r="B75" s="4" t="s">
        <v>574</v>
      </c>
      <c r="C75">
        <v>7173740</v>
      </c>
      <c r="D75" s="12">
        <v>157610</v>
      </c>
      <c r="E75" s="12">
        <v>164360</v>
      </c>
      <c r="F75" s="34"/>
      <c r="G75" s="34"/>
      <c r="H75" s="34"/>
      <c r="I75" s="34"/>
      <c r="J75" s="34"/>
      <c r="K75" s="34"/>
      <c r="L75" s="34"/>
      <c r="M75" s="34"/>
      <c r="N75" s="34"/>
      <c r="O75" s="38"/>
    </row>
    <row r="76" spans="1:15">
      <c r="A76" s="4" t="s">
        <v>466</v>
      </c>
      <c r="B76" s="4" t="s">
        <v>576</v>
      </c>
      <c r="C76">
        <v>5022029</v>
      </c>
      <c r="D76" s="12">
        <v>279342</v>
      </c>
      <c r="E76" s="12">
        <v>278075</v>
      </c>
      <c r="F76" s="34"/>
      <c r="G76" s="34"/>
      <c r="H76" s="34"/>
      <c r="I76" s="34"/>
      <c r="J76" s="34"/>
      <c r="K76" s="34"/>
      <c r="L76" s="34"/>
      <c r="M76" s="34"/>
      <c r="N76" s="34"/>
      <c r="O76" s="38"/>
    </row>
    <row r="77" spans="1:15">
      <c r="A77" s="4" t="s">
        <v>466</v>
      </c>
      <c r="B77" s="4" t="s">
        <v>578</v>
      </c>
      <c r="C77">
        <v>7409536</v>
      </c>
      <c r="D77" s="12">
        <v>30550</v>
      </c>
      <c r="E77" s="12">
        <v>48550</v>
      </c>
      <c r="F77" s="34"/>
      <c r="G77" s="34"/>
      <c r="H77" s="34"/>
      <c r="I77" s="34"/>
      <c r="J77" s="34"/>
      <c r="K77" s="34"/>
      <c r="L77" s="34"/>
      <c r="M77" s="34"/>
      <c r="N77" s="34"/>
      <c r="O77" s="38"/>
    </row>
    <row r="78" spans="1:15">
      <c r="A78" s="4" t="s">
        <v>466</v>
      </c>
      <c r="B78" s="4" t="s">
        <v>580</v>
      </c>
      <c r="C78">
        <v>1822929</v>
      </c>
      <c r="D78" s="12">
        <v>35000</v>
      </c>
      <c r="E78" s="12">
        <v>40000</v>
      </c>
      <c r="F78" s="34"/>
      <c r="G78" s="34"/>
      <c r="H78" s="34"/>
      <c r="I78" s="34"/>
      <c r="J78" s="34"/>
      <c r="K78" s="34"/>
      <c r="L78" s="34"/>
      <c r="M78" s="34"/>
      <c r="N78" s="34"/>
      <c r="O78" s="38"/>
    </row>
    <row r="79" spans="1:15">
      <c r="A79" s="4" t="s">
        <v>466</v>
      </c>
      <c r="B79" s="4" t="s">
        <v>581</v>
      </c>
      <c r="C79">
        <v>8948363</v>
      </c>
      <c r="D79" s="12">
        <v>950483</v>
      </c>
      <c r="E79" s="12">
        <v>1031883</v>
      </c>
      <c r="F79" s="34"/>
      <c r="G79" s="34"/>
      <c r="H79" s="34"/>
      <c r="I79" s="34"/>
      <c r="J79" s="34"/>
      <c r="K79" s="34"/>
      <c r="L79" s="34"/>
      <c r="M79" s="34"/>
      <c r="N79" s="34"/>
      <c r="O79" s="38"/>
    </row>
    <row r="80" spans="1:15">
      <c r="A80" s="4" t="s">
        <v>466</v>
      </c>
      <c r="B80" s="4" t="s">
        <v>583</v>
      </c>
      <c r="C80">
        <v>8173500</v>
      </c>
      <c r="D80" s="12">
        <v>195720</v>
      </c>
      <c r="E80" s="12">
        <v>229720</v>
      </c>
      <c r="F80" s="34"/>
      <c r="G80" s="34"/>
      <c r="H80" s="34"/>
      <c r="I80" s="34"/>
      <c r="J80" s="34"/>
      <c r="K80" s="34"/>
      <c r="L80" s="34"/>
      <c r="M80" s="34"/>
      <c r="N80" s="34"/>
      <c r="O80" s="38"/>
    </row>
    <row r="81" spans="1:15">
      <c r="A81" s="4" t="s">
        <v>466</v>
      </c>
      <c r="B81" s="4" t="s">
        <v>586</v>
      </c>
      <c r="C81">
        <v>3957644</v>
      </c>
      <c r="D81" s="12">
        <v>67200</v>
      </c>
      <c r="E81" s="12">
        <v>67200</v>
      </c>
      <c r="F81" s="34"/>
      <c r="G81" s="34"/>
      <c r="H81" s="34"/>
      <c r="I81" s="34"/>
      <c r="J81" s="34"/>
      <c r="K81" s="34"/>
      <c r="L81" s="34"/>
      <c r="M81" s="34"/>
      <c r="N81" s="34"/>
      <c r="O81" s="38"/>
    </row>
    <row r="82" spans="1:15">
      <c r="A82" s="4" t="s">
        <v>466</v>
      </c>
      <c r="B82" s="4" t="s">
        <v>588</v>
      </c>
      <c r="C82">
        <v>8758263</v>
      </c>
      <c r="D82" s="12">
        <v>114900</v>
      </c>
      <c r="E82" s="12">
        <v>159699</v>
      </c>
      <c r="F82" s="34"/>
      <c r="G82" s="34"/>
      <c r="H82" s="34"/>
      <c r="I82" s="34"/>
      <c r="J82" s="34"/>
      <c r="K82" s="34"/>
      <c r="L82" s="34"/>
      <c r="M82" s="34"/>
      <c r="N82" s="34"/>
      <c r="O82" s="38"/>
    </row>
    <row r="83" spans="1:15">
      <c r="A83" s="4" t="s">
        <v>466</v>
      </c>
      <c r="B83" s="4" t="s">
        <v>589</v>
      </c>
      <c r="C83">
        <v>5114392</v>
      </c>
      <c r="D83" s="12">
        <v>33700</v>
      </c>
      <c r="E83" s="12">
        <v>42800</v>
      </c>
      <c r="F83" s="34"/>
      <c r="G83" s="34"/>
      <c r="H83" s="34"/>
      <c r="I83" s="34"/>
      <c r="J83" s="34"/>
      <c r="K83" s="34"/>
      <c r="L83" s="34"/>
      <c r="M83" s="34"/>
      <c r="N83" s="34"/>
      <c r="O83" s="38"/>
    </row>
    <row r="84" spans="1:15">
      <c r="A84" s="4" t="s">
        <v>466</v>
      </c>
      <c r="B84" s="4" t="s">
        <v>590</v>
      </c>
      <c r="C84">
        <v>8905036</v>
      </c>
      <c r="D84" s="12">
        <v>405250</v>
      </c>
      <c r="E84" s="12">
        <v>420150</v>
      </c>
      <c r="F84" s="34"/>
      <c r="G84" s="34"/>
      <c r="H84" s="34"/>
      <c r="I84" s="34"/>
      <c r="J84" s="34"/>
      <c r="K84" s="34"/>
      <c r="L84" s="34"/>
      <c r="M84" s="34"/>
      <c r="N84" s="34"/>
      <c r="O84" s="38"/>
    </row>
    <row r="85" spans="1:15">
      <c r="A85" s="4" t="s">
        <v>484</v>
      </c>
      <c r="B85" s="4" t="s">
        <v>591</v>
      </c>
      <c r="C85">
        <v>5641911</v>
      </c>
      <c r="D85" s="12">
        <v>695852</v>
      </c>
      <c r="E85" s="12">
        <v>705352</v>
      </c>
      <c r="F85" s="34"/>
      <c r="G85" s="34"/>
      <c r="H85" s="34"/>
      <c r="I85" s="34"/>
      <c r="J85" s="34"/>
      <c r="K85" s="34"/>
      <c r="L85" s="34"/>
      <c r="M85" s="34"/>
      <c r="N85" s="34"/>
      <c r="O85" s="38"/>
    </row>
    <row r="86" spans="1:15">
      <c r="A86" s="4" t="s">
        <v>466</v>
      </c>
      <c r="B86" s="4" t="s">
        <v>592</v>
      </c>
      <c r="C86">
        <v>1421335</v>
      </c>
      <c r="D86" s="12">
        <v>231600</v>
      </c>
      <c r="E86" s="12">
        <v>244600</v>
      </c>
      <c r="F86" s="34"/>
      <c r="G86" s="34"/>
      <c r="H86" s="34"/>
      <c r="I86" s="34"/>
      <c r="J86" s="34"/>
      <c r="K86" s="34"/>
      <c r="L86" s="34"/>
      <c r="M86" s="34"/>
      <c r="N86" s="34"/>
      <c r="O86" s="38"/>
    </row>
    <row r="87" spans="1:15">
      <c r="A87" s="4" t="s">
        <v>466</v>
      </c>
      <c r="B87" s="4" t="s">
        <v>594</v>
      </c>
      <c r="C87">
        <v>3706879</v>
      </c>
      <c r="D87" s="12">
        <v>35798</v>
      </c>
      <c r="E87" s="12">
        <v>40550</v>
      </c>
      <c r="F87" s="34"/>
      <c r="G87" s="34"/>
      <c r="H87" s="34"/>
      <c r="I87" s="34"/>
      <c r="J87" s="34"/>
      <c r="K87" s="34"/>
      <c r="L87" s="34"/>
      <c r="M87" s="34"/>
      <c r="N87" s="34"/>
      <c r="O87" s="38"/>
    </row>
    <row r="88" spans="1:15">
      <c r="A88" s="4" t="s">
        <v>466</v>
      </c>
      <c r="B88" s="4" t="s">
        <v>596</v>
      </c>
      <c r="C88">
        <v>4084060</v>
      </c>
      <c r="D88" s="12">
        <v>89900</v>
      </c>
      <c r="E88" s="12">
        <v>86900</v>
      </c>
      <c r="F88" s="34"/>
      <c r="G88" s="34"/>
      <c r="H88" s="34"/>
      <c r="I88" s="34"/>
      <c r="J88" s="34"/>
      <c r="K88" s="34"/>
      <c r="L88" s="34"/>
      <c r="M88" s="34"/>
      <c r="N88" s="34"/>
      <c r="O88" s="38"/>
    </row>
    <row r="89" spans="1:15">
      <c r="A89" s="4" t="s">
        <v>484</v>
      </c>
      <c r="B89" s="4" t="s">
        <v>597</v>
      </c>
      <c r="C89">
        <v>6912617</v>
      </c>
      <c r="D89" s="12">
        <v>1156517</v>
      </c>
      <c r="E89" s="12">
        <v>1356358</v>
      </c>
      <c r="F89" s="34"/>
      <c r="G89" s="34"/>
      <c r="H89" s="34"/>
      <c r="I89" s="34"/>
      <c r="J89" s="34"/>
      <c r="K89" s="34"/>
      <c r="L89" s="34"/>
      <c r="M89" s="34"/>
      <c r="N89" s="34"/>
      <c r="O89" s="38"/>
    </row>
    <row r="90" spans="1:15">
      <c r="A90" s="4" t="s">
        <v>466</v>
      </c>
      <c r="B90" s="4" t="s">
        <v>599</v>
      </c>
      <c r="C90">
        <v>6185751</v>
      </c>
      <c r="D90" s="12">
        <v>268501</v>
      </c>
      <c r="E90" s="12">
        <v>345986</v>
      </c>
      <c r="F90" s="34"/>
      <c r="G90" s="34"/>
      <c r="H90" s="34"/>
      <c r="I90" s="34"/>
      <c r="J90" s="34"/>
      <c r="K90" s="34"/>
      <c r="L90" s="34"/>
      <c r="M90" s="34"/>
      <c r="N90" s="34"/>
      <c r="O90" s="38"/>
    </row>
    <row r="91" spans="1:15">
      <c r="A91" s="4" t="s">
        <v>484</v>
      </c>
      <c r="B91" s="4" t="s">
        <v>600</v>
      </c>
      <c r="C91">
        <v>2128932</v>
      </c>
      <c r="D91" s="12">
        <v>668526</v>
      </c>
      <c r="E91" s="12">
        <v>676826</v>
      </c>
      <c r="F91" s="34"/>
      <c r="G91" s="34"/>
      <c r="H91" s="34"/>
      <c r="I91" s="34"/>
      <c r="J91" s="34"/>
      <c r="K91" s="34"/>
      <c r="L91" s="34"/>
      <c r="M91" s="34"/>
      <c r="N91" s="34"/>
      <c r="O91" s="38"/>
    </row>
    <row r="92" spans="1:15">
      <c r="A92" s="4" t="s">
        <v>466</v>
      </c>
      <c r="B92" s="4" t="s">
        <v>602</v>
      </c>
      <c r="C92">
        <v>3035550</v>
      </c>
      <c r="D92" s="12">
        <v>75150</v>
      </c>
      <c r="E92" s="12">
        <v>82150</v>
      </c>
      <c r="F92" s="34"/>
      <c r="G92" s="34"/>
      <c r="H92" s="34"/>
      <c r="I92" s="34"/>
      <c r="J92" s="34"/>
      <c r="K92" s="34"/>
      <c r="L92" s="34"/>
      <c r="M92" s="34"/>
      <c r="N92" s="34"/>
      <c r="O92" s="38"/>
    </row>
    <row r="93" spans="1:15">
      <c r="A93" s="4" t="s">
        <v>484</v>
      </c>
      <c r="B93" s="4" t="s">
        <v>606</v>
      </c>
      <c r="C93">
        <v>9670479</v>
      </c>
      <c r="D93" s="12">
        <v>142469</v>
      </c>
      <c r="E93" s="12">
        <v>160669</v>
      </c>
      <c r="F93" s="34"/>
      <c r="G93" s="34"/>
      <c r="H93" s="34"/>
      <c r="I93" s="34"/>
      <c r="J93" s="34"/>
      <c r="K93" s="34"/>
      <c r="L93" s="34"/>
      <c r="M93" s="34"/>
      <c r="N93" s="34"/>
      <c r="O93" s="38"/>
    </row>
    <row r="94" spans="1:15">
      <c r="A94" s="4" t="s">
        <v>466</v>
      </c>
      <c r="B94" s="4" t="s">
        <v>607</v>
      </c>
      <c r="C94">
        <v>5105536</v>
      </c>
      <c r="D94" s="12">
        <v>44000</v>
      </c>
      <c r="E94" s="12">
        <v>49500</v>
      </c>
      <c r="F94" s="34"/>
      <c r="G94" s="34"/>
      <c r="H94" s="34"/>
      <c r="I94" s="34"/>
      <c r="J94" s="34"/>
      <c r="K94" s="34"/>
      <c r="L94" s="34"/>
      <c r="M94" s="34"/>
      <c r="N94" s="34"/>
      <c r="O94" s="38"/>
    </row>
    <row r="95" spans="1:15">
      <c r="A95" s="4" t="s">
        <v>484</v>
      </c>
      <c r="B95" s="4" t="s">
        <v>609</v>
      </c>
      <c r="C95">
        <v>7641906</v>
      </c>
      <c r="D95" s="12">
        <v>466034</v>
      </c>
      <c r="E95" s="12">
        <v>467534</v>
      </c>
      <c r="F95" s="34"/>
      <c r="G95" s="34"/>
      <c r="H95" s="34"/>
      <c r="I95" s="34"/>
      <c r="J95" s="34"/>
      <c r="K95" s="34"/>
      <c r="L95" s="34"/>
      <c r="M95" s="34"/>
      <c r="N95" s="34"/>
      <c r="O95" s="38"/>
    </row>
    <row r="96" spans="1:15">
      <c r="A96" s="4" t="s">
        <v>466</v>
      </c>
      <c r="B96" s="4" t="s">
        <v>612</v>
      </c>
      <c r="C96">
        <v>7884487</v>
      </c>
      <c r="D96" s="12">
        <v>77892</v>
      </c>
      <c r="E96" s="12">
        <v>84700</v>
      </c>
      <c r="F96" s="34"/>
      <c r="G96" s="34"/>
      <c r="H96" s="34"/>
      <c r="I96" s="34"/>
      <c r="J96" s="34"/>
      <c r="K96" s="34"/>
      <c r="L96" s="34"/>
      <c r="M96" s="34"/>
      <c r="N96" s="34"/>
      <c r="O96" s="38"/>
    </row>
    <row r="97" spans="1:15">
      <c r="A97" s="4" t="s">
        <v>466</v>
      </c>
      <c r="B97" s="4" t="s">
        <v>613</v>
      </c>
      <c r="C97">
        <v>4720382</v>
      </c>
      <c r="D97" s="12">
        <v>222900</v>
      </c>
      <c r="E97" s="12">
        <v>243800</v>
      </c>
      <c r="F97" s="34"/>
      <c r="G97" s="34"/>
      <c r="H97" s="34"/>
      <c r="I97" s="34"/>
      <c r="J97" s="34"/>
      <c r="K97" s="34"/>
      <c r="L97" s="34"/>
      <c r="M97" s="34"/>
      <c r="N97" s="34"/>
      <c r="O97" s="38"/>
    </row>
    <row r="98" spans="1:15">
      <c r="A98" s="4" t="s">
        <v>466</v>
      </c>
      <c r="B98" s="4" t="s">
        <v>614</v>
      </c>
      <c r="C98">
        <v>2616254</v>
      </c>
      <c r="D98" s="12">
        <v>81450</v>
      </c>
      <c r="E98" s="12">
        <v>96950</v>
      </c>
      <c r="F98" s="34"/>
      <c r="G98" s="34"/>
      <c r="H98" s="34"/>
      <c r="I98" s="34"/>
      <c r="J98" s="34"/>
      <c r="K98" s="34"/>
      <c r="L98" s="34"/>
      <c r="M98" s="34"/>
      <c r="N98" s="34"/>
      <c r="O98" s="38"/>
    </row>
    <row r="99" spans="1:15">
      <c r="A99" s="4" t="s">
        <v>466</v>
      </c>
      <c r="B99" s="4" t="s">
        <v>615</v>
      </c>
      <c r="C99">
        <v>8943167</v>
      </c>
      <c r="D99" s="12">
        <v>66250</v>
      </c>
      <c r="E99" s="12">
        <v>76250</v>
      </c>
      <c r="F99" s="34"/>
      <c r="G99" s="34"/>
      <c r="H99" s="34"/>
      <c r="I99" s="34"/>
      <c r="J99" s="34"/>
      <c r="K99" s="34"/>
      <c r="L99" s="34"/>
      <c r="M99" s="34"/>
      <c r="N99" s="34"/>
      <c r="O99" s="38"/>
    </row>
    <row r="100" spans="1:15">
      <c r="A100" s="4" t="s">
        <v>466</v>
      </c>
      <c r="B100" s="4" t="s">
        <v>618</v>
      </c>
      <c r="C100">
        <v>9983008</v>
      </c>
      <c r="D100" s="12">
        <v>1952594</v>
      </c>
      <c r="E100" s="12">
        <v>2061593</v>
      </c>
      <c r="F100" s="34"/>
      <c r="G100" s="34"/>
      <c r="H100" s="34"/>
      <c r="I100" s="34"/>
      <c r="J100" s="34"/>
      <c r="K100" s="34"/>
      <c r="L100" s="34"/>
      <c r="M100" s="34"/>
      <c r="N100" s="34"/>
      <c r="O100" s="38"/>
    </row>
    <row r="101" spans="1:15">
      <c r="A101" s="4" t="s">
        <v>466</v>
      </c>
      <c r="B101" s="4" t="s">
        <v>620</v>
      </c>
      <c r="C101">
        <v>2264413</v>
      </c>
      <c r="D101" s="12">
        <v>116100</v>
      </c>
      <c r="E101" s="12">
        <v>121600</v>
      </c>
      <c r="F101" s="34"/>
      <c r="G101" s="34"/>
      <c r="H101" s="34"/>
      <c r="I101" s="34"/>
      <c r="J101" s="34"/>
      <c r="K101" s="34"/>
      <c r="L101" s="34"/>
      <c r="M101" s="34"/>
      <c r="N101" s="34"/>
      <c r="O101" s="38"/>
    </row>
    <row r="102" spans="1:15">
      <c r="A102" s="4" t="s">
        <v>466</v>
      </c>
      <c r="B102" s="4" t="s">
        <v>623</v>
      </c>
      <c r="C102">
        <v>9039665</v>
      </c>
      <c r="D102" s="12">
        <v>76104</v>
      </c>
      <c r="E102" s="12">
        <v>91654</v>
      </c>
      <c r="F102" s="34"/>
      <c r="G102" s="34"/>
      <c r="H102" s="34"/>
      <c r="I102" s="34"/>
      <c r="J102" s="34"/>
      <c r="K102" s="34"/>
      <c r="L102" s="34"/>
      <c r="M102" s="34"/>
      <c r="N102" s="34"/>
    </row>
    <row r="103" spans="1:15">
      <c r="A103" s="4" t="s">
        <v>466</v>
      </c>
      <c r="B103" s="4" t="s">
        <v>624</v>
      </c>
      <c r="C103">
        <v>6527698</v>
      </c>
      <c r="D103" s="12">
        <v>31850</v>
      </c>
      <c r="E103" s="12">
        <v>50350</v>
      </c>
      <c r="F103" s="34"/>
      <c r="G103" s="34"/>
      <c r="H103" s="34"/>
      <c r="I103" s="34"/>
      <c r="J103" s="34"/>
      <c r="K103" s="34"/>
      <c r="L103" s="34"/>
      <c r="M103" s="34"/>
      <c r="N103" s="34"/>
    </row>
    <row r="104" spans="1:15">
      <c r="A104" s="4" t="s">
        <v>466</v>
      </c>
      <c r="B104" s="4" t="s">
        <v>625</v>
      </c>
      <c r="C104">
        <v>4773550</v>
      </c>
      <c r="D104" s="12">
        <v>93408</v>
      </c>
      <c r="E104" s="12">
        <v>93408</v>
      </c>
      <c r="F104" s="34"/>
      <c r="G104" s="34"/>
      <c r="H104" s="34"/>
      <c r="I104" s="34"/>
      <c r="J104" s="34"/>
      <c r="K104" s="34"/>
      <c r="L104" s="34"/>
      <c r="M104" s="34"/>
      <c r="N104" s="34"/>
    </row>
    <row r="105" spans="1:15">
      <c r="A105" s="4" t="s">
        <v>466</v>
      </c>
      <c r="B105" s="4" t="s">
        <v>626</v>
      </c>
      <c r="C105">
        <v>9739494</v>
      </c>
      <c r="D105" s="12">
        <v>106300</v>
      </c>
      <c r="E105" s="12">
        <v>117800</v>
      </c>
      <c r="F105" s="34"/>
      <c r="G105" s="34"/>
      <c r="H105" s="34"/>
      <c r="I105" s="34"/>
      <c r="J105" s="34"/>
      <c r="K105" s="34"/>
      <c r="L105" s="34"/>
      <c r="M105" s="34"/>
      <c r="N105" s="34"/>
    </row>
    <row r="106" spans="1:15">
      <c r="A106" s="4" t="s">
        <v>466</v>
      </c>
      <c r="B106" s="4" t="s">
        <v>627</v>
      </c>
      <c r="C106">
        <v>5236663</v>
      </c>
      <c r="D106" s="12">
        <v>2800</v>
      </c>
      <c r="E106" s="12">
        <v>6300</v>
      </c>
      <c r="F106" s="34"/>
      <c r="G106" s="34"/>
      <c r="H106" s="34"/>
      <c r="I106" s="34"/>
      <c r="J106" s="34"/>
      <c r="K106" s="34"/>
      <c r="L106" s="34"/>
      <c r="M106" s="34"/>
      <c r="N106" s="34"/>
    </row>
    <row r="107" spans="1:15">
      <c r="A107" s="4" t="s">
        <v>466</v>
      </c>
      <c r="B107" s="4" t="s">
        <v>628</v>
      </c>
      <c r="C107">
        <v>5321276</v>
      </c>
      <c r="D107" s="12">
        <v>65140</v>
      </c>
      <c r="E107" s="12">
        <v>79740</v>
      </c>
      <c r="F107" s="34"/>
      <c r="G107" s="34"/>
      <c r="H107" s="34"/>
      <c r="I107" s="34"/>
      <c r="J107" s="34"/>
      <c r="K107" s="34"/>
      <c r="L107" s="34"/>
      <c r="M107" s="34"/>
      <c r="N107" s="34"/>
    </row>
    <row r="108" spans="1:15">
      <c r="A108" s="4" t="s">
        <v>466</v>
      </c>
      <c r="B108" s="4" t="s">
        <v>629</v>
      </c>
      <c r="C108">
        <v>8274971</v>
      </c>
      <c r="D108" s="12">
        <v>122450</v>
      </c>
      <c r="E108" s="12">
        <v>196650</v>
      </c>
      <c r="F108" s="34"/>
      <c r="G108" s="34"/>
      <c r="H108" s="34"/>
      <c r="I108" s="34"/>
      <c r="J108" s="34"/>
      <c r="K108" s="34"/>
      <c r="L108" s="34"/>
      <c r="M108" s="34"/>
      <c r="N108" s="34"/>
    </row>
    <row r="109" spans="1:15">
      <c r="A109" s="4" t="s">
        <v>466</v>
      </c>
      <c r="B109" s="4" t="s">
        <v>631</v>
      </c>
      <c r="C109">
        <v>4846727</v>
      </c>
      <c r="D109" s="12">
        <v>51250</v>
      </c>
      <c r="E109" s="12">
        <v>54650</v>
      </c>
      <c r="F109" s="34"/>
      <c r="G109" s="34"/>
      <c r="H109" s="34"/>
      <c r="I109" s="34"/>
      <c r="J109" s="34"/>
      <c r="K109" s="34"/>
      <c r="L109" s="34"/>
      <c r="M109" s="34"/>
      <c r="N109" s="34"/>
    </row>
    <row r="110" spans="1:15">
      <c r="A110" s="4" t="s">
        <v>466</v>
      </c>
      <c r="B110" s="4" t="s">
        <v>633</v>
      </c>
      <c r="C110">
        <v>3425542</v>
      </c>
      <c r="D110" s="12">
        <v>113750</v>
      </c>
      <c r="E110" s="12">
        <v>168750</v>
      </c>
      <c r="F110" s="34"/>
      <c r="G110" s="34"/>
      <c r="H110" s="34"/>
      <c r="I110" s="34"/>
      <c r="J110" s="34"/>
      <c r="K110" s="34"/>
      <c r="L110" s="34"/>
      <c r="M110" s="34"/>
      <c r="N110" s="34"/>
    </row>
    <row r="111" spans="1:15">
      <c r="A111" s="4" t="s">
        <v>484</v>
      </c>
      <c r="B111" s="4" t="s">
        <v>635</v>
      </c>
      <c r="C111">
        <v>8050708</v>
      </c>
      <c r="D111" s="12">
        <v>756028</v>
      </c>
      <c r="E111" s="12">
        <v>816078</v>
      </c>
      <c r="F111" s="34"/>
      <c r="G111" s="34"/>
      <c r="H111" s="34"/>
      <c r="I111" s="34"/>
      <c r="J111" s="34"/>
      <c r="K111" s="34"/>
      <c r="L111" s="34"/>
      <c r="M111" s="34"/>
      <c r="N111" s="34"/>
    </row>
    <row r="112" spans="1:15">
      <c r="A112" s="4" t="s">
        <v>484</v>
      </c>
      <c r="B112" s="4" t="s">
        <v>636</v>
      </c>
      <c r="C112">
        <v>7551983</v>
      </c>
      <c r="D112" s="12">
        <v>354300</v>
      </c>
      <c r="E112" s="12">
        <v>360600</v>
      </c>
      <c r="F112" s="34"/>
      <c r="G112" s="34"/>
      <c r="H112" s="34"/>
      <c r="I112" s="34"/>
      <c r="J112" s="34"/>
      <c r="K112" s="34"/>
      <c r="L112" s="34"/>
      <c r="M112" s="34"/>
      <c r="N112" s="34"/>
    </row>
    <row r="113" spans="1:14">
      <c r="A113" s="4" t="s">
        <v>466</v>
      </c>
      <c r="B113" s="4" t="s">
        <v>637</v>
      </c>
      <c r="C113">
        <v>7900880</v>
      </c>
      <c r="D113" s="12">
        <v>580700</v>
      </c>
      <c r="E113" s="12">
        <v>646550</v>
      </c>
      <c r="F113" s="34"/>
      <c r="G113" s="34"/>
      <c r="H113" s="34"/>
      <c r="I113" s="34"/>
      <c r="J113" s="34"/>
      <c r="K113" s="34"/>
      <c r="L113" s="34"/>
      <c r="M113" s="34"/>
      <c r="N113" s="34"/>
    </row>
    <row r="114" spans="1:14">
      <c r="A114" s="4" t="s">
        <v>484</v>
      </c>
      <c r="B114" s="4" t="s">
        <v>638</v>
      </c>
      <c r="C114">
        <v>5979142</v>
      </c>
      <c r="D114" s="12">
        <v>562068</v>
      </c>
      <c r="E114" s="12">
        <v>726456</v>
      </c>
      <c r="F114" s="34"/>
      <c r="G114" s="34"/>
      <c r="H114" s="34"/>
      <c r="I114" s="34"/>
      <c r="J114" s="34"/>
      <c r="K114" s="34"/>
      <c r="L114" s="34"/>
      <c r="M114" s="34"/>
      <c r="N114" s="34"/>
    </row>
    <row r="115" spans="1:14">
      <c r="A115" s="4" t="s">
        <v>466</v>
      </c>
      <c r="B115" s="4" t="s">
        <v>639</v>
      </c>
      <c r="C115">
        <v>7675667</v>
      </c>
      <c r="D115" s="12">
        <v>237425</v>
      </c>
      <c r="E115" s="12">
        <v>237525</v>
      </c>
      <c r="F115" s="34"/>
      <c r="G115" s="34"/>
      <c r="H115" s="34"/>
      <c r="I115" s="34"/>
      <c r="J115" s="34"/>
      <c r="K115" s="34"/>
      <c r="L115" s="34"/>
      <c r="M115" s="34"/>
      <c r="N115" s="34"/>
    </row>
    <row r="116" spans="1:14">
      <c r="A116" s="4" t="s">
        <v>466</v>
      </c>
      <c r="B116" s="4" t="s">
        <v>641</v>
      </c>
      <c r="C116">
        <v>9958155</v>
      </c>
      <c r="D116" s="12">
        <v>531683</v>
      </c>
      <c r="E116" s="12">
        <v>627633</v>
      </c>
      <c r="F116" s="34"/>
      <c r="G116" s="34"/>
      <c r="H116" s="34"/>
      <c r="I116" s="34"/>
      <c r="J116" s="34"/>
      <c r="K116" s="34"/>
      <c r="L116" s="34"/>
      <c r="M116" s="34"/>
      <c r="N116" s="34"/>
    </row>
    <row r="117" spans="1:14">
      <c r="A117" s="4" t="s">
        <v>466</v>
      </c>
      <c r="B117" s="4" t="s">
        <v>644</v>
      </c>
      <c r="C117">
        <v>8958401</v>
      </c>
      <c r="D117" s="12">
        <v>371905</v>
      </c>
      <c r="E117" s="12">
        <v>384559</v>
      </c>
      <c r="F117" s="34"/>
      <c r="G117" s="34"/>
      <c r="H117" s="34"/>
      <c r="I117" s="34"/>
      <c r="J117" s="34"/>
      <c r="K117" s="34"/>
      <c r="L117" s="34"/>
      <c r="M117" s="34"/>
      <c r="N117" s="34"/>
    </row>
    <row r="118" spans="1:14">
      <c r="A118" s="4" t="s">
        <v>466</v>
      </c>
      <c r="B118" s="4" t="s">
        <v>646</v>
      </c>
      <c r="C118">
        <v>1769202</v>
      </c>
      <c r="D118" s="12">
        <v>463900</v>
      </c>
      <c r="E118" s="12">
        <v>511400</v>
      </c>
      <c r="F118" s="34"/>
      <c r="G118" s="34"/>
      <c r="H118" s="34"/>
      <c r="I118" s="34"/>
      <c r="J118" s="34"/>
      <c r="K118" s="34"/>
      <c r="L118" s="34"/>
      <c r="M118" s="34"/>
      <c r="N118" s="34"/>
    </row>
    <row r="119" spans="1:14">
      <c r="A119" s="4" t="s">
        <v>466</v>
      </c>
      <c r="B119" s="4" t="s">
        <v>647</v>
      </c>
      <c r="C119">
        <v>5880542</v>
      </c>
      <c r="D119" s="12">
        <v>320049</v>
      </c>
      <c r="E119" s="12">
        <v>352124</v>
      </c>
      <c r="F119" s="34"/>
      <c r="G119" s="34"/>
      <c r="H119" s="34"/>
      <c r="I119" s="34"/>
      <c r="J119" s="34"/>
      <c r="K119" s="34"/>
      <c r="L119" s="34"/>
      <c r="M119" s="34"/>
      <c r="N119" s="34"/>
    </row>
    <row r="120" spans="1:14">
      <c r="A120" s="4" t="s">
        <v>484</v>
      </c>
      <c r="B120" s="4" t="s">
        <v>648</v>
      </c>
      <c r="C120">
        <v>4756943</v>
      </c>
      <c r="D120" s="12">
        <v>730379</v>
      </c>
      <c r="E120" s="12">
        <v>1021714</v>
      </c>
      <c r="F120" s="34"/>
      <c r="G120" s="34"/>
      <c r="H120" s="34"/>
      <c r="I120" s="34"/>
      <c r="J120" s="34"/>
      <c r="K120" s="34"/>
      <c r="L120" s="34"/>
      <c r="M120" s="34"/>
      <c r="N120" s="34"/>
    </row>
    <row r="121" spans="1:14">
      <c r="A121" s="4" t="s">
        <v>466</v>
      </c>
      <c r="B121" s="4" t="s">
        <v>650</v>
      </c>
      <c r="C121">
        <v>4280928</v>
      </c>
      <c r="D121" s="12">
        <v>147700</v>
      </c>
      <c r="E121" s="12">
        <v>173850</v>
      </c>
      <c r="F121" s="34"/>
      <c r="G121" s="34"/>
      <c r="H121" s="34"/>
      <c r="I121" s="34"/>
      <c r="J121" s="34"/>
      <c r="K121" s="34"/>
      <c r="L121" s="34"/>
      <c r="M121" s="34"/>
      <c r="N121" s="34"/>
    </row>
    <row r="122" spans="1:14">
      <c r="A122" s="4" t="s">
        <v>466</v>
      </c>
      <c r="B122" s="4" t="s">
        <v>652</v>
      </c>
      <c r="C122">
        <v>8483329</v>
      </c>
      <c r="D122" s="12">
        <v>318400</v>
      </c>
      <c r="E122" s="12">
        <v>406750</v>
      </c>
      <c r="F122" s="34"/>
      <c r="G122" s="34"/>
      <c r="H122" s="34"/>
      <c r="I122" s="34"/>
      <c r="J122" s="34"/>
      <c r="K122" s="34"/>
      <c r="L122" s="34"/>
      <c r="M122" s="34"/>
      <c r="N122" s="34"/>
    </row>
    <row r="123" spans="1:14">
      <c r="A123" s="4" t="s">
        <v>466</v>
      </c>
      <c r="B123" s="4" t="s">
        <v>653</v>
      </c>
      <c r="C123">
        <v>3772008</v>
      </c>
      <c r="D123" s="12">
        <v>600825</v>
      </c>
      <c r="E123" s="12">
        <v>620325</v>
      </c>
      <c r="F123" s="34"/>
      <c r="G123" s="34"/>
      <c r="H123" s="34"/>
      <c r="I123" s="34"/>
      <c r="J123" s="34"/>
      <c r="K123" s="34"/>
      <c r="L123" s="34"/>
      <c r="M123" s="34"/>
      <c r="N123" s="34"/>
    </row>
    <row r="124" spans="1:14">
      <c r="A124" s="4" t="s">
        <v>484</v>
      </c>
      <c r="B124" s="4" t="s">
        <v>655</v>
      </c>
      <c r="C124">
        <v>7566814</v>
      </c>
      <c r="D124" s="12">
        <v>886910</v>
      </c>
      <c r="E124" s="12">
        <v>1024110</v>
      </c>
      <c r="F124" s="34"/>
      <c r="G124" s="34"/>
      <c r="H124" s="34"/>
      <c r="I124" s="34"/>
      <c r="J124" s="34"/>
      <c r="K124" s="34"/>
      <c r="L124" s="34"/>
      <c r="M124" s="34"/>
      <c r="N124" s="34"/>
    </row>
    <row r="125" spans="1:14">
      <c r="A125" s="4" t="s">
        <v>484</v>
      </c>
      <c r="B125" s="4" t="s">
        <v>656</v>
      </c>
      <c r="C125">
        <v>3470882</v>
      </c>
      <c r="D125" s="12">
        <v>2020677</v>
      </c>
      <c r="E125" s="12">
        <v>2036427</v>
      </c>
      <c r="F125" s="34"/>
      <c r="G125" s="34"/>
      <c r="H125" s="34"/>
      <c r="I125" s="34"/>
      <c r="J125" s="34"/>
      <c r="K125" s="34"/>
      <c r="L125" s="34"/>
      <c r="M125" s="34"/>
      <c r="N125" s="34"/>
    </row>
    <row r="126" spans="1:14">
      <c r="A126" s="4" t="s">
        <v>466</v>
      </c>
      <c r="B126" s="4" t="s">
        <v>657</v>
      </c>
      <c r="C126">
        <v>7435465</v>
      </c>
      <c r="D126" s="12">
        <v>63100</v>
      </c>
      <c r="E126" s="12">
        <v>77600</v>
      </c>
      <c r="F126" s="34"/>
      <c r="G126" s="34"/>
      <c r="H126" s="34"/>
      <c r="I126" s="34"/>
      <c r="J126" s="34"/>
      <c r="K126" s="34"/>
      <c r="L126" s="34"/>
      <c r="M126" s="34"/>
      <c r="N126" s="34"/>
    </row>
    <row r="127" spans="1:14">
      <c r="A127" s="4" t="s">
        <v>466</v>
      </c>
      <c r="B127" s="4" t="s">
        <v>660</v>
      </c>
      <c r="C127">
        <v>7511829</v>
      </c>
      <c r="D127" s="12">
        <v>342652</v>
      </c>
      <c r="E127" s="12">
        <v>375002</v>
      </c>
      <c r="F127" s="34"/>
      <c r="G127" s="34"/>
      <c r="H127" s="34"/>
      <c r="I127" s="34"/>
      <c r="J127" s="34"/>
      <c r="K127" s="34"/>
      <c r="L127" s="34"/>
      <c r="M127" s="34"/>
      <c r="N127" s="34"/>
    </row>
    <row r="128" spans="1:14">
      <c r="A128" s="4" t="s">
        <v>466</v>
      </c>
      <c r="B128" s="4" t="s">
        <v>664</v>
      </c>
      <c r="C128">
        <v>8900661</v>
      </c>
      <c r="D128" s="12">
        <v>580463</v>
      </c>
      <c r="E128" s="12">
        <v>704775</v>
      </c>
      <c r="F128" s="34"/>
      <c r="G128" s="34"/>
      <c r="H128" s="34"/>
      <c r="I128" s="34"/>
      <c r="J128" s="34"/>
      <c r="K128" s="34"/>
      <c r="L128" s="34"/>
      <c r="M128" s="34"/>
      <c r="N128" s="34"/>
    </row>
    <row r="129" spans="1:14">
      <c r="A129" s="4" t="s">
        <v>466</v>
      </c>
      <c r="B129" s="4" t="s">
        <v>665</v>
      </c>
      <c r="C129">
        <v>8066381</v>
      </c>
      <c r="D129" s="12">
        <v>133259</v>
      </c>
      <c r="E129" s="12">
        <v>177259</v>
      </c>
      <c r="F129" s="34"/>
      <c r="G129" s="34"/>
      <c r="H129" s="34"/>
      <c r="I129" s="34"/>
      <c r="J129" s="34"/>
      <c r="K129" s="34"/>
      <c r="L129" s="34"/>
      <c r="M129" s="34"/>
      <c r="N129" s="34"/>
    </row>
    <row r="130" spans="1:14">
      <c r="A130" s="4" t="s">
        <v>466</v>
      </c>
      <c r="B130" s="4" t="s">
        <v>666</v>
      </c>
      <c r="C130">
        <v>1484572</v>
      </c>
      <c r="D130" s="12">
        <v>232890</v>
      </c>
      <c r="E130" s="12">
        <v>272090</v>
      </c>
      <c r="F130" s="34"/>
      <c r="G130" s="34"/>
      <c r="H130" s="34"/>
      <c r="I130" s="34"/>
      <c r="J130" s="34"/>
      <c r="K130" s="34"/>
      <c r="L130" s="34"/>
      <c r="M130" s="34"/>
      <c r="N130" s="34"/>
    </row>
    <row r="131" spans="1:14">
      <c r="A131" s="4" t="s">
        <v>466</v>
      </c>
      <c r="B131" s="4" t="s">
        <v>667</v>
      </c>
      <c r="C131">
        <v>3744599</v>
      </c>
      <c r="D131" s="12">
        <v>267821</v>
      </c>
      <c r="E131" s="12">
        <v>298189</v>
      </c>
      <c r="F131" s="34"/>
      <c r="G131" s="34"/>
      <c r="H131" s="34"/>
      <c r="I131" s="34"/>
      <c r="J131" s="34"/>
      <c r="K131" s="34"/>
      <c r="L131" s="34"/>
      <c r="M131" s="34"/>
      <c r="N131" s="34"/>
    </row>
    <row r="132" spans="1:14">
      <c r="A132" s="4" t="s">
        <v>466</v>
      </c>
      <c r="B132" s="4" t="s">
        <v>668</v>
      </c>
      <c r="C132">
        <v>5307349</v>
      </c>
      <c r="D132" s="12">
        <v>704198</v>
      </c>
      <c r="E132" s="12">
        <v>749898</v>
      </c>
      <c r="F132" s="34"/>
      <c r="G132" s="34"/>
      <c r="H132" s="34"/>
      <c r="I132" s="34"/>
      <c r="J132" s="34"/>
      <c r="K132" s="34"/>
      <c r="L132" s="34"/>
      <c r="M132" s="34"/>
      <c r="N132" s="34"/>
    </row>
    <row r="133" spans="1:14">
      <c r="A133" s="4" t="s">
        <v>484</v>
      </c>
      <c r="B133" s="4" t="s">
        <v>669</v>
      </c>
      <c r="C133">
        <v>6241219</v>
      </c>
      <c r="D133" s="12">
        <v>850030</v>
      </c>
      <c r="E133" s="12">
        <v>1015818</v>
      </c>
      <c r="F133" s="34"/>
      <c r="G133" s="34"/>
      <c r="H133" s="34"/>
      <c r="I133" s="34"/>
      <c r="J133" s="34"/>
      <c r="K133" s="34"/>
      <c r="L133" s="34"/>
      <c r="M133" s="34"/>
      <c r="N133" s="34"/>
    </row>
    <row r="134" spans="1:14">
      <c r="A134" s="4" t="s">
        <v>466</v>
      </c>
      <c r="B134" s="4" t="s">
        <v>670</v>
      </c>
      <c r="C134">
        <v>8395006</v>
      </c>
      <c r="D134" s="12">
        <v>68150</v>
      </c>
      <c r="E134" s="12">
        <v>75650</v>
      </c>
      <c r="F134" s="34"/>
      <c r="G134" s="34"/>
      <c r="H134" s="34"/>
      <c r="I134" s="34"/>
      <c r="J134" s="34"/>
      <c r="K134" s="34"/>
      <c r="L134" s="34"/>
      <c r="M134" s="34"/>
      <c r="N134" s="34"/>
    </row>
    <row r="135" spans="1:14">
      <c r="A135" s="4" t="s">
        <v>466</v>
      </c>
      <c r="B135" s="4" t="s">
        <v>671</v>
      </c>
      <c r="C135">
        <v>7140394</v>
      </c>
      <c r="D135" s="12">
        <v>138400</v>
      </c>
      <c r="E135" s="12">
        <v>141900</v>
      </c>
      <c r="F135" s="34"/>
      <c r="G135" s="34"/>
      <c r="H135" s="34"/>
      <c r="I135" s="34"/>
      <c r="J135" s="34"/>
      <c r="K135" s="34"/>
      <c r="L135" s="34"/>
      <c r="M135" s="34"/>
      <c r="N135" s="34"/>
    </row>
    <row r="136" spans="1:14">
      <c r="A136" s="4" t="s">
        <v>466</v>
      </c>
      <c r="B136" s="4" t="s">
        <v>672</v>
      </c>
      <c r="C136">
        <v>8142469</v>
      </c>
      <c r="D136" s="12">
        <v>56750</v>
      </c>
      <c r="E136" s="12">
        <v>85250</v>
      </c>
      <c r="F136" s="34"/>
      <c r="G136" s="34"/>
      <c r="H136" s="34"/>
      <c r="I136" s="34"/>
      <c r="J136" s="34"/>
      <c r="K136" s="34"/>
      <c r="L136" s="34"/>
      <c r="M136" s="34"/>
      <c r="N136" s="34"/>
    </row>
    <row r="137" spans="1:14">
      <c r="A137" s="4" t="s">
        <v>466</v>
      </c>
      <c r="B137" s="4" t="s">
        <v>674</v>
      </c>
      <c r="C137">
        <v>4861608</v>
      </c>
      <c r="D137" s="12">
        <v>59900</v>
      </c>
      <c r="E137" s="12">
        <v>60900</v>
      </c>
      <c r="F137" s="34"/>
      <c r="G137" s="34"/>
      <c r="H137" s="34"/>
      <c r="I137" s="34"/>
      <c r="J137" s="34"/>
      <c r="K137" s="34"/>
      <c r="L137" s="34"/>
      <c r="M137" s="34"/>
      <c r="N137" s="34"/>
    </row>
    <row r="138" spans="1:14">
      <c r="A138" s="4" t="s">
        <v>466</v>
      </c>
      <c r="B138" s="4" t="s">
        <v>675</v>
      </c>
      <c r="C138">
        <v>7154643</v>
      </c>
      <c r="D138" s="12">
        <v>231951</v>
      </c>
      <c r="E138" s="12">
        <v>268351</v>
      </c>
      <c r="F138" s="34"/>
      <c r="G138" s="34"/>
      <c r="H138" s="34"/>
      <c r="I138" s="34"/>
      <c r="J138" s="34"/>
      <c r="K138" s="34"/>
      <c r="L138" s="34"/>
      <c r="M138" s="34"/>
      <c r="N138" s="34"/>
    </row>
    <row r="139" spans="1:14">
      <c r="A139" s="4" t="s">
        <v>466</v>
      </c>
      <c r="B139" s="4" t="s">
        <v>678</v>
      </c>
      <c r="C139">
        <v>7696405</v>
      </c>
      <c r="D139" s="12">
        <v>46900</v>
      </c>
      <c r="E139" s="12">
        <v>47900</v>
      </c>
      <c r="F139" s="34"/>
      <c r="G139" s="34"/>
      <c r="H139" s="34"/>
      <c r="I139" s="34"/>
      <c r="J139" s="34"/>
      <c r="K139" s="34"/>
      <c r="L139" s="34"/>
      <c r="M139" s="34"/>
      <c r="N139" s="34"/>
    </row>
    <row r="140" spans="1:14">
      <c r="A140" s="4" t="s">
        <v>466</v>
      </c>
      <c r="B140" s="4" t="s">
        <v>680</v>
      </c>
      <c r="C140">
        <v>7444633</v>
      </c>
      <c r="D140" s="12">
        <v>194361</v>
      </c>
      <c r="E140" s="12">
        <v>201611</v>
      </c>
      <c r="F140" s="34"/>
      <c r="G140" s="34"/>
      <c r="H140" s="34"/>
      <c r="I140" s="34"/>
      <c r="J140" s="34"/>
      <c r="K140" s="34"/>
      <c r="L140" s="34"/>
      <c r="M140" s="34"/>
      <c r="N140" s="34"/>
    </row>
    <row r="141" spans="1:14">
      <c r="A141" s="4" t="s">
        <v>466</v>
      </c>
      <c r="B141" s="4" t="s">
        <v>683</v>
      </c>
      <c r="C141">
        <v>5017841</v>
      </c>
      <c r="D141" s="12">
        <v>59100</v>
      </c>
      <c r="E141" s="12">
        <v>71600</v>
      </c>
      <c r="F141" s="34"/>
      <c r="G141" s="34"/>
      <c r="H141" s="34"/>
      <c r="I141" s="34"/>
      <c r="J141" s="34"/>
      <c r="K141" s="34"/>
      <c r="L141" s="34"/>
      <c r="M141" s="34"/>
      <c r="N141" s="34"/>
    </row>
    <row r="142" spans="1:14">
      <c r="A142" s="4" t="s">
        <v>466</v>
      </c>
      <c r="B142" s="4" t="s">
        <v>685</v>
      </c>
      <c r="C142">
        <v>8119791</v>
      </c>
      <c r="D142" s="12">
        <v>156830</v>
      </c>
      <c r="E142" s="12">
        <v>179080</v>
      </c>
      <c r="F142" s="34"/>
      <c r="G142" s="34"/>
      <c r="H142" s="34"/>
      <c r="I142" s="34"/>
      <c r="J142" s="34"/>
      <c r="K142" s="34"/>
      <c r="L142" s="34"/>
      <c r="M142" s="34"/>
      <c r="N142" s="34"/>
    </row>
    <row r="143" spans="1:14">
      <c r="A143" s="4" t="s">
        <v>466</v>
      </c>
      <c r="B143" s="4" t="s">
        <v>686</v>
      </c>
      <c r="C143">
        <v>3065953</v>
      </c>
      <c r="D143" s="12">
        <v>402993</v>
      </c>
      <c r="E143" s="12">
        <v>436993</v>
      </c>
      <c r="F143" s="34"/>
      <c r="G143" s="34"/>
      <c r="H143" s="34"/>
      <c r="I143" s="34"/>
      <c r="J143" s="34"/>
      <c r="K143" s="34"/>
      <c r="L143" s="34"/>
      <c r="M143" s="34"/>
      <c r="N143" s="34"/>
    </row>
    <row r="144" spans="1:14">
      <c r="A144" s="4" t="s">
        <v>466</v>
      </c>
      <c r="B144" s="4" t="s">
        <v>687</v>
      </c>
      <c r="C144">
        <v>6261724</v>
      </c>
      <c r="D144" s="12">
        <v>392854</v>
      </c>
      <c r="E144" s="12">
        <v>406704</v>
      </c>
      <c r="F144" s="34"/>
      <c r="G144" s="34"/>
      <c r="H144" s="34"/>
      <c r="I144" s="34"/>
      <c r="J144" s="34"/>
      <c r="K144" s="34"/>
      <c r="L144" s="34"/>
      <c r="M144" s="34"/>
      <c r="N144" s="34"/>
    </row>
    <row r="145" spans="1:14">
      <c r="A145" s="4" t="s">
        <v>466</v>
      </c>
      <c r="B145" s="4" t="s">
        <v>688</v>
      </c>
      <c r="C145">
        <v>3397650</v>
      </c>
      <c r="D145" s="12">
        <v>429687</v>
      </c>
      <c r="E145" s="12">
        <v>475487</v>
      </c>
      <c r="F145" s="34"/>
      <c r="G145" s="34"/>
      <c r="H145" s="34"/>
      <c r="I145" s="34"/>
      <c r="J145" s="34"/>
      <c r="K145" s="34"/>
      <c r="L145" s="34"/>
      <c r="M145" s="34"/>
      <c r="N145" s="34"/>
    </row>
    <row r="146" spans="1:14">
      <c r="A146" s="4" t="s">
        <v>466</v>
      </c>
      <c r="B146" s="4" t="s">
        <v>690</v>
      </c>
      <c r="C146">
        <v>3751940</v>
      </c>
      <c r="D146" s="12">
        <v>2099205</v>
      </c>
      <c r="E146" s="12">
        <v>2184387</v>
      </c>
      <c r="F146" s="34"/>
      <c r="G146" s="34"/>
      <c r="H146" s="34"/>
      <c r="I146" s="34"/>
      <c r="J146" s="34"/>
      <c r="K146" s="34"/>
      <c r="L146" s="34"/>
      <c r="M146" s="34"/>
      <c r="N146" s="34"/>
    </row>
    <row r="147" spans="1:14">
      <c r="A147" s="4" t="s">
        <v>466</v>
      </c>
      <c r="B147" s="4" t="s">
        <v>693</v>
      </c>
      <c r="C147">
        <v>8696298</v>
      </c>
      <c r="D147" s="12">
        <v>685261</v>
      </c>
      <c r="E147" s="12">
        <v>751461</v>
      </c>
      <c r="F147" s="34"/>
      <c r="G147" s="34"/>
      <c r="H147" s="34"/>
      <c r="I147" s="34"/>
      <c r="J147" s="34"/>
      <c r="K147" s="34"/>
      <c r="L147" s="34"/>
      <c r="M147" s="34"/>
      <c r="N147" s="34"/>
    </row>
    <row r="148" spans="1:14">
      <c r="A148" s="4" t="s">
        <v>466</v>
      </c>
      <c r="B148" s="4" t="s">
        <v>694</v>
      </c>
      <c r="C148">
        <v>5232674</v>
      </c>
      <c r="D148" s="12">
        <v>404234</v>
      </c>
      <c r="E148" s="12">
        <v>456884</v>
      </c>
      <c r="F148" s="34"/>
      <c r="G148" s="34"/>
      <c r="H148" s="34"/>
      <c r="I148" s="34"/>
      <c r="J148" s="34"/>
      <c r="K148" s="34"/>
      <c r="L148" s="34"/>
      <c r="M148" s="34"/>
      <c r="N148" s="34"/>
    </row>
    <row r="149" spans="1:14">
      <c r="A149" s="4" t="s">
        <v>466</v>
      </c>
      <c r="B149" s="4" t="s">
        <v>695</v>
      </c>
      <c r="C149">
        <v>3345099</v>
      </c>
      <c r="D149" s="12">
        <v>1201018</v>
      </c>
      <c r="E149" s="12">
        <v>1298400</v>
      </c>
      <c r="F149" s="34"/>
      <c r="G149" s="34"/>
      <c r="H149" s="34"/>
      <c r="I149" s="34"/>
      <c r="J149" s="34"/>
      <c r="K149" s="34"/>
      <c r="L149" s="34"/>
      <c r="M149" s="34"/>
      <c r="N149" s="34"/>
    </row>
    <row r="150" spans="1:14">
      <c r="A150" s="4" t="s">
        <v>466</v>
      </c>
      <c r="B150" s="4" t="s">
        <v>697</v>
      </c>
      <c r="C150">
        <v>5696565</v>
      </c>
      <c r="D150" s="12">
        <v>585030</v>
      </c>
      <c r="E150" s="12">
        <v>603130</v>
      </c>
      <c r="F150" s="34"/>
      <c r="G150" s="34"/>
      <c r="H150" s="34"/>
      <c r="I150" s="34"/>
      <c r="J150" s="34"/>
      <c r="K150" s="34"/>
      <c r="L150" s="34"/>
      <c r="M150" s="34"/>
      <c r="N150" s="34"/>
    </row>
    <row r="151" spans="1:14">
      <c r="A151" s="4" t="s">
        <v>466</v>
      </c>
      <c r="B151" s="4" t="s">
        <v>699</v>
      </c>
      <c r="C151">
        <v>1740827</v>
      </c>
      <c r="D151" s="12">
        <v>179850</v>
      </c>
      <c r="E151" s="12">
        <v>219300</v>
      </c>
      <c r="F151" s="34"/>
      <c r="G151" s="34"/>
      <c r="H151" s="34"/>
      <c r="I151" s="34"/>
      <c r="J151" s="34"/>
      <c r="K151" s="34"/>
      <c r="L151" s="34"/>
      <c r="M151" s="34"/>
      <c r="N151" s="34"/>
    </row>
    <row r="152" spans="1:14">
      <c r="A152" s="4" t="s">
        <v>466</v>
      </c>
      <c r="B152" s="4" t="s">
        <v>702</v>
      </c>
      <c r="C152">
        <v>9298677</v>
      </c>
      <c r="D152" s="12">
        <v>722473</v>
      </c>
      <c r="E152" s="12">
        <v>814423</v>
      </c>
      <c r="F152" s="34"/>
      <c r="G152" s="34"/>
      <c r="H152" s="34"/>
      <c r="I152" s="34"/>
      <c r="J152" s="34"/>
      <c r="K152" s="34"/>
      <c r="L152" s="34"/>
      <c r="M152" s="34"/>
      <c r="N152" s="34"/>
    </row>
    <row r="153" spans="1:14">
      <c r="A153" s="4" t="s">
        <v>466</v>
      </c>
      <c r="B153" s="4" t="s">
        <v>704</v>
      </c>
      <c r="C153">
        <v>7357147</v>
      </c>
      <c r="D153" s="12">
        <v>678729</v>
      </c>
      <c r="E153" s="12">
        <v>680197</v>
      </c>
      <c r="F153" s="34"/>
      <c r="G153" s="34"/>
      <c r="H153" s="34"/>
      <c r="I153" s="34"/>
      <c r="J153" s="34"/>
      <c r="K153" s="34"/>
      <c r="L153" s="34"/>
      <c r="M153" s="34"/>
      <c r="N153" s="34"/>
    </row>
    <row r="154" spans="1:14">
      <c r="A154" s="4" t="s">
        <v>466</v>
      </c>
      <c r="B154" s="4" t="s">
        <v>705</v>
      </c>
      <c r="C154">
        <v>8809830</v>
      </c>
      <c r="D154" s="12">
        <v>637997</v>
      </c>
      <c r="E154" s="12">
        <v>685947</v>
      </c>
      <c r="F154" s="34"/>
      <c r="G154" s="34"/>
      <c r="H154" s="34"/>
      <c r="I154" s="34"/>
      <c r="J154" s="34"/>
      <c r="K154" s="34"/>
      <c r="L154" s="34"/>
      <c r="M154" s="34"/>
      <c r="N154" s="34"/>
    </row>
    <row r="155" spans="1:14">
      <c r="A155" s="4" t="s">
        <v>466</v>
      </c>
      <c r="B155" s="4" t="s">
        <v>706</v>
      </c>
      <c r="C155">
        <v>6129176</v>
      </c>
      <c r="D155" s="12">
        <v>773600</v>
      </c>
      <c r="E155" s="12">
        <v>918500</v>
      </c>
      <c r="F155" s="34"/>
      <c r="G155" s="34"/>
      <c r="H155" s="34"/>
      <c r="I155" s="34"/>
      <c r="J155" s="34"/>
      <c r="K155" s="34"/>
      <c r="L155" s="34"/>
      <c r="M155" s="34"/>
      <c r="N155" s="34"/>
    </row>
    <row r="156" spans="1:14">
      <c r="A156" s="4" t="s">
        <v>466</v>
      </c>
      <c r="B156" s="4" t="s">
        <v>707</v>
      </c>
      <c r="C156">
        <v>1755741</v>
      </c>
      <c r="D156" s="12">
        <v>361746</v>
      </c>
      <c r="E156" s="12">
        <v>383646</v>
      </c>
      <c r="F156" s="34"/>
      <c r="G156" s="34"/>
      <c r="H156" s="34"/>
      <c r="I156" s="34"/>
      <c r="J156" s="34"/>
      <c r="K156" s="34"/>
      <c r="L156" s="34"/>
      <c r="M156" s="34"/>
      <c r="N156" s="34"/>
    </row>
    <row r="157" spans="1:14">
      <c r="A157" s="4" t="s">
        <v>466</v>
      </c>
      <c r="B157" s="4" t="s">
        <v>709</v>
      </c>
      <c r="C157">
        <v>9658981</v>
      </c>
      <c r="D157" s="12">
        <v>266577</v>
      </c>
      <c r="E157" s="12">
        <v>316677</v>
      </c>
      <c r="F157" s="34"/>
      <c r="G157" s="34"/>
      <c r="H157" s="34"/>
      <c r="I157" s="34"/>
      <c r="J157" s="34"/>
      <c r="K157" s="34"/>
      <c r="L157" s="34"/>
      <c r="M157" s="34"/>
      <c r="N157" s="34"/>
    </row>
    <row r="158" spans="1:14">
      <c r="A158" s="4" t="s">
        <v>466</v>
      </c>
      <c r="B158" s="4" t="s">
        <v>712</v>
      </c>
      <c r="C158">
        <v>2282864</v>
      </c>
      <c r="D158" s="12">
        <v>309078</v>
      </c>
      <c r="E158" s="12">
        <v>323078</v>
      </c>
      <c r="F158" s="34"/>
      <c r="G158" s="34"/>
      <c r="H158" s="34"/>
      <c r="I158" s="34"/>
      <c r="J158" s="34"/>
      <c r="K158" s="34"/>
      <c r="L158" s="34"/>
      <c r="M158" s="34"/>
      <c r="N158" s="34"/>
    </row>
    <row r="159" spans="1:14">
      <c r="A159" s="4" t="s">
        <v>484</v>
      </c>
      <c r="B159" s="4" t="s">
        <v>714</v>
      </c>
      <c r="C159">
        <v>7071637</v>
      </c>
      <c r="D159" s="12">
        <v>3029606</v>
      </c>
      <c r="E159" s="12">
        <v>3081006</v>
      </c>
      <c r="F159" s="34"/>
      <c r="G159" s="34"/>
      <c r="H159" s="34"/>
      <c r="I159" s="34"/>
      <c r="J159" s="34"/>
      <c r="K159" s="34"/>
      <c r="L159" s="34"/>
      <c r="M159" s="34"/>
      <c r="N159" s="34"/>
    </row>
    <row r="160" spans="1:14">
      <c r="A160" s="4" t="s">
        <v>484</v>
      </c>
      <c r="B160" s="4" t="s">
        <v>718</v>
      </c>
      <c r="C160">
        <v>1498952</v>
      </c>
      <c r="D160" s="12">
        <v>1690739</v>
      </c>
      <c r="E160" s="12">
        <v>2402149</v>
      </c>
      <c r="F160" s="34"/>
      <c r="G160" s="34"/>
      <c r="H160" s="34"/>
      <c r="I160" s="34"/>
      <c r="J160" s="34"/>
      <c r="K160" s="34"/>
      <c r="L160" s="34"/>
      <c r="M160" s="34"/>
      <c r="N160" s="34"/>
    </row>
    <row r="161" spans="1:14">
      <c r="A161" s="4" t="s">
        <v>466</v>
      </c>
      <c r="B161" s="4" t="s">
        <v>720</v>
      </c>
      <c r="C161">
        <v>9794587</v>
      </c>
      <c r="D161" s="12">
        <v>332400</v>
      </c>
      <c r="E161" s="12">
        <v>390316</v>
      </c>
      <c r="F161" s="34"/>
      <c r="G161" s="34"/>
      <c r="H161" s="34"/>
      <c r="I161" s="34"/>
      <c r="J161" s="34"/>
      <c r="K161" s="34"/>
      <c r="L161" s="34"/>
      <c r="M161" s="34"/>
      <c r="N161" s="34"/>
    </row>
    <row r="162" spans="1:14">
      <c r="A162" s="4" t="s">
        <v>466</v>
      </c>
      <c r="B162" s="4" t="s">
        <v>721</v>
      </c>
      <c r="C162">
        <v>9299036</v>
      </c>
      <c r="D162" s="12">
        <v>128750</v>
      </c>
      <c r="E162" s="12">
        <v>175450</v>
      </c>
      <c r="F162" s="34"/>
      <c r="G162" s="34"/>
      <c r="H162" s="34"/>
      <c r="I162" s="34"/>
      <c r="J162" s="34"/>
      <c r="K162" s="34"/>
      <c r="L162" s="34"/>
      <c r="M162" s="34"/>
      <c r="N162" s="34"/>
    </row>
    <row r="163" spans="1:14">
      <c r="A163" s="4" t="s">
        <v>466</v>
      </c>
      <c r="B163" s="4" t="s">
        <v>723</v>
      </c>
      <c r="C163">
        <v>4027683</v>
      </c>
      <c r="D163" s="12">
        <v>121550</v>
      </c>
      <c r="E163" s="12">
        <v>134550</v>
      </c>
      <c r="F163" s="34"/>
      <c r="G163" s="34"/>
      <c r="H163" s="34"/>
      <c r="I163" s="34"/>
      <c r="J163" s="34"/>
      <c r="K163" s="34"/>
      <c r="L163" s="34"/>
      <c r="M163" s="34"/>
      <c r="N163" s="34"/>
    </row>
    <row r="164" spans="1:14">
      <c r="A164" s="4" t="s">
        <v>484</v>
      </c>
      <c r="B164" s="4" t="s">
        <v>724</v>
      </c>
      <c r="C164">
        <v>9616487</v>
      </c>
      <c r="D164" s="12">
        <v>771929</v>
      </c>
      <c r="E164" s="12">
        <v>786429</v>
      </c>
      <c r="F164" s="34"/>
      <c r="G164" s="34"/>
      <c r="H164" s="34"/>
      <c r="I164" s="34"/>
      <c r="J164" s="34"/>
      <c r="K164" s="34"/>
      <c r="L164" s="34"/>
      <c r="M164" s="34"/>
      <c r="N164" s="34"/>
    </row>
    <row r="165" spans="1:14">
      <c r="A165" s="4" t="s">
        <v>466</v>
      </c>
      <c r="B165" s="4" t="s">
        <v>727</v>
      </c>
      <c r="C165">
        <v>5709856</v>
      </c>
      <c r="D165" s="12">
        <v>63450</v>
      </c>
      <c r="E165" s="12">
        <v>68950</v>
      </c>
      <c r="F165" s="34"/>
      <c r="G165" s="34"/>
      <c r="H165" s="34"/>
      <c r="I165" s="34"/>
      <c r="J165" s="34"/>
      <c r="K165" s="34"/>
      <c r="L165" s="34"/>
      <c r="M165" s="34"/>
      <c r="N165" s="34"/>
    </row>
    <row r="166" spans="1:14">
      <c r="A166" s="4" t="s">
        <v>466</v>
      </c>
      <c r="B166" s="4" t="s">
        <v>729</v>
      </c>
      <c r="C166">
        <v>8983386</v>
      </c>
      <c r="D166" s="12">
        <v>118792</v>
      </c>
      <c r="E166" s="12">
        <v>117850</v>
      </c>
      <c r="F166" s="34"/>
      <c r="G166" s="34"/>
      <c r="H166" s="34"/>
      <c r="I166" s="34"/>
      <c r="J166" s="34"/>
      <c r="K166" s="34"/>
      <c r="L166" s="34"/>
      <c r="M166" s="34"/>
      <c r="N166" s="34"/>
    </row>
    <row r="167" spans="1:14">
      <c r="A167" s="4" t="s">
        <v>466</v>
      </c>
      <c r="B167" s="4" t="s">
        <v>731</v>
      </c>
      <c r="C167">
        <v>9207571</v>
      </c>
      <c r="D167" s="12">
        <v>42500</v>
      </c>
      <c r="E167" s="12">
        <v>44400</v>
      </c>
      <c r="F167" s="34"/>
      <c r="G167" s="34"/>
      <c r="H167" s="34"/>
      <c r="I167" s="34"/>
      <c r="J167" s="34"/>
      <c r="K167" s="34"/>
      <c r="L167" s="34"/>
      <c r="M167" s="34"/>
      <c r="N167" s="34"/>
    </row>
    <row r="168" spans="1:14">
      <c r="A168" s="4" t="s">
        <v>466</v>
      </c>
      <c r="B168" s="4" t="s">
        <v>733</v>
      </c>
      <c r="C168">
        <v>3727048</v>
      </c>
      <c r="D168" s="12">
        <v>144863</v>
      </c>
      <c r="E168" s="12">
        <v>146863</v>
      </c>
      <c r="F168" s="34"/>
      <c r="G168" s="34"/>
      <c r="H168" s="34"/>
      <c r="I168" s="34"/>
      <c r="J168" s="34"/>
      <c r="K168" s="34"/>
      <c r="L168" s="34"/>
      <c r="M168" s="34"/>
      <c r="N168" s="34"/>
    </row>
    <row r="169" spans="1:14">
      <c r="A169" s="4" t="s">
        <v>466</v>
      </c>
      <c r="B169" s="4" t="s">
        <v>735</v>
      </c>
      <c r="C169">
        <v>5478333</v>
      </c>
      <c r="D169" s="12">
        <v>185050</v>
      </c>
      <c r="E169" s="12">
        <v>223800</v>
      </c>
      <c r="F169" s="34"/>
      <c r="G169" s="34"/>
      <c r="H169" s="34"/>
      <c r="I169" s="34"/>
      <c r="J169" s="34"/>
      <c r="K169" s="34"/>
      <c r="L169" s="34"/>
      <c r="M169" s="34"/>
      <c r="N169" s="34"/>
    </row>
    <row r="170" spans="1:14">
      <c r="A170" s="4" t="s">
        <v>466</v>
      </c>
      <c r="B170" s="4" t="s">
        <v>736</v>
      </c>
      <c r="C170">
        <v>9713689</v>
      </c>
      <c r="D170" s="12">
        <v>22250</v>
      </c>
      <c r="E170" s="12">
        <v>36150</v>
      </c>
      <c r="F170" s="34"/>
      <c r="G170" s="34"/>
      <c r="H170" s="34"/>
      <c r="I170" s="34"/>
      <c r="J170" s="34"/>
      <c r="K170" s="34"/>
      <c r="L170" s="34"/>
      <c r="M170" s="34"/>
      <c r="N170" s="34"/>
    </row>
    <row r="171" spans="1:14">
      <c r="A171" s="4" t="s">
        <v>466</v>
      </c>
      <c r="B171" s="4" t="s">
        <v>737</v>
      </c>
      <c r="C171">
        <v>8326695</v>
      </c>
      <c r="D171" s="12">
        <v>333006</v>
      </c>
      <c r="E171" s="12">
        <v>355156</v>
      </c>
      <c r="F171" s="34"/>
      <c r="G171" s="34"/>
      <c r="H171" s="34"/>
      <c r="I171" s="34"/>
      <c r="J171" s="34"/>
      <c r="K171" s="34"/>
      <c r="L171" s="34"/>
      <c r="M171" s="34"/>
      <c r="N171" s="34"/>
    </row>
    <row r="172" spans="1:14">
      <c r="A172" s="4" t="s">
        <v>466</v>
      </c>
      <c r="B172" s="4" t="s">
        <v>738</v>
      </c>
      <c r="C172">
        <v>9381999</v>
      </c>
      <c r="D172" s="12">
        <v>285110</v>
      </c>
      <c r="E172" s="12">
        <v>367840</v>
      </c>
      <c r="F172" s="34"/>
      <c r="G172" s="34"/>
      <c r="H172" s="34"/>
      <c r="I172" s="34"/>
      <c r="J172" s="34"/>
      <c r="K172" s="34"/>
      <c r="L172" s="34"/>
      <c r="M172" s="34"/>
      <c r="N172" s="34"/>
    </row>
    <row r="173" spans="1:14">
      <c r="A173" s="4" t="s">
        <v>466</v>
      </c>
      <c r="B173" s="4" t="s">
        <v>739</v>
      </c>
      <c r="C173">
        <v>9691461</v>
      </c>
      <c r="D173" s="12">
        <v>655529</v>
      </c>
      <c r="E173" s="12">
        <v>698729</v>
      </c>
      <c r="F173" s="34"/>
      <c r="G173" s="34"/>
      <c r="H173" s="34"/>
      <c r="I173" s="34"/>
      <c r="J173" s="34"/>
      <c r="K173" s="34"/>
      <c r="L173" s="34"/>
      <c r="M173" s="34"/>
      <c r="N173" s="34"/>
    </row>
    <row r="174" spans="1:14">
      <c r="A174" s="4" t="s">
        <v>466</v>
      </c>
      <c r="B174" s="4" t="s">
        <v>741</v>
      </c>
      <c r="C174">
        <v>3221998</v>
      </c>
      <c r="D174" s="12">
        <v>118397</v>
      </c>
      <c r="E174" s="12">
        <v>140573</v>
      </c>
      <c r="F174" s="34"/>
      <c r="G174" s="34"/>
      <c r="H174" s="34"/>
      <c r="I174" s="34"/>
      <c r="J174" s="34"/>
      <c r="K174" s="34"/>
      <c r="L174" s="34"/>
      <c r="M174" s="34"/>
      <c r="N174" s="34"/>
    </row>
    <row r="175" spans="1:14">
      <c r="A175" s="4" t="s">
        <v>466</v>
      </c>
      <c r="B175" s="4" t="s">
        <v>742</v>
      </c>
      <c r="C175">
        <v>3796406</v>
      </c>
      <c r="D175" s="12">
        <v>184016</v>
      </c>
      <c r="E175" s="12">
        <v>209866</v>
      </c>
      <c r="F175" s="34"/>
      <c r="G175" s="34"/>
      <c r="H175" s="34"/>
      <c r="I175" s="34"/>
      <c r="J175" s="34"/>
      <c r="K175" s="34"/>
      <c r="L175" s="34"/>
      <c r="M175" s="34"/>
      <c r="N175" s="34"/>
    </row>
    <row r="176" spans="1:14">
      <c r="A176" s="4" t="s">
        <v>484</v>
      </c>
      <c r="B176" s="4" t="s">
        <v>744</v>
      </c>
      <c r="C176">
        <v>9256287</v>
      </c>
      <c r="D176" s="12">
        <v>1318605</v>
      </c>
      <c r="E176" s="12">
        <v>1304005</v>
      </c>
      <c r="F176" s="34"/>
      <c r="G176" s="34"/>
      <c r="H176" s="34"/>
      <c r="I176" s="34"/>
      <c r="J176" s="34"/>
      <c r="K176" s="34"/>
      <c r="L176" s="34"/>
      <c r="M176" s="34"/>
      <c r="N176" s="34"/>
    </row>
    <row r="177" spans="1:14">
      <c r="A177" s="4" t="s">
        <v>466</v>
      </c>
      <c r="B177" s="4" t="s">
        <v>745</v>
      </c>
      <c r="C177">
        <v>3766548</v>
      </c>
      <c r="D177" s="12">
        <v>617339</v>
      </c>
      <c r="E177" s="12">
        <v>1149674</v>
      </c>
      <c r="F177" s="34"/>
      <c r="G177" s="34"/>
      <c r="H177" s="34"/>
      <c r="I177" s="34"/>
      <c r="J177" s="34"/>
      <c r="K177" s="34"/>
      <c r="L177" s="34"/>
      <c r="M177" s="34"/>
      <c r="N177" s="34"/>
    </row>
    <row r="178" spans="1:14">
      <c r="A178" s="4" t="s">
        <v>466</v>
      </c>
      <c r="B178" s="4" t="s">
        <v>746</v>
      </c>
      <c r="C178">
        <v>8288715</v>
      </c>
      <c r="D178" s="12">
        <v>81750</v>
      </c>
      <c r="E178" s="12">
        <v>97550</v>
      </c>
      <c r="F178" s="34"/>
      <c r="G178" s="34"/>
      <c r="H178" s="34"/>
      <c r="I178" s="34"/>
      <c r="J178" s="34"/>
      <c r="K178" s="34"/>
      <c r="L178" s="34"/>
      <c r="M178" s="34"/>
      <c r="N178" s="34"/>
    </row>
    <row r="179" spans="1:14">
      <c r="A179" s="4" t="s">
        <v>466</v>
      </c>
      <c r="B179" s="4" t="s">
        <v>748</v>
      </c>
      <c r="C179">
        <v>6925751</v>
      </c>
      <c r="D179" s="12">
        <v>15225</v>
      </c>
      <c r="E179" s="12">
        <v>30725</v>
      </c>
      <c r="F179" s="34"/>
      <c r="G179" s="34"/>
      <c r="H179" s="34"/>
      <c r="I179" s="34"/>
      <c r="J179" s="34"/>
      <c r="K179" s="34"/>
      <c r="L179" s="34"/>
      <c r="M179" s="34"/>
      <c r="N179" s="34"/>
    </row>
    <row r="180" spans="1:14">
      <c r="A180" s="4" t="s">
        <v>484</v>
      </c>
      <c r="B180" s="4" t="s">
        <v>752</v>
      </c>
      <c r="C180">
        <v>7693391</v>
      </c>
      <c r="D180" s="12">
        <v>276728</v>
      </c>
      <c r="E180" s="12">
        <v>420128</v>
      </c>
      <c r="F180" s="34"/>
      <c r="G180" s="34"/>
      <c r="H180" s="34"/>
      <c r="I180" s="34"/>
      <c r="J180" s="34"/>
      <c r="K180" s="34"/>
      <c r="L180" s="34"/>
      <c r="M180" s="34"/>
      <c r="N180" s="34"/>
    </row>
    <row r="181" spans="1:14">
      <c r="A181" s="4" t="s">
        <v>466</v>
      </c>
      <c r="B181" s="4" t="s">
        <v>753</v>
      </c>
      <c r="C181">
        <v>8541319</v>
      </c>
      <c r="D181" s="12">
        <v>574699</v>
      </c>
      <c r="E181" s="12">
        <v>578199</v>
      </c>
      <c r="F181" s="34"/>
      <c r="G181" s="34"/>
      <c r="H181" s="34"/>
      <c r="I181" s="34"/>
      <c r="J181" s="34"/>
      <c r="K181" s="34"/>
      <c r="L181" s="34"/>
      <c r="M181" s="34"/>
      <c r="N181" s="34"/>
    </row>
    <row r="182" spans="1:14">
      <c r="A182" s="4" t="s">
        <v>484</v>
      </c>
      <c r="B182" s="4" t="s">
        <v>754</v>
      </c>
      <c r="C182">
        <v>3509378</v>
      </c>
      <c r="D182" s="12">
        <v>771372</v>
      </c>
      <c r="E182" s="12">
        <v>798172</v>
      </c>
      <c r="F182" s="34"/>
      <c r="G182" s="34"/>
      <c r="H182" s="34"/>
      <c r="I182" s="34"/>
      <c r="J182" s="34"/>
      <c r="K182" s="34"/>
      <c r="L182" s="34"/>
      <c r="M182" s="34"/>
      <c r="N182" s="34"/>
    </row>
    <row r="183" spans="1:14">
      <c r="A183" s="4" t="s">
        <v>484</v>
      </c>
      <c r="B183" s="4" t="s">
        <v>755</v>
      </c>
      <c r="C183">
        <v>7192926</v>
      </c>
      <c r="D183" s="12">
        <v>643533</v>
      </c>
      <c r="E183" s="12">
        <v>645533</v>
      </c>
      <c r="F183" s="34"/>
      <c r="G183" s="34"/>
      <c r="H183" s="34"/>
      <c r="I183" s="34"/>
      <c r="J183" s="34"/>
      <c r="K183" s="34"/>
      <c r="L183" s="34"/>
      <c r="M183" s="34"/>
      <c r="N183" s="34"/>
    </row>
    <row r="184" spans="1:14">
      <c r="A184" s="34" t="s">
        <v>17</v>
      </c>
      <c r="B184" s="34" t="s">
        <v>37</v>
      </c>
      <c r="C184" s="38">
        <v>7992734</v>
      </c>
      <c r="D184" s="12">
        <v>392200</v>
      </c>
      <c r="E184" s="12">
        <v>383200</v>
      </c>
      <c r="F184" s="34"/>
      <c r="G184" s="34"/>
      <c r="H184" s="34"/>
      <c r="I184" s="34"/>
      <c r="J184" s="34"/>
      <c r="K184" s="34"/>
      <c r="L184" s="34"/>
      <c r="M184" s="34"/>
      <c r="N184" s="34"/>
    </row>
    <row r="185" spans="1:14">
      <c r="A185" s="35" t="s">
        <v>17</v>
      </c>
      <c r="B185" s="34" t="s">
        <v>83</v>
      </c>
      <c r="C185" s="38">
        <v>6731768</v>
      </c>
      <c r="D185" s="12">
        <v>17907</v>
      </c>
      <c r="E185" s="12">
        <v>18287</v>
      </c>
      <c r="F185" s="34"/>
      <c r="G185" s="34"/>
      <c r="H185" s="34"/>
      <c r="I185" s="34"/>
      <c r="J185" s="34"/>
      <c r="K185" s="34"/>
      <c r="L185" s="34"/>
      <c r="M185" s="34"/>
      <c r="N185" s="34"/>
    </row>
    <row r="186" spans="1:14">
      <c r="A186" s="35" t="s">
        <v>17</v>
      </c>
      <c r="B186" s="34" t="s">
        <v>112</v>
      </c>
      <c r="C186" s="38">
        <v>3952338</v>
      </c>
      <c r="D186" s="12">
        <v>72389</v>
      </c>
      <c r="E186" s="12">
        <v>70140</v>
      </c>
      <c r="F186" s="34"/>
      <c r="G186" s="34"/>
      <c r="H186" s="34"/>
      <c r="I186" s="34"/>
      <c r="J186" s="34"/>
      <c r="K186" s="34"/>
      <c r="L186" s="34"/>
      <c r="M186" s="34"/>
      <c r="N186" s="34"/>
    </row>
    <row r="187" spans="1:14">
      <c r="A187" s="35" t="s">
        <v>17</v>
      </c>
      <c r="B187" s="34" t="s">
        <v>143</v>
      </c>
      <c r="C187" s="38">
        <v>9534043</v>
      </c>
      <c r="D187" s="12">
        <v>248227</v>
      </c>
      <c r="E187" s="12">
        <v>249927</v>
      </c>
      <c r="F187" s="34"/>
      <c r="G187" s="34"/>
      <c r="H187" s="34"/>
      <c r="I187" s="34"/>
      <c r="J187" s="34"/>
      <c r="K187" s="34"/>
      <c r="L187" s="34"/>
      <c r="M187" s="34"/>
      <c r="N187" s="34"/>
    </row>
    <row r="188" spans="1:14">
      <c r="A188" s="35" t="s">
        <v>17</v>
      </c>
      <c r="B188" s="34" t="s">
        <v>181</v>
      </c>
      <c r="C188" s="38">
        <v>6813564</v>
      </c>
      <c r="D188" s="12">
        <v>917464</v>
      </c>
      <c r="E188" s="12">
        <v>887664</v>
      </c>
      <c r="F188" s="34"/>
      <c r="G188" s="34"/>
      <c r="H188" s="34"/>
      <c r="I188" s="34"/>
      <c r="J188" s="34"/>
      <c r="K188" s="34"/>
      <c r="L188" s="34"/>
      <c r="M188" s="34"/>
      <c r="N188" s="34"/>
    </row>
    <row r="189" spans="1:14">
      <c r="A189" s="35" t="s">
        <v>17</v>
      </c>
      <c r="B189" s="34" t="s">
        <v>218</v>
      </c>
      <c r="C189" s="38">
        <v>1475328</v>
      </c>
      <c r="D189" s="12">
        <v>284413</v>
      </c>
      <c r="E189" s="12">
        <v>284963</v>
      </c>
      <c r="F189" s="34"/>
      <c r="G189" s="34"/>
      <c r="H189" s="34"/>
      <c r="I189" s="34"/>
      <c r="J189" s="34"/>
      <c r="K189" s="34"/>
      <c r="L189" s="34"/>
      <c r="M189" s="34"/>
      <c r="N189" s="34"/>
    </row>
    <row r="190" spans="1:14">
      <c r="A190" s="35" t="s">
        <v>17</v>
      </c>
      <c r="B190" s="34" t="s">
        <v>246</v>
      </c>
      <c r="C190" s="38">
        <v>3462662</v>
      </c>
      <c r="D190" s="12">
        <v>7595</v>
      </c>
      <c r="E190" s="12">
        <v>7595</v>
      </c>
      <c r="F190" s="34"/>
      <c r="G190" s="34"/>
      <c r="H190" s="34"/>
      <c r="I190" s="34"/>
      <c r="J190" s="34"/>
      <c r="K190" s="34"/>
      <c r="L190" s="34"/>
      <c r="M190" s="34"/>
      <c r="N190" s="34"/>
    </row>
    <row r="191" spans="1:14">
      <c r="A191" s="35" t="s">
        <v>17</v>
      </c>
      <c r="B191" s="34" t="s">
        <v>266</v>
      </c>
      <c r="C191" s="38">
        <v>5726838</v>
      </c>
      <c r="D191" s="12">
        <v>14800</v>
      </c>
      <c r="E191" s="12">
        <v>14300</v>
      </c>
      <c r="F191" s="34"/>
      <c r="G191" s="34"/>
      <c r="H191" s="34"/>
      <c r="I191" s="34"/>
      <c r="J191" s="34"/>
      <c r="K191" s="34"/>
      <c r="L191" s="34"/>
      <c r="M191" s="34"/>
      <c r="N191" s="34"/>
    </row>
    <row r="192" spans="1:14">
      <c r="A192" s="35" t="s">
        <v>17</v>
      </c>
      <c r="B192" s="34" t="s">
        <v>287</v>
      </c>
      <c r="C192" s="38">
        <v>4402917</v>
      </c>
      <c r="D192" s="12">
        <v>94100</v>
      </c>
      <c r="E192" s="12">
        <v>97255</v>
      </c>
      <c r="F192" s="34"/>
      <c r="G192" s="34"/>
      <c r="H192" s="34"/>
      <c r="I192" s="34"/>
      <c r="J192" s="34"/>
      <c r="K192" s="34"/>
      <c r="L192" s="34"/>
      <c r="M192" s="34"/>
      <c r="N192" s="34"/>
    </row>
    <row r="193" spans="1:14">
      <c r="A193" s="35" t="s">
        <v>17</v>
      </c>
      <c r="B193" s="34" t="s">
        <v>305</v>
      </c>
      <c r="C193" s="38">
        <v>4351207</v>
      </c>
      <c r="D193" s="12">
        <v>385604</v>
      </c>
      <c r="E193" s="12">
        <v>362554</v>
      </c>
      <c r="F193" s="34"/>
      <c r="G193" s="34"/>
      <c r="H193" s="34"/>
      <c r="I193" s="34"/>
      <c r="J193" s="34"/>
      <c r="K193" s="34"/>
      <c r="L193" s="34"/>
      <c r="M193" s="34"/>
      <c r="N193" s="34"/>
    </row>
    <row r="194" spans="1:14">
      <c r="A194" s="35" t="s">
        <v>17</v>
      </c>
      <c r="B194" s="34" t="s">
        <v>327</v>
      </c>
      <c r="C194" s="38">
        <v>4065586</v>
      </c>
      <c r="D194" s="12">
        <v>22975</v>
      </c>
      <c r="E194" s="12">
        <v>21425</v>
      </c>
      <c r="F194" s="34"/>
      <c r="G194" s="34"/>
      <c r="H194" s="34"/>
      <c r="I194" s="34"/>
      <c r="J194" s="34"/>
      <c r="K194" s="34"/>
      <c r="L194" s="34"/>
      <c r="M194" s="34"/>
      <c r="N194" s="34"/>
    </row>
    <row r="195" spans="1:14">
      <c r="A195" s="35" t="s">
        <v>17</v>
      </c>
      <c r="B195" s="34" t="s">
        <v>344</v>
      </c>
      <c r="C195" s="38">
        <v>9828753</v>
      </c>
      <c r="D195" s="12">
        <v>311161</v>
      </c>
      <c r="E195" s="12">
        <v>341258</v>
      </c>
      <c r="F195" s="34"/>
      <c r="G195" s="34"/>
      <c r="H195" s="34"/>
      <c r="I195" s="34"/>
      <c r="J195" s="34"/>
      <c r="K195" s="34"/>
      <c r="L195" s="34"/>
      <c r="M195" s="34"/>
      <c r="N195" s="34"/>
    </row>
    <row r="196" spans="1:14">
      <c r="A196" s="35" t="s">
        <v>17</v>
      </c>
      <c r="B196" s="34" t="s">
        <v>360</v>
      </c>
      <c r="C196" s="38">
        <v>9337682</v>
      </c>
      <c r="D196" s="12">
        <v>313230</v>
      </c>
      <c r="E196" s="12">
        <v>327230</v>
      </c>
      <c r="F196" s="34"/>
      <c r="G196" s="34"/>
      <c r="H196" s="34"/>
      <c r="I196" s="34"/>
      <c r="J196" s="34"/>
      <c r="K196" s="34"/>
      <c r="L196" s="34"/>
      <c r="M196" s="34"/>
      <c r="N196" s="34"/>
    </row>
    <row r="197" spans="1:14">
      <c r="A197" s="35" t="s">
        <v>17</v>
      </c>
      <c r="B197" s="34" t="s">
        <v>379</v>
      </c>
      <c r="C197" s="38">
        <v>6350153</v>
      </c>
      <c r="D197" s="12">
        <v>235350</v>
      </c>
      <c r="E197" s="12">
        <v>669002</v>
      </c>
      <c r="F197" s="34"/>
      <c r="G197" s="34"/>
      <c r="H197" s="34"/>
      <c r="I197" s="34"/>
      <c r="J197" s="34"/>
      <c r="K197" s="34"/>
      <c r="L197" s="34"/>
      <c r="M197" s="34"/>
      <c r="N197" s="34"/>
    </row>
    <row r="198" spans="1:14">
      <c r="A198" s="35" t="s">
        <v>17</v>
      </c>
      <c r="B198" s="34" t="s">
        <v>408</v>
      </c>
      <c r="C198" s="38">
        <v>2252526</v>
      </c>
      <c r="D198" s="12">
        <v>644107</v>
      </c>
      <c r="E198" s="12">
        <v>631107</v>
      </c>
      <c r="F198" s="34"/>
      <c r="G198" s="34"/>
      <c r="H198" s="34"/>
      <c r="I198" s="34"/>
      <c r="J198" s="34"/>
      <c r="K198" s="34"/>
      <c r="L198" s="34"/>
      <c r="M198" s="34"/>
      <c r="N198" s="34"/>
    </row>
    <row r="199" spans="1:14">
      <c r="A199" s="35" t="s">
        <v>17</v>
      </c>
      <c r="B199" s="34" t="s">
        <v>426</v>
      </c>
      <c r="C199" s="38">
        <v>3007393</v>
      </c>
      <c r="D199" s="12">
        <v>324520</v>
      </c>
      <c r="E199" s="12">
        <v>309020</v>
      </c>
      <c r="F199" s="34"/>
      <c r="G199" s="34"/>
      <c r="H199" s="34"/>
      <c r="I199" s="34"/>
      <c r="J199" s="34"/>
      <c r="K199" s="34"/>
      <c r="L199" s="34"/>
      <c r="M199" s="34"/>
      <c r="N199" s="34"/>
    </row>
    <row r="200" spans="1:14">
      <c r="A200" s="35" t="s">
        <v>17</v>
      </c>
      <c r="B200" s="34" t="s">
        <v>447</v>
      </c>
      <c r="C200" s="38">
        <v>8202290</v>
      </c>
      <c r="D200" s="12">
        <v>67000</v>
      </c>
      <c r="E200" s="12">
        <v>68000</v>
      </c>
      <c r="F200" s="34"/>
      <c r="G200" s="34"/>
      <c r="H200" s="34"/>
      <c r="I200" s="34"/>
      <c r="J200" s="34"/>
      <c r="K200" s="34"/>
      <c r="L200" s="34"/>
      <c r="M200" s="34"/>
      <c r="N200" s="34"/>
    </row>
    <row r="201" spans="1:14">
      <c r="A201" s="35" t="s">
        <v>17</v>
      </c>
      <c r="B201" s="34" t="s">
        <v>471</v>
      </c>
      <c r="C201" s="38">
        <v>8044963</v>
      </c>
      <c r="D201" s="12">
        <v>48800</v>
      </c>
      <c r="E201" s="12">
        <v>59922</v>
      </c>
      <c r="F201" s="34"/>
      <c r="G201" s="34"/>
      <c r="H201" s="34"/>
      <c r="I201" s="34"/>
      <c r="J201" s="34"/>
      <c r="K201" s="34"/>
      <c r="L201" s="34"/>
      <c r="M201" s="34"/>
      <c r="N201" s="34"/>
    </row>
    <row r="202" spans="1:14">
      <c r="A202" s="35" t="s">
        <v>17</v>
      </c>
      <c r="B202" s="34" t="s">
        <v>491</v>
      </c>
      <c r="C202" s="38">
        <v>7657392</v>
      </c>
      <c r="D202" s="12">
        <v>36250</v>
      </c>
      <c r="E202" s="12">
        <v>34000</v>
      </c>
      <c r="F202" s="34"/>
      <c r="G202" s="34"/>
      <c r="H202" s="34"/>
      <c r="I202" s="34"/>
      <c r="J202" s="34"/>
      <c r="K202" s="34"/>
      <c r="L202" s="34"/>
      <c r="M202" s="34"/>
      <c r="N202" s="34"/>
    </row>
    <row r="203" spans="1:14">
      <c r="A203" s="35" t="s">
        <v>17</v>
      </c>
      <c r="B203" s="34" t="s">
        <v>510</v>
      </c>
      <c r="C203" s="38">
        <v>8971707</v>
      </c>
      <c r="D203" s="12">
        <v>24800</v>
      </c>
      <c r="E203" s="12">
        <v>24300</v>
      </c>
      <c r="F203" s="34"/>
      <c r="G203" s="34"/>
      <c r="H203" s="34"/>
      <c r="I203" s="34"/>
      <c r="J203" s="34"/>
      <c r="K203" s="34"/>
      <c r="L203" s="34"/>
      <c r="M203" s="34"/>
      <c r="N203" s="34"/>
    </row>
    <row r="204" spans="1:14">
      <c r="A204" s="35" t="s">
        <v>17</v>
      </c>
      <c r="B204" s="34" t="s">
        <v>541</v>
      </c>
      <c r="C204" s="38">
        <v>4205542</v>
      </c>
      <c r="D204" s="12">
        <v>127845</v>
      </c>
      <c r="E204" s="12">
        <v>127845</v>
      </c>
      <c r="F204" s="34"/>
      <c r="G204" s="34"/>
      <c r="H204" s="34"/>
      <c r="I204" s="34"/>
      <c r="J204" s="34"/>
      <c r="K204" s="34"/>
      <c r="L204" s="34"/>
      <c r="M204" s="34"/>
      <c r="N204" s="34"/>
    </row>
    <row r="205" spans="1:14">
      <c r="A205" s="35" t="s">
        <v>17</v>
      </c>
      <c r="B205" s="34" t="s">
        <v>575</v>
      </c>
      <c r="C205" s="38">
        <v>4164387</v>
      </c>
      <c r="D205" s="12">
        <v>421305</v>
      </c>
      <c r="E205" s="12">
        <v>430205</v>
      </c>
      <c r="F205" s="34"/>
      <c r="G205" s="34"/>
      <c r="H205" s="34"/>
      <c r="I205" s="34"/>
      <c r="J205" s="34"/>
      <c r="K205" s="34"/>
      <c r="L205" s="34"/>
      <c r="M205" s="34"/>
      <c r="N205" s="34"/>
    </row>
    <row r="206" spans="1:14">
      <c r="A206" s="35" t="s">
        <v>17</v>
      </c>
      <c r="B206" s="34" t="s">
        <v>621</v>
      </c>
      <c r="C206" s="38">
        <v>6199866</v>
      </c>
      <c r="D206" s="12">
        <v>34910</v>
      </c>
      <c r="E206" s="12">
        <v>36910</v>
      </c>
      <c r="F206" s="34"/>
      <c r="G206" s="34"/>
      <c r="H206" s="34"/>
      <c r="I206" s="34"/>
      <c r="J206" s="34"/>
      <c r="K206" s="34"/>
      <c r="L206" s="34"/>
      <c r="M206" s="34"/>
      <c r="N206" s="34"/>
    </row>
    <row r="207" spans="1:14">
      <c r="A207" s="35" t="s">
        <v>17</v>
      </c>
      <c r="B207" s="34" t="s">
        <v>662</v>
      </c>
      <c r="C207" s="38">
        <v>5207377</v>
      </c>
      <c r="D207" s="12">
        <v>933044</v>
      </c>
      <c r="E207" s="12">
        <v>872444</v>
      </c>
      <c r="F207" s="34"/>
      <c r="G207" s="34"/>
      <c r="H207" s="34"/>
      <c r="I207" s="34"/>
      <c r="J207" s="34"/>
      <c r="K207" s="34"/>
      <c r="L207" s="34"/>
      <c r="M207" s="34"/>
      <c r="N207" s="34"/>
    </row>
    <row r="208" spans="1:14">
      <c r="A208" s="35" t="s">
        <v>17</v>
      </c>
      <c r="B208" s="34" t="s">
        <v>703</v>
      </c>
      <c r="C208" s="38">
        <v>9623901</v>
      </c>
      <c r="D208" s="12">
        <v>698892</v>
      </c>
      <c r="E208" s="12">
        <v>675467</v>
      </c>
      <c r="F208" s="34"/>
      <c r="G208" s="34"/>
      <c r="H208" s="34"/>
      <c r="I208" s="34"/>
      <c r="J208" s="34"/>
      <c r="K208" s="34"/>
      <c r="L208" s="34"/>
      <c r="M208" s="34"/>
      <c r="N208" s="34"/>
    </row>
    <row r="209" spans="1:14">
      <c r="A209" s="35" t="s">
        <v>17</v>
      </c>
      <c r="B209" s="34" t="s">
        <v>740</v>
      </c>
      <c r="C209" s="38">
        <v>3054697</v>
      </c>
      <c r="D209" s="12">
        <v>18875</v>
      </c>
      <c r="E209" s="12">
        <v>50170</v>
      </c>
      <c r="F209" s="34"/>
      <c r="G209" s="34"/>
      <c r="H209" s="34"/>
      <c r="I209" s="34"/>
      <c r="J209" s="34"/>
      <c r="K209" s="34"/>
      <c r="L209" s="34"/>
      <c r="M209" s="34"/>
      <c r="N209" s="34"/>
    </row>
    <row r="210" spans="1:14">
      <c r="A210" s="35" t="s">
        <v>17</v>
      </c>
      <c r="B210" s="34" t="s">
        <v>769</v>
      </c>
      <c r="C210" s="38">
        <v>6382769</v>
      </c>
      <c r="D210" s="12">
        <v>107250</v>
      </c>
      <c r="E210" s="12">
        <v>107250</v>
      </c>
      <c r="F210" s="34"/>
      <c r="G210" s="34"/>
      <c r="H210" s="34"/>
      <c r="I210" s="34"/>
      <c r="J210" s="34"/>
      <c r="K210" s="34"/>
      <c r="L210" s="34"/>
      <c r="M210" s="34"/>
      <c r="N210" s="34"/>
    </row>
    <row r="211" spans="1:14">
      <c r="A211" s="35" t="s">
        <v>17</v>
      </c>
      <c r="B211" s="34" t="s">
        <v>771</v>
      </c>
      <c r="C211" s="38">
        <v>5769593</v>
      </c>
      <c r="D211" s="12">
        <v>230550</v>
      </c>
      <c r="E211" s="12">
        <v>208050</v>
      </c>
      <c r="F211" s="34"/>
      <c r="G211" s="34"/>
      <c r="H211" s="34"/>
      <c r="I211" s="34"/>
      <c r="J211" s="34"/>
      <c r="K211" s="34"/>
      <c r="L211" s="34"/>
      <c r="M211" s="34"/>
      <c r="N211" s="34"/>
    </row>
    <row r="212" spans="1:14">
      <c r="A212" s="35" t="s">
        <v>17</v>
      </c>
      <c r="B212" s="34" t="s">
        <v>772</v>
      </c>
      <c r="C212" s="38">
        <v>5692466</v>
      </c>
      <c r="D212" s="12">
        <v>25887</v>
      </c>
      <c r="E212" s="12">
        <v>26475</v>
      </c>
      <c r="F212" s="34"/>
      <c r="G212" s="34"/>
      <c r="H212" s="34"/>
      <c r="I212" s="34"/>
      <c r="J212" s="34"/>
      <c r="K212" s="34"/>
      <c r="L212" s="34"/>
      <c r="M212" s="34"/>
      <c r="N212" s="34"/>
    </row>
    <row r="213" spans="1:14">
      <c r="A213" s="35" t="s">
        <v>17</v>
      </c>
      <c r="B213" s="34" t="s">
        <v>773</v>
      </c>
      <c r="C213" s="38">
        <v>4025478</v>
      </c>
      <c r="D213" s="12">
        <v>146630</v>
      </c>
      <c r="E213" s="12">
        <v>137430</v>
      </c>
      <c r="F213" s="34"/>
      <c r="G213" s="34"/>
      <c r="H213" s="34"/>
      <c r="I213" s="34"/>
      <c r="J213" s="34"/>
      <c r="K213" s="34"/>
      <c r="L213" s="34"/>
      <c r="M213" s="34"/>
      <c r="N213" s="34"/>
    </row>
    <row r="214" spans="1:14">
      <c r="A214" s="35" t="s">
        <v>17</v>
      </c>
      <c r="B214" s="34" t="s">
        <v>775</v>
      </c>
      <c r="C214" s="38">
        <v>2902960</v>
      </c>
      <c r="D214" s="12">
        <v>1975238</v>
      </c>
      <c r="E214" s="12">
        <v>1892888</v>
      </c>
      <c r="F214" s="34"/>
      <c r="G214" s="34"/>
      <c r="H214" s="34"/>
      <c r="I214" s="34"/>
      <c r="J214" s="34"/>
      <c r="K214" s="34"/>
      <c r="L214" s="34"/>
      <c r="M214" s="34"/>
      <c r="N214" s="34"/>
    </row>
    <row r="215" spans="1:14">
      <c r="A215" s="35" t="s">
        <v>17</v>
      </c>
      <c r="B215" s="34" t="s">
        <v>776</v>
      </c>
      <c r="C215" s="38">
        <v>6253600</v>
      </c>
      <c r="D215" s="12">
        <v>626416</v>
      </c>
      <c r="E215" s="12">
        <v>601916</v>
      </c>
      <c r="F215" s="34"/>
      <c r="G215" s="34"/>
      <c r="H215" s="34"/>
      <c r="I215" s="34"/>
      <c r="J215" s="34"/>
      <c r="K215" s="34"/>
      <c r="L215" s="34"/>
      <c r="M215" s="34"/>
      <c r="N215" s="34"/>
    </row>
    <row r="216" spans="1:14">
      <c r="A216" s="35" t="s">
        <v>17</v>
      </c>
      <c r="B216" s="34" t="s">
        <v>778</v>
      </c>
      <c r="C216" s="38">
        <v>6007786</v>
      </c>
      <c r="D216" s="12">
        <v>432821</v>
      </c>
      <c r="E216" s="12">
        <v>509071</v>
      </c>
      <c r="F216" s="34"/>
      <c r="G216" s="34"/>
      <c r="H216" s="34"/>
      <c r="I216" s="34"/>
      <c r="J216" s="34"/>
      <c r="K216" s="34"/>
      <c r="L216" s="34"/>
      <c r="M216" s="34"/>
      <c r="N216" s="34"/>
    </row>
    <row r="217" spans="1:14">
      <c r="A217" s="35" t="s">
        <v>17</v>
      </c>
      <c r="B217" s="34" t="s">
        <v>781</v>
      </c>
      <c r="C217" s="38">
        <v>2693946</v>
      </c>
      <c r="D217" s="12">
        <v>759167</v>
      </c>
      <c r="E217" s="12">
        <v>428040</v>
      </c>
      <c r="F217" s="34"/>
      <c r="G217" s="34"/>
      <c r="H217" s="34"/>
      <c r="I217" s="34"/>
      <c r="J217" s="34"/>
      <c r="K217" s="34"/>
      <c r="L217" s="34"/>
      <c r="M217" s="34"/>
      <c r="N217" s="34"/>
    </row>
    <row r="218" spans="1:14">
      <c r="A218" s="35" t="s">
        <v>17</v>
      </c>
      <c r="B218" s="34" t="s">
        <v>784</v>
      </c>
      <c r="C218" s="38">
        <v>8708922</v>
      </c>
      <c r="D218" s="12">
        <v>1408235</v>
      </c>
      <c r="E218" s="12">
        <v>1459215</v>
      </c>
      <c r="F218" s="34"/>
      <c r="G218" s="34"/>
      <c r="H218" s="34"/>
      <c r="I218" s="34"/>
      <c r="J218" s="34"/>
      <c r="K218" s="34"/>
      <c r="L218" s="34"/>
      <c r="M218" s="34"/>
      <c r="N218" s="34"/>
    </row>
    <row r="219" spans="1:14">
      <c r="A219" s="35" t="s">
        <v>17</v>
      </c>
      <c r="B219" s="34" t="s">
        <v>786</v>
      </c>
      <c r="C219" s="38">
        <v>9412164</v>
      </c>
      <c r="D219" s="12">
        <v>963261</v>
      </c>
      <c r="E219" s="12">
        <v>932861</v>
      </c>
      <c r="F219" s="34"/>
      <c r="G219" s="34"/>
      <c r="H219" s="34"/>
      <c r="I219" s="34"/>
      <c r="J219" s="34"/>
      <c r="K219" s="34"/>
      <c r="L219" s="34"/>
      <c r="M219" s="34"/>
      <c r="N219" s="34"/>
    </row>
    <row r="220" spans="1:14">
      <c r="A220" s="35" t="s">
        <v>17</v>
      </c>
      <c r="B220" s="34" t="s">
        <v>787</v>
      </c>
      <c r="C220" s="38">
        <v>9880344</v>
      </c>
      <c r="D220" s="12">
        <v>66432</v>
      </c>
      <c r="E220" s="12">
        <v>87832</v>
      </c>
      <c r="F220" s="34"/>
      <c r="G220" s="34"/>
      <c r="H220" s="34"/>
      <c r="I220" s="34"/>
      <c r="J220" s="34"/>
      <c r="K220" s="34"/>
      <c r="L220" s="34"/>
      <c r="M220" s="34"/>
      <c r="N220" s="34"/>
    </row>
    <row r="221" spans="1:14">
      <c r="A221" s="35" t="s">
        <v>17</v>
      </c>
      <c r="B221" s="34" t="s">
        <v>788</v>
      </c>
      <c r="C221" s="38">
        <v>5466206</v>
      </c>
      <c r="D221" s="12">
        <v>218706</v>
      </c>
      <c r="E221" s="12">
        <v>226276</v>
      </c>
      <c r="F221" s="34"/>
      <c r="G221" s="34"/>
      <c r="H221" s="34"/>
      <c r="I221" s="34"/>
      <c r="J221" s="34"/>
      <c r="K221" s="34"/>
      <c r="L221" s="34"/>
      <c r="M221" s="34"/>
      <c r="N221" s="34"/>
    </row>
    <row r="222" spans="1:14">
      <c r="A222" s="35" t="s">
        <v>17</v>
      </c>
      <c r="B222" s="34" t="s">
        <v>789</v>
      </c>
      <c r="C222" s="38">
        <v>6314813</v>
      </c>
      <c r="D222" s="12">
        <v>9105</v>
      </c>
      <c r="E222" s="12">
        <v>9105</v>
      </c>
      <c r="F222" s="34"/>
      <c r="G222" s="34"/>
      <c r="H222" s="34"/>
      <c r="I222" s="34"/>
      <c r="J222" s="34"/>
      <c r="K222" s="34"/>
      <c r="L222" s="34"/>
      <c r="M222" s="34"/>
      <c r="N222" s="34"/>
    </row>
    <row r="223" spans="1:14">
      <c r="A223" s="35" t="s">
        <v>17</v>
      </c>
      <c r="B223" s="34" t="s">
        <v>790</v>
      </c>
      <c r="C223" s="38">
        <v>6622535</v>
      </c>
      <c r="D223" s="12">
        <v>305265</v>
      </c>
      <c r="E223" s="12">
        <v>263965</v>
      </c>
      <c r="F223" s="34"/>
      <c r="G223" s="34"/>
      <c r="H223" s="34"/>
      <c r="I223" s="34"/>
      <c r="J223" s="34"/>
      <c r="K223" s="34"/>
      <c r="L223" s="34"/>
      <c r="M223" s="34"/>
      <c r="N223" s="34"/>
    </row>
    <row r="224" spans="1:14">
      <c r="A224" s="35" t="s">
        <v>17</v>
      </c>
      <c r="B224" s="34" t="s">
        <v>791</v>
      </c>
      <c r="C224" s="38">
        <v>2278997</v>
      </c>
      <c r="D224" s="12">
        <v>65581</v>
      </c>
      <c r="E224" s="12">
        <v>65581</v>
      </c>
      <c r="F224" s="34"/>
      <c r="G224" s="34"/>
      <c r="H224" s="34"/>
      <c r="I224" s="34"/>
      <c r="J224" s="34"/>
      <c r="K224" s="34"/>
      <c r="L224" s="34"/>
      <c r="M224" s="34"/>
      <c r="N224" s="34"/>
    </row>
    <row r="225" spans="1:14">
      <c r="A225" s="35" t="s">
        <v>17</v>
      </c>
      <c r="B225" s="34" t="s">
        <v>793</v>
      </c>
      <c r="C225" s="38">
        <v>7947548</v>
      </c>
      <c r="D225" s="12">
        <v>719423</v>
      </c>
      <c r="E225" s="12">
        <v>726173</v>
      </c>
      <c r="F225" s="34"/>
      <c r="G225" s="34"/>
      <c r="H225" s="34"/>
      <c r="I225" s="34"/>
      <c r="J225" s="34"/>
      <c r="K225" s="34"/>
      <c r="L225" s="34"/>
      <c r="M225" s="34"/>
      <c r="N225" s="34"/>
    </row>
    <row r="226" spans="1:14">
      <c r="A226" s="35" t="s">
        <v>17</v>
      </c>
      <c r="B226" s="34" t="s">
        <v>794</v>
      </c>
      <c r="C226" s="38">
        <v>6827631</v>
      </c>
      <c r="D226" s="12">
        <v>9763457</v>
      </c>
      <c r="E226" s="12">
        <v>9695917</v>
      </c>
      <c r="F226" s="34"/>
      <c r="G226" s="34"/>
      <c r="H226" s="34"/>
      <c r="I226" s="34"/>
      <c r="J226" s="34"/>
      <c r="K226" s="34"/>
      <c r="L226" s="34"/>
      <c r="M226" s="34"/>
      <c r="N226" s="34"/>
    </row>
    <row r="227" spans="1:14">
      <c r="A227" s="35" t="s">
        <v>17</v>
      </c>
      <c r="B227" s="34" t="s">
        <v>795</v>
      </c>
      <c r="C227" s="38">
        <v>9850482</v>
      </c>
      <c r="D227" s="12">
        <v>500650</v>
      </c>
      <c r="E227" s="12">
        <v>574650</v>
      </c>
      <c r="F227" s="34"/>
      <c r="G227" s="34"/>
      <c r="H227" s="34"/>
      <c r="I227" s="34"/>
      <c r="J227" s="34"/>
      <c r="K227" s="34"/>
      <c r="L227" s="34"/>
      <c r="M227" s="34"/>
      <c r="N227" s="34"/>
    </row>
    <row r="228" spans="1:14">
      <c r="A228" s="35" t="s">
        <v>17</v>
      </c>
      <c r="B228" s="34" t="s">
        <v>798</v>
      </c>
      <c r="C228" s="38">
        <v>6039463</v>
      </c>
      <c r="D228" s="12">
        <v>29300</v>
      </c>
      <c r="E228" s="12">
        <v>32300</v>
      </c>
      <c r="F228" s="34"/>
      <c r="G228" s="34"/>
      <c r="H228" s="34"/>
      <c r="I228" s="34"/>
      <c r="J228" s="34"/>
      <c r="K228" s="34"/>
      <c r="L228" s="34"/>
      <c r="M228" s="34"/>
      <c r="N228" s="34"/>
    </row>
    <row r="229" spans="1:14">
      <c r="A229" s="35" t="s">
        <v>17</v>
      </c>
      <c r="B229" s="34" t="s">
        <v>801</v>
      </c>
      <c r="C229" s="38">
        <v>7787507</v>
      </c>
      <c r="D229" s="12">
        <v>151315</v>
      </c>
      <c r="E229" s="12">
        <v>152815</v>
      </c>
      <c r="F229" s="34"/>
      <c r="G229" s="34"/>
      <c r="H229" s="34"/>
      <c r="I229" s="34"/>
      <c r="J229" s="34"/>
      <c r="K229" s="34"/>
      <c r="L229" s="34"/>
      <c r="M229" s="34"/>
      <c r="N229" s="34"/>
    </row>
    <row r="230" spans="1:14">
      <c r="A230" s="35" t="s">
        <v>17</v>
      </c>
      <c r="B230" s="34" t="s">
        <v>804</v>
      </c>
      <c r="C230" s="38">
        <v>7127139</v>
      </c>
      <c r="D230" s="12">
        <v>28226</v>
      </c>
      <c r="E230" s="12">
        <v>49397</v>
      </c>
      <c r="F230" s="34"/>
      <c r="G230" s="34"/>
      <c r="H230" s="34"/>
      <c r="I230" s="34"/>
      <c r="J230" s="34"/>
      <c r="K230" s="34"/>
      <c r="L230" s="34"/>
      <c r="M230" s="34"/>
      <c r="N230" s="34"/>
    </row>
    <row r="231" spans="1:14">
      <c r="A231" s="35" t="s">
        <v>17</v>
      </c>
      <c r="B231" s="34" t="s">
        <v>806</v>
      </c>
      <c r="C231" s="38">
        <v>9016502</v>
      </c>
      <c r="D231" s="12">
        <v>852666</v>
      </c>
      <c r="E231" s="12">
        <v>846966</v>
      </c>
      <c r="F231" s="34"/>
      <c r="G231" s="34"/>
      <c r="H231" s="34"/>
      <c r="I231" s="34"/>
      <c r="J231" s="34"/>
      <c r="K231" s="34"/>
      <c r="L231" s="34"/>
      <c r="M231" s="34"/>
      <c r="N231" s="34"/>
    </row>
    <row r="232" spans="1:14">
      <c r="A232" s="35" t="s">
        <v>17</v>
      </c>
      <c r="B232" s="34" t="s">
        <v>807</v>
      </c>
      <c r="C232" s="38">
        <v>4574012</v>
      </c>
      <c r="D232" s="12">
        <v>1358045</v>
      </c>
      <c r="E232" s="12">
        <v>1384381</v>
      </c>
      <c r="F232" s="34"/>
      <c r="G232" s="34"/>
      <c r="H232" s="34"/>
      <c r="I232" s="34"/>
      <c r="J232" s="34"/>
      <c r="K232" s="34"/>
      <c r="L232" s="34"/>
      <c r="M232" s="34"/>
      <c r="N232" s="34"/>
    </row>
    <row r="233" spans="1:14">
      <c r="A233" s="35" t="s">
        <v>17</v>
      </c>
      <c r="B233" s="34" t="s">
        <v>808</v>
      </c>
      <c r="C233" s="38">
        <v>1256308</v>
      </c>
      <c r="D233" s="12">
        <v>177178</v>
      </c>
      <c r="E233" s="12">
        <v>165678</v>
      </c>
      <c r="F233" s="34"/>
      <c r="G233" s="34"/>
      <c r="H233" s="34"/>
      <c r="I233" s="34"/>
      <c r="J233" s="34"/>
      <c r="K233" s="34"/>
      <c r="L233" s="34"/>
      <c r="M233" s="34"/>
      <c r="N233" s="34"/>
    </row>
    <row r="234" spans="1:14">
      <c r="A234" s="35" t="s">
        <v>22</v>
      </c>
      <c r="B234" s="34" t="s">
        <v>53</v>
      </c>
      <c r="C234" s="38">
        <v>3734885</v>
      </c>
      <c r="D234" s="12">
        <v>315288</v>
      </c>
      <c r="E234" s="12">
        <v>300238</v>
      </c>
      <c r="F234" s="34"/>
      <c r="G234" s="34"/>
      <c r="H234" s="34"/>
      <c r="I234" s="34"/>
      <c r="J234" s="34"/>
      <c r="K234" s="34"/>
      <c r="L234" s="34"/>
      <c r="M234" s="34"/>
      <c r="N234" s="34"/>
    </row>
    <row r="235" spans="1:14">
      <c r="A235" s="35" t="s">
        <v>22</v>
      </c>
      <c r="B235" s="34" t="s">
        <v>93</v>
      </c>
      <c r="C235" s="38">
        <v>2756383</v>
      </c>
      <c r="D235" s="12" t="s">
        <v>809</v>
      </c>
      <c r="E235" s="12" t="s">
        <v>809</v>
      </c>
      <c r="F235" s="34"/>
      <c r="G235" s="34"/>
      <c r="H235" s="34"/>
      <c r="I235" s="34"/>
      <c r="J235" s="34"/>
      <c r="K235" s="34"/>
      <c r="L235" s="34"/>
      <c r="M235" s="34"/>
      <c r="N235" s="34"/>
    </row>
    <row r="236" spans="1:14">
      <c r="A236" s="35" t="s">
        <v>22</v>
      </c>
      <c r="B236" s="34" t="s">
        <v>123</v>
      </c>
      <c r="C236" s="38">
        <v>3186600</v>
      </c>
      <c r="D236" s="12">
        <v>11000</v>
      </c>
      <c r="E236" s="12">
        <v>11000</v>
      </c>
      <c r="F236" s="34"/>
      <c r="G236" s="34"/>
      <c r="H236" s="34"/>
      <c r="I236" s="34"/>
      <c r="J236" s="34"/>
      <c r="K236" s="34"/>
      <c r="L236" s="34"/>
      <c r="M236" s="34"/>
      <c r="N236" s="34"/>
    </row>
    <row r="237" spans="1:14">
      <c r="A237" s="35" t="s">
        <v>22</v>
      </c>
      <c r="B237" s="34" t="s">
        <v>156</v>
      </c>
      <c r="C237" s="38">
        <v>4538205</v>
      </c>
      <c r="D237" s="12">
        <v>32875</v>
      </c>
      <c r="E237" s="12">
        <v>36325</v>
      </c>
      <c r="F237" s="34"/>
      <c r="G237" s="34"/>
      <c r="H237" s="34"/>
      <c r="I237" s="34"/>
      <c r="J237" s="34"/>
      <c r="K237" s="34"/>
      <c r="L237" s="34"/>
      <c r="M237" s="34"/>
      <c r="N237" s="34"/>
    </row>
    <row r="238" spans="1:14">
      <c r="A238" s="35" t="s">
        <v>22</v>
      </c>
      <c r="B238" s="34" t="s">
        <v>197</v>
      </c>
      <c r="C238" s="38">
        <v>9491497</v>
      </c>
      <c r="D238" s="12">
        <v>54900</v>
      </c>
      <c r="E238" s="12">
        <v>54900</v>
      </c>
      <c r="F238" s="34"/>
      <c r="G238" s="34"/>
      <c r="H238" s="34"/>
      <c r="I238" s="34"/>
      <c r="J238" s="34"/>
      <c r="K238" s="34"/>
      <c r="L238" s="34"/>
      <c r="M238" s="34"/>
      <c r="N238" s="34"/>
    </row>
    <row r="239" spans="1:14">
      <c r="A239" s="35" t="s">
        <v>22</v>
      </c>
      <c r="B239" s="34" t="s">
        <v>232</v>
      </c>
      <c r="C239" s="38">
        <v>9719350</v>
      </c>
      <c r="D239" s="12">
        <v>23378</v>
      </c>
      <c r="E239" s="12">
        <v>22378</v>
      </c>
      <c r="F239" s="34"/>
      <c r="G239" s="34"/>
      <c r="H239" s="34"/>
      <c r="I239" s="34"/>
      <c r="J239" s="34"/>
      <c r="K239" s="34"/>
      <c r="L239" s="34"/>
      <c r="M239" s="34"/>
      <c r="N239" s="34"/>
    </row>
    <row r="240" spans="1:14">
      <c r="A240" s="35" t="s">
        <v>22</v>
      </c>
      <c r="B240" s="34" t="s">
        <v>253</v>
      </c>
      <c r="C240" s="38">
        <v>9351103</v>
      </c>
      <c r="D240" s="12">
        <v>8450</v>
      </c>
      <c r="E240" s="12">
        <v>5175</v>
      </c>
      <c r="F240" s="34"/>
      <c r="G240" s="34"/>
      <c r="H240" s="34"/>
      <c r="I240" s="34"/>
      <c r="J240" s="34"/>
      <c r="K240" s="34"/>
      <c r="L240" s="34"/>
      <c r="M240" s="34"/>
      <c r="N240" s="34"/>
    </row>
    <row r="241" spans="1:14">
      <c r="A241" s="35" t="s">
        <v>22</v>
      </c>
      <c r="B241" s="34" t="s">
        <v>276</v>
      </c>
      <c r="C241" s="38">
        <v>6491335</v>
      </c>
      <c r="D241" s="12">
        <v>5100</v>
      </c>
      <c r="E241" s="12">
        <v>2750</v>
      </c>
      <c r="F241" s="34"/>
      <c r="G241" s="34"/>
      <c r="H241" s="34"/>
      <c r="I241" s="34"/>
      <c r="J241" s="34"/>
      <c r="K241" s="34"/>
      <c r="L241" s="34"/>
      <c r="M241" s="34"/>
      <c r="N241" s="34"/>
    </row>
    <row r="242" spans="1:14">
      <c r="A242" s="35" t="s">
        <v>22</v>
      </c>
      <c r="B242" s="34" t="s">
        <v>295</v>
      </c>
      <c r="C242" s="38">
        <v>1214420</v>
      </c>
      <c r="D242" s="12">
        <v>23850</v>
      </c>
      <c r="E242" s="12">
        <v>27350</v>
      </c>
      <c r="F242" s="34"/>
      <c r="G242" s="34"/>
      <c r="H242" s="34"/>
      <c r="I242" s="34"/>
      <c r="J242" s="34"/>
      <c r="K242" s="34"/>
      <c r="L242" s="34"/>
      <c r="M242" s="34"/>
      <c r="N242" s="34"/>
    </row>
    <row r="243" spans="1:14">
      <c r="A243" s="35" t="s">
        <v>22</v>
      </c>
      <c r="B243" s="34" t="s">
        <v>313</v>
      </c>
      <c r="C243" s="38">
        <v>9431750</v>
      </c>
      <c r="D243" s="12">
        <v>44375</v>
      </c>
      <c r="E243" s="12">
        <v>41625</v>
      </c>
      <c r="F243" s="34"/>
      <c r="G243" s="34"/>
      <c r="H243" s="34"/>
      <c r="I243" s="34"/>
      <c r="J243" s="34"/>
      <c r="K243" s="34"/>
      <c r="L243" s="34"/>
      <c r="M243" s="34"/>
      <c r="N243" s="34"/>
    </row>
    <row r="244" spans="1:14">
      <c r="A244" s="35" t="s">
        <v>22</v>
      </c>
      <c r="B244" s="34" t="s">
        <v>334</v>
      </c>
      <c r="C244" s="38">
        <v>3081103</v>
      </c>
      <c r="D244" s="12" t="s">
        <v>809</v>
      </c>
      <c r="E244" s="12" t="s">
        <v>809</v>
      </c>
      <c r="F244" s="34"/>
      <c r="G244" s="34"/>
      <c r="H244" s="34"/>
      <c r="I244" s="34"/>
      <c r="J244" s="34"/>
      <c r="K244" s="34"/>
      <c r="L244" s="34"/>
      <c r="M244" s="34"/>
      <c r="N244" s="34"/>
    </row>
    <row r="245" spans="1:14">
      <c r="A245" s="35" t="s">
        <v>22</v>
      </c>
      <c r="B245" s="34" t="s">
        <v>348</v>
      </c>
      <c r="C245" s="38">
        <v>9538309</v>
      </c>
      <c r="D245" s="12">
        <v>11750</v>
      </c>
      <c r="E245" s="12">
        <v>15750</v>
      </c>
      <c r="F245" s="34"/>
      <c r="G245" s="34"/>
      <c r="H245" s="34"/>
      <c r="I245" s="34"/>
      <c r="J245" s="34"/>
      <c r="K245" s="34"/>
      <c r="L245" s="34"/>
      <c r="M245" s="34"/>
      <c r="N245" s="34"/>
    </row>
    <row r="246" spans="1:14">
      <c r="A246" s="35" t="s">
        <v>22</v>
      </c>
      <c r="B246" s="34" t="s">
        <v>365</v>
      </c>
      <c r="C246" s="38">
        <v>4100741</v>
      </c>
      <c r="D246" s="12">
        <v>76255</v>
      </c>
      <c r="E246" s="12">
        <v>75405</v>
      </c>
      <c r="F246" s="34"/>
      <c r="G246" s="34"/>
      <c r="H246" s="34"/>
      <c r="I246" s="34"/>
      <c r="J246" s="34"/>
      <c r="K246" s="34"/>
      <c r="L246" s="34"/>
      <c r="M246" s="34"/>
      <c r="N246" s="34"/>
    </row>
    <row r="247" spans="1:14">
      <c r="A247" s="35" t="s">
        <v>22</v>
      </c>
      <c r="B247" s="34" t="s">
        <v>387</v>
      </c>
      <c r="C247" s="38">
        <v>6898770</v>
      </c>
      <c r="D247" s="12">
        <v>28450</v>
      </c>
      <c r="E247" s="12">
        <v>28950</v>
      </c>
      <c r="F247" s="34"/>
      <c r="G247" s="34"/>
      <c r="H247" s="34"/>
      <c r="I247" s="34"/>
      <c r="J247" s="34"/>
      <c r="K247" s="34"/>
      <c r="L247" s="34"/>
      <c r="M247" s="34"/>
      <c r="N247" s="34"/>
    </row>
    <row r="248" spans="1:14">
      <c r="A248" s="35" t="s">
        <v>22</v>
      </c>
      <c r="B248" s="34" t="s">
        <v>416</v>
      </c>
      <c r="C248" s="38">
        <v>6406463</v>
      </c>
      <c r="D248" s="12">
        <v>69100</v>
      </c>
      <c r="E248" s="12">
        <v>67850</v>
      </c>
      <c r="F248" s="34"/>
      <c r="G248" s="34"/>
      <c r="H248" s="34"/>
      <c r="I248" s="34"/>
      <c r="J248" s="34"/>
      <c r="K248" s="34"/>
      <c r="L248" s="34"/>
      <c r="M248" s="34"/>
      <c r="N248" s="34"/>
    </row>
    <row r="249" spans="1:14">
      <c r="A249" s="35" t="s">
        <v>22</v>
      </c>
      <c r="B249" s="34" t="s">
        <v>433</v>
      </c>
      <c r="C249" s="38">
        <v>9352757</v>
      </c>
      <c r="D249" s="12">
        <v>129737</v>
      </c>
      <c r="E249" s="12">
        <v>106127</v>
      </c>
      <c r="F249" s="34"/>
      <c r="G249" s="34"/>
      <c r="H249" s="34"/>
      <c r="I249" s="34"/>
      <c r="J249" s="34"/>
      <c r="K249" s="34"/>
      <c r="L249" s="34"/>
      <c r="M249" s="34"/>
      <c r="N249" s="34"/>
    </row>
    <row r="250" spans="1:14">
      <c r="A250" s="35" t="s">
        <v>22</v>
      </c>
      <c r="B250" s="34" t="s">
        <v>453</v>
      </c>
      <c r="C250" s="38">
        <v>4197775</v>
      </c>
      <c r="D250" s="12">
        <v>43550</v>
      </c>
      <c r="E250" s="12">
        <v>43550</v>
      </c>
      <c r="F250" s="34"/>
      <c r="G250" s="34"/>
      <c r="H250" s="34"/>
      <c r="I250" s="34"/>
      <c r="J250" s="34"/>
      <c r="K250" s="34"/>
      <c r="L250" s="34"/>
      <c r="M250" s="34"/>
      <c r="N250" s="34"/>
    </row>
    <row r="251" spans="1:14">
      <c r="A251" s="35" t="s">
        <v>22</v>
      </c>
      <c r="B251" s="34" t="s">
        <v>478</v>
      </c>
      <c r="C251" s="38">
        <v>6097051</v>
      </c>
      <c r="D251" s="12">
        <v>122500</v>
      </c>
      <c r="E251" s="12">
        <v>113000</v>
      </c>
      <c r="F251" s="34"/>
      <c r="G251" s="34"/>
      <c r="H251" s="34"/>
      <c r="I251" s="34"/>
      <c r="J251" s="34"/>
      <c r="K251" s="34"/>
      <c r="L251" s="34"/>
      <c r="M251" s="34"/>
      <c r="N251" s="34"/>
    </row>
    <row r="252" spans="1:14">
      <c r="A252" s="35" t="s">
        <v>22</v>
      </c>
      <c r="B252" s="34" t="s">
        <v>500</v>
      </c>
      <c r="C252" s="38">
        <v>3291679</v>
      </c>
      <c r="D252" s="12" t="s">
        <v>809</v>
      </c>
      <c r="E252" s="12" t="s">
        <v>809</v>
      </c>
      <c r="F252" s="34"/>
      <c r="G252" s="34"/>
      <c r="H252" s="34"/>
      <c r="I252" s="34"/>
      <c r="J252" s="34"/>
      <c r="K252" s="34"/>
      <c r="L252" s="34"/>
      <c r="M252" s="34"/>
      <c r="N252" s="34"/>
    </row>
    <row r="253" spans="1:14">
      <c r="A253" s="35" t="s">
        <v>22</v>
      </c>
      <c r="B253" s="34" t="s">
        <v>518</v>
      </c>
      <c r="C253" s="38">
        <v>9904552</v>
      </c>
      <c r="D253" s="12">
        <v>12334</v>
      </c>
      <c r="E253" s="12">
        <v>12334</v>
      </c>
      <c r="F253" s="34"/>
      <c r="G253" s="34"/>
      <c r="H253" s="34"/>
      <c r="I253" s="34"/>
      <c r="J253" s="34"/>
      <c r="K253" s="34"/>
      <c r="L253" s="34"/>
      <c r="M253" s="34"/>
      <c r="N253" s="34"/>
    </row>
    <row r="254" spans="1:14">
      <c r="A254" s="35" t="s">
        <v>22</v>
      </c>
      <c r="B254" s="34" t="s">
        <v>554</v>
      </c>
      <c r="C254" s="38">
        <v>6637541</v>
      </c>
      <c r="D254" s="12">
        <v>2825</v>
      </c>
      <c r="E254" s="12">
        <v>3025</v>
      </c>
      <c r="F254" s="34"/>
      <c r="G254" s="34"/>
      <c r="H254" s="34"/>
      <c r="I254" s="34"/>
      <c r="J254" s="34"/>
      <c r="K254" s="34"/>
      <c r="L254" s="34"/>
      <c r="M254" s="34"/>
      <c r="N254" s="34"/>
    </row>
    <row r="255" spans="1:14">
      <c r="A255" s="35" t="s">
        <v>22</v>
      </c>
      <c r="B255" s="34" t="s">
        <v>595</v>
      </c>
      <c r="C255" s="38">
        <v>8921105</v>
      </c>
      <c r="D255" s="12">
        <v>168441</v>
      </c>
      <c r="E255" s="12">
        <v>164491</v>
      </c>
      <c r="F255" s="34"/>
      <c r="G255" s="34"/>
      <c r="H255" s="34"/>
      <c r="I255" s="34"/>
      <c r="J255" s="34"/>
      <c r="K255" s="34"/>
      <c r="L255" s="34"/>
      <c r="M255" s="34"/>
      <c r="N255" s="34"/>
    </row>
    <row r="256" spans="1:14">
      <c r="A256" s="35" t="s">
        <v>22</v>
      </c>
      <c r="B256" s="34" t="s">
        <v>634</v>
      </c>
      <c r="C256" s="38">
        <v>6920000</v>
      </c>
      <c r="D256" s="12">
        <v>5650</v>
      </c>
      <c r="E256" s="12">
        <v>4000</v>
      </c>
      <c r="F256" s="34"/>
      <c r="G256" s="34"/>
      <c r="H256" s="34"/>
      <c r="I256" s="34"/>
      <c r="J256" s="34"/>
      <c r="K256" s="34"/>
      <c r="L256" s="34"/>
      <c r="M256" s="34"/>
      <c r="N256" s="34"/>
    </row>
    <row r="257" spans="1:14">
      <c r="A257" s="35" t="s">
        <v>22</v>
      </c>
      <c r="B257" s="34" t="s">
        <v>677</v>
      </c>
      <c r="C257" s="38">
        <v>2516812</v>
      </c>
      <c r="D257" s="12">
        <v>35300</v>
      </c>
      <c r="E257" s="12">
        <v>34800</v>
      </c>
      <c r="F257" s="34"/>
      <c r="G257" s="34"/>
      <c r="H257" s="34"/>
      <c r="I257" s="34"/>
      <c r="J257" s="34"/>
      <c r="K257" s="34"/>
      <c r="L257" s="34"/>
      <c r="M257" s="34"/>
      <c r="N257" s="34"/>
    </row>
    <row r="258" spans="1:14">
      <c r="A258" s="35" t="s">
        <v>22</v>
      </c>
      <c r="B258" s="34" t="s">
        <v>711</v>
      </c>
      <c r="C258" s="38">
        <v>3504605</v>
      </c>
      <c r="D258" s="12">
        <v>345030</v>
      </c>
      <c r="E258" s="12">
        <v>419565</v>
      </c>
      <c r="F258" s="34"/>
      <c r="G258" s="34"/>
      <c r="H258" s="34"/>
      <c r="I258" s="34"/>
      <c r="J258" s="34"/>
      <c r="K258" s="34"/>
      <c r="L258" s="34"/>
      <c r="M258" s="34"/>
      <c r="N258" s="34"/>
    </row>
    <row r="259" spans="1:14">
      <c r="A259" s="35" t="s">
        <v>22</v>
      </c>
      <c r="B259" s="34" t="s">
        <v>757</v>
      </c>
      <c r="C259" s="38">
        <v>6185294</v>
      </c>
      <c r="D259" s="12">
        <v>35871</v>
      </c>
      <c r="E259" s="12">
        <v>46506</v>
      </c>
      <c r="F259" s="34"/>
      <c r="G259" s="34"/>
      <c r="H259" s="34"/>
      <c r="I259" s="34"/>
      <c r="J259" s="34"/>
      <c r="K259" s="34"/>
      <c r="L259" s="34"/>
      <c r="M259" s="34"/>
      <c r="N259" s="34"/>
    </row>
    <row r="260" spans="1:14">
      <c r="A260" s="35" t="s">
        <v>22</v>
      </c>
      <c r="B260" s="34" t="s">
        <v>780</v>
      </c>
      <c r="C260" s="38">
        <v>7124341</v>
      </c>
      <c r="D260" s="12">
        <v>4053</v>
      </c>
      <c r="E260" s="12">
        <v>4053</v>
      </c>
      <c r="F260" s="34"/>
      <c r="G260" s="34"/>
      <c r="H260" s="34"/>
      <c r="I260" s="34"/>
      <c r="J260" s="34"/>
      <c r="K260" s="34"/>
      <c r="L260" s="34"/>
      <c r="M260" s="34"/>
      <c r="N260" s="34"/>
    </row>
    <row r="261" spans="1:14">
      <c r="A261" s="35" t="s">
        <v>22</v>
      </c>
      <c r="B261" s="34" t="s">
        <v>817</v>
      </c>
      <c r="C261" s="38">
        <v>8880395</v>
      </c>
      <c r="D261" s="12">
        <v>17300</v>
      </c>
      <c r="E261" s="12">
        <v>17950</v>
      </c>
      <c r="F261" s="34"/>
      <c r="G261" s="34"/>
      <c r="H261" s="34"/>
      <c r="I261" s="34"/>
      <c r="J261" s="34"/>
      <c r="K261" s="34"/>
      <c r="L261" s="34"/>
      <c r="M261" s="34"/>
      <c r="N261" s="34"/>
    </row>
    <row r="262" spans="1:14">
      <c r="A262" s="35" t="s">
        <v>22</v>
      </c>
      <c r="B262" s="34" t="s">
        <v>825</v>
      </c>
      <c r="C262" s="38">
        <v>9490677</v>
      </c>
      <c r="D262" s="12" t="s">
        <v>809</v>
      </c>
      <c r="E262" s="12" t="s">
        <v>809</v>
      </c>
      <c r="F262" s="34"/>
      <c r="G262" s="34"/>
      <c r="H262" s="34"/>
      <c r="I262" s="34"/>
      <c r="J262" s="34"/>
      <c r="K262" s="34"/>
      <c r="L262" s="34"/>
      <c r="M262" s="34"/>
      <c r="N262" s="34"/>
    </row>
    <row r="263" spans="1:14">
      <c r="A263" s="35" t="s">
        <v>22</v>
      </c>
      <c r="B263" s="41" t="s">
        <v>826</v>
      </c>
      <c r="C263" s="38">
        <v>1430518</v>
      </c>
      <c r="D263" s="12" t="s">
        <v>809</v>
      </c>
      <c r="E263" s="42"/>
      <c r="F263" s="34"/>
      <c r="G263" s="34"/>
      <c r="H263" s="34"/>
      <c r="I263" s="34"/>
      <c r="J263" s="34"/>
      <c r="K263" s="34"/>
      <c r="L263" s="34"/>
      <c r="M263" s="34"/>
      <c r="N263" s="34"/>
    </row>
    <row r="264" spans="1:14">
      <c r="A264" s="35" t="s">
        <v>22</v>
      </c>
      <c r="B264" s="34" t="s">
        <v>832</v>
      </c>
      <c r="C264" s="38">
        <v>8000892</v>
      </c>
      <c r="D264" s="12">
        <v>38900</v>
      </c>
      <c r="E264" s="12">
        <v>36975</v>
      </c>
      <c r="F264" s="34"/>
      <c r="G264" s="34"/>
      <c r="H264" s="34"/>
      <c r="I264" s="34"/>
      <c r="J264" s="34"/>
      <c r="K264" s="34"/>
      <c r="L264" s="34"/>
      <c r="M264" s="34"/>
      <c r="N264" s="34"/>
    </row>
    <row r="265" spans="1:14">
      <c r="A265" s="35" t="s">
        <v>22</v>
      </c>
      <c r="B265" s="34" t="s">
        <v>834</v>
      </c>
      <c r="C265" s="38">
        <v>5270680</v>
      </c>
      <c r="D265" s="12">
        <v>28600</v>
      </c>
      <c r="E265" s="12">
        <v>28850</v>
      </c>
      <c r="F265" s="34"/>
      <c r="G265" s="34"/>
      <c r="H265" s="34"/>
      <c r="I265" s="34"/>
      <c r="J265" s="34"/>
      <c r="K265" s="34"/>
      <c r="L265" s="34"/>
      <c r="M265" s="34"/>
      <c r="N265" s="34"/>
    </row>
    <row r="266" spans="1:14">
      <c r="A266" s="35" t="s">
        <v>22</v>
      </c>
      <c r="B266" s="34" t="s">
        <v>836</v>
      </c>
      <c r="C266" s="38">
        <v>7235652</v>
      </c>
      <c r="D266" s="12">
        <v>163529</v>
      </c>
      <c r="E266" s="12">
        <v>246678</v>
      </c>
      <c r="F266" s="34"/>
      <c r="G266" s="34"/>
      <c r="H266" s="34"/>
      <c r="I266" s="34"/>
      <c r="J266" s="34"/>
      <c r="K266" s="34"/>
      <c r="L266" s="34"/>
      <c r="M266" s="34"/>
      <c r="N266" s="34"/>
    </row>
    <row r="267" spans="1:14">
      <c r="A267" s="35" t="s">
        <v>22</v>
      </c>
      <c r="B267" s="34" t="s">
        <v>839</v>
      </c>
      <c r="C267" s="38">
        <v>7931142</v>
      </c>
      <c r="D267" s="12">
        <v>87801</v>
      </c>
      <c r="E267" s="12">
        <v>84301</v>
      </c>
      <c r="F267" s="34"/>
      <c r="G267" s="34"/>
      <c r="H267" s="34"/>
      <c r="I267" s="34"/>
      <c r="J267" s="34"/>
      <c r="K267" s="34"/>
      <c r="L267" s="34"/>
      <c r="M267" s="34"/>
      <c r="N267" s="34"/>
    </row>
    <row r="268" spans="1:14">
      <c r="A268" s="35" t="s">
        <v>22</v>
      </c>
      <c r="B268" s="34" t="s">
        <v>841</v>
      </c>
      <c r="C268" s="38">
        <v>9124808</v>
      </c>
      <c r="D268" s="12">
        <v>331858</v>
      </c>
      <c r="E268" s="12">
        <v>334558</v>
      </c>
      <c r="F268" s="34"/>
      <c r="G268" s="34"/>
      <c r="H268" s="34"/>
      <c r="I268" s="34"/>
      <c r="J268" s="34"/>
      <c r="K268" s="34"/>
      <c r="L268" s="34"/>
      <c r="M268" s="34"/>
      <c r="N268" s="34"/>
    </row>
    <row r="269" spans="1:14">
      <c r="A269" s="35" t="s">
        <v>22</v>
      </c>
      <c r="B269" s="34" t="s">
        <v>842</v>
      </c>
      <c r="C269" s="38">
        <v>6919094</v>
      </c>
      <c r="D269" s="12">
        <v>306496</v>
      </c>
      <c r="E269" s="12">
        <v>296995</v>
      </c>
      <c r="F269" s="34"/>
      <c r="G269" s="34"/>
      <c r="H269" s="34"/>
      <c r="I269" s="34"/>
      <c r="J269" s="34"/>
      <c r="K269" s="34"/>
      <c r="L269" s="34"/>
      <c r="M269" s="34"/>
      <c r="N269" s="34"/>
    </row>
    <row r="270" spans="1:14">
      <c r="A270" s="35" t="s">
        <v>22</v>
      </c>
      <c r="B270" s="34" t="s">
        <v>843</v>
      </c>
      <c r="C270" s="38">
        <v>4074051</v>
      </c>
      <c r="D270" s="12">
        <v>10850</v>
      </c>
      <c r="E270" s="12">
        <v>10850</v>
      </c>
      <c r="F270" s="34"/>
      <c r="G270" s="34"/>
      <c r="H270" s="34"/>
      <c r="I270" s="34"/>
      <c r="J270" s="34"/>
      <c r="K270" s="34"/>
      <c r="L270" s="34"/>
      <c r="M270" s="34"/>
      <c r="N270" s="34"/>
    </row>
    <row r="271" spans="1:14">
      <c r="A271" s="35" t="s">
        <v>22</v>
      </c>
      <c r="B271" s="9" t="s">
        <v>844</v>
      </c>
      <c r="C271" s="38">
        <v>9192834</v>
      </c>
      <c r="D271" s="12">
        <v>17500</v>
      </c>
      <c r="E271" s="42"/>
      <c r="F271" s="34"/>
      <c r="G271" s="34"/>
      <c r="H271" s="34"/>
      <c r="I271" s="34"/>
      <c r="J271" s="34"/>
      <c r="K271" s="34"/>
      <c r="L271" s="34"/>
      <c r="M271" s="34"/>
      <c r="N271" s="34"/>
    </row>
    <row r="272" spans="1:14">
      <c r="A272" s="35" t="s">
        <v>22</v>
      </c>
      <c r="B272" s="34" t="s">
        <v>845</v>
      </c>
      <c r="C272" s="38">
        <v>7396084</v>
      </c>
      <c r="D272" s="12">
        <v>1375</v>
      </c>
      <c r="E272" s="12">
        <v>1375</v>
      </c>
      <c r="F272" s="34"/>
      <c r="G272" s="34"/>
      <c r="H272" s="34"/>
      <c r="I272" s="34"/>
      <c r="J272" s="34"/>
      <c r="K272" s="34"/>
      <c r="L272" s="34"/>
      <c r="M272" s="34"/>
      <c r="N272" s="34"/>
    </row>
    <row r="273" spans="1:14">
      <c r="A273" s="35" t="s">
        <v>22</v>
      </c>
      <c r="B273" s="34" t="s">
        <v>846</v>
      </c>
      <c r="C273" s="38">
        <v>8256807</v>
      </c>
      <c r="D273" s="12">
        <v>39050</v>
      </c>
      <c r="E273" s="12">
        <v>36150</v>
      </c>
      <c r="F273" s="34"/>
      <c r="G273" s="34"/>
      <c r="H273" s="34"/>
      <c r="I273" s="34"/>
      <c r="J273" s="34"/>
      <c r="K273" s="34"/>
      <c r="L273" s="34"/>
      <c r="M273" s="34"/>
      <c r="N273" s="34"/>
    </row>
    <row r="274" spans="1:14">
      <c r="A274" s="35" t="s">
        <v>22</v>
      </c>
      <c r="B274" s="34" t="s">
        <v>848</v>
      </c>
      <c r="C274" s="38">
        <v>2214978</v>
      </c>
      <c r="D274" s="12">
        <v>10826</v>
      </c>
      <c r="E274" s="12">
        <v>10826</v>
      </c>
      <c r="F274" s="34"/>
      <c r="G274" s="34"/>
      <c r="H274" s="34"/>
      <c r="I274" s="34"/>
      <c r="J274" s="34"/>
      <c r="K274" s="34"/>
      <c r="L274" s="34"/>
      <c r="M274" s="34"/>
      <c r="N274" s="34"/>
    </row>
    <row r="275" spans="1:14">
      <c r="A275" s="35" t="s">
        <v>22</v>
      </c>
      <c r="B275" s="34" t="s">
        <v>850</v>
      </c>
      <c r="C275" s="38">
        <v>9452281</v>
      </c>
      <c r="D275" s="12" t="s">
        <v>809</v>
      </c>
      <c r="E275" s="12" t="s">
        <v>809</v>
      </c>
      <c r="F275" s="34"/>
      <c r="G275" s="34"/>
      <c r="H275" s="34"/>
      <c r="I275" s="34"/>
      <c r="J275" s="34"/>
      <c r="K275" s="34"/>
      <c r="L275" s="34"/>
      <c r="M275" s="34"/>
      <c r="N275" s="34"/>
    </row>
    <row r="276" spans="1:14">
      <c r="A276" s="35" t="s">
        <v>22</v>
      </c>
      <c r="B276" s="34" t="s">
        <v>852</v>
      </c>
      <c r="C276" s="38">
        <v>8598376</v>
      </c>
      <c r="D276" s="12">
        <v>1080317</v>
      </c>
      <c r="E276" s="12">
        <v>1119816</v>
      </c>
      <c r="F276" s="34"/>
      <c r="G276" s="34"/>
      <c r="H276" s="34"/>
      <c r="I276" s="34"/>
      <c r="J276" s="34"/>
      <c r="K276" s="34"/>
      <c r="L276" s="34"/>
      <c r="M276" s="34"/>
      <c r="N276" s="34"/>
    </row>
    <row r="277" spans="1:14">
      <c r="A277" s="35" t="s">
        <v>22</v>
      </c>
      <c r="B277" s="34" t="s">
        <v>855</v>
      </c>
      <c r="C277" s="38">
        <v>3571237</v>
      </c>
      <c r="D277" s="12">
        <v>2800</v>
      </c>
      <c r="E277" s="12">
        <v>3700</v>
      </c>
      <c r="F277" s="34"/>
      <c r="G277" s="34"/>
      <c r="H277" s="34"/>
      <c r="I277" s="34"/>
      <c r="J277" s="34"/>
      <c r="K277" s="34"/>
      <c r="L277" s="34"/>
      <c r="M277" s="34"/>
      <c r="N277" s="34"/>
    </row>
    <row r="278" spans="1:14">
      <c r="A278" s="35" t="s">
        <v>22</v>
      </c>
      <c r="B278" s="34" t="s">
        <v>858</v>
      </c>
      <c r="C278" s="38">
        <v>7633867</v>
      </c>
      <c r="D278" s="12">
        <v>150</v>
      </c>
      <c r="E278" s="12">
        <v>150</v>
      </c>
      <c r="F278" s="34"/>
      <c r="G278" s="34"/>
      <c r="H278" s="34"/>
      <c r="I278" s="34"/>
      <c r="J278" s="34"/>
      <c r="K278" s="34"/>
      <c r="L278" s="34"/>
      <c r="M278" s="34"/>
      <c r="N278" s="34"/>
    </row>
    <row r="279" spans="1:14">
      <c r="A279" s="35" t="s">
        <v>22</v>
      </c>
      <c r="B279" s="34" t="s">
        <v>859</v>
      </c>
      <c r="C279" s="38">
        <v>4031846</v>
      </c>
      <c r="D279" s="12">
        <v>28850</v>
      </c>
      <c r="E279" s="12">
        <v>26850</v>
      </c>
      <c r="F279" s="34"/>
      <c r="G279" s="34"/>
      <c r="H279" s="34"/>
      <c r="I279" s="34"/>
      <c r="J279" s="34"/>
      <c r="K279" s="34"/>
      <c r="L279" s="34"/>
      <c r="M279" s="34"/>
      <c r="N279" s="34"/>
    </row>
    <row r="280" spans="1:14">
      <c r="A280" s="35" t="s">
        <v>22</v>
      </c>
      <c r="B280" s="34" t="s">
        <v>860</v>
      </c>
      <c r="C280" s="38">
        <v>6272619</v>
      </c>
      <c r="D280" s="12">
        <v>7525</v>
      </c>
      <c r="E280" s="12">
        <v>10975</v>
      </c>
      <c r="F280" s="34"/>
      <c r="G280" s="34"/>
      <c r="H280" s="34"/>
      <c r="I280" s="34"/>
      <c r="J280" s="34"/>
      <c r="K280" s="34"/>
      <c r="L280" s="34"/>
      <c r="M280" s="34"/>
      <c r="N280" s="34"/>
    </row>
    <row r="281" spans="1:14">
      <c r="A281" s="35" t="s">
        <v>22</v>
      </c>
      <c r="B281" s="34" t="s">
        <v>861</v>
      </c>
      <c r="C281" s="38">
        <v>6181804</v>
      </c>
      <c r="D281" s="12">
        <v>78900</v>
      </c>
      <c r="E281" s="12">
        <v>99000</v>
      </c>
      <c r="F281" s="34"/>
      <c r="G281" s="34"/>
      <c r="H281" s="34"/>
      <c r="I281" s="34"/>
      <c r="J281" s="34"/>
      <c r="K281" s="34"/>
      <c r="L281" s="34"/>
      <c r="M281" s="34"/>
      <c r="N281" s="34"/>
    </row>
    <row r="282" spans="1:14">
      <c r="A282" s="35" t="s">
        <v>22</v>
      </c>
      <c r="B282" s="34" t="s">
        <v>862</v>
      </c>
      <c r="C282" s="38">
        <v>9029303</v>
      </c>
      <c r="D282" s="12">
        <v>20475</v>
      </c>
      <c r="E282" s="12">
        <v>20475</v>
      </c>
      <c r="F282" s="34"/>
      <c r="G282" s="34"/>
      <c r="H282" s="34"/>
      <c r="I282" s="34"/>
      <c r="J282" s="34"/>
      <c r="K282" s="34"/>
      <c r="L282" s="34"/>
      <c r="M282" s="34"/>
      <c r="N282" s="34"/>
    </row>
    <row r="283" spans="1:14">
      <c r="A283" s="35" t="s">
        <v>22</v>
      </c>
      <c r="B283" s="34" t="s">
        <v>863</v>
      </c>
      <c r="C283" s="38">
        <v>2235105</v>
      </c>
      <c r="D283" s="12" t="s">
        <v>809</v>
      </c>
      <c r="E283" s="12" t="s">
        <v>809</v>
      </c>
      <c r="F283" s="34"/>
      <c r="G283" s="34"/>
      <c r="H283" s="34"/>
      <c r="I283" s="34"/>
      <c r="J283" s="34"/>
      <c r="K283" s="34"/>
      <c r="L283" s="34"/>
      <c r="M283" s="34"/>
      <c r="N283" s="34"/>
    </row>
    <row r="284" spans="1:14">
      <c r="D284" s="12"/>
      <c r="E284" s="12"/>
      <c r="G284" s="34"/>
      <c r="H284" s="34"/>
      <c r="I284" s="34"/>
      <c r="J284" s="34"/>
      <c r="K284" s="34"/>
      <c r="L284" s="34"/>
      <c r="M284" s="34"/>
      <c r="N284" s="34"/>
    </row>
    <row r="285" spans="1:14">
      <c r="D285" s="12"/>
      <c r="E285" s="12"/>
      <c r="G285" s="34"/>
      <c r="H285" s="34"/>
      <c r="I285" s="34"/>
      <c r="J285" s="34"/>
      <c r="K285" s="34"/>
      <c r="L285" s="34"/>
      <c r="M285" s="34"/>
      <c r="N285" s="34"/>
    </row>
    <row r="286" spans="1:14">
      <c r="D286" s="12"/>
      <c r="E286" s="12"/>
      <c r="G286" s="34"/>
      <c r="H286" s="34"/>
      <c r="I286" s="34"/>
      <c r="J286" s="34"/>
      <c r="K286" s="34"/>
      <c r="L286" s="34"/>
      <c r="M286" s="34"/>
      <c r="N286" s="34"/>
    </row>
    <row r="287" spans="1:14">
      <c r="D287" s="12"/>
      <c r="E287" s="12"/>
      <c r="G287" s="34"/>
      <c r="H287" s="34"/>
      <c r="I287" s="34"/>
      <c r="J287" s="34"/>
      <c r="K287" s="34"/>
      <c r="L287" s="34"/>
      <c r="M287" s="34"/>
      <c r="N287" s="34"/>
    </row>
    <row r="288" spans="1:14">
      <c r="D288" s="12"/>
      <c r="E288" s="12"/>
      <c r="G288" s="34"/>
      <c r="H288" s="34"/>
      <c r="I288" s="34"/>
      <c r="J288" s="34"/>
      <c r="K288" s="34"/>
      <c r="L288" s="34"/>
      <c r="M288" s="34"/>
      <c r="N288" s="34"/>
    </row>
    <row r="289" spans="4:14">
      <c r="D289" s="12"/>
      <c r="E289" s="12"/>
      <c r="G289" s="34"/>
      <c r="H289" s="34"/>
      <c r="I289" s="34"/>
      <c r="J289" s="34"/>
      <c r="K289" s="34"/>
      <c r="L289" s="34"/>
      <c r="M289" s="34"/>
      <c r="N289" s="34"/>
    </row>
    <row r="290" spans="4:14">
      <c r="D290" s="12"/>
      <c r="E290" s="12"/>
      <c r="G290" s="34"/>
      <c r="H290" s="34"/>
      <c r="I290" s="34"/>
      <c r="J290" s="34"/>
      <c r="K290" s="34"/>
      <c r="L290" s="34"/>
      <c r="M290" s="34"/>
      <c r="N290" s="34"/>
    </row>
    <row r="291" spans="4:14">
      <c r="D291" s="12"/>
      <c r="E291" s="12"/>
      <c r="G291" s="34"/>
      <c r="H291" s="34"/>
      <c r="I291" s="34"/>
      <c r="J291" s="34"/>
      <c r="K291" s="34"/>
      <c r="L291" s="34"/>
      <c r="M291" s="34"/>
      <c r="N291" s="34"/>
    </row>
    <row r="292" spans="4:14">
      <c r="D292" s="12"/>
      <c r="E292" s="12"/>
      <c r="G292" s="34"/>
      <c r="H292" s="34"/>
      <c r="I292" s="34"/>
      <c r="J292" s="34"/>
      <c r="K292" s="34"/>
      <c r="L292" s="34"/>
      <c r="M292" s="34"/>
      <c r="N292" s="34"/>
    </row>
    <row r="293" spans="4:14">
      <c r="D293" s="12"/>
      <c r="E293" s="12"/>
      <c r="G293" s="34"/>
      <c r="H293" s="34"/>
      <c r="I293" s="34"/>
      <c r="J293" s="34"/>
      <c r="K293" s="34"/>
      <c r="L293" s="34"/>
      <c r="M293" s="34"/>
      <c r="N293" s="34"/>
    </row>
    <row r="294" spans="4:14">
      <c r="D294" s="12"/>
      <c r="E294" s="12"/>
      <c r="G294" s="34"/>
      <c r="H294" s="34"/>
      <c r="I294" s="34"/>
      <c r="J294" s="34"/>
      <c r="K294" s="34"/>
      <c r="L294" s="34"/>
      <c r="M294" s="34"/>
      <c r="N294" s="34"/>
    </row>
    <row r="295" spans="4:14">
      <c r="D295" s="12"/>
      <c r="E295" s="12"/>
      <c r="G295" s="34"/>
      <c r="H295" s="34"/>
      <c r="I295" s="34"/>
      <c r="J295" s="34"/>
      <c r="K295" s="34"/>
      <c r="L295" s="34"/>
      <c r="M295" s="34"/>
      <c r="N295" s="34"/>
    </row>
    <row r="296" spans="4:14">
      <c r="D296" s="12"/>
      <c r="E296" s="12"/>
      <c r="G296" s="34"/>
      <c r="H296" s="34"/>
      <c r="I296" s="34"/>
      <c r="J296" s="34"/>
      <c r="K296" s="34"/>
      <c r="L296" s="34"/>
      <c r="M296" s="34"/>
      <c r="N296" s="34"/>
    </row>
    <row r="297" spans="4:14">
      <c r="D297" s="12"/>
      <c r="E297" s="12"/>
      <c r="G297" s="34"/>
      <c r="H297" s="34"/>
      <c r="I297" s="34"/>
      <c r="J297" s="34"/>
      <c r="K297" s="34"/>
      <c r="L297" s="34"/>
      <c r="M297" s="34"/>
      <c r="N297" s="34"/>
    </row>
    <row r="298" spans="4:14">
      <c r="D298" s="12"/>
      <c r="E298" s="12"/>
      <c r="G298" s="34"/>
      <c r="H298" s="34"/>
      <c r="I298" s="34"/>
      <c r="J298" s="34"/>
      <c r="K298" s="34"/>
      <c r="L298" s="34"/>
      <c r="M298" s="34"/>
      <c r="N298" s="34"/>
    </row>
    <row r="299" spans="4:14">
      <c r="D299" s="12"/>
      <c r="E299" s="12"/>
      <c r="G299" s="34"/>
      <c r="H299" s="34"/>
      <c r="I299" s="34"/>
      <c r="J299" s="34"/>
      <c r="K299" s="34"/>
      <c r="L299" s="34"/>
      <c r="M299" s="34"/>
      <c r="N299" s="34"/>
    </row>
    <row r="300" spans="4:14">
      <c r="D300" s="12"/>
      <c r="E300" s="12"/>
      <c r="G300" s="34"/>
      <c r="H300" s="34"/>
      <c r="I300" s="34"/>
      <c r="J300" s="34"/>
      <c r="K300" s="34"/>
      <c r="L300" s="34"/>
      <c r="M300" s="34"/>
      <c r="N300" s="34"/>
    </row>
    <row r="301" spans="4:14">
      <c r="D301" s="12"/>
      <c r="E301" s="12"/>
      <c r="G301" s="34"/>
      <c r="H301" s="34"/>
      <c r="I301" s="34"/>
      <c r="J301" s="34"/>
      <c r="K301" s="34"/>
      <c r="L301" s="34"/>
      <c r="M301" s="34"/>
      <c r="N301" s="34"/>
    </row>
    <row r="302" spans="4:14">
      <c r="D302" s="12"/>
      <c r="E302" s="12"/>
      <c r="G302" s="34"/>
      <c r="H302" s="34"/>
      <c r="I302" s="34"/>
      <c r="J302" s="34"/>
      <c r="K302" s="34"/>
      <c r="L302" s="34"/>
      <c r="M302" s="34"/>
      <c r="N302" s="34"/>
    </row>
    <row r="303" spans="4:14">
      <c r="D303" s="12"/>
      <c r="E303" s="12"/>
      <c r="G303" s="34"/>
      <c r="H303" s="34"/>
      <c r="I303" s="34"/>
      <c r="J303" s="34"/>
      <c r="K303" s="34"/>
      <c r="L303" s="34"/>
      <c r="M303" s="34"/>
      <c r="N303" s="34"/>
    </row>
    <row r="304" spans="4:14">
      <c r="D304" s="12"/>
      <c r="E304" s="12"/>
      <c r="G304" s="34"/>
      <c r="H304" s="34"/>
      <c r="I304" s="34"/>
      <c r="J304" s="34"/>
      <c r="K304" s="34"/>
      <c r="L304" s="34"/>
      <c r="M304" s="34"/>
      <c r="N304" s="34"/>
    </row>
    <row r="305" spans="4:14">
      <c r="D305" s="12"/>
      <c r="E305" s="12"/>
      <c r="G305" s="34"/>
      <c r="H305" s="34"/>
      <c r="I305" s="34"/>
      <c r="J305" s="34"/>
      <c r="K305" s="34"/>
      <c r="L305" s="34"/>
      <c r="M305" s="34"/>
      <c r="N305" s="34"/>
    </row>
    <row r="306" spans="4:14">
      <c r="D306" s="12"/>
      <c r="E306" s="12"/>
      <c r="G306" s="34"/>
      <c r="H306" s="34"/>
      <c r="I306" s="34"/>
      <c r="J306" s="34"/>
      <c r="K306" s="34"/>
      <c r="L306" s="34"/>
      <c r="M306" s="34"/>
      <c r="N306" s="34"/>
    </row>
    <row r="307" spans="4:14">
      <c r="D307" s="12"/>
      <c r="E307" s="12"/>
      <c r="G307" s="34"/>
      <c r="H307" s="34"/>
      <c r="I307" s="34"/>
      <c r="J307" s="34"/>
      <c r="K307" s="34"/>
      <c r="L307" s="34"/>
      <c r="M307" s="34"/>
      <c r="N307" s="34"/>
    </row>
    <row r="308" spans="4:14">
      <c r="D308" s="12"/>
      <c r="E308" s="12"/>
      <c r="G308" s="34"/>
      <c r="H308" s="34"/>
      <c r="I308" s="34"/>
      <c r="J308" s="34"/>
      <c r="K308" s="34"/>
      <c r="L308" s="34"/>
      <c r="M308" s="34"/>
      <c r="N308" s="34"/>
    </row>
    <row r="309" spans="4:14">
      <c r="D309" s="12"/>
      <c r="E309" s="12"/>
      <c r="G309" s="34"/>
      <c r="H309" s="34"/>
      <c r="I309" s="34"/>
      <c r="J309" s="34"/>
      <c r="K309" s="34"/>
      <c r="L309" s="34"/>
      <c r="M309" s="34"/>
      <c r="N309" s="34"/>
    </row>
    <row r="310" spans="4:14">
      <c r="D310" s="12"/>
      <c r="E310" s="12"/>
      <c r="G310" s="34"/>
      <c r="H310" s="34"/>
      <c r="I310" s="34"/>
      <c r="J310" s="34"/>
      <c r="K310" s="34"/>
      <c r="L310" s="34"/>
      <c r="M310" s="34"/>
      <c r="N310" s="34"/>
    </row>
    <row r="311" spans="4:14">
      <c r="D311" s="12"/>
      <c r="E311" s="12"/>
      <c r="G311" s="34"/>
      <c r="H311" s="34"/>
      <c r="I311" s="34"/>
      <c r="J311" s="34"/>
      <c r="K311" s="34"/>
      <c r="L311" s="34"/>
      <c r="M311" s="34"/>
      <c r="N311" s="34"/>
    </row>
    <row r="312" spans="4:14">
      <c r="D312" s="12"/>
      <c r="E312" s="12"/>
      <c r="G312" s="34"/>
      <c r="H312" s="34"/>
      <c r="I312" s="34"/>
      <c r="J312" s="34"/>
      <c r="K312" s="34"/>
      <c r="L312" s="34"/>
      <c r="M312" s="34"/>
      <c r="N312" s="34"/>
    </row>
    <row r="313" spans="4:14">
      <c r="D313" s="12"/>
      <c r="E313" s="12"/>
      <c r="G313" s="34"/>
      <c r="H313" s="34"/>
      <c r="I313" s="34"/>
      <c r="J313" s="34"/>
      <c r="K313" s="34"/>
      <c r="L313" s="34"/>
      <c r="M313" s="34"/>
      <c r="N313" s="34"/>
    </row>
    <row r="314" spans="4:14">
      <c r="D314" s="12"/>
      <c r="E314" s="12"/>
      <c r="G314" s="34"/>
      <c r="H314" s="34"/>
      <c r="I314" s="34"/>
      <c r="J314" s="34"/>
      <c r="K314" s="34"/>
      <c r="L314" s="34"/>
      <c r="M314" s="34"/>
      <c r="N314" s="34"/>
    </row>
    <row r="315" spans="4:14">
      <c r="D315" s="12"/>
      <c r="E315" s="12"/>
      <c r="G315" s="34"/>
      <c r="H315" s="34"/>
      <c r="I315" s="34"/>
      <c r="J315" s="34"/>
      <c r="K315" s="34"/>
      <c r="L315" s="34"/>
      <c r="M315" s="34"/>
      <c r="N315" s="34"/>
    </row>
    <row r="316" spans="4:14">
      <c r="D316" s="12"/>
      <c r="E316" s="12"/>
      <c r="G316" s="34"/>
      <c r="H316" s="34"/>
      <c r="I316" s="34"/>
      <c r="J316" s="34"/>
      <c r="K316" s="34"/>
      <c r="L316" s="34"/>
      <c r="M316" s="34"/>
      <c r="N316" s="34"/>
    </row>
    <row r="317" spans="4:14">
      <c r="D317" s="12"/>
      <c r="E317" s="12"/>
      <c r="G317" s="34"/>
      <c r="H317" s="34"/>
      <c r="I317" s="34"/>
      <c r="J317" s="34"/>
      <c r="K317" s="34"/>
      <c r="L317" s="34"/>
      <c r="M317" s="34"/>
      <c r="N317" s="34"/>
    </row>
    <row r="318" spans="4:14">
      <c r="D318" s="12"/>
      <c r="E318" s="12"/>
      <c r="G318" s="34"/>
      <c r="H318" s="34"/>
      <c r="I318" s="34"/>
      <c r="J318" s="34"/>
      <c r="K318" s="34"/>
      <c r="L318" s="34"/>
      <c r="M318" s="34"/>
      <c r="N318" s="34"/>
    </row>
    <row r="319" spans="4:14">
      <c r="D319" s="12"/>
      <c r="E319" s="12"/>
      <c r="G319" s="34"/>
      <c r="H319" s="34"/>
      <c r="I319" s="34"/>
      <c r="J319" s="34"/>
      <c r="K319" s="34"/>
      <c r="L319" s="34"/>
      <c r="M319" s="34"/>
      <c r="N319" s="34"/>
    </row>
    <row r="320" spans="4:14">
      <c r="D320" s="12"/>
      <c r="E320" s="12"/>
      <c r="G320" s="34"/>
      <c r="H320" s="34"/>
      <c r="I320" s="34"/>
      <c r="J320" s="34"/>
      <c r="K320" s="34"/>
      <c r="L320" s="34"/>
      <c r="M320" s="34"/>
      <c r="N320" s="34"/>
    </row>
    <row r="321" spans="4:14">
      <c r="D321" s="12"/>
      <c r="E321" s="12"/>
      <c r="G321" s="34"/>
      <c r="H321" s="34"/>
      <c r="I321" s="34"/>
      <c r="J321" s="34"/>
      <c r="K321" s="34"/>
      <c r="L321" s="34"/>
      <c r="M321" s="34"/>
      <c r="N321" s="34"/>
    </row>
    <row r="322" spans="4:14">
      <c r="D322" s="12"/>
      <c r="E322" s="12"/>
      <c r="G322" s="34"/>
      <c r="H322" s="34"/>
      <c r="I322" s="34"/>
      <c r="J322" s="34"/>
      <c r="K322" s="34"/>
      <c r="L322" s="34"/>
      <c r="M322" s="34"/>
      <c r="N322" s="34"/>
    </row>
    <row r="323" spans="4:14">
      <c r="D323" s="12"/>
      <c r="E323" s="12"/>
      <c r="G323" s="34"/>
      <c r="H323" s="34"/>
      <c r="I323" s="34"/>
      <c r="J323" s="34"/>
      <c r="K323" s="34"/>
      <c r="L323" s="34"/>
      <c r="M323" s="34"/>
      <c r="N323" s="34"/>
    </row>
    <row r="324" spans="4:14">
      <c r="D324" s="12"/>
      <c r="E324" s="12"/>
      <c r="G324" s="34"/>
      <c r="H324" s="34"/>
      <c r="I324" s="34"/>
      <c r="J324" s="34"/>
      <c r="K324" s="34"/>
      <c r="L324" s="34"/>
      <c r="M324" s="34"/>
      <c r="N324" s="34"/>
    </row>
    <row r="325" spans="4:14">
      <c r="D325" s="12"/>
      <c r="E325" s="12"/>
      <c r="G325" s="34"/>
      <c r="H325" s="34"/>
      <c r="I325" s="34"/>
      <c r="J325" s="34"/>
      <c r="K325" s="34"/>
      <c r="L325" s="34"/>
      <c r="M325" s="34"/>
      <c r="N325" s="34"/>
    </row>
    <row r="326" spans="4:14">
      <c r="D326" s="12"/>
      <c r="E326" s="12"/>
      <c r="G326" s="34"/>
      <c r="H326" s="34"/>
      <c r="I326" s="34"/>
      <c r="J326" s="34"/>
      <c r="K326" s="34"/>
      <c r="L326" s="34"/>
      <c r="M326" s="34"/>
      <c r="N326" s="34"/>
    </row>
    <row r="327" spans="4:14">
      <c r="D327" s="12"/>
      <c r="E327" s="12"/>
      <c r="G327" s="34"/>
      <c r="H327" s="34"/>
      <c r="I327" s="34"/>
      <c r="J327" s="34"/>
      <c r="K327" s="34"/>
      <c r="L327" s="34"/>
      <c r="M327" s="34"/>
      <c r="N327" s="34"/>
    </row>
    <row r="328" spans="4:14">
      <c r="D328" s="12"/>
      <c r="E328" s="12"/>
      <c r="G328" s="34"/>
      <c r="H328" s="34"/>
      <c r="I328" s="34"/>
      <c r="J328" s="34"/>
      <c r="K328" s="34"/>
      <c r="L328" s="34"/>
      <c r="M328" s="34"/>
      <c r="N328" s="34"/>
    </row>
    <row r="329" spans="4:14">
      <c r="D329" s="12"/>
      <c r="E329" s="12"/>
      <c r="G329" s="34"/>
      <c r="H329" s="34"/>
      <c r="I329" s="34"/>
      <c r="J329" s="34"/>
      <c r="K329" s="34"/>
      <c r="L329" s="34"/>
      <c r="M329" s="34"/>
      <c r="N329" s="34"/>
    </row>
    <row r="330" spans="4:14">
      <c r="D330" s="12"/>
      <c r="E330" s="12"/>
      <c r="G330" s="34"/>
      <c r="H330" s="34"/>
      <c r="I330" s="34"/>
      <c r="J330" s="34"/>
      <c r="K330" s="34"/>
      <c r="L330" s="34"/>
      <c r="M330" s="34"/>
      <c r="N330" s="34"/>
    </row>
    <row r="331" spans="4:14">
      <c r="D331" s="12"/>
      <c r="E331" s="12"/>
      <c r="G331" s="34"/>
      <c r="H331" s="34"/>
      <c r="I331" s="34"/>
      <c r="J331" s="34"/>
      <c r="K331" s="34"/>
      <c r="L331" s="34"/>
      <c r="M331" s="34"/>
      <c r="N331" s="34"/>
    </row>
    <row r="332" spans="4:14">
      <c r="D332" s="12"/>
      <c r="E332" s="12"/>
      <c r="G332" s="34"/>
      <c r="H332" s="34"/>
      <c r="I332" s="34"/>
      <c r="J332" s="34"/>
      <c r="K332" s="34"/>
      <c r="L332" s="34"/>
      <c r="M332" s="34"/>
      <c r="N332" s="34"/>
    </row>
    <row r="333" spans="4:14">
      <c r="D333" s="12"/>
      <c r="E333" s="12"/>
      <c r="G333" s="34"/>
      <c r="H333" s="34"/>
      <c r="I333" s="34"/>
      <c r="J333" s="34"/>
      <c r="K333" s="34"/>
      <c r="L333" s="34"/>
      <c r="M333" s="34"/>
      <c r="N333" s="34"/>
    </row>
    <row r="334" spans="4:14">
      <c r="D334" s="12"/>
      <c r="E334" s="12"/>
      <c r="G334" s="34"/>
      <c r="H334" s="34"/>
      <c r="I334" s="34"/>
      <c r="J334" s="34"/>
      <c r="K334" s="34"/>
      <c r="L334" s="34"/>
      <c r="M334" s="34"/>
      <c r="N334" s="34"/>
    </row>
    <row r="335" spans="4:14">
      <c r="D335" s="12"/>
      <c r="E335" s="12"/>
      <c r="G335" s="34"/>
      <c r="H335" s="34"/>
      <c r="I335" s="34"/>
      <c r="J335" s="34"/>
      <c r="K335" s="34"/>
      <c r="L335" s="34"/>
      <c r="M335" s="34"/>
      <c r="N335" s="34"/>
    </row>
    <row r="336" spans="4:14">
      <c r="D336" s="12"/>
      <c r="E336" s="12"/>
      <c r="G336" s="34"/>
      <c r="H336" s="34"/>
      <c r="I336" s="34"/>
      <c r="J336" s="34"/>
      <c r="K336" s="34"/>
      <c r="L336" s="34"/>
      <c r="M336" s="34"/>
      <c r="N336" s="34"/>
    </row>
    <row r="337" spans="4:14">
      <c r="D337" s="12"/>
      <c r="E337" s="12"/>
      <c r="G337" s="34"/>
      <c r="H337" s="34"/>
      <c r="I337" s="34"/>
      <c r="J337" s="34"/>
      <c r="K337" s="34"/>
      <c r="L337" s="34"/>
      <c r="M337" s="34"/>
      <c r="N337" s="34"/>
    </row>
    <row r="338" spans="4:14">
      <c r="D338" s="12"/>
      <c r="E338" s="12"/>
      <c r="G338" s="34"/>
      <c r="H338" s="34"/>
      <c r="I338" s="34"/>
      <c r="J338" s="34"/>
      <c r="K338" s="34"/>
      <c r="L338" s="34"/>
      <c r="M338" s="34"/>
      <c r="N338" s="34"/>
    </row>
    <row r="339" spans="4:14">
      <c r="D339" s="12"/>
      <c r="E339" s="12"/>
      <c r="G339" s="34"/>
      <c r="H339" s="34"/>
      <c r="I339" s="34"/>
      <c r="J339" s="34"/>
      <c r="K339" s="34"/>
      <c r="L339" s="34"/>
      <c r="M339" s="34"/>
      <c r="N339" s="34"/>
    </row>
    <row r="340" spans="4:14">
      <c r="D340" s="12"/>
      <c r="E340" s="12"/>
      <c r="G340" s="34"/>
      <c r="H340" s="34"/>
      <c r="I340" s="34"/>
      <c r="J340" s="34"/>
      <c r="K340" s="34"/>
      <c r="L340" s="34"/>
      <c r="M340" s="34"/>
      <c r="N340" s="34"/>
    </row>
    <row r="341" spans="4:14">
      <c r="D341" s="12"/>
      <c r="E341" s="12"/>
      <c r="G341" s="34"/>
      <c r="H341" s="34"/>
      <c r="I341" s="34"/>
      <c r="J341" s="34"/>
      <c r="K341" s="34"/>
      <c r="L341" s="34"/>
      <c r="M341" s="34"/>
      <c r="N341" s="34"/>
    </row>
    <row r="342" spans="4:14">
      <c r="D342" s="12"/>
      <c r="E342" s="12"/>
      <c r="G342" s="34"/>
      <c r="H342" s="34"/>
      <c r="I342" s="34"/>
      <c r="J342" s="34"/>
      <c r="K342" s="34"/>
      <c r="L342" s="34"/>
      <c r="M342" s="34"/>
      <c r="N342" s="34"/>
    </row>
    <row r="343" spans="4:14">
      <c r="D343" s="12"/>
      <c r="E343" s="12"/>
      <c r="G343" s="34"/>
      <c r="H343" s="34"/>
      <c r="I343" s="34"/>
      <c r="J343" s="34"/>
      <c r="K343" s="34"/>
      <c r="L343" s="34"/>
      <c r="M343" s="34"/>
      <c r="N343" s="34"/>
    </row>
    <row r="344" spans="4:14">
      <c r="D344" s="12"/>
      <c r="E344" s="12"/>
      <c r="G344" s="34"/>
      <c r="H344" s="34"/>
      <c r="I344" s="34"/>
      <c r="J344" s="34"/>
      <c r="K344" s="34"/>
      <c r="L344" s="34"/>
      <c r="M344" s="34"/>
      <c r="N344" s="34"/>
    </row>
    <row r="345" spans="4:14">
      <c r="D345" s="12"/>
      <c r="E345" s="12"/>
      <c r="G345" s="34"/>
      <c r="H345" s="34"/>
      <c r="I345" s="34"/>
      <c r="J345" s="34"/>
      <c r="K345" s="34"/>
      <c r="L345" s="34"/>
      <c r="M345" s="34"/>
      <c r="N345" s="34"/>
    </row>
    <row r="346" spans="4:14">
      <c r="D346" s="12"/>
      <c r="E346" s="12"/>
      <c r="G346" s="34"/>
      <c r="H346" s="34"/>
      <c r="I346" s="34"/>
      <c r="J346" s="34"/>
      <c r="K346" s="34"/>
      <c r="L346" s="34"/>
      <c r="M346" s="34"/>
      <c r="N346" s="34"/>
    </row>
    <row r="347" spans="4:14">
      <c r="D347" s="12"/>
      <c r="E347" s="12"/>
      <c r="G347" s="34"/>
      <c r="H347" s="34"/>
      <c r="I347" s="34"/>
      <c r="J347" s="34"/>
      <c r="K347" s="34"/>
      <c r="L347" s="34"/>
      <c r="M347" s="34"/>
      <c r="N347" s="34"/>
    </row>
    <row r="348" spans="4:14">
      <c r="D348" s="12"/>
      <c r="E348" s="12"/>
      <c r="G348" s="34"/>
      <c r="H348" s="34"/>
      <c r="I348" s="34"/>
      <c r="J348" s="34"/>
      <c r="K348" s="34"/>
      <c r="L348" s="34"/>
      <c r="M348" s="34"/>
      <c r="N348" s="34"/>
    </row>
    <row r="349" spans="4:14">
      <c r="D349" s="12"/>
      <c r="E349" s="12"/>
      <c r="G349" s="34"/>
      <c r="H349" s="34"/>
      <c r="I349" s="34"/>
      <c r="J349" s="34"/>
      <c r="K349" s="34"/>
      <c r="L349" s="34"/>
      <c r="M349" s="34"/>
      <c r="N349" s="34"/>
    </row>
    <row r="350" spans="4:14">
      <c r="D350" s="12"/>
      <c r="E350" s="12"/>
      <c r="G350" s="34"/>
      <c r="H350" s="34"/>
      <c r="I350" s="34"/>
      <c r="J350" s="34"/>
      <c r="K350" s="34"/>
      <c r="L350" s="34"/>
      <c r="M350" s="34"/>
      <c r="N350" s="34"/>
    </row>
    <row r="351" spans="4:14">
      <c r="D351" s="12"/>
      <c r="E351" s="12"/>
      <c r="G351" s="34"/>
      <c r="H351" s="34"/>
      <c r="I351" s="34"/>
      <c r="J351" s="34"/>
      <c r="K351" s="34"/>
      <c r="L351" s="34"/>
      <c r="M351" s="34"/>
      <c r="N351" s="34"/>
    </row>
    <row r="352" spans="4:14">
      <c r="D352" s="12"/>
      <c r="E352" s="12"/>
      <c r="G352" s="34"/>
      <c r="H352" s="34"/>
      <c r="I352" s="34"/>
      <c r="J352" s="34"/>
      <c r="K352" s="34"/>
      <c r="L352" s="34"/>
      <c r="M352" s="34"/>
      <c r="N352" s="34"/>
    </row>
    <row r="353" spans="4:14">
      <c r="D353" s="12"/>
      <c r="E353" s="12"/>
      <c r="G353" s="34"/>
      <c r="H353" s="34"/>
      <c r="I353" s="34"/>
      <c r="J353" s="34"/>
      <c r="K353" s="34"/>
      <c r="L353" s="34"/>
      <c r="M353" s="34"/>
      <c r="N353" s="34"/>
    </row>
    <row r="354" spans="4:14">
      <c r="D354" s="12"/>
      <c r="E354" s="12"/>
      <c r="G354" s="34"/>
      <c r="H354" s="34"/>
      <c r="I354" s="34"/>
      <c r="J354" s="34"/>
      <c r="K354" s="34"/>
      <c r="L354" s="34"/>
      <c r="M354" s="34"/>
      <c r="N354" s="34"/>
    </row>
    <row r="355" spans="4:14">
      <c r="D355" s="12"/>
      <c r="E355" s="12"/>
      <c r="G355" s="34"/>
      <c r="H355" s="34"/>
      <c r="I355" s="34"/>
      <c r="J355" s="34"/>
      <c r="K355" s="34"/>
      <c r="L355" s="34"/>
      <c r="M355" s="34"/>
      <c r="N355" s="34"/>
    </row>
    <row r="356" spans="4:14">
      <c r="D356" s="12"/>
      <c r="E356" s="12"/>
      <c r="G356" s="34"/>
      <c r="H356" s="34"/>
      <c r="I356" s="34"/>
      <c r="J356" s="34"/>
      <c r="K356" s="34"/>
      <c r="L356" s="34"/>
      <c r="M356" s="34"/>
      <c r="N356" s="34"/>
    </row>
    <row r="357" spans="4:14">
      <c r="D357" s="12"/>
      <c r="E357" s="12"/>
      <c r="G357" s="34"/>
      <c r="H357" s="34"/>
      <c r="I357" s="34"/>
      <c r="J357" s="34"/>
      <c r="K357" s="34"/>
      <c r="L357" s="34"/>
      <c r="M357" s="34"/>
      <c r="N357" s="34"/>
    </row>
    <row r="358" spans="4:14">
      <c r="D358" s="12"/>
      <c r="E358" s="12"/>
      <c r="G358" s="34"/>
      <c r="H358" s="34"/>
      <c r="I358" s="34"/>
      <c r="J358" s="34"/>
      <c r="K358" s="34"/>
      <c r="L358" s="34"/>
      <c r="M358" s="34"/>
      <c r="N358" s="34"/>
    </row>
    <row r="359" spans="4:14">
      <c r="D359" s="12"/>
      <c r="E359" s="12"/>
      <c r="G359" s="34"/>
      <c r="H359" s="34"/>
      <c r="I359" s="34"/>
      <c r="J359" s="34"/>
      <c r="K359" s="34"/>
      <c r="L359" s="34"/>
      <c r="M359" s="34"/>
      <c r="N359" s="34"/>
    </row>
    <row r="360" spans="4:14">
      <c r="D360" s="12"/>
      <c r="E360" s="12"/>
      <c r="G360" s="34"/>
      <c r="H360" s="34"/>
      <c r="I360" s="34"/>
      <c r="J360" s="34"/>
      <c r="K360" s="34"/>
      <c r="L360" s="34"/>
      <c r="M360" s="34"/>
      <c r="N360" s="34"/>
    </row>
    <row r="361" spans="4:14">
      <c r="D361" s="12"/>
      <c r="E361" s="12"/>
      <c r="G361" s="34"/>
      <c r="H361" s="34"/>
      <c r="I361" s="34"/>
      <c r="J361" s="34"/>
      <c r="K361" s="34"/>
      <c r="L361" s="34"/>
      <c r="M361" s="34"/>
      <c r="N361" s="34"/>
    </row>
    <row r="362" spans="4:14">
      <c r="D362" s="12"/>
      <c r="E362" s="12"/>
      <c r="G362" s="34"/>
      <c r="H362" s="34"/>
      <c r="I362" s="34"/>
      <c r="J362" s="34"/>
      <c r="K362" s="34"/>
      <c r="L362" s="34"/>
      <c r="M362" s="34"/>
      <c r="N362" s="34"/>
    </row>
    <row r="363" spans="4:14">
      <c r="D363" s="12"/>
      <c r="E363" s="12"/>
      <c r="G363" s="34"/>
      <c r="H363" s="34"/>
      <c r="I363" s="34"/>
      <c r="J363" s="34"/>
      <c r="K363" s="34"/>
      <c r="L363" s="34"/>
      <c r="M363" s="34"/>
      <c r="N363" s="34"/>
    </row>
    <row r="364" spans="4:14">
      <c r="D364" s="12"/>
      <c r="E364" s="12"/>
      <c r="G364" s="34"/>
      <c r="H364" s="34"/>
      <c r="I364" s="34"/>
      <c r="J364" s="34"/>
      <c r="K364" s="34"/>
      <c r="L364" s="34"/>
      <c r="M364" s="34"/>
      <c r="N364" s="34"/>
    </row>
    <row r="365" spans="4:14">
      <c r="D365" s="12"/>
      <c r="E365" s="12"/>
      <c r="G365" s="34"/>
      <c r="H365" s="34"/>
      <c r="I365" s="34"/>
      <c r="J365" s="34"/>
      <c r="K365" s="34"/>
      <c r="L365" s="34"/>
      <c r="M365" s="34"/>
      <c r="N365" s="34"/>
    </row>
    <row r="366" spans="4:14">
      <c r="D366" s="12"/>
      <c r="E366" s="12"/>
      <c r="G366" s="34"/>
      <c r="H366" s="34"/>
      <c r="I366" s="34"/>
      <c r="J366" s="34"/>
      <c r="K366" s="34"/>
      <c r="L366" s="34"/>
      <c r="M366" s="34"/>
      <c r="N366" s="34"/>
    </row>
    <row r="367" spans="4:14">
      <c r="D367" s="12"/>
      <c r="E367" s="12"/>
      <c r="G367" s="34"/>
      <c r="H367" s="34"/>
      <c r="I367" s="34"/>
      <c r="J367" s="34"/>
      <c r="K367" s="34"/>
      <c r="L367" s="34"/>
      <c r="M367" s="34"/>
      <c r="N367" s="34"/>
    </row>
    <row r="368" spans="4:14">
      <c r="D368" s="12"/>
      <c r="E368" s="12"/>
      <c r="G368" s="34"/>
      <c r="H368" s="34"/>
      <c r="I368" s="34"/>
      <c r="J368" s="34"/>
      <c r="K368" s="34"/>
      <c r="L368" s="34"/>
      <c r="M368" s="34"/>
      <c r="N368" s="34"/>
    </row>
    <row r="369" spans="4:14">
      <c r="D369" s="12"/>
      <c r="E369" s="12"/>
      <c r="G369" s="34"/>
      <c r="H369" s="34"/>
      <c r="I369" s="34"/>
      <c r="J369" s="34"/>
      <c r="K369" s="34"/>
      <c r="L369" s="34"/>
      <c r="M369" s="34"/>
      <c r="N369" s="34"/>
    </row>
    <row r="370" spans="4:14">
      <c r="D370" s="12"/>
      <c r="E370" s="12"/>
      <c r="G370" s="34"/>
      <c r="H370" s="34"/>
      <c r="I370" s="34"/>
      <c r="J370" s="34"/>
      <c r="K370" s="34"/>
      <c r="L370" s="34"/>
      <c r="M370" s="34"/>
      <c r="N370" s="34"/>
    </row>
    <row r="371" spans="4:14">
      <c r="D371" s="12"/>
      <c r="E371" s="12"/>
      <c r="G371" s="34"/>
      <c r="H371" s="34"/>
      <c r="I371" s="34"/>
      <c r="J371" s="34"/>
      <c r="K371" s="34"/>
      <c r="L371" s="34"/>
      <c r="M371" s="34"/>
      <c r="N371" s="34"/>
    </row>
    <row r="372" spans="4:14">
      <c r="D372" s="12"/>
      <c r="E372" s="12"/>
      <c r="G372" s="34"/>
      <c r="H372" s="34"/>
      <c r="I372" s="34"/>
      <c r="J372" s="34"/>
      <c r="K372" s="34"/>
      <c r="L372" s="34"/>
      <c r="M372" s="34"/>
      <c r="N372" s="34"/>
    </row>
    <row r="373" spans="4:14">
      <c r="D373" s="12"/>
      <c r="E373" s="12"/>
      <c r="G373" s="34"/>
      <c r="H373" s="34"/>
      <c r="I373" s="34"/>
      <c r="J373" s="34"/>
      <c r="K373" s="34"/>
      <c r="L373" s="34"/>
      <c r="M373" s="34"/>
      <c r="N373" s="34"/>
    </row>
    <row r="374" spans="4:14">
      <c r="D374" s="12"/>
      <c r="E374" s="12"/>
      <c r="G374" s="34"/>
      <c r="H374" s="34"/>
      <c r="I374" s="34"/>
      <c r="J374" s="34"/>
      <c r="K374" s="34"/>
      <c r="L374" s="34"/>
      <c r="M374" s="34"/>
      <c r="N374" s="34"/>
    </row>
    <row r="375" spans="4:14">
      <c r="D375" s="12"/>
      <c r="E375" s="12"/>
      <c r="G375" s="34"/>
      <c r="H375" s="34"/>
      <c r="I375" s="34"/>
      <c r="J375" s="34"/>
      <c r="K375" s="34"/>
      <c r="L375" s="34"/>
      <c r="M375" s="34"/>
      <c r="N375" s="34"/>
    </row>
    <row r="376" spans="4:14">
      <c r="D376" s="12"/>
      <c r="E376" s="12"/>
      <c r="G376" s="34"/>
      <c r="H376" s="34"/>
      <c r="I376" s="34"/>
      <c r="J376" s="34"/>
      <c r="K376" s="34"/>
      <c r="L376" s="34"/>
      <c r="M376" s="34"/>
      <c r="N376" s="34"/>
    </row>
    <row r="377" spans="4:14">
      <c r="D377" s="12"/>
      <c r="E377" s="12"/>
      <c r="G377" s="34"/>
      <c r="H377" s="34"/>
      <c r="I377" s="34"/>
      <c r="J377" s="34"/>
      <c r="K377" s="34"/>
      <c r="L377" s="34"/>
      <c r="M377" s="34"/>
      <c r="N377" s="34"/>
    </row>
    <row r="378" spans="4:14">
      <c r="D378" s="12"/>
      <c r="E378" s="12"/>
      <c r="G378" s="34"/>
      <c r="H378" s="34"/>
      <c r="I378" s="34"/>
      <c r="J378" s="34"/>
      <c r="K378" s="34"/>
      <c r="L378" s="34"/>
      <c r="M378" s="34"/>
      <c r="N378" s="34"/>
    </row>
    <row r="379" spans="4:14">
      <c r="D379" s="12"/>
      <c r="E379" s="12"/>
      <c r="G379" s="34"/>
      <c r="H379" s="34"/>
      <c r="I379" s="34"/>
      <c r="J379" s="34"/>
      <c r="K379" s="34"/>
      <c r="L379" s="34"/>
      <c r="M379" s="34"/>
      <c r="N379" s="34"/>
    </row>
    <row r="380" spans="4:14">
      <c r="D380" s="12"/>
      <c r="E380" s="12"/>
      <c r="G380" s="34"/>
      <c r="H380" s="34"/>
      <c r="I380" s="34"/>
      <c r="J380" s="34"/>
      <c r="K380" s="34"/>
      <c r="L380" s="34"/>
      <c r="M380" s="34"/>
      <c r="N380" s="34"/>
    </row>
    <row r="381" spans="4:14">
      <c r="D381" s="12"/>
      <c r="E381" s="12"/>
      <c r="G381" s="34"/>
      <c r="H381" s="34"/>
      <c r="I381" s="34"/>
      <c r="J381" s="34"/>
      <c r="K381" s="34"/>
      <c r="L381" s="34"/>
      <c r="M381" s="34"/>
      <c r="N381" s="34"/>
    </row>
    <row r="382" spans="4:14">
      <c r="D382" s="12"/>
      <c r="E382" s="12"/>
      <c r="G382" s="34"/>
      <c r="H382" s="34"/>
      <c r="I382" s="34"/>
      <c r="J382" s="34"/>
      <c r="K382" s="34"/>
      <c r="L382" s="34"/>
      <c r="M382" s="34"/>
      <c r="N382" s="34"/>
    </row>
    <row r="383" spans="4:14">
      <c r="D383" s="12"/>
      <c r="E383" s="12"/>
      <c r="G383" s="34"/>
      <c r="H383" s="34"/>
      <c r="I383" s="34"/>
      <c r="J383" s="34"/>
      <c r="K383" s="34"/>
      <c r="L383" s="34"/>
      <c r="M383" s="34"/>
      <c r="N383" s="34"/>
    </row>
    <row r="384" spans="4:14">
      <c r="D384" s="12"/>
      <c r="E384" s="12"/>
      <c r="G384" s="34"/>
      <c r="H384" s="34"/>
      <c r="I384" s="34"/>
      <c r="J384" s="34"/>
      <c r="K384" s="34"/>
      <c r="L384" s="34"/>
      <c r="M384" s="34"/>
      <c r="N384" s="34"/>
    </row>
    <row r="385" spans="4:14">
      <c r="D385" s="12"/>
      <c r="E385" s="12"/>
      <c r="G385" s="34"/>
      <c r="H385" s="34"/>
      <c r="I385" s="34"/>
      <c r="J385" s="34"/>
      <c r="K385" s="34"/>
      <c r="L385" s="34"/>
      <c r="M385" s="34"/>
      <c r="N385" s="34"/>
    </row>
    <row r="386" spans="4:14">
      <c r="D386" s="12"/>
      <c r="E386" s="12"/>
      <c r="G386" s="34"/>
      <c r="H386" s="34"/>
      <c r="I386" s="34"/>
      <c r="J386" s="34"/>
      <c r="K386" s="34"/>
      <c r="L386" s="34"/>
      <c r="M386" s="34"/>
      <c r="N386" s="34"/>
    </row>
    <row r="387" spans="4:14">
      <c r="D387" s="12"/>
      <c r="E387" s="12"/>
      <c r="G387" s="34"/>
      <c r="H387" s="34"/>
      <c r="I387" s="34"/>
      <c r="J387" s="34"/>
      <c r="K387" s="34"/>
      <c r="L387" s="34"/>
      <c r="M387" s="34"/>
      <c r="N387" s="34"/>
    </row>
    <row r="388" spans="4:14">
      <c r="D388" s="12"/>
      <c r="E388" s="12"/>
      <c r="G388" s="34"/>
      <c r="H388" s="34"/>
      <c r="I388" s="34"/>
      <c r="J388" s="34"/>
      <c r="K388" s="34"/>
      <c r="L388" s="34"/>
      <c r="M388" s="34"/>
      <c r="N388" s="34"/>
    </row>
    <row r="389" spans="4:14">
      <c r="D389" s="12"/>
      <c r="E389" s="12"/>
      <c r="G389" s="34"/>
      <c r="H389" s="34"/>
      <c r="I389" s="34"/>
      <c r="J389" s="34"/>
      <c r="K389" s="34"/>
      <c r="L389" s="34"/>
      <c r="M389" s="34"/>
      <c r="N389" s="34"/>
    </row>
    <row r="390" spans="4:14">
      <c r="D390" s="12"/>
      <c r="E390" s="12"/>
      <c r="G390" s="34"/>
      <c r="H390" s="34"/>
      <c r="I390" s="34"/>
      <c r="J390" s="34"/>
      <c r="K390" s="34"/>
      <c r="L390" s="34"/>
      <c r="M390" s="34"/>
      <c r="N390" s="34"/>
    </row>
    <row r="391" spans="4:14">
      <c r="D391" s="12"/>
      <c r="E391" s="12"/>
      <c r="G391" s="34"/>
      <c r="H391" s="34"/>
      <c r="I391" s="34"/>
      <c r="J391" s="34"/>
      <c r="K391" s="34"/>
      <c r="L391" s="34"/>
      <c r="M391" s="34"/>
      <c r="N391" s="34"/>
    </row>
    <row r="392" spans="4:14">
      <c r="D392" s="12"/>
      <c r="E392" s="12"/>
      <c r="G392" s="34"/>
      <c r="H392" s="34"/>
      <c r="I392" s="34"/>
      <c r="J392" s="34"/>
      <c r="K392" s="34"/>
      <c r="L392" s="34"/>
      <c r="M392" s="34"/>
      <c r="N392" s="34"/>
    </row>
    <row r="393" spans="4:14">
      <c r="D393" s="12"/>
      <c r="E393" s="12"/>
      <c r="G393" s="34"/>
      <c r="H393" s="34"/>
      <c r="I393" s="34"/>
      <c r="J393" s="34"/>
      <c r="K393" s="34"/>
      <c r="L393" s="34"/>
      <c r="M393" s="34"/>
      <c r="N393" s="34"/>
    </row>
    <row r="394" spans="4:14">
      <c r="D394" s="12"/>
      <c r="E394" s="12"/>
      <c r="G394" s="34"/>
      <c r="H394" s="34"/>
      <c r="I394" s="34"/>
      <c r="J394" s="34"/>
      <c r="K394" s="34"/>
      <c r="L394" s="34"/>
      <c r="M394" s="34"/>
      <c r="N394" s="34"/>
    </row>
    <row r="395" spans="4:14">
      <c r="D395" s="12"/>
      <c r="E395" s="12"/>
      <c r="G395" s="34"/>
      <c r="H395" s="34"/>
      <c r="I395" s="34"/>
      <c r="J395" s="34"/>
      <c r="K395" s="34"/>
      <c r="L395" s="34"/>
      <c r="M395" s="34"/>
      <c r="N395" s="34"/>
    </row>
    <row r="396" spans="4:14">
      <c r="D396" s="12"/>
      <c r="E396" s="12"/>
      <c r="G396" s="34"/>
      <c r="H396" s="34"/>
      <c r="I396" s="34"/>
      <c r="J396" s="34"/>
      <c r="K396" s="34"/>
      <c r="L396" s="34"/>
      <c r="M396" s="34"/>
      <c r="N396" s="34"/>
    </row>
    <row r="397" spans="4:14">
      <c r="D397" s="12"/>
      <c r="E397" s="12"/>
      <c r="G397" s="34"/>
      <c r="H397" s="34"/>
      <c r="I397" s="34"/>
      <c r="J397" s="34"/>
      <c r="K397" s="34"/>
      <c r="L397" s="34"/>
      <c r="M397" s="34"/>
      <c r="N397" s="34"/>
    </row>
    <row r="398" spans="4:14">
      <c r="D398" s="12"/>
      <c r="E398" s="12"/>
      <c r="G398" s="34"/>
      <c r="H398" s="34"/>
      <c r="I398" s="34"/>
      <c r="J398" s="34"/>
      <c r="K398" s="34"/>
      <c r="L398" s="34"/>
      <c r="M398" s="34"/>
      <c r="N398" s="34"/>
    </row>
    <row r="399" spans="4:14">
      <c r="D399" s="12"/>
      <c r="E399" s="12"/>
      <c r="G399" s="34"/>
      <c r="H399" s="34"/>
      <c r="I399" s="34"/>
      <c r="J399" s="34"/>
      <c r="K399" s="34"/>
      <c r="L399" s="34"/>
      <c r="M399" s="34"/>
      <c r="N399" s="34"/>
    </row>
    <row r="400" spans="4:14">
      <c r="D400" s="12"/>
      <c r="E400" s="12"/>
      <c r="G400" s="34"/>
      <c r="H400" s="34"/>
      <c r="I400" s="34"/>
      <c r="J400" s="34"/>
      <c r="K400" s="34"/>
      <c r="L400" s="34"/>
      <c r="M400" s="34"/>
      <c r="N400" s="34"/>
    </row>
    <row r="401" spans="4:14">
      <c r="D401" s="12"/>
      <c r="E401" s="12"/>
      <c r="G401" s="34"/>
      <c r="H401" s="34"/>
      <c r="I401" s="34"/>
      <c r="J401" s="34"/>
      <c r="K401" s="34"/>
      <c r="L401" s="34"/>
      <c r="M401" s="34"/>
      <c r="N401" s="34"/>
    </row>
    <row r="402" spans="4:14">
      <c r="D402" s="12"/>
      <c r="E402" s="12"/>
      <c r="G402" s="34"/>
      <c r="H402" s="34"/>
      <c r="I402" s="34"/>
      <c r="J402" s="34"/>
      <c r="K402" s="34"/>
      <c r="L402" s="34"/>
      <c r="M402" s="34"/>
      <c r="N402" s="34"/>
    </row>
    <row r="403" spans="4:14">
      <c r="D403" s="12"/>
      <c r="E403" s="12"/>
      <c r="G403" s="34"/>
      <c r="H403" s="34"/>
      <c r="I403" s="34"/>
      <c r="J403" s="34"/>
      <c r="K403" s="34"/>
      <c r="L403" s="34"/>
      <c r="M403" s="34"/>
      <c r="N403" s="34"/>
    </row>
    <row r="404" spans="4:14">
      <c r="D404" s="12"/>
      <c r="E404" s="12"/>
      <c r="G404" s="34"/>
      <c r="H404" s="34"/>
      <c r="I404" s="34"/>
      <c r="J404" s="34"/>
      <c r="K404" s="34"/>
      <c r="L404" s="34"/>
      <c r="M404" s="34"/>
      <c r="N404" s="34"/>
    </row>
    <row r="405" spans="4:14">
      <c r="D405" s="12"/>
      <c r="E405" s="12"/>
      <c r="G405" s="34"/>
      <c r="H405" s="34"/>
      <c r="I405" s="34"/>
      <c r="J405" s="34"/>
      <c r="K405" s="34"/>
      <c r="L405" s="34"/>
      <c r="M405" s="34"/>
      <c r="N405" s="34"/>
    </row>
    <row r="406" spans="4:14">
      <c r="D406" s="12"/>
      <c r="E406" s="12"/>
      <c r="G406" s="34"/>
      <c r="H406" s="34"/>
      <c r="I406" s="34"/>
      <c r="J406" s="34"/>
      <c r="K406" s="34"/>
      <c r="L406" s="34"/>
      <c r="M406" s="34"/>
      <c r="N406" s="34"/>
    </row>
    <row r="407" spans="4:14">
      <c r="D407" s="12"/>
      <c r="E407" s="12"/>
      <c r="G407" s="34"/>
      <c r="H407" s="34"/>
      <c r="I407" s="34"/>
      <c r="J407" s="34"/>
      <c r="K407" s="34"/>
      <c r="L407" s="34"/>
      <c r="M407" s="34"/>
      <c r="N407" s="34"/>
    </row>
    <row r="408" spans="4:14">
      <c r="D408" s="12"/>
      <c r="E408" s="12"/>
      <c r="G408" s="34"/>
      <c r="H408" s="34"/>
      <c r="I408" s="34"/>
      <c r="J408" s="34"/>
      <c r="K408" s="34"/>
      <c r="L408" s="34"/>
      <c r="M408" s="34"/>
      <c r="N408" s="34"/>
    </row>
    <row r="409" spans="4:14">
      <c r="D409" s="12"/>
      <c r="E409" s="12"/>
      <c r="G409" s="34"/>
      <c r="H409" s="34"/>
      <c r="I409" s="34"/>
      <c r="J409" s="34"/>
      <c r="K409" s="34"/>
      <c r="L409" s="34"/>
      <c r="M409" s="34"/>
      <c r="N409" s="34"/>
    </row>
    <row r="410" spans="4:14">
      <c r="D410" s="12"/>
      <c r="E410" s="12"/>
      <c r="G410" s="34"/>
      <c r="H410" s="34"/>
      <c r="I410" s="34"/>
      <c r="J410" s="34"/>
      <c r="K410" s="34"/>
      <c r="L410" s="34"/>
      <c r="M410" s="34"/>
      <c r="N410" s="34"/>
    </row>
    <row r="411" spans="4:14">
      <c r="D411" s="12"/>
      <c r="E411" s="12"/>
      <c r="G411" s="34"/>
      <c r="H411" s="34"/>
      <c r="I411" s="34"/>
      <c r="J411" s="34"/>
      <c r="K411" s="34"/>
      <c r="L411" s="34"/>
      <c r="M411" s="34"/>
      <c r="N411" s="34"/>
    </row>
    <row r="412" spans="4:14">
      <c r="D412" s="12"/>
      <c r="E412" s="12"/>
      <c r="G412" s="34"/>
      <c r="H412" s="34"/>
      <c r="I412" s="34"/>
      <c r="J412" s="34"/>
      <c r="K412" s="34"/>
      <c r="L412" s="34"/>
      <c r="M412" s="34"/>
      <c r="N412" s="34"/>
    </row>
    <row r="413" spans="4:14">
      <c r="D413" s="12"/>
      <c r="E413" s="12"/>
      <c r="G413" s="34"/>
      <c r="H413" s="34"/>
      <c r="I413" s="34"/>
      <c r="J413" s="34"/>
      <c r="K413" s="34"/>
      <c r="L413" s="34"/>
      <c r="M413" s="34"/>
      <c r="N413" s="34"/>
    </row>
    <row r="414" spans="4:14">
      <c r="D414" s="12"/>
      <c r="E414" s="12"/>
      <c r="G414" s="34"/>
      <c r="H414" s="34"/>
      <c r="I414" s="34"/>
      <c r="J414" s="34"/>
      <c r="K414" s="34"/>
      <c r="L414" s="34"/>
      <c r="M414" s="34"/>
      <c r="N414" s="34"/>
    </row>
    <row r="415" spans="4:14">
      <c r="D415" s="12"/>
      <c r="E415" s="12"/>
      <c r="G415" s="34"/>
      <c r="H415" s="34"/>
      <c r="I415" s="34"/>
      <c r="J415" s="34"/>
      <c r="K415" s="34"/>
      <c r="L415" s="34"/>
      <c r="M415" s="34"/>
      <c r="N415" s="34"/>
    </row>
    <row r="416" spans="4:14">
      <c r="D416" s="12"/>
      <c r="E416" s="12"/>
      <c r="G416" s="34"/>
      <c r="H416" s="34"/>
      <c r="I416" s="34"/>
      <c r="J416" s="34"/>
      <c r="K416" s="34"/>
      <c r="L416" s="34"/>
      <c r="M416" s="34"/>
      <c r="N416" s="34"/>
    </row>
    <row r="417" spans="4:14">
      <c r="D417" s="12"/>
      <c r="E417" s="12"/>
      <c r="G417" s="34"/>
      <c r="H417" s="34"/>
      <c r="I417" s="34"/>
      <c r="J417" s="34"/>
      <c r="K417" s="34"/>
      <c r="L417" s="34"/>
      <c r="M417" s="34"/>
      <c r="N417" s="34"/>
    </row>
    <row r="418" spans="4:14">
      <c r="D418" s="12"/>
      <c r="E418" s="12"/>
      <c r="G418" s="34"/>
      <c r="H418" s="34"/>
      <c r="I418" s="34"/>
      <c r="J418" s="34"/>
      <c r="K418" s="34"/>
      <c r="L418" s="34"/>
      <c r="M418" s="34"/>
      <c r="N418" s="34"/>
    </row>
    <row r="419" spans="4:14">
      <c r="D419" s="12"/>
      <c r="E419" s="12"/>
      <c r="G419" s="34"/>
      <c r="H419" s="34"/>
      <c r="I419" s="34"/>
      <c r="J419" s="34"/>
      <c r="K419" s="34"/>
      <c r="L419" s="34"/>
      <c r="M419" s="34"/>
      <c r="N419" s="34"/>
    </row>
    <row r="420" spans="4:14">
      <c r="D420" s="12"/>
      <c r="E420" s="12"/>
      <c r="G420" s="34"/>
      <c r="H420" s="34"/>
      <c r="I420" s="34"/>
      <c r="J420" s="34"/>
      <c r="K420" s="34"/>
      <c r="L420" s="34"/>
      <c r="M420" s="34"/>
      <c r="N420" s="34"/>
    </row>
    <row r="421" spans="4:14">
      <c r="D421" s="12"/>
      <c r="E421" s="12"/>
      <c r="G421" s="34"/>
      <c r="H421" s="34"/>
      <c r="I421" s="34"/>
      <c r="J421" s="34"/>
      <c r="K421" s="34"/>
      <c r="L421" s="34"/>
      <c r="M421" s="34"/>
      <c r="N421" s="34"/>
    </row>
    <row r="422" spans="4:14">
      <c r="D422" s="12"/>
      <c r="E422" s="12"/>
      <c r="G422" s="34"/>
      <c r="H422" s="34"/>
      <c r="I422" s="34"/>
      <c r="J422" s="34"/>
      <c r="K422" s="34"/>
      <c r="L422" s="34"/>
      <c r="M422" s="34"/>
      <c r="N422" s="34"/>
    </row>
    <row r="423" spans="4:14">
      <c r="D423" s="12"/>
      <c r="E423" s="12"/>
      <c r="G423" s="34"/>
      <c r="H423" s="34"/>
      <c r="I423" s="34"/>
      <c r="J423" s="34"/>
      <c r="K423" s="34"/>
      <c r="L423" s="34"/>
      <c r="M423" s="34"/>
      <c r="N423" s="34"/>
    </row>
    <row r="424" spans="4:14">
      <c r="D424" s="12"/>
      <c r="E424" s="12"/>
      <c r="G424" s="34"/>
      <c r="H424" s="34"/>
      <c r="I424" s="34"/>
      <c r="J424" s="34"/>
      <c r="K424" s="34"/>
      <c r="L424" s="34"/>
      <c r="M424" s="34"/>
      <c r="N424" s="34"/>
    </row>
    <row r="425" spans="4:14">
      <c r="D425" s="12"/>
      <c r="E425" s="12"/>
      <c r="G425" s="34"/>
      <c r="H425" s="34"/>
      <c r="I425" s="34"/>
      <c r="J425" s="34"/>
      <c r="K425" s="34"/>
      <c r="L425" s="34"/>
      <c r="M425" s="34"/>
      <c r="N425" s="34"/>
    </row>
    <row r="426" spans="4:14">
      <c r="D426" s="12"/>
      <c r="E426" s="12"/>
      <c r="G426" s="34"/>
      <c r="H426" s="34"/>
      <c r="I426" s="34"/>
      <c r="J426" s="34"/>
      <c r="K426" s="34"/>
      <c r="L426" s="34"/>
      <c r="M426" s="34"/>
      <c r="N426" s="34"/>
    </row>
    <row r="427" spans="4:14">
      <c r="D427" s="12"/>
      <c r="E427" s="12"/>
      <c r="G427" s="34"/>
      <c r="H427" s="34"/>
      <c r="I427" s="34"/>
      <c r="J427" s="34"/>
      <c r="K427" s="34"/>
      <c r="L427" s="34"/>
      <c r="M427" s="34"/>
      <c r="N427" s="34"/>
    </row>
    <row r="428" spans="4:14">
      <c r="D428" s="12"/>
      <c r="E428" s="12"/>
      <c r="G428" s="34"/>
      <c r="H428" s="34"/>
      <c r="I428" s="34"/>
      <c r="J428" s="34"/>
      <c r="K428" s="34"/>
      <c r="L428" s="34"/>
      <c r="M428" s="34"/>
      <c r="N428" s="34"/>
    </row>
    <row r="429" spans="4:14">
      <c r="D429" s="12"/>
      <c r="E429" s="12"/>
      <c r="G429" s="34"/>
      <c r="H429" s="34"/>
      <c r="I429" s="34"/>
      <c r="J429" s="34"/>
      <c r="K429" s="34"/>
      <c r="L429" s="34"/>
      <c r="M429" s="34"/>
      <c r="N429" s="34"/>
    </row>
    <row r="430" spans="4:14">
      <c r="D430" s="12"/>
      <c r="E430" s="12"/>
      <c r="G430" s="34"/>
      <c r="H430" s="34"/>
      <c r="I430" s="34"/>
      <c r="J430" s="34"/>
      <c r="K430" s="34"/>
      <c r="L430" s="34"/>
      <c r="M430" s="34"/>
      <c r="N430" s="34"/>
    </row>
    <row r="431" spans="4:14">
      <c r="D431" s="12"/>
      <c r="E431" s="12"/>
      <c r="G431" s="34"/>
      <c r="H431" s="34"/>
      <c r="I431" s="34"/>
      <c r="J431" s="34"/>
      <c r="K431" s="34"/>
      <c r="L431" s="34"/>
      <c r="M431" s="34"/>
      <c r="N431" s="34"/>
    </row>
    <row r="432" spans="4:14">
      <c r="D432" s="12"/>
      <c r="E432" s="12"/>
      <c r="G432" s="34"/>
      <c r="H432" s="34"/>
      <c r="I432" s="34"/>
      <c r="J432" s="34"/>
      <c r="K432" s="34"/>
      <c r="L432" s="34"/>
      <c r="M432" s="34"/>
      <c r="N432" s="34"/>
    </row>
    <row r="433" spans="4:14">
      <c r="D433" s="12"/>
      <c r="E433" s="12"/>
      <c r="G433" s="34"/>
      <c r="H433" s="34"/>
      <c r="I433" s="34"/>
      <c r="J433" s="34"/>
      <c r="K433" s="34"/>
      <c r="L433" s="34"/>
      <c r="M433" s="34"/>
      <c r="N433" s="34"/>
    </row>
    <row r="434" spans="4:14">
      <c r="D434" s="12"/>
      <c r="E434" s="12"/>
      <c r="G434" s="34"/>
      <c r="H434" s="34"/>
      <c r="I434" s="34"/>
      <c r="J434" s="34"/>
      <c r="K434" s="34"/>
      <c r="L434" s="34"/>
      <c r="M434" s="34"/>
      <c r="N434" s="34"/>
    </row>
    <row r="435" spans="4:14">
      <c r="D435" s="12"/>
      <c r="E435" s="12"/>
      <c r="G435" s="34"/>
      <c r="H435" s="34"/>
      <c r="I435" s="34"/>
      <c r="J435" s="34"/>
      <c r="K435" s="34"/>
      <c r="L435" s="34"/>
      <c r="M435" s="34"/>
      <c r="N435" s="34"/>
    </row>
    <row r="436" spans="4:14">
      <c r="D436" s="12"/>
      <c r="E436" s="12"/>
      <c r="G436" s="34"/>
      <c r="H436" s="34"/>
      <c r="I436" s="34"/>
      <c r="J436" s="34"/>
      <c r="K436" s="34"/>
      <c r="L436" s="34"/>
      <c r="M436" s="34"/>
      <c r="N436" s="34"/>
    </row>
    <row r="437" spans="4:14">
      <c r="D437" s="12"/>
      <c r="E437" s="12"/>
      <c r="G437" s="34"/>
      <c r="H437" s="34"/>
      <c r="I437" s="34"/>
      <c r="J437" s="34"/>
      <c r="K437" s="34"/>
      <c r="L437" s="34"/>
      <c r="M437" s="34"/>
      <c r="N437" s="34"/>
    </row>
    <row r="438" spans="4:14">
      <c r="D438" s="12"/>
      <c r="E438" s="12"/>
      <c r="G438" s="34"/>
      <c r="H438" s="34"/>
      <c r="I438" s="34"/>
      <c r="J438" s="34"/>
      <c r="K438" s="34"/>
      <c r="L438" s="34"/>
      <c r="M438" s="34"/>
      <c r="N438" s="34"/>
    </row>
    <row r="439" spans="4:14">
      <c r="D439" s="12"/>
      <c r="E439" s="12"/>
      <c r="G439" s="34"/>
      <c r="H439" s="34"/>
      <c r="I439" s="34"/>
      <c r="J439" s="34"/>
      <c r="K439" s="34"/>
      <c r="L439" s="34"/>
      <c r="M439" s="34"/>
      <c r="N439" s="34"/>
    </row>
    <row r="440" spans="4:14">
      <c r="D440" s="12"/>
      <c r="E440" s="12"/>
      <c r="G440" s="34"/>
      <c r="H440" s="34"/>
      <c r="I440" s="34"/>
      <c r="J440" s="34"/>
      <c r="K440" s="34"/>
      <c r="L440" s="34"/>
      <c r="M440" s="34"/>
      <c r="N440" s="34"/>
    </row>
    <row r="441" spans="4:14">
      <c r="D441" s="12"/>
      <c r="E441" s="12"/>
      <c r="G441" s="34"/>
      <c r="H441" s="34"/>
      <c r="I441" s="34"/>
      <c r="J441" s="34"/>
      <c r="K441" s="34"/>
      <c r="L441" s="34"/>
      <c r="M441" s="34"/>
      <c r="N441" s="34"/>
    </row>
    <row r="442" spans="4:14">
      <c r="D442" s="12"/>
      <c r="E442" s="12"/>
      <c r="G442" s="34"/>
      <c r="H442" s="34"/>
      <c r="I442" s="34"/>
      <c r="J442" s="34"/>
      <c r="K442" s="34"/>
      <c r="L442" s="34"/>
      <c r="M442" s="34"/>
      <c r="N442" s="34"/>
    </row>
    <row r="443" spans="4:14">
      <c r="D443" s="12"/>
      <c r="E443" s="12"/>
      <c r="G443" s="34"/>
      <c r="H443" s="34"/>
      <c r="I443" s="34"/>
      <c r="J443" s="34"/>
      <c r="K443" s="34"/>
      <c r="L443" s="34"/>
      <c r="M443" s="34"/>
      <c r="N443" s="34"/>
    </row>
    <row r="444" spans="4:14">
      <c r="D444" s="12"/>
      <c r="E444" s="12"/>
      <c r="G444" s="34"/>
      <c r="H444" s="34"/>
      <c r="I444" s="34"/>
      <c r="J444" s="34"/>
      <c r="K444" s="34"/>
      <c r="L444" s="34"/>
      <c r="M444" s="34"/>
      <c r="N444" s="34"/>
    </row>
    <row r="445" spans="4:14">
      <c r="D445" s="12"/>
      <c r="E445" s="12"/>
      <c r="G445" s="34"/>
      <c r="H445" s="34"/>
      <c r="I445" s="34"/>
      <c r="J445" s="34"/>
      <c r="K445" s="34"/>
      <c r="L445" s="34"/>
      <c r="M445" s="34"/>
      <c r="N445" s="34"/>
    </row>
    <row r="446" spans="4:14">
      <c r="D446" s="12"/>
      <c r="E446" s="12"/>
      <c r="G446" s="34"/>
      <c r="H446" s="34"/>
      <c r="I446" s="34"/>
      <c r="J446" s="34"/>
      <c r="K446" s="34"/>
      <c r="L446" s="34"/>
      <c r="M446" s="34"/>
      <c r="N446" s="34"/>
    </row>
    <row r="447" spans="4:14">
      <c r="D447" s="12"/>
      <c r="E447" s="12"/>
      <c r="G447" s="34"/>
      <c r="H447" s="34"/>
      <c r="I447" s="34"/>
      <c r="J447" s="34"/>
      <c r="K447" s="34"/>
      <c r="L447" s="34"/>
      <c r="M447" s="34"/>
      <c r="N447" s="34"/>
    </row>
    <row r="448" spans="4:14">
      <c r="D448" s="12"/>
      <c r="E448" s="12"/>
      <c r="G448" s="34"/>
      <c r="H448" s="34"/>
      <c r="I448" s="34"/>
      <c r="J448" s="34"/>
      <c r="K448" s="34"/>
      <c r="L448" s="34"/>
      <c r="M448" s="34"/>
      <c r="N448" s="34"/>
    </row>
    <row r="449" spans="4:14">
      <c r="D449" s="12"/>
      <c r="E449" s="12"/>
      <c r="G449" s="34"/>
      <c r="H449" s="34"/>
      <c r="I449" s="34"/>
      <c r="J449" s="34"/>
      <c r="K449" s="34"/>
      <c r="L449" s="34"/>
      <c r="M449" s="34"/>
      <c r="N449" s="34"/>
    </row>
    <row r="450" spans="4:14">
      <c r="D450" s="12"/>
      <c r="E450" s="12"/>
      <c r="G450" s="34"/>
      <c r="H450" s="34"/>
      <c r="I450" s="34"/>
      <c r="J450" s="34"/>
      <c r="K450" s="34"/>
      <c r="L450" s="34"/>
      <c r="M450" s="34"/>
      <c r="N450" s="34"/>
    </row>
    <row r="451" spans="4:14">
      <c r="D451" s="12"/>
      <c r="E451" s="12"/>
      <c r="G451" s="34"/>
      <c r="H451" s="34"/>
      <c r="I451" s="34"/>
      <c r="J451" s="34"/>
      <c r="K451" s="34"/>
      <c r="L451" s="34"/>
      <c r="M451" s="34"/>
      <c r="N451" s="34"/>
    </row>
    <row r="452" spans="4:14">
      <c r="D452" s="12"/>
      <c r="E452" s="12"/>
      <c r="G452" s="34"/>
      <c r="H452" s="34"/>
      <c r="I452" s="34"/>
      <c r="J452" s="34"/>
      <c r="K452" s="34"/>
      <c r="L452" s="34"/>
      <c r="M452" s="34"/>
      <c r="N452" s="34"/>
    </row>
    <row r="453" spans="4:14">
      <c r="D453" s="12"/>
      <c r="E453" s="12"/>
      <c r="G453" s="34"/>
      <c r="H453" s="34"/>
      <c r="I453" s="34"/>
      <c r="J453" s="34"/>
      <c r="K453" s="34"/>
      <c r="L453" s="34"/>
      <c r="M453" s="34"/>
      <c r="N453" s="34"/>
    </row>
    <row r="454" spans="4:14">
      <c r="D454" s="12"/>
      <c r="E454" s="12"/>
      <c r="G454" s="34"/>
      <c r="H454" s="34"/>
      <c r="I454" s="34"/>
      <c r="J454" s="34"/>
      <c r="K454" s="34"/>
      <c r="L454" s="34"/>
      <c r="M454" s="34"/>
      <c r="N454" s="34"/>
    </row>
    <row r="455" spans="4:14">
      <c r="D455" s="12"/>
      <c r="E455" s="12"/>
      <c r="G455" s="34"/>
      <c r="H455" s="34"/>
      <c r="I455" s="34"/>
      <c r="J455" s="34"/>
      <c r="K455" s="34"/>
      <c r="L455" s="34"/>
      <c r="M455" s="34"/>
      <c r="N455" s="34"/>
    </row>
    <row r="456" spans="4:14">
      <c r="D456" s="12"/>
      <c r="E456" s="12"/>
      <c r="G456" s="34"/>
      <c r="H456" s="34"/>
      <c r="I456" s="34"/>
      <c r="J456" s="34"/>
      <c r="K456" s="34"/>
      <c r="L456" s="34"/>
      <c r="M456" s="34"/>
      <c r="N456" s="34"/>
    </row>
    <row r="457" spans="4:14">
      <c r="D457" s="12"/>
      <c r="E457" s="12"/>
      <c r="G457" s="34"/>
      <c r="H457" s="34"/>
      <c r="I457" s="34"/>
      <c r="J457" s="34"/>
      <c r="K457" s="34"/>
      <c r="L457" s="34"/>
      <c r="M457" s="34"/>
      <c r="N457" s="34"/>
    </row>
    <row r="458" spans="4:14">
      <c r="D458" s="12"/>
      <c r="E458" s="12"/>
      <c r="G458" s="34"/>
      <c r="H458" s="34"/>
      <c r="I458" s="34"/>
      <c r="J458" s="34"/>
      <c r="K458" s="34"/>
      <c r="L458" s="34"/>
      <c r="M458" s="34"/>
      <c r="N458" s="34"/>
    </row>
    <row r="459" spans="4:14">
      <c r="D459" s="12"/>
      <c r="E459" s="12"/>
      <c r="G459" s="34"/>
      <c r="H459" s="34"/>
      <c r="I459" s="34"/>
      <c r="J459" s="34"/>
      <c r="K459" s="34"/>
      <c r="L459" s="34"/>
      <c r="M459" s="34"/>
      <c r="N459" s="34"/>
    </row>
    <row r="460" spans="4:14">
      <c r="D460" s="12"/>
      <c r="E460" s="12"/>
      <c r="G460" s="34"/>
      <c r="H460" s="34"/>
      <c r="I460" s="34"/>
      <c r="J460" s="34"/>
      <c r="K460" s="34"/>
      <c r="L460" s="34"/>
      <c r="M460" s="34"/>
      <c r="N460" s="34"/>
    </row>
    <row r="461" spans="4:14">
      <c r="D461" s="12"/>
      <c r="E461" s="12"/>
      <c r="G461" s="34"/>
      <c r="H461" s="34"/>
      <c r="I461" s="34"/>
      <c r="J461" s="34"/>
      <c r="K461" s="34"/>
      <c r="L461" s="34"/>
      <c r="M461" s="34"/>
      <c r="N461" s="34"/>
    </row>
    <row r="462" spans="4:14">
      <c r="D462" s="12"/>
      <c r="E462" s="12"/>
      <c r="G462" s="34"/>
      <c r="H462" s="34"/>
      <c r="I462" s="34"/>
      <c r="J462" s="34"/>
      <c r="K462" s="34"/>
      <c r="L462" s="34"/>
      <c r="M462" s="34"/>
      <c r="N462" s="34"/>
    </row>
    <row r="463" spans="4:14">
      <c r="D463" s="12"/>
      <c r="E463" s="12"/>
      <c r="G463" s="34"/>
      <c r="H463" s="34"/>
      <c r="I463" s="34"/>
      <c r="J463" s="34"/>
      <c r="K463" s="34"/>
      <c r="L463" s="34"/>
      <c r="M463" s="34"/>
      <c r="N463" s="34"/>
    </row>
    <row r="464" spans="4:14">
      <c r="D464" s="12"/>
      <c r="E464" s="12"/>
      <c r="G464" s="34"/>
      <c r="H464" s="34"/>
      <c r="I464" s="34"/>
      <c r="J464" s="34"/>
      <c r="K464" s="34"/>
      <c r="L464" s="34"/>
      <c r="M464" s="34"/>
      <c r="N464" s="34"/>
    </row>
    <row r="465" spans="4:14">
      <c r="D465" s="12"/>
      <c r="E465" s="12"/>
      <c r="G465" s="34"/>
      <c r="H465" s="34"/>
      <c r="I465" s="34"/>
      <c r="J465" s="34"/>
      <c r="K465" s="34"/>
      <c r="L465" s="34"/>
      <c r="M465" s="34"/>
      <c r="N465" s="34"/>
    </row>
    <row r="466" spans="4:14">
      <c r="D466" s="12"/>
      <c r="E466" s="12"/>
      <c r="G466" s="34"/>
      <c r="H466" s="34"/>
      <c r="I466" s="34"/>
      <c r="J466" s="34"/>
      <c r="K466" s="34"/>
      <c r="L466" s="34"/>
      <c r="M466" s="34"/>
      <c r="N466" s="34"/>
    </row>
    <row r="467" spans="4:14">
      <c r="D467" s="12"/>
      <c r="E467" s="12"/>
      <c r="G467" s="34"/>
      <c r="H467" s="34"/>
      <c r="I467" s="34"/>
      <c r="J467" s="34"/>
      <c r="K467" s="34"/>
      <c r="L467" s="34"/>
      <c r="M467" s="34"/>
      <c r="N467" s="34"/>
    </row>
    <row r="468" spans="4:14">
      <c r="D468" s="12"/>
      <c r="E468" s="12"/>
      <c r="G468" s="34"/>
      <c r="H468" s="34"/>
      <c r="I468" s="34"/>
      <c r="J468" s="34"/>
      <c r="K468" s="34"/>
      <c r="L468" s="34"/>
      <c r="M468" s="34"/>
      <c r="N468" s="34"/>
    </row>
    <row r="469" spans="4:14">
      <c r="D469" s="12"/>
      <c r="E469" s="12"/>
      <c r="G469" s="34"/>
      <c r="H469" s="34"/>
      <c r="I469" s="34"/>
      <c r="J469" s="34"/>
      <c r="K469" s="34"/>
      <c r="L469" s="34"/>
      <c r="M469" s="34"/>
      <c r="N469" s="34"/>
    </row>
    <row r="470" spans="4:14">
      <c r="D470" s="12"/>
      <c r="E470" s="12"/>
      <c r="G470" s="34"/>
      <c r="H470" s="34"/>
      <c r="I470" s="34"/>
      <c r="J470" s="34"/>
      <c r="K470" s="34"/>
      <c r="L470" s="34"/>
      <c r="M470" s="34"/>
      <c r="N470" s="34"/>
    </row>
    <row r="471" spans="4:14">
      <c r="D471" s="12"/>
      <c r="E471" s="12"/>
      <c r="G471" s="34"/>
      <c r="H471" s="34"/>
      <c r="I471" s="34"/>
      <c r="J471" s="34"/>
      <c r="K471" s="34"/>
      <c r="L471" s="34"/>
      <c r="M471" s="34"/>
      <c r="N471" s="34"/>
    </row>
    <row r="472" spans="4:14">
      <c r="D472" s="12"/>
      <c r="E472" s="12"/>
      <c r="G472" s="34"/>
      <c r="H472" s="34"/>
      <c r="I472" s="34"/>
      <c r="J472" s="34"/>
      <c r="K472" s="34"/>
      <c r="L472" s="34"/>
      <c r="M472" s="34"/>
      <c r="N472" s="34"/>
    </row>
    <row r="473" spans="4:14">
      <c r="D473" s="12"/>
      <c r="E473" s="12"/>
      <c r="G473" s="34"/>
      <c r="H473" s="34"/>
      <c r="I473" s="34"/>
      <c r="J473" s="34"/>
      <c r="K473" s="34"/>
      <c r="L473" s="34"/>
      <c r="M473" s="34"/>
      <c r="N473" s="34"/>
    </row>
    <row r="474" spans="4:14">
      <c r="D474" s="12"/>
      <c r="E474" s="12"/>
      <c r="G474" s="34"/>
      <c r="H474" s="34"/>
      <c r="I474" s="34"/>
      <c r="J474" s="34"/>
      <c r="K474" s="34"/>
      <c r="L474" s="34"/>
      <c r="M474" s="34"/>
      <c r="N474" s="34"/>
    </row>
    <row r="475" spans="4:14">
      <c r="D475" s="12"/>
      <c r="E475" s="12"/>
      <c r="G475" s="34"/>
      <c r="H475" s="34"/>
      <c r="I475" s="34"/>
      <c r="J475" s="34"/>
      <c r="K475" s="34"/>
      <c r="L475" s="34"/>
      <c r="M475" s="34"/>
      <c r="N475" s="34"/>
    </row>
    <row r="476" spans="4:14">
      <c r="D476" s="12"/>
      <c r="E476" s="12"/>
      <c r="G476" s="34"/>
      <c r="H476" s="34"/>
      <c r="I476" s="34"/>
      <c r="J476" s="34"/>
      <c r="K476" s="34"/>
      <c r="L476" s="34"/>
      <c r="M476" s="34"/>
      <c r="N476" s="34"/>
    </row>
    <row r="477" spans="4:14">
      <c r="D477" s="12"/>
      <c r="E477" s="12"/>
      <c r="G477" s="34"/>
      <c r="H477" s="34"/>
      <c r="I477" s="34"/>
      <c r="J477" s="34"/>
      <c r="K477" s="34"/>
      <c r="L477" s="34"/>
      <c r="M477" s="34"/>
      <c r="N477" s="34"/>
    </row>
    <row r="478" spans="4:14">
      <c r="D478" s="12"/>
      <c r="E478" s="12"/>
      <c r="G478" s="34"/>
      <c r="H478" s="34"/>
      <c r="I478" s="34"/>
      <c r="J478" s="34"/>
      <c r="K478" s="34"/>
      <c r="L478" s="34"/>
      <c r="M478" s="34"/>
      <c r="N478" s="34"/>
    </row>
    <row r="479" spans="4:14">
      <c r="D479" s="12"/>
      <c r="E479" s="12"/>
      <c r="G479" s="34"/>
      <c r="H479" s="34"/>
      <c r="I479" s="34"/>
      <c r="J479" s="34"/>
      <c r="K479" s="34"/>
      <c r="L479" s="34"/>
      <c r="M479" s="34"/>
      <c r="N479" s="34"/>
    </row>
    <row r="480" spans="4:14">
      <c r="D480" s="12"/>
      <c r="E480" s="12"/>
      <c r="G480" s="34"/>
      <c r="H480" s="34"/>
      <c r="I480" s="34"/>
      <c r="J480" s="34"/>
      <c r="K480" s="34"/>
      <c r="L480" s="34"/>
      <c r="M480" s="34"/>
      <c r="N480" s="34"/>
    </row>
    <row r="481" spans="4:14">
      <c r="D481" s="12"/>
      <c r="E481" s="12"/>
      <c r="G481" s="34"/>
      <c r="H481" s="34"/>
      <c r="I481" s="34"/>
      <c r="J481" s="34"/>
      <c r="K481" s="34"/>
      <c r="L481" s="34"/>
      <c r="M481" s="34"/>
      <c r="N481" s="34"/>
    </row>
    <row r="482" spans="4:14">
      <c r="D482" s="12"/>
      <c r="E482" s="12"/>
      <c r="G482" s="34"/>
      <c r="H482" s="34"/>
      <c r="I482" s="34"/>
      <c r="J482" s="34"/>
      <c r="K482" s="34"/>
      <c r="L482" s="34"/>
      <c r="M482" s="34"/>
      <c r="N482" s="34"/>
    </row>
    <row r="483" spans="4:14">
      <c r="D483" s="12"/>
      <c r="E483" s="12"/>
      <c r="G483" s="34"/>
      <c r="H483" s="34"/>
      <c r="I483" s="34"/>
      <c r="J483" s="34"/>
      <c r="K483" s="34"/>
      <c r="L483" s="34"/>
      <c r="M483" s="34"/>
      <c r="N483" s="34"/>
    </row>
    <row r="484" spans="4:14">
      <c r="D484" s="12"/>
      <c r="E484" s="12"/>
      <c r="G484" s="34"/>
      <c r="H484" s="34"/>
      <c r="I484" s="34"/>
      <c r="J484" s="34"/>
      <c r="K484" s="34"/>
      <c r="L484" s="34"/>
      <c r="M484" s="34"/>
      <c r="N484" s="34"/>
    </row>
    <row r="485" spans="4:14">
      <c r="D485" s="12"/>
      <c r="E485" s="12"/>
      <c r="G485" s="34"/>
      <c r="H485" s="34"/>
      <c r="I485" s="34"/>
      <c r="J485" s="34"/>
      <c r="K485" s="34"/>
      <c r="L485" s="34"/>
      <c r="M485" s="34"/>
      <c r="N485" s="34"/>
    </row>
    <row r="486" spans="4:14">
      <c r="D486" s="12"/>
      <c r="E486" s="12"/>
      <c r="G486" s="34"/>
      <c r="H486" s="34"/>
      <c r="I486" s="34"/>
      <c r="J486" s="34"/>
      <c r="K486" s="34"/>
      <c r="L486" s="34"/>
      <c r="M486" s="34"/>
      <c r="N486" s="34"/>
    </row>
    <row r="487" spans="4:14">
      <c r="D487" s="12"/>
      <c r="E487" s="12"/>
      <c r="G487" s="34"/>
      <c r="H487" s="34"/>
      <c r="I487" s="34"/>
      <c r="J487" s="34"/>
      <c r="K487" s="34"/>
      <c r="L487" s="34"/>
      <c r="M487" s="34"/>
      <c r="N487" s="34"/>
    </row>
    <row r="488" spans="4:14">
      <c r="D488" s="12"/>
      <c r="E488" s="12"/>
      <c r="G488" s="34"/>
      <c r="H488" s="34"/>
      <c r="I488" s="34"/>
      <c r="J488" s="34"/>
      <c r="K488" s="34"/>
      <c r="L488" s="34"/>
      <c r="M488" s="34"/>
      <c r="N488" s="34"/>
    </row>
    <row r="489" spans="4:14">
      <c r="D489" s="12"/>
      <c r="E489" s="12"/>
      <c r="G489" s="34"/>
      <c r="H489" s="34"/>
      <c r="I489" s="34"/>
      <c r="J489" s="34"/>
      <c r="K489" s="34"/>
      <c r="L489" s="34"/>
      <c r="M489" s="34"/>
      <c r="N489" s="34"/>
    </row>
    <row r="490" spans="4:14">
      <c r="D490" s="12"/>
      <c r="E490" s="12"/>
      <c r="G490" s="34"/>
      <c r="H490" s="34"/>
      <c r="I490" s="34"/>
      <c r="J490" s="34"/>
      <c r="K490" s="34"/>
      <c r="L490" s="34"/>
      <c r="M490" s="34"/>
      <c r="N490" s="34"/>
    </row>
    <row r="491" spans="4:14">
      <c r="D491" s="12"/>
      <c r="E491" s="12"/>
      <c r="G491" s="34"/>
      <c r="H491" s="34"/>
      <c r="I491" s="34"/>
      <c r="J491" s="34"/>
      <c r="K491" s="34"/>
      <c r="L491" s="34"/>
      <c r="M491" s="34"/>
      <c r="N491" s="34"/>
    </row>
    <row r="492" spans="4:14">
      <c r="D492" s="12"/>
      <c r="E492" s="12"/>
      <c r="G492" s="34"/>
      <c r="H492" s="34"/>
      <c r="I492" s="34"/>
      <c r="J492" s="34"/>
      <c r="K492" s="34"/>
      <c r="L492" s="34"/>
      <c r="M492" s="34"/>
      <c r="N492" s="34"/>
    </row>
    <row r="493" spans="4:14">
      <c r="D493" s="12"/>
      <c r="E493" s="12"/>
      <c r="G493" s="34"/>
      <c r="H493" s="34"/>
      <c r="I493" s="34"/>
      <c r="J493" s="34"/>
      <c r="K493" s="34"/>
      <c r="L493" s="34"/>
      <c r="M493" s="34"/>
      <c r="N493" s="34"/>
    </row>
    <row r="494" spans="4:14">
      <c r="D494" s="12"/>
      <c r="E494" s="12"/>
      <c r="G494" s="34"/>
      <c r="H494" s="34"/>
      <c r="I494" s="34"/>
      <c r="J494" s="34"/>
      <c r="K494" s="34"/>
      <c r="L494" s="34"/>
      <c r="M494" s="34"/>
      <c r="N494" s="34"/>
    </row>
    <row r="495" spans="4:14">
      <c r="D495" s="12"/>
      <c r="E495" s="12"/>
      <c r="G495" s="34"/>
      <c r="H495" s="34"/>
      <c r="I495" s="34"/>
      <c r="J495" s="34"/>
      <c r="K495" s="34"/>
      <c r="L495" s="34"/>
      <c r="M495" s="34"/>
      <c r="N495" s="34"/>
    </row>
    <row r="496" spans="4:14">
      <c r="D496" s="12"/>
      <c r="E496" s="12"/>
      <c r="G496" s="34"/>
      <c r="H496" s="34"/>
      <c r="I496" s="34"/>
      <c r="J496" s="34"/>
      <c r="K496" s="34"/>
      <c r="L496" s="34"/>
      <c r="M496" s="34"/>
      <c r="N496" s="34"/>
    </row>
    <row r="497" spans="4:14">
      <c r="D497" s="12"/>
      <c r="E497" s="12"/>
      <c r="G497" s="34"/>
      <c r="H497" s="34"/>
      <c r="I497" s="34"/>
      <c r="J497" s="34"/>
      <c r="K497" s="34"/>
      <c r="L497" s="34"/>
      <c r="M497" s="34"/>
      <c r="N497" s="34"/>
    </row>
    <row r="498" spans="4:14">
      <c r="D498" s="12"/>
      <c r="E498" s="12"/>
      <c r="G498" s="34"/>
      <c r="H498" s="34"/>
      <c r="I498" s="34"/>
      <c r="J498" s="34"/>
      <c r="K498" s="34"/>
      <c r="L498" s="34"/>
      <c r="M498" s="34"/>
      <c r="N498" s="34"/>
    </row>
    <row r="499" spans="4:14">
      <c r="D499" s="12"/>
      <c r="E499" s="12"/>
      <c r="G499" s="34"/>
      <c r="H499" s="34"/>
      <c r="I499" s="34"/>
      <c r="J499" s="34"/>
      <c r="K499" s="34"/>
      <c r="L499" s="34"/>
      <c r="M499" s="34"/>
      <c r="N499" s="34"/>
    </row>
    <row r="500" spans="4:14">
      <c r="D500" s="12"/>
      <c r="E500" s="12"/>
      <c r="G500" s="34"/>
      <c r="H500" s="34"/>
      <c r="I500" s="34"/>
      <c r="J500" s="34"/>
      <c r="K500" s="34"/>
      <c r="L500" s="34"/>
      <c r="M500" s="34"/>
      <c r="N500" s="34"/>
    </row>
    <row r="501" spans="4:14">
      <c r="D501" s="12"/>
      <c r="E501" s="12"/>
      <c r="G501" s="34"/>
      <c r="H501" s="34"/>
      <c r="I501" s="34"/>
      <c r="J501" s="34"/>
      <c r="K501" s="34"/>
      <c r="L501" s="34"/>
      <c r="M501" s="34"/>
      <c r="N501" s="34"/>
    </row>
    <row r="502" spans="4:14">
      <c r="D502" s="12"/>
      <c r="E502" s="12"/>
      <c r="G502" s="34"/>
      <c r="H502" s="34"/>
      <c r="I502" s="34"/>
      <c r="J502" s="34"/>
      <c r="K502" s="34"/>
      <c r="L502" s="34"/>
      <c r="M502" s="34"/>
      <c r="N502" s="34"/>
    </row>
    <row r="503" spans="4:14">
      <c r="D503" s="12"/>
      <c r="E503" s="12"/>
      <c r="G503" s="34"/>
      <c r="H503" s="34"/>
      <c r="I503" s="34"/>
      <c r="J503" s="34"/>
      <c r="K503" s="34"/>
      <c r="L503" s="34"/>
      <c r="M503" s="34"/>
      <c r="N503" s="34"/>
    </row>
    <row r="504" spans="4:14">
      <c r="D504" s="12"/>
      <c r="E504" s="12"/>
      <c r="G504" s="34"/>
      <c r="H504" s="34"/>
      <c r="I504" s="34"/>
      <c r="J504" s="34"/>
      <c r="K504" s="34"/>
      <c r="L504" s="34"/>
      <c r="M504" s="34"/>
      <c r="N504" s="34"/>
    </row>
    <row r="505" spans="4:14">
      <c r="D505" s="12"/>
      <c r="E505" s="12"/>
      <c r="G505" s="34"/>
      <c r="H505" s="34"/>
      <c r="I505" s="34"/>
      <c r="J505" s="34"/>
      <c r="K505" s="34"/>
      <c r="L505" s="34"/>
      <c r="M505" s="34"/>
      <c r="N505" s="34"/>
    </row>
    <row r="506" spans="4:14">
      <c r="D506" s="12"/>
      <c r="E506" s="12"/>
      <c r="G506" s="34"/>
      <c r="H506" s="34"/>
      <c r="I506" s="34"/>
      <c r="J506" s="34"/>
      <c r="K506" s="34"/>
      <c r="L506" s="34"/>
      <c r="M506" s="34"/>
      <c r="N506" s="34"/>
    </row>
    <row r="507" spans="4:14">
      <c r="D507" s="12"/>
      <c r="E507" s="12"/>
      <c r="G507" s="34"/>
      <c r="H507" s="34"/>
      <c r="I507" s="34"/>
      <c r="J507" s="34"/>
      <c r="K507" s="34"/>
      <c r="L507" s="34"/>
      <c r="M507" s="34"/>
      <c r="N507" s="34"/>
    </row>
    <row r="508" spans="4:14">
      <c r="D508" s="12"/>
      <c r="E508" s="12"/>
      <c r="G508" s="34"/>
      <c r="H508" s="34"/>
      <c r="I508" s="34"/>
      <c r="J508" s="34"/>
      <c r="K508" s="34"/>
      <c r="L508" s="34"/>
      <c r="M508" s="34"/>
      <c r="N508" s="34"/>
    </row>
    <row r="509" spans="4:14">
      <c r="D509" s="12"/>
      <c r="E509" s="12"/>
      <c r="G509" s="34"/>
      <c r="H509" s="34"/>
      <c r="I509" s="34"/>
      <c r="J509" s="34"/>
      <c r="K509" s="34"/>
      <c r="L509" s="34"/>
      <c r="M509" s="34"/>
      <c r="N509" s="34"/>
    </row>
    <row r="510" spans="4:14">
      <c r="D510" s="12"/>
      <c r="E510" s="12"/>
      <c r="G510" s="34"/>
      <c r="H510" s="34"/>
      <c r="I510" s="34"/>
      <c r="J510" s="34"/>
      <c r="K510" s="34"/>
      <c r="L510" s="34"/>
      <c r="M510" s="34"/>
      <c r="N510" s="34"/>
    </row>
    <row r="511" spans="4:14">
      <c r="D511" s="12"/>
      <c r="E511" s="12"/>
      <c r="G511" s="34"/>
      <c r="H511" s="34"/>
      <c r="I511" s="34"/>
      <c r="J511" s="34"/>
      <c r="K511" s="34"/>
      <c r="L511" s="34"/>
      <c r="M511" s="34"/>
      <c r="N511" s="34"/>
    </row>
    <row r="512" spans="4:14">
      <c r="D512" s="12"/>
      <c r="E512" s="12"/>
      <c r="G512" s="34"/>
      <c r="H512" s="34"/>
      <c r="I512" s="34"/>
      <c r="J512" s="34"/>
      <c r="K512" s="34"/>
      <c r="L512" s="34"/>
      <c r="M512" s="34"/>
      <c r="N512" s="34"/>
    </row>
    <row r="513" spans="4:14">
      <c r="D513" s="12"/>
      <c r="E513" s="12"/>
      <c r="G513" s="34"/>
      <c r="H513" s="34"/>
      <c r="I513" s="34"/>
      <c r="J513" s="34"/>
      <c r="K513" s="34"/>
      <c r="L513" s="34"/>
      <c r="M513" s="34"/>
      <c r="N513" s="34"/>
    </row>
    <row r="514" spans="4:14">
      <c r="D514" s="12"/>
      <c r="E514" s="12"/>
      <c r="G514" s="34"/>
      <c r="H514" s="34"/>
      <c r="I514" s="34"/>
      <c r="J514" s="34"/>
      <c r="K514" s="34"/>
      <c r="L514" s="34"/>
      <c r="M514" s="34"/>
      <c r="N514" s="34"/>
    </row>
    <row r="515" spans="4:14">
      <c r="D515" s="12"/>
      <c r="E515" s="12"/>
      <c r="G515" s="34"/>
      <c r="H515" s="34"/>
      <c r="I515" s="34"/>
      <c r="J515" s="34"/>
      <c r="K515" s="34"/>
      <c r="L515" s="34"/>
      <c r="M515" s="34"/>
      <c r="N515" s="34"/>
    </row>
    <row r="516" spans="4:14">
      <c r="D516" s="12"/>
      <c r="E516" s="12"/>
      <c r="G516" s="34"/>
      <c r="H516" s="34"/>
      <c r="I516" s="34"/>
      <c r="J516" s="34"/>
      <c r="K516" s="34"/>
      <c r="L516" s="34"/>
      <c r="M516" s="34"/>
      <c r="N516" s="34"/>
    </row>
    <row r="517" spans="4:14">
      <c r="D517" s="12"/>
      <c r="E517" s="12"/>
      <c r="G517" s="34"/>
      <c r="H517" s="34"/>
      <c r="I517" s="34"/>
      <c r="J517" s="34"/>
      <c r="K517" s="34"/>
      <c r="L517" s="34"/>
      <c r="M517" s="34"/>
      <c r="N517" s="34"/>
    </row>
    <row r="518" spans="4:14">
      <c r="D518" s="12"/>
      <c r="E518" s="12"/>
      <c r="G518" s="34"/>
      <c r="H518" s="34"/>
      <c r="I518" s="34"/>
      <c r="J518" s="34"/>
      <c r="K518" s="34"/>
      <c r="L518" s="34"/>
      <c r="M518" s="34"/>
      <c r="N518" s="34"/>
    </row>
    <row r="519" spans="4:14">
      <c r="D519" s="12"/>
      <c r="E519" s="12"/>
      <c r="G519" s="34"/>
      <c r="H519" s="34"/>
      <c r="I519" s="34"/>
      <c r="J519" s="34"/>
      <c r="K519" s="34"/>
      <c r="L519" s="34"/>
      <c r="M519" s="34"/>
      <c r="N519" s="34"/>
    </row>
    <row r="520" spans="4:14">
      <c r="D520" s="12"/>
      <c r="E520" s="12"/>
      <c r="G520" s="34"/>
      <c r="H520" s="34"/>
      <c r="I520" s="34"/>
      <c r="J520" s="34"/>
      <c r="K520" s="34"/>
      <c r="L520" s="34"/>
      <c r="M520" s="34"/>
      <c r="N520" s="34"/>
    </row>
    <row r="521" spans="4:14">
      <c r="D521" s="12"/>
      <c r="E521" s="12"/>
      <c r="G521" s="34"/>
      <c r="H521" s="34"/>
      <c r="I521" s="34"/>
      <c r="J521" s="34"/>
      <c r="K521" s="34"/>
      <c r="L521" s="34"/>
      <c r="M521" s="34"/>
      <c r="N521" s="34"/>
    </row>
    <row r="522" spans="4:14">
      <c r="D522" s="12"/>
      <c r="E522" s="12"/>
      <c r="G522" s="34"/>
      <c r="H522" s="34"/>
      <c r="I522" s="34"/>
      <c r="J522" s="34"/>
      <c r="K522" s="34"/>
      <c r="L522" s="34"/>
      <c r="M522" s="34"/>
      <c r="N522" s="34"/>
    </row>
    <row r="523" spans="4:14">
      <c r="D523" s="12"/>
      <c r="E523" s="12"/>
      <c r="G523" s="34"/>
      <c r="H523" s="34"/>
      <c r="I523" s="34"/>
      <c r="J523" s="34"/>
      <c r="K523" s="34"/>
      <c r="L523" s="34"/>
      <c r="M523" s="34"/>
      <c r="N523" s="34"/>
    </row>
    <row r="524" spans="4:14">
      <c r="D524" s="12"/>
      <c r="E524" s="12"/>
      <c r="G524" s="34"/>
      <c r="H524" s="34"/>
      <c r="I524" s="34"/>
      <c r="J524" s="34"/>
      <c r="K524" s="34"/>
      <c r="L524" s="34"/>
      <c r="M524" s="34"/>
      <c r="N524" s="34"/>
    </row>
    <row r="525" spans="4:14">
      <c r="D525" s="12"/>
      <c r="E525" s="12"/>
      <c r="G525" s="34"/>
      <c r="H525" s="34"/>
      <c r="I525" s="34"/>
      <c r="J525" s="34"/>
      <c r="K525" s="34"/>
      <c r="L525" s="34"/>
      <c r="M525" s="34"/>
      <c r="N525" s="34"/>
    </row>
    <row r="526" spans="4:14">
      <c r="D526" s="12"/>
      <c r="E526" s="12"/>
      <c r="G526" s="34"/>
      <c r="H526" s="34"/>
      <c r="I526" s="34"/>
      <c r="J526" s="34"/>
      <c r="K526" s="34"/>
      <c r="L526" s="34"/>
      <c r="M526" s="34"/>
      <c r="N526" s="34"/>
    </row>
    <row r="527" spans="4:14">
      <c r="D527" s="12"/>
      <c r="E527" s="12"/>
      <c r="G527" s="34"/>
      <c r="H527" s="34"/>
      <c r="I527" s="34"/>
      <c r="J527" s="34"/>
      <c r="K527" s="34"/>
      <c r="L527" s="34"/>
      <c r="M527" s="34"/>
      <c r="N527" s="34"/>
    </row>
    <row r="528" spans="4:14">
      <c r="D528" s="12"/>
      <c r="E528" s="12"/>
      <c r="G528" s="34"/>
      <c r="H528" s="34"/>
      <c r="I528" s="34"/>
      <c r="J528" s="34"/>
      <c r="K528" s="34"/>
      <c r="L528" s="34"/>
      <c r="M528" s="34"/>
      <c r="N528" s="34"/>
    </row>
    <row r="529" spans="4:14">
      <c r="D529" s="12"/>
      <c r="E529" s="12"/>
      <c r="G529" s="34"/>
      <c r="H529" s="34"/>
      <c r="I529" s="34"/>
      <c r="J529" s="34"/>
      <c r="K529" s="34"/>
      <c r="L529" s="34"/>
      <c r="M529" s="34"/>
      <c r="N529" s="34"/>
    </row>
    <row r="530" spans="4:14">
      <c r="D530" s="12"/>
      <c r="E530" s="12"/>
      <c r="G530" s="34"/>
      <c r="H530" s="34"/>
      <c r="I530" s="34"/>
      <c r="J530" s="34"/>
      <c r="K530" s="34"/>
      <c r="L530" s="34"/>
      <c r="M530" s="34"/>
      <c r="N530" s="34"/>
    </row>
    <row r="531" spans="4:14">
      <c r="D531" s="12"/>
      <c r="E531" s="12"/>
      <c r="G531" s="34"/>
      <c r="H531" s="34"/>
      <c r="I531" s="34"/>
      <c r="J531" s="34"/>
      <c r="K531" s="34"/>
      <c r="L531" s="34"/>
      <c r="M531" s="34"/>
      <c r="N531" s="34"/>
    </row>
    <row r="532" spans="4:14">
      <c r="D532" s="12"/>
      <c r="E532" s="12"/>
      <c r="G532" s="34"/>
      <c r="H532" s="34"/>
      <c r="I532" s="34"/>
      <c r="J532" s="34"/>
      <c r="K532" s="34"/>
      <c r="L532" s="34"/>
      <c r="M532" s="34"/>
      <c r="N532" s="34"/>
    </row>
    <row r="533" spans="4:14">
      <c r="D533" s="12"/>
      <c r="E533" s="12"/>
      <c r="G533" s="34"/>
      <c r="H533" s="34"/>
      <c r="I533" s="34"/>
      <c r="J533" s="34"/>
      <c r="K533" s="34"/>
      <c r="L533" s="34"/>
      <c r="M533" s="34"/>
      <c r="N533" s="34"/>
    </row>
    <row r="534" spans="4:14">
      <c r="D534" s="12"/>
      <c r="E534" s="12"/>
      <c r="G534" s="34"/>
      <c r="H534" s="34"/>
      <c r="I534" s="34"/>
      <c r="J534" s="34"/>
      <c r="K534" s="34"/>
      <c r="L534" s="34"/>
      <c r="M534" s="34"/>
      <c r="N534" s="34"/>
    </row>
    <row r="535" spans="4:14">
      <c r="D535" s="12"/>
      <c r="E535" s="12"/>
      <c r="G535" s="34"/>
      <c r="H535" s="34"/>
      <c r="I535" s="34"/>
      <c r="J535" s="34"/>
      <c r="K535" s="34"/>
      <c r="L535" s="34"/>
      <c r="M535" s="34"/>
      <c r="N535" s="34"/>
    </row>
    <row r="536" spans="4:14">
      <c r="D536" s="12"/>
      <c r="E536" s="12"/>
      <c r="G536" s="34"/>
      <c r="H536" s="34"/>
      <c r="I536" s="34"/>
      <c r="J536" s="34"/>
      <c r="K536" s="34"/>
      <c r="L536" s="34"/>
      <c r="M536" s="34"/>
      <c r="N536" s="34"/>
    </row>
    <row r="537" spans="4:14">
      <c r="D537" s="12"/>
      <c r="E537" s="12"/>
      <c r="G537" s="34"/>
      <c r="H537" s="34"/>
      <c r="I537" s="34"/>
      <c r="J537" s="34"/>
      <c r="K537" s="34"/>
      <c r="L537" s="34"/>
      <c r="M537" s="34"/>
      <c r="N537" s="34"/>
    </row>
    <row r="538" spans="4:14">
      <c r="D538" s="12"/>
      <c r="E538" s="12"/>
      <c r="G538" s="34"/>
      <c r="H538" s="34"/>
      <c r="I538" s="34"/>
      <c r="J538" s="34"/>
      <c r="K538" s="34"/>
      <c r="L538" s="34"/>
      <c r="M538" s="34"/>
      <c r="N538" s="34"/>
    </row>
    <row r="539" spans="4:14">
      <c r="D539" s="12"/>
      <c r="E539" s="12"/>
      <c r="G539" s="34"/>
      <c r="H539" s="34"/>
      <c r="I539" s="34"/>
      <c r="J539" s="34"/>
      <c r="K539" s="34"/>
      <c r="L539" s="34"/>
      <c r="M539" s="34"/>
      <c r="N539" s="34"/>
    </row>
    <row r="540" spans="4:14">
      <c r="D540" s="12"/>
      <c r="E540" s="12"/>
      <c r="G540" s="34"/>
      <c r="H540" s="34"/>
      <c r="I540" s="34"/>
      <c r="J540" s="34"/>
      <c r="K540" s="34"/>
      <c r="L540" s="34"/>
      <c r="M540" s="34"/>
      <c r="N540" s="34"/>
    </row>
    <row r="541" spans="4:14">
      <c r="D541" s="12"/>
      <c r="E541" s="12"/>
      <c r="G541" s="34"/>
      <c r="H541" s="34"/>
      <c r="I541" s="34"/>
      <c r="J541" s="34"/>
      <c r="K541" s="34"/>
      <c r="L541" s="34"/>
      <c r="M541" s="34"/>
      <c r="N541" s="34"/>
    </row>
    <row r="542" spans="4:14">
      <c r="D542" s="12"/>
      <c r="E542" s="12"/>
      <c r="G542" s="34"/>
      <c r="H542" s="34"/>
      <c r="I542" s="34"/>
      <c r="J542" s="34"/>
      <c r="K542" s="34"/>
      <c r="L542" s="34"/>
      <c r="M542" s="34"/>
      <c r="N542" s="34"/>
    </row>
    <row r="543" spans="4:14">
      <c r="D543" s="12"/>
      <c r="E543" s="12"/>
      <c r="G543" s="34"/>
      <c r="H543" s="34"/>
      <c r="I543" s="34"/>
      <c r="J543" s="34"/>
      <c r="K543" s="34"/>
      <c r="L543" s="34"/>
      <c r="M543" s="34"/>
      <c r="N543" s="34"/>
    </row>
    <row r="544" spans="4:14">
      <c r="D544" s="12"/>
      <c r="E544" s="12"/>
      <c r="G544" s="34"/>
      <c r="H544" s="34"/>
      <c r="I544" s="34"/>
      <c r="J544" s="34"/>
      <c r="K544" s="34"/>
      <c r="L544" s="34"/>
      <c r="M544" s="34"/>
      <c r="N544" s="34"/>
    </row>
    <row r="545" spans="4:14">
      <c r="D545" s="12"/>
      <c r="E545" s="12"/>
      <c r="G545" s="34"/>
      <c r="H545" s="34"/>
      <c r="I545" s="34"/>
      <c r="J545" s="34"/>
      <c r="K545" s="34"/>
      <c r="L545" s="34"/>
      <c r="M545" s="34"/>
      <c r="N545" s="34"/>
    </row>
    <row r="546" spans="4:14">
      <c r="D546" s="12"/>
      <c r="E546" s="12"/>
      <c r="G546" s="34"/>
      <c r="H546" s="34"/>
      <c r="I546" s="34"/>
      <c r="J546" s="34"/>
      <c r="K546" s="34"/>
      <c r="L546" s="34"/>
      <c r="M546" s="34"/>
      <c r="N546" s="34"/>
    </row>
    <row r="547" spans="4:14">
      <c r="D547" s="12"/>
      <c r="E547" s="12"/>
      <c r="G547" s="34"/>
      <c r="H547" s="34"/>
      <c r="I547" s="34"/>
      <c r="J547" s="34"/>
      <c r="K547" s="34"/>
      <c r="L547" s="34"/>
      <c r="M547" s="34"/>
      <c r="N547" s="34"/>
    </row>
    <row r="548" spans="4:14">
      <c r="D548" s="12"/>
      <c r="E548" s="12"/>
      <c r="G548" s="34"/>
      <c r="H548" s="34"/>
      <c r="I548" s="34"/>
      <c r="J548" s="34"/>
      <c r="K548" s="34"/>
      <c r="L548" s="34"/>
      <c r="M548" s="34"/>
      <c r="N548" s="34"/>
    </row>
    <row r="549" spans="4:14">
      <c r="D549" s="12"/>
      <c r="E549" s="12"/>
      <c r="G549" s="34"/>
      <c r="H549" s="34"/>
      <c r="I549" s="34"/>
      <c r="J549" s="34"/>
      <c r="K549" s="34"/>
      <c r="L549" s="34"/>
      <c r="M549" s="34"/>
      <c r="N549" s="34"/>
    </row>
    <row r="550" spans="4:14">
      <c r="D550" s="12"/>
      <c r="E550" s="12"/>
      <c r="G550" s="34"/>
      <c r="H550" s="34"/>
      <c r="I550" s="34"/>
      <c r="J550" s="34"/>
      <c r="K550" s="34"/>
      <c r="L550" s="34"/>
      <c r="M550" s="34"/>
      <c r="N550" s="34"/>
    </row>
    <row r="551" spans="4:14">
      <c r="D551" s="12"/>
      <c r="E551" s="12"/>
      <c r="G551" s="34"/>
      <c r="H551" s="34"/>
      <c r="I551" s="34"/>
      <c r="J551" s="34"/>
      <c r="K551" s="34"/>
      <c r="L551" s="34"/>
      <c r="M551" s="34"/>
      <c r="N551" s="34"/>
    </row>
    <row r="552" spans="4:14">
      <c r="D552" s="12"/>
      <c r="E552" s="12"/>
      <c r="G552" s="34"/>
      <c r="H552" s="34"/>
      <c r="I552" s="34"/>
      <c r="J552" s="34"/>
      <c r="K552" s="34"/>
      <c r="L552" s="34"/>
      <c r="M552" s="34"/>
      <c r="N552" s="34"/>
    </row>
    <row r="553" spans="4:14">
      <c r="D553" s="12"/>
      <c r="E553" s="12"/>
      <c r="G553" s="34"/>
      <c r="H553" s="34"/>
      <c r="I553" s="34"/>
      <c r="J553" s="34"/>
      <c r="K553" s="34"/>
      <c r="L553" s="34"/>
      <c r="M553" s="34"/>
      <c r="N553" s="34"/>
    </row>
    <row r="554" spans="4:14">
      <c r="D554" s="12"/>
      <c r="E554" s="12"/>
      <c r="G554" s="34"/>
      <c r="H554" s="34"/>
      <c r="I554" s="34"/>
      <c r="J554" s="34"/>
      <c r="K554" s="34"/>
      <c r="L554" s="34"/>
      <c r="M554" s="34"/>
      <c r="N554" s="34"/>
    </row>
    <row r="555" spans="4:14">
      <c r="D555" s="12"/>
      <c r="E555" s="12"/>
      <c r="G555" s="34"/>
      <c r="H555" s="34"/>
      <c r="I555" s="34"/>
      <c r="J555" s="34"/>
      <c r="K555" s="34"/>
      <c r="L555" s="34"/>
      <c r="M555" s="34"/>
      <c r="N555" s="34"/>
    </row>
    <row r="556" spans="4:14">
      <c r="D556" s="12"/>
      <c r="E556" s="12"/>
      <c r="G556" s="34"/>
      <c r="H556" s="34"/>
      <c r="I556" s="34"/>
      <c r="J556" s="34"/>
      <c r="K556" s="34"/>
      <c r="L556" s="34"/>
      <c r="M556" s="34"/>
      <c r="N556" s="34"/>
    </row>
    <row r="557" spans="4:14">
      <c r="D557" s="12"/>
      <c r="E557" s="12"/>
      <c r="G557" s="34"/>
      <c r="H557" s="34"/>
      <c r="I557" s="34"/>
      <c r="J557" s="34"/>
      <c r="K557" s="34"/>
      <c r="L557" s="34"/>
      <c r="M557" s="34"/>
      <c r="N557" s="34"/>
    </row>
    <row r="558" spans="4:14">
      <c r="D558" s="12"/>
      <c r="E558" s="12"/>
      <c r="G558" s="34"/>
      <c r="H558" s="34"/>
      <c r="I558" s="34"/>
      <c r="J558" s="34"/>
      <c r="K558" s="34"/>
      <c r="L558" s="34"/>
      <c r="M558" s="34"/>
      <c r="N558" s="34"/>
    </row>
    <row r="559" spans="4:14">
      <c r="D559" s="12"/>
      <c r="E559" s="12"/>
      <c r="G559" s="34"/>
      <c r="H559" s="34"/>
      <c r="I559" s="34"/>
      <c r="J559" s="34"/>
      <c r="K559" s="34"/>
      <c r="L559" s="34"/>
      <c r="M559" s="34"/>
      <c r="N559" s="34"/>
    </row>
    <row r="560" spans="4:14">
      <c r="D560" s="12"/>
      <c r="E560" s="12"/>
      <c r="G560" s="34"/>
      <c r="H560" s="34"/>
      <c r="I560" s="34"/>
      <c r="J560" s="34"/>
      <c r="K560" s="34"/>
      <c r="L560" s="34"/>
      <c r="M560" s="34"/>
      <c r="N560" s="34"/>
    </row>
    <row r="561" spans="4:14">
      <c r="D561" s="12"/>
      <c r="E561" s="12"/>
      <c r="G561" s="34"/>
      <c r="H561" s="34"/>
      <c r="I561" s="34"/>
      <c r="J561" s="34"/>
      <c r="K561" s="34"/>
      <c r="L561" s="34"/>
      <c r="M561" s="34"/>
      <c r="N561" s="34"/>
    </row>
    <row r="562" spans="4:14">
      <c r="D562" s="12"/>
      <c r="E562" s="12"/>
      <c r="G562" s="34"/>
      <c r="H562" s="34"/>
      <c r="I562" s="34"/>
      <c r="J562" s="34"/>
      <c r="K562" s="34"/>
      <c r="L562" s="34"/>
      <c r="M562" s="34"/>
      <c r="N562" s="34"/>
    </row>
    <row r="563" spans="4:14">
      <c r="D563" s="12"/>
      <c r="E563" s="12"/>
      <c r="G563" s="34"/>
      <c r="H563" s="34"/>
      <c r="I563" s="34"/>
      <c r="J563" s="34"/>
      <c r="K563" s="34"/>
      <c r="L563" s="34"/>
      <c r="M563" s="34"/>
      <c r="N563" s="34"/>
    </row>
    <row r="564" spans="4:14">
      <c r="D564" s="12"/>
      <c r="E564" s="12"/>
      <c r="G564" s="34"/>
      <c r="H564" s="34"/>
      <c r="I564" s="34"/>
      <c r="J564" s="34"/>
      <c r="K564" s="34"/>
      <c r="L564" s="34"/>
      <c r="M564" s="34"/>
      <c r="N564" s="34"/>
    </row>
    <row r="565" spans="4:14">
      <c r="D565" s="12"/>
      <c r="E565" s="12"/>
      <c r="G565" s="34"/>
      <c r="H565" s="34"/>
      <c r="I565" s="34"/>
      <c r="J565" s="34"/>
      <c r="K565" s="34"/>
      <c r="L565" s="34"/>
      <c r="M565" s="34"/>
      <c r="N565" s="34"/>
    </row>
    <row r="566" spans="4:14">
      <c r="D566" s="12"/>
      <c r="E566" s="12"/>
      <c r="G566" s="34"/>
      <c r="H566" s="34"/>
      <c r="I566" s="34"/>
      <c r="J566" s="34"/>
      <c r="K566" s="34"/>
      <c r="L566" s="34"/>
      <c r="M566" s="34"/>
      <c r="N566" s="34"/>
    </row>
    <row r="567" spans="4:14">
      <c r="D567" s="12"/>
      <c r="E567" s="12"/>
      <c r="G567" s="34"/>
      <c r="H567" s="34"/>
      <c r="I567" s="34"/>
      <c r="J567" s="34"/>
      <c r="K567" s="34"/>
      <c r="L567" s="34"/>
      <c r="M567" s="34"/>
      <c r="N567" s="34"/>
    </row>
    <row r="568" spans="4:14">
      <c r="D568" s="12"/>
      <c r="E568" s="12"/>
      <c r="G568" s="34"/>
      <c r="H568" s="34"/>
      <c r="I568" s="34"/>
      <c r="J568" s="34"/>
      <c r="K568" s="34"/>
      <c r="L568" s="34"/>
      <c r="M568" s="34"/>
      <c r="N568" s="34"/>
    </row>
    <row r="569" spans="4:14">
      <c r="D569" s="12"/>
      <c r="E569" s="12"/>
      <c r="G569" s="34"/>
      <c r="H569" s="34"/>
      <c r="I569" s="34"/>
      <c r="J569" s="34"/>
      <c r="K569" s="34"/>
      <c r="L569" s="34"/>
      <c r="M569" s="34"/>
      <c r="N569" s="34"/>
    </row>
    <row r="570" spans="4:14">
      <c r="D570" s="12"/>
      <c r="E570" s="12"/>
      <c r="G570" s="34"/>
      <c r="H570" s="34"/>
      <c r="I570" s="34"/>
      <c r="J570" s="34"/>
      <c r="K570" s="34"/>
      <c r="L570" s="34"/>
      <c r="M570" s="34"/>
      <c r="N570" s="34"/>
    </row>
    <row r="571" spans="4:14">
      <c r="D571" s="12"/>
      <c r="E571" s="12"/>
      <c r="G571" s="34"/>
      <c r="H571" s="34"/>
      <c r="I571" s="34"/>
      <c r="J571" s="34"/>
      <c r="K571" s="34"/>
      <c r="L571" s="34"/>
      <c r="M571" s="34"/>
      <c r="N571" s="34"/>
    </row>
    <row r="572" spans="4:14">
      <c r="D572" s="12"/>
      <c r="E572" s="12"/>
      <c r="G572" s="34"/>
      <c r="H572" s="34"/>
      <c r="I572" s="34"/>
      <c r="J572" s="34"/>
      <c r="K572" s="34"/>
      <c r="L572" s="34"/>
      <c r="M572" s="34"/>
      <c r="N572" s="34"/>
    </row>
    <row r="573" spans="4:14">
      <c r="D573" s="12"/>
      <c r="E573" s="12"/>
      <c r="G573" s="34"/>
      <c r="H573" s="34"/>
      <c r="I573" s="34"/>
      <c r="J573" s="34"/>
      <c r="K573" s="34"/>
      <c r="L573" s="34"/>
      <c r="M573" s="34"/>
      <c r="N573" s="34"/>
    </row>
    <row r="574" spans="4:14">
      <c r="D574" s="12"/>
      <c r="E574" s="12"/>
      <c r="G574" s="34"/>
      <c r="H574" s="34"/>
      <c r="I574" s="34"/>
      <c r="J574" s="34"/>
      <c r="K574" s="34"/>
      <c r="L574" s="34"/>
      <c r="M574" s="34"/>
      <c r="N574" s="34"/>
    </row>
    <row r="575" spans="4:14">
      <c r="D575" s="12"/>
      <c r="E575" s="12"/>
      <c r="G575" s="34"/>
      <c r="H575" s="34"/>
      <c r="I575" s="34"/>
      <c r="J575" s="34"/>
      <c r="K575" s="34"/>
      <c r="L575" s="34"/>
      <c r="M575" s="34"/>
      <c r="N575" s="34"/>
    </row>
    <row r="576" spans="4:14">
      <c r="D576" s="12"/>
      <c r="E576" s="12"/>
      <c r="G576" s="34"/>
      <c r="H576" s="34"/>
      <c r="I576" s="34"/>
      <c r="J576" s="34"/>
      <c r="K576" s="34"/>
      <c r="L576" s="34"/>
      <c r="M576" s="34"/>
      <c r="N576" s="34"/>
    </row>
    <row r="577" spans="4:14">
      <c r="D577" s="12"/>
      <c r="E577" s="12"/>
      <c r="G577" s="34"/>
      <c r="H577" s="34"/>
      <c r="I577" s="34"/>
      <c r="J577" s="34"/>
      <c r="K577" s="34"/>
      <c r="L577" s="34"/>
      <c r="M577" s="34"/>
      <c r="N577" s="34"/>
    </row>
    <row r="578" spans="4:14">
      <c r="D578" s="12"/>
      <c r="E578" s="12"/>
      <c r="G578" s="34"/>
      <c r="H578" s="34"/>
      <c r="I578" s="34"/>
      <c r="J578" s="34"/>
      <c r="K578" s="34"/>
      <c r="L578" s="34"/>
      <c r="M578" s="34"/>
      <c r="N578" s="34"/>
    </row>
    <row r="579" spans="4:14">
      <c r="D579" s="12"/>
      <c r="E579" s="12"/>
      <c r="G579" s="34"/>
      <c r="H579" s="34"/>
      <c r="I579" s="34"/>
      <c r="J579" s="34"/>
      <c r="K579" s="34"/>
      <c r="L579" s="34"/>
      <c r="M579" s="34"/>
      <c r="N579" s="34"/>
    </row>
    <row r="580" spans="4:14">
      <c r="D580" s="12"/>
      <c r="E580" s="12"/>
      <c r="G580" s="34"/>
      <c r="H580" s="34"/>
      <c r="I580" s="34"/>
      <c r="J580" s="34"/>
      <c r="K580" s="34"/>
      <c r="L580" s="34"/>
      <c r="M580" s="34"/>
      <c r="N580" s="34"/>
    </row>
    <row r="581" spans="4:14">
      <c r="D581" s="12"/>
      <c r="E581" s="12"/>
      <c r="G581" s="34"/>
      <c r="H581" s="34"/>
      <c r="I581" s="34"/>
      <c r="J581" s="34"/>
      <c r="K581" s="34"/>
      <c r="L581" s="34"/>
      <c r="M581" s="34"/>
      <c r="N581" s="34"/>
    </row>
    <row r="582" spans="4:14">
      <c r="D582" s="12"/>
      <c r="E582" s="12"/>
      <c r="G582" s="34"/>
      <c r="H582" s="34"/>
      <c r="I582" s="34"/>
      <c r="J582" s="34"/>
      <c r="K582" s="34"/>
      <c r="L582" s="34"/>
      <c r="M582" s="34"/>
      <c r="N582" s="34"/>
    </row>
    <row r="583" spans="4:14">
      <c r="D583" s="12"/>
      <c r="E583" s="12"/>
      <c r="G583" s="34"/>
      <c r="H583" s="34"/>
      <c r="I583" s="34"/>
      <c r="J583" s="34"/>
      <c r="K583" s="34"/>
      <c r="L583" s="34"/>
      <c r="M583" s="34"/>
      <c r="N583" s="34"/>
    </row>
    <row r="584" spans="4:14">
      <c r="D584" s="12"/>
      <c r="E584" s="12"/>
      <c r="G584" s="34"/>
      <c r="H584" s="34"/>
      <c r="I584" s="34"/>
      <c r="J584" s="34"/>
      <c r="K584" s="34"/>
      <c r="L584" s="34"/>
      <c r="M584" s="34"/>
      <c r="N584" s="34"/>
    </row>
    <row r="585" spans="4:14">
      <c r="D585" s="12"/>
      <c r="E585" s="12"/>
      <c r="G585" s="34"/>
      <c r="H585" s="34"/>
      <c r="I585" s="34"/>
      <c r="J585" s="34"/>
      <c r="K585" s="34"/>
      <c r="L585" s="34"/>
      <c r="M585" s="34"/>
      <c r="N585" s="34"/>
    </row>
    <row r="586" spans="4:14">
      <c r="D586" s="12"/>
      <c r="E586" s="12"/>
      <c r="G586" s="34"/>
      <c r="H586" s="34"/>
      <c r="I586" s="34"/>
      <c r="J586" s="34"/>
      <c r="K586" s="34"/>
      <c r="L586" s="34"/>
      <c r="M586" s="34"/>
      <c r="N586" s="34"/>
    </row>
    <row r="587" spans="4:14">
      <c r="D587" s="12"/>
      <c r="E587" s="12"/>
      <c r="G587" s="34"/>
      <c r="H587" s="34"/>
      <c r="I587" s="34"/>
      <c r="J587" s="34"/>
      <c r="K587" s="34"/>
      <c r="L587" s="34"/>
      <c r="M587" s="34"/>
      <c r="N587" s="34"/>
    </row>
    <row r="588" spans="4:14">
      <c r="D588" s="12"/>
      <c r="E588" s="12"/>
      <c r="G588" s="34"/>
      <c r="H588" s="34"/>
      <c r="I588" s="34"/>
      <c r="J588" s="34"/>
      <c r="K588" s="34"/>
      <c r="L588" s="34"/>
      <c r="M588" s="34"/>
      <c r="N588" s="34"/>
    </row>
    <row r="589" spans="4:14">
      <c r="D589" s="12"/>
      <c r="E589" s="12"/>
      <c r="G589" s="34"/>
      <c r="H589" s="34"/>
      <c r="I589" s="34"/>
      <c r="J589" s="34"/>
      <c r="K589" s="34"/>
      <c r="L589" s="34"/>
      <c r="M589" s="34"/>
      <c r="N589" s="34"/>
    </row>
    <row r="590" spans="4:14">
      <c r="D590" s="12"/>
      <c r="E590" s="12"/>
      <c r="G590" s="34"/>
      <c r="H590" s="34"/>
      <c r="I590" s="34"/>
      <c r="J590" s="34"/>
      <c r="K590" s="34"/>
      <c r="L590" s="34"/>
      <c r="M590" s="34"/>
      <c r="N590" s="34"/>
    </row>
    <row r="591" spans="4:14">
      <c r="D591" s="12"/>
      <c r="E591" s="12"/>
      <c r="G591" s="34"/>
      <c r="H591" s="34"/>
      <c r="I591" s="34"/>
      <c r="J591" s="34"/>
      <c r="K591" s="34"/>
      <c r="L591" s="34"/>
      <c r="M591" s="34"/>
      <c r="N591" s="34"/>
    </row>
    <row r="592" spans="4:14">
      <c r="D592" s="12"/>
      <c r="E592" s="12"/>
      <c r="G592" s="34"/>
      <c r="H592" s="34"/>
      <c r="I592" s="34"/>
      <c r="J592" s="34"/>
      <c r="K592" s="34"/>
      <c r="L592" s="34"/>
      <c r="M592" s="34"/>
      <c r="N592" s="34"/>
    </row>
    <row r="593" spans="4:14">
      <c r="D593" s="12"/>
      <c r="E593" s="12"/>
      <c r="G593" s="34"/>
      <c r="H593" s="34"/>
      <c r="I593" s="34"/>
      <c r="J593" s="34"/>
      <c r="K593" s="34"/>
      <c r="L593" s="34"/>
      <c r="M593" s="34"/>
      <c r="N593" s="34"/>
    </row>
    <row r="594" spans="4:14">
      <c r="D594" s="12"/>
      <c r="E594" s="12"/>
      <c r="G594" s="34"/>
      <c r="H594" s="34"/>
      <c r="I594" s="34"/>
      <c r="J594" s="34"/>
      <c r="K594" s="34"/>
      <c r="L594" s="34"/>
      <c r="M594" s="34"/>
      <c r="N594" s="34"/>
    </row>
    <row r="595" spans="4:14">
      <c r="D595" s="12"/>
      <c r="E595" s="12"/>
      <c r="G595" s="34"/>
      <c r="H595" s="34"/>
      <c r="I595" s="34"/>
      <c r="J595" s="34"/>
      <c r="K595" s="34"/>
      <c r="L595" s="34"/>
      <c r="M595" s="34"/>
      <c r="N595" s="34"/>
    </row>
    <row r="596" spans="4:14">
      <c r="D596" s="12"/>
      <c r="E596" s="12"/>
      <c r="G596" s="34"/>
      <c r="H596" s="34"/>
      <c r="I596" s="34"/>
      <c r="J596" s="34"/>
      <c r="K596" s="34"/>
      <c r="L596" s="34"/>
      <c r="M596" s="34"/>
      <c r="N596" s="34"/>
    </row>
    <row r="597" spans="4:14">
      <c r="D597" s="12"/>
      <c r="E597" s="12"/>
      <c r="G597" s="34"/>
      <c r="H597" s="34"/>
      <c r="I597" s="34"/>
      <c r="J597" s="34"/>
      <c r="K597" s="34"/>
      <c r="L597" s="34"/>
      <c r="M597" s="34"/>
      <c r="N597" s="34"/>
    </row>
    <row r="598" spans="4:14">
      <c r="D598" s="12"/>
      <c r="E598" s="12"/>
      <c r="G598" s="34"/>
      <c r="H598" s="34"/>
      <c r="I598" s="34"/>
      <c r="J598" s="34"/>
      <c r="K598" s="34"/>
      <c r="L598" s="34"/>
      <c r="M598" s="34"/>
      <c r="N598" s="34"/>
    </row>
    <row r="599" spans="4:14">
      <c r="D599" s="12"/>
      <c r="E599" s="12"/>
      <c r="G599" s="34"/>
      <c r="H599" s="34"/>
      <c r="I599" s="34"/>
      <c r="J599" s="34"/>
      <c r="K599" s="34"/>
      <c r="L599" s="34"/>
      <c r="M599" s="34"/>
      <c r="N599" s="34"/>
    </row>
    <row r="600" spans="4:14">
      <c r="D600" s="12"/>
      <c r="E600" s="12"/>
      <c r="G600" s="34"/>
      <c r="H600" s="34"/>
      <c r="I600" s="34"/>
      <c r="J600" s="34"/>
      <c r="K600" s="34"/>
      <c r="L600" s="34"/>
      <c r="M600" s="34"/>
      <c r="N600" s="34"/>
    </row>
    <row r="601" spans="4:14">
      <c r="D601" s="12"/>
      <c r="E601" s="12"/>
      <c r="G601" s="34"/>
      <c r="H601" s="34"/>
      <c r="I601" s="34"/>
      <c r="J601" s="34"/>
      <c r="K601" s="34"/>
      <c r="L601" s="34"/>
      <c r="M601" s="34"/>
      <c r="N601" s="34"/>
    </row>
    <row r="602" spans="4:14">
      <c r="D602" s="12"/>
      <c r="E602" s="12"/>
      <c r="G602" s="34"/>
      <c r="H602" s="34"/>
      <c r="I602" s="34"/>
      <c r="J602" s="34"/>
      <c r="K602" s="34"/>
      <c r="L602" s="34"/>
      <c r="M602" s="34"/>
      <c r="N602" s="34"/>
    </row>
    <row r="603" spans="4:14">
      <c r="D603" s="12"/>
      <c r="E603" s="12"/>
      <c r="G603" s="34"/>
      <c r="H603" s="34"/>
      <c r="I603" s="34"/>
      <c r="J603" s="34"/>
      <c r="K603" s="34"/>
      <c r="L603" s="34"/>
      <c r="M603" s="34"/>
      <c r="N603" s="34"/>
    </row>
    <row r="604" spans="4:14">
      <c r="D604" s="12"/>
      <c r="E604" s="12"/>
      <c r="G604" s="34"/>
      <c r="H604" s="34"/>
      <c r="I604" s="34"/>
      <c r="J604" s="34"/>
      <c r="K604" s="34"/>
      <c r="L604" s="34"/>
      <c r="M604" s="34"/>
      <c r="N604" s="34"/>
    </row>
    <row r="605" spans="4:14">
      <c r="D605" s="12"/>
      <c r="E605" s="12"/>
      <c r="G605" s="34"/>
      <c r="H605" s="34"/>
      <c r="I605" s="34"/>
      <c r="J605" s="34"/>
      <c r="K605" s="34"/>
      <c r="L605" s="34"/>
      <c r="M605" s="34"/>
      <c r="N605" s="34"/>
    </row>
    <row r="606" spans="4:14">
      <c r="D606" s="12"/>
      <c r="E606" s="12"/>
      <c r="G606" s="34"/>
      <c r="H606" s="34"/>
      <c r="I606" s="34"/>
      <c r="J606" s="34"/>
      <c r="K606" s="34"/>
      <c r="L606" s="34"/>
      <c r="M606" s="34"/>
      <c r="N606" s="34"/>
    </row>
    <row r="607" spans="4:14">
      <c r="D607" s="12"/>
      <c r="E607" s="12"/>
      <c r="G607" s="34"/>
      <c r="H607" s="34"/>
      <c r="I607" s="34"/>
      <c r="J607" s="34"/>
      <c r="K607" s="34"/>
      <c r="L607" s="34"/>
      <c r="M607" s="34"/>
      <c r="N607" s="34"/>
    </row>
    <row r="608" spans="4:14">
      <c r="D608" s="12"/>
      <c r="E608" s="12"/>
      <c r="G608" s="34"/>
      <c r="H608" s="34"/>
      <c r="I608" s="34"/>
      <c r="J608" s="34"/>
      <c r="K608" s="34"/>
      <c r="L608" s="34"/>
      <c r="M608" s="34"/>
      <c r="N608" s="34"/>
    </row>
    <row r="609" spans="4:14">
      <c r="D609" s="12"/>
      <c r="E609" s="12"/>
      <c r="G609" s="34"/>
      <c r="H609" s="34"/>
      <c r="I609" s="34"/>
      <c r="J609" s="34"/>
      <c r="K609" s="34"/>
      <c r="L609" s="34"/>
      <c r="M609" s="34"/>
      <c r="N609" s="34"/>
    </row>
    <row r="610" spans="4:14">
      <c r="D610" s="12"/>
      <c r="E610" s="12"/>
      <c r="G610" s="34"/>
      <c r="H610" s="34"/>
      <c r="I610" s="34"/>
      <c r="J610" s="34"/>
      <c r="K610" s="34"/>
      <c r="L610" s="34"/>
      <c r="M610" s="34"/>
      <c r="N610" s="34"/>
    </row>
    <row r="611" spans="4:14">
      <c r="D611" s="12"/>
      <c r="E611" s="12"/>
      <c r="G611" s="34"/>
      <c r="H611" s="34"/>
      <c r="I611" s="34"/>
      <c r="J611" s="34"/>
      <c r="K611" s="34"/>
      <c r="L611" s="34"/>
      <c r="M611" s="34"/>
      <c r="N611" s="34"/>
    </row>
    <row r="612" spans="4:14">
      <c r="D612" s="12"/>
      <c r="E612" s="12"/>
      <c r="G612" s="34"/>
      <c r="H612" s="34"/>
      <c r="I612" s="34"/>
      <c r="J612" s="34"/>
      <c r="K612" s="34"/>
      <c r="L612" s="34"/>
      <c r="M612" s="34"/>
      <c r="N612" s="34"/>
    </row>
    <row r="613" spans="4:14">
      <c r="D613" s="12"/>
      <c r="E613" s="12"/>
      <c r="G613" s="34"/>
      <c r="H613" s="34"/>
      <c r="I613" s="34"/>
      <c r="J613" s="34"/>
      <c r="K613" s="34"/>
      <c r="L613" s="34"/>
      <c r="M613" s="34"/>
      <c r="N613" s="34"/>
    </row>
    <row r="614" spans="4:14">
      <c r="D614" s="12"/>
      <c r="E614" s="12"/>
      <c r="G614" s="34"/>
      <c r="H614" s="34"/>
      <c r="I614" s="34"/>
      <c r="J614" s="34"/>
      <c r="K614" s="34"/>
      <c r="L614" s="34"/>
      <c r="M614" s="34"/>
      <c r="N614" s="34"/>
    </row>
    <row r="615" spans="4:14">
      <c r="D615" s="12"/>
      <c r="E615" s="12"/>
      <c r="G615" s="34"/>
      <c r="H615" s="34"/>
      <c r="I615" s="34"/>
      <c r="J615" s="34"/>
      <c r="K615" s="34"/>
      <c r="L615" s="34"/>
      <c r="M615" s="34"/>
      <c r="N615" s="34"/>
    </row>
    <row r="616" spans="4:14">
      <c r="D616" s="12"/>
      <c r="E616" s="12"/>
      <c r="G616" s="34"/>
      <c r="H616" s="34"/>
      <c r="I616" s="34"/>
      <c r="J616" s="34"/>
      <c r="K616" s="34"/>
      <c r="L616" s="34"/>
      <c r="M616" s="34"/>
      <c r="N616" s="34"/>
    </row>
    <row r="617" spans="4:14">
      <c r="D617" s="12"/>
      <c r="E617" s="12"/>
      <c r="G617" s="34"/>
      <c r="H617" s="34"/>
      <c r="I617" s="34"/>
      <c r="J617" s="34"/>
      <c r="K617" s="34"/>
      <c r="L617" s="34"/>
      <c r="M617" s="34"/>
      <c r="N617" s="34"/>
    </row>
    <row r="618" spans="4:14">
      <c r="D618" s="12"/>
      <c r="E618" s="12"/>
      <c r="G618" s="34"/>
      <c r="H618" s="34"/>
      <c r="I618" s="34"/>
      <c r="J618" s="34"/>
      <c r="K618" s="34"/>
      <c r="L618" s="34"/>
      <c r="M618" s="34"/>
      <c r="N618" s="34"/>
    </row>
    <row r="619" spans="4:14">
      <c r="D619" s="12"/>
      <c r="E619" s="12"/>
      <c r="G619" s="34"/>
      <c r="H619" s="34"/>
      <c r="I619" s="34"/>
      <c r="J619" s="34"/>
      <c r="K619" s="34"/>
      <c r="L619" s="34"/>
      <c r="M619" s="34"/>
      <c r="N619" s="34"/>
    </row>
    <row r="620" spans="4:14">
      <c r="D620" s="12"/>
      <c r="E620" s="12"/>
      <c r="G620" s="34"/>
      <c r="H620" s="34"/>
      <c r="I620" s="34"/>
      <c r="J620" s="34"/>
      <c r="K620" s="34"/>
      <c r="L620" s="34"/>
      <c r="M620" s="34"/>
      <c r="N620" s="34"/>
    </row>
    <row r="621" spans="4:14">
      <c r="D621" s="12"/>
      <c r="E621" s="12"/>
      <c r="G621" s="34"/>
      <c r="H621" s="34"/>
      <c r="I621" s="34"/>
      <c r="J621" s="34"/>
      <c r="K621" s="34"/>
      <c r="L621" s="34"/>
      <c r="M621" s="34"/>
      <c r="N621" s="34"/>
    </row>
    <row r="622" spans="4:14">
      <c r="D622" s="12"/>
      <c r="E622" s="12"/>
      <c r="G622" s="34"/>
      <c r="H622" s="34"/>
      <c r="I622" s="34"/>
      <c r="J622" s="34"/>
      <c r="K622" s="34"/>
      <c r="L622" s="34"/>
      <c r="M622" s="34"/>
      <c r="N622" s="34"/>
    </row>
    <row r="623" spans="4:14">
      <c r="D623" s="12"/>
      <c r="E623" s="12"/>
      <c r="G623" s="34"/>
      <c r="H623" s="34"/>
      <c r="I623" s="34"/>
      <c r="J623" s="34"/>
      <c r="K623" s="34"/>
      <c r="L623" s="34"/>
      <c r="M623" s="34"/>
      <c r="N623" s="34"/>
    </row>
    <row r="624" spans="4:14">
      <c r="D624" s="12"/>
      <c r="E624" s="12"/>
      <c r="G624" s="34"/>
      <c r="H624" s="34"/>
      <c r="I624" s="34"/>
      <c r="J624" s="34"/>
      <c r="K624" s="34"/>
      <c r="L624" s="34"/>
      <c r="M624" s="34"/>
      <c r="N624" s="34"/>
    </row>
    <row r="625" spans="4:14">
      <c r="D625" s="12"/>
      <c r="E625" s="12"/>
      <c r="G625" s="34"/>
      <c r="H625" s="34"/>
      <c r="I625" s="34"/>
      <c r="J625" s="34"/>
      <c r="K625" s="34"/>
      <c r="L625" s="34"/>
      <c r="M625" s="34"/>
      <c r="N625" s="34"/>
    </row>
    <row r="626" spans="4:14">
      <c r="D626" s="12"/>
      <c r="E626" s="12"/>
      <c r="G626" s="34"/>
      <c r="H626" s="34"/>
      <c r="I626" s="34"/>
      <c r="J626" s="34"/>
      <c r="K626" s="34"/>
      <c r="L626" s="34"/>
      <c r="M626" s="34"/>
      <c r="N626" s="34"/>
    </row>
    <row r="627" spans="4:14">
      <c r="D627" s="12"/>
      <c r="E627" s="12"/>
      <c r="G627" s="34"/>
      <c r="H627" s="34"/>
      <c r="I627" s="34"/>
      <c r="J627" s="34"/>
      <c r="K627" s="34"/>
      <c r="L627" s="34"/>
      <c r="M627" s="34"/>
      <c r="N627" s="34"/>
    </row>
    <row r="628" spans="4:14">
      <c r="D628" s="12"/>
      <c r="E628" s="12"/>
      <c r="G628" s="34"/>
      <c r="H628" s="34"/>
      <c r="I628" s="34"/>
      <c r="J628" s="34"/>
      <c r="K628" s="34"/>
      <c r="L628" s="34"/>
      <c r="M628" s="34"/>
      <c r="N628" s="34"/>
    </row>
    <row r="629" spans="4:14">
      <c r="D629" s="12"/>
      <c r="E629" s="12"/>
      <c r="G629" s="34"/>
      <c r="H629" s="34"/>
      <c r="I629" s="34"/>
      <c r="J629" s="34"/>
      <c r="K629" s="34"/>
      <c r="L629" s="34"/>
      <c r="M629" s="34"/>
      <c r="N629" s="34"/>
    </row>
    <row r="630" spans="4:14">
      <c r="D630" s="12"/>
      <c r="E630" s="12"/>
      <c r="G630" s="34"/>
      <c r="H630" s="34"/>
      <c r="I630" s="34"/>
      <c r="J630" s="34"/>
      <c r="K630" s="34"/>
      <c r="L630" s="34"/>
      <c r="M630" s="34"/>
      <c r="N630" s="34"/>
    </row>
    <row r="631" spans="4:14">
      <c r="D631" s="12"/>
      <c r="E631" s="12"/>
      <c r="G631" s="34"/>
      <c r="H631" s="34"/>
      <c r="I631" s="34"/>
      <c r="J631" s="34"/>
      <c r="K631" s="34"/>
      <c r="L631" s="34"/>
      <c r="M631" s="34"/>
      <c r="N631" s="34"/>
    </row>
    <row r="632" spans="4:14">
      <c r="D632" s="12"/>
      <c r="E632" s="12"/>
      <c r="G632" s="34"/>
      <c r="H632" s="34"/>
      <c r="I632" s="34"/>
      <c r="J632" s="34"/>
      <c r="K632" s="34"/>
      <c r="L632" s="34"/>
      <c r="M632" s="34"/>
      <c r="N632" s="34"/>
    </row>
    <row r="633" spans="4:14">
      <c r="D633" s="12"/>
      <c r="E633" s="12"/>
      <c r="G633" s="34"/>
      <c r="H633" s="34"/>
      <c r="I633" s="34"/>
      <c r="J633" s="34"/>
      <c r="K633" s="34"/>
      <c r="L633" s="34"/>
      <c r="M633" s="34"/>
      <c r="N633" s="34"/>
    </row>
    <row r="634" spans="4:14">
      <c r="D634" s="12"/>
      <c r="E634" s="12"/>
      <c r="G634" s="34"/>
      <c r="H634" s="34"/>
      <c r="I634" s="34"/>
      <c r="J634" s="34"/>
      <c r="K634" s="34"/>
      <c r="L634" s="34"/>
      <c r="M634" s="34"/>
      <c r="N634" s="34"/>
    </row>
    <row r="635" spans="4:14">
      <c r="D635" s="12"/>
      <c r="E635" s="12"/>
      <c r="G635" s="34"/>
      <c r="H635" s="34"/>
      <c r="I635" s="34"/>
      <c r="J635" s="34"/>
      <c r="K635" s="34"/>
      <c r="L635" s="34"/>
      <c r="M635" s="34"/>
      <c r="N635" s="34"/>
    </row>
    <row r="636" spans="4:14">
      <c r="D636" s="12"/>
      <c r="E636" s="12"/>
      <c r="G636" s="34"/>
      <c r="H636" s="34"/>
      <c r="I636" s="34"/>
      <c r="J636" s="34"/>
      <c r="K636" s="34"/>
      <c r="L636" s="34"/>
      <c r="M636" s="34"/>
      <c r="N636" s="34"/>
    </row>
    <row r="637" spans="4:14">
      <c r="D637" s="12"/>
      <c r="E637" s="12"/>
      <c r="G637" s="34"/>
      <c r="H637" s="34"/>
      <c r="I637" s="34"/>
      <c r="J637" s="34"/>
      <c r="K637" s="34"/>
      <c r="L637" s="34"/>
      <c r="M637" s="34"/>
      <c r="N637" s="34"/>
    </row>
    <row r="638" spans="4:14">
      <c r="D638" s="12"/>
      <c r="E638" s="12"/>
      <c r="G638" s="34"/>
      <c r="H638" s="34"/>
      <c r="I638" s="34"/>
      <c r="J638" s="34"/>
      <c r="K638" s="34"/>
      <c r="L638" s="34"/>
      <c r="M638" s="34"/>
      <c r="N638" s="34"/>
    </row>
    <row r="639" spans="4:14">
      <c r="D639" s="12"/>
      <c r="E639" s="12"/>
      <c r="G639" s="34"/>
      <c r="H639" s="34"/>
      <c r="I639" s="34"/>
      <c r="J639" s="34"/>
      <c r="K639" s="34"/>
      <c r="L639" s="34"/>
      <c r="M639" s="34"/>
      <c r="N639" s="34"/>
    </row>
    <row r="640" spans="4:14">
      <c r="D640" s="12"/>
      <c r="E640" s="12"/>
      <c r="G640" s="34"/>
      <c r="H640" s="34"/>
      <c r="I640" s="34"/>
      <c r="J640" s="34"/>
      <c r="K640" s="34"/>
      <c r="L640" s="34"/>
      <c r="M640" s="34"/>
      <c r="N640" s="34"/>
    </row>
    <row r="641" spans="4:14">
      <c r="D641" s="12"/>
      <c r="E641" s="12"/>
      <c r="G641" s="34"/>
      <c r="H641" s="34"/>
      <c r="I641" s="34"/>
      <c r="J641" s="34"/>
      <c r="K641" s="34"/>
      <c r="L641" s="34"/>
      <c r="M641" s="34"/>
      <c r="N641" s="34"/>
    </row>
    <row r="642" spans="4:14">
      <c r="D642" s="12"/>
      <c r="E642" s="12"/>
      <c r="G642" s="34"/>
      <c r="H642" s="34"/>
      <c r="I642" s="34"/>
      <c r="J642" s="34"/>
      <c r="K642" s="34"/>
      <c r="L642" s="34"/>
      <c r="M642" s="34"/>
      <c r="N642" s="34"/>
    </row>
    <row r="643" spans="4:14">
      <c r="D643" s="12"/>
      <c r="E643" s="12"/>
      <c r="G643" s="34"/>
      <c r="H643" s="34"/>
      <c r="I643" s="34"/>
      <c r="J643" s="34"/>
      <c r="K643" s="34"/>
      <c r="L643" s="34"/>
      <c r="M643" s="34"/>
      <c r="N643" s="34"/>
    </row>
    <row r="644" spans="4:14">
      <c r="D644" s="12"/>
      <c r="E644" s="12"/>
      <c r="G644" s="34"/>
      <c r="H644" s="34"/>
      <c r="I644" s="34"/>
      <c r="J644" s="34"/>
      <c r="K644" s="34"/>
      <c r="L644" s="34"/>
      <c r="M644" s="34"/>
      <c r="N644" s="34"/>
    </row>
    <row r="645" spans="4:14">
      <c r="D645" s="12"/>
      <c r="E645" s="12"/>
      <c r="G645" s="34"/>
      <c r="H645" s="34"/>
      <c r="I645" s="34"/>
      <c r="J645" s="34"/>
      <c r="K645" s="34"/>
      <c r="L645" s="34"/>
      <c r="M645" s="34"/>
      <c r="N645" s="34"/>
    </row>
    <row r="646" spans="4:14">
      <c r="D646" s="12"/>
      <c r="E646" s="12"/>
      <c r="G646" s="34"/>
      <c r="H646" s="34"/>
      <c r="I646" s="34"/>
      <c r="J646" s="34"/>
      <c r="K646" s="34"/>
      <c r="L646" s="34"/>
      <c r="M646" s="34"/>
      <c r="N646" s="34"/>
    </row>
    <row r="647" spans="4:14">
      <c r="D647" s="12"/>
      <c r="E647" s="12"/>
      <c r="G647" s="34"/>
      <c r="H647" s="34"/>
      <c r="I647" s="34"/>
      <c r="J647" s="34"/>
      <c r="K647" s="34"/>
      <c r="L647" s="34"/>
      <c r="M647" s="34"/>
      <c r="N647" s="34"/>
    </row>
    <row r="648" spans="4:14">
      <c r="D648" s="12"/>
      <c r="E648" s="12"/>
      <c r="G648" s="34"/>
      <c r="H648" s="34"/>
      <c r="I648" s="34"/>
      <c r="J648" s="34"/>
      <c r="K648" s="34"/>
      <c r="L648" s="34"/>
      <c r="M648" s="34"/>
      <c r="N648" s="34"/>
    </row>
    <row r="649" spans="4:14">
      <c r="D649" s="12"/>
      <c r="E649" s="12"/>
      <c r="G649" s="34"/>
      <c r="H649" s="34"/>
      <c r="I649" s="34"/>
      <c r="J649" s="34"/>
      <c r="K649" s="34"/>
      <c r="L649" s="34"/>
      <c r="M649" s="34"/>
      <c r="N649" s="34"/>
    </row>
    <row r="650" spans="4:14">
      <c r="D650" s="12"/>
      <c r="E650" s="12"/>
      <c r="G650" s="34"/>
      <c r="H650" s="34"/>
      <c r="I650" s="34"/>
      <c r="J650" s="34"/>
      <c r="K650" s="34"/>
      <c r="L650" s="34"/>
      <c r="M650" s="34"/>
      <c r="N650" s="34"/>
    </row>
    <row r="651" spans="4:14">
      <c r="D651" s="12"/>
      <c r="E651" s="12"/>
      <c r="G651" s="34"/>
      <c r="H651" s="34"/>
      <c r="I651" s="34"/>
      <c r="J651" s="34"/>
      <c r="K651" s="34"/>
      <c r="L651" s="34"/>
      <c r="M651" s="34"/>
      <c r="N651" s="34"/>
    </row>
    <row r="652" spans="4:14">
      <c r="D652" s="12"/>
      <c r="E652" s="12"/>
      <c r="G652" s="34"/>
      <c r="H652" s="34"/>
      <c r="I652" s="34"/>
      <c r="J652" s="34"/>
      <c r="K652" s="34"/>
      <c r="L652" s="34"/>
      <c r="M652" s="34"/>
      <c r="N652" s="34"/>
    </row>
    <row r="653" spans="4:14">
      <c r="D653" s="12"/>
      <c r="E653" s="12"/>
      <c r="G653" s="34"/>
      <c r="H653" s="34"/>
      <c r="I653" s="34"/>
      <c r="J653" s="34"/>
      <c r="K653" s="34"/>
      <c r="L653" s="34"/>
      <c r="M653" s="34"/>
      <c r="N653" s="34"/>
    </row>
    <row r="654" spans="4:14">
      <c r="D654" s="12"/>
      <c r="E654" s="12"/>
      <c r="G654" s="34"/>
      <c r="H654" s="34"/>
      <c r="I654" s="34"/>
      <c r="J654" s="34"/>
      <c r="K654" s="34"/>
      <c r="L654" s="34"/>
      <c r="M654" s="34"/>
      <c r="N654" s="34"/>
    </row>
    <row r="655" spans="4:14">
      <c r="D655" s="12"/>
      <c r="E655" s="12"/>
      <c r="G655" s="34"/>
      <c r="H655" s="34"/>
      <c r="I655" s="34"/>
      <c r="J655" s="34"/>
      <c r="K655" s="34"/>
      <c r="L655" s="34"/>
      <c r="M655" s="34"/>
      <c r="N655" s="34"/>
    </row>
    <row r="656" spans="4:14">
      <c r="D656" s="12"/>
      <c r="E656" s="12"/>
      <c r="G656" s="34"/>
      <c r="H656" s="34"/>
      <c r="I656" s="34"/>
      <c r="J656" s="34"/>
      <c r="K656" s="34"/>
      <c r="L656" s="34"/>
      <c r="M656" s="34"/>
      <c r="N656" s="34"/>
    </row>
    <row r="657" spans="4:14">
      <c r="D657" s="12"/>
      <c r="E657" s="12"/>
      <c r="G657" s="34"/>
      <c r="H657" s="34"/>
      <c r="I657" s="34"/>
      <c r="J657" s="34"/>
      <c r="K657" s="34"/>
      <c r="L657" s="34"/>
      <c r="M657" s="34"/>
      <c r="N657" s="34"/>
    </row>
    <row r="658" spans="4:14">
      <c r="D658" s="12"/>
      <c r="E658" s="12"/>
      <c r="G658" s="34"/>
      <c r="H658" s="34"/>
      <c r="I658" s="34"/>
      <c r="J658" s="34"/>
      <c r="K658" s="34"/>
      <c r="L658" s="34"/>
      <c r="M658" s="34"/>
      <c r="N658" s="34"/>
    </row>
    <row r="659" spans="4:14">
      <c r="D659" s="12"/>
      <c r="E659" s="12"/>
      <c r="G659" s="34"/>
      <c r="H659" s="34"/>
      <c r="I659" s="34"/>
      <c r="J659" s="34"/>
      <c r="K659" s="34"/>
      <c r="L659" s="34"/>
      <c r="M659" s="34"/>
      <c r="N659" s="34"/>
    </row>
    <row r="660" spans="4:14">
      <c r="D660" s="12"/>
      <c r="E660" s="12"/>
      <c r="G660" s="34"/>
      <c r="H660" s="34"/>
      <c r="I660" s="34"/>
      <c r="J660" s="34"/>
      <c r="K660" s="34"/>
      <c r="L660" s="34"/>
      <c r="M660" s="34"/>
      <c r="N660" s="34"/>
    </row>
    <row r="661" spans="4:14">
      <c r="D661" s="12"/>
      <c r="E661" s="12"/>
      <c r="G661" s="34"/>
      <c r="H661" s="34"/>
      <c r="I661" s="34"/>
      <c r="J661" s="34"/>
      <c r="K661" s="34"/>
      <c r="L661" s="34"/>
      <c r="M661" s="34"/>
      <c r="N661" s="34"/>
    </row>
    <row r="662" spans="4:14">
      <c r="D662" s="12"/>
      <c r="E662" s="12"/>
      <c r="G662" s="34"/>
      <c r="H662" s="34"/>
      <c r="I662" s="34"/>
      <c r="J662" s="34"/>
      <c r="K662" s="34"/>
      <c r="L662" s="34"/>
      <c r="M662" s="34"/>
      <c r="N662" s="34"/>
    </row>
    <row r="663" spans="4:14">
      <c r="D663" s="12"/>
      <c r="E663" s="12"/>
      <c r="G663" s="34"/>
      <c r="H663" s="34"/>
      <c r="I663" s="34"/>
      <c r="J663" s="34"/>
      <c r="K663" s="34"/>
      <c r="L663" s="34"/>
      <c r="M663" s="34"/>
      <c r="N663" s="34"/>
    </row>
    <row r="664" spans="4:14">
      <c r="D664" s="12"/>
      <c r="E664" s="12"/>
      <c r="G664" s="34"/>
      <c r="H664" s="34"/>
      <c r="I664" s="34"/>
      <c r="J664" s="34"/>
      <c r="K664" s="34"/>
      <c r="L664" s="34"/>
      <c r="M664" s="34"/>
      <c r="N664" s="34"/>
    </row>
    <row r="665" spans="4:14">
      <c r="D665" s="12"/>
      <c r="E665" s="12"/>
      <c r="G665" s="34"/>
      <c r="H665" s="34"/>
      <c r="I665" s="34"/>
      <c r="J665" s="34"/>
      <c r="K665" s="34"/>
      <c r="L665" s="34"/>
      <c r="M665" s="34"/>
      <c r="N665" s="34"/>
    </row>
    <row r="666" spans="4:14">
      <c r="D666" s="12"/>
      <c r="E666" s="12"/>
      <c r="G666" s="34"/>
      <c r="H666" s="34"/>
      <c r="I666" s="34"/>
      <c r="J666" s="34"/>
      <c r="K666" s="34"/>
      <c r="L666" s="34"/>
      <c r="M666" s="34"/>
      <c r="N666" s="34"/>
    </row>
    <row r="667" spans="4:14">
      <c r="D667" s="12"/>
      <c r="E667" s="12"/>
      <c r="G667" s="34"/>
      <c r="H667" s="34"/>
      <c r="I667" s="34"/>
      <c r="J667" s="34"/>
      <c r="K667" s="34"/>
      <c r="L667" s="34"/>
      <c r="M667" s="34"/>
      <c r="N667" s="34"/>
    </row>
    <row r="668" spans="4:14">
      <c r="D668" s="12"/>
      <c r="E668" s="12"/>
      <c r="G668" s="34"/>
      <c r="H668" s="34"/>
      <c r="I668" s="34"/>
      <c r="J668" s="34"/>
      <c r="K668" s="34"/>
      <c r="L668" s="34"/>
      <c r="M668" s="34"/>
      <c r="N668" s="34"/>
    </row>
    <row r="669" spans="4:14">
      <c r="D669" s="12"/>
      <c r="E669" s="12"/>
      <c r="G669" s="34"/>
      <c r="H669" s="34"/>
      <c r="I669" s="34"/>
      <c r="J669" s="34"/>
      <c r="K669" s="34"/>
      <c r="L669" s="34"/>
      <c r="M669" s="34"/>
      <c r="N669" s="34"/>
    </row>
    <row r="670" spans="4:14">
      <c r="D670" s="12"/>
      <c r="E670" s="12"/>
      <c r="G670" s="34"/>
      <c r="H670" s="34"/>
      <c r="I670" s="34"/>
      <c r="J670" s="34"/>
      <c r="K670" s="34"/>
      <c r="L670" s="34"/>
      <c r="M670" s="34"/>
      <c r="N670" s="34"/>
    </row>
    <row r="671" spans="4:14">
      <c r="D671" s="12"/>
      <c r="E671" s="12"/>
      <c r="G671" s="34"/>
      <c r="H671" s="34"/>
      <c r="I671" s="34"/>
      <c r="J671" s="34"/>
      <c r="K671" s="34"/>
      <c r="L671" s="34"/>
      <c r="M671" s="34"/>
      <c r="N671" s="34"/>
    </row>
    <row r="672" spans="4:14">
      <c r="D672" s="12"/>
      <c r="E672" s="12"/>
      <c r="G672" s="34"/>
      <c r="H672" s="34"/>
      <c r="I672" s="34"/>
      <c r="J672" s="34"/>
      <c r="K672" s="34"/>
      <c r="L672" s="34"/>
      <c r="M672" s="34"/>
      <c r="N672" s="34"/>
    </row>
    <row r="673" spans="4:14">
      <c r="D673" s="12"/>
      <c r="E673" s="12"/>
      <c r="G673" s="34"/>
      <c r="H673" s="34"/>
      <c r="I673" s="34"/>
      <c r="J673" s="34"/>
      <c r="K673" s="34"/>
      <c r="L673" s="34"/>
      <c r="M673" s="34"/>
      <c r="N673" s="34"/>
    </row>
    <row r="674" spans="4:14">
      <c r="D674" s="12"/>
      <c r="E674" s="12"/>
      <c r="G674" s="34"/>
      <c r="H674" s="34"/>
      <c r="I674" s="34"/>
      <c r="J674" s="34"/>
      <c r="K674" s="34"/>
      <c r="L674" s="34"/>
      <c r="M674" s="34"/>
      <c r="N674" s="34"/>
    </row>
    <row r="675" spans="4:14">
      <c r="D675" s="12"/>
      <c r="E675" s="12"/>
      <c r="G675" s="34"/>
      <c r="H675" s="34"/>
      <c r="I675" s="34"/>
      <c r="J675" s="34"/>
      <c r="K675" s="34"/>
      <c r="L675" s="34"/>
      <c r="M675" s="34"/>
      <c r="N675" s="34"/>
    </row>
    <row r="676" spans="4:14">
      <c r="D676" s="12"/>
      <c r="E676" s="12"/>
      <c r="G676" s="34"/>
      <c r="H676" s="34"/>
      <c r="I676" s="34"/>
      <c r="J676" s="34"/>
      <c r="K676" s="34"/>
      <c r="L676" s="34"/>
      <c r="M676" s="34"/>
      <c r="N676" s="34"/>
    </row>
    <row r="677" spans="4:14">
      <c r="D677" s="12"/>
      <c r="E677" s="12"/>
      <c r="G677" s="34"/>
      <c r="H677" s="34"/>
      <c r="I677" s="34"/>
      <c r="J677" s="34"/>
      <c r="K677" s="34"/>
      <c r="L677" s="34"/>
      <c r="M677" s="34"/>
      <c r="N677" s="34"/>
    </row>
    <row r="678" spans="4:14">
      <c r="D678" s="12"/>
      <c r="E678" s="12"/>
      <c r="G678" s="34"/>
      <c r="H678" s="34"/>
      <c r="I678" s="34"/>
      <c r="J678" s="34"/>
      <c r="K678" s="34"/>
      <c r="L678" s="34"/>
      <c r="M678" s="34"/>
      <c r="N678" s="34"/>
    </row>
    <row r="679" spans="4:14">
      <c r="D679" s="12"/>
      <c r="E679" s="12"/>
      <c r="G679" s="34"/>
      <c r="H679" s="34"/>
      <c r="I679" s="34"/>
      <c r="J679" s="34"/>
      <c r="K679" s="34"/>
      <c r="L679" s="34"/>
      <c r="M679" s="34"/>
      <c r="N679" s="34"/>
    </row>
    <row r="680" spans="4:14">
      <c r="D680" s="12"/>
      <c r="E680" s="12"/>
      <c r="G680" s="34"/>
      <c r="H680" s="34"/>
      <c r="I680" s="34"/>
      <c r="J680" s="34"/>
      <c r="K680" s="34"/>
      <c r="L680" s="34"/>
      <c r="M680" s="34"/>
      <c r="N680" s="34"/>
    </row>
    <row r="681" spans="4:14">
      <c r="D681" s="12"/>
      <c r="E681" s="12"/>
      <c r="G681" s="34"/>
      <c r="H681" s="34"/>
      <c r="I681" s="34"/>
      <c r="J681" s="34"/>
      <c r="K681" s="34"/>
      <c r="L681" s="34"/>
      <c r="M681" s="34"/>
      <c r="N681" s="34"/>
    </row>
    <row r="682" spans="4:14">
      <c r="D682" s="12"/>
      <c r="E682" s="12"/>
      <c r="G682" s="34"/>
      <c r="H682" s="34"/>
      <c r="I682" s="34"/>
      <c r="J682" s="34"/>
      <c r="K682" s="34"/>
      <c r="L682" s="34"/>
      <c r="M682" s="34"/>
      <c r="N682" s="34"/>
    </row>
    <row r="683" spans="4:14">
      <c r="D683" s="12"/>
      <c r="E683" s="12"/>
      <c r="G683" s="34"/>
      <c r="H683" s="34"/>
      <c r="I683" s="34"/>
      <c r="J683" s="34"/>
      <c r="K683" s="34"/>
      <c r="L683" s="34"/>
      <c r="M683" s="34"/>
      <c r="N683" s="34"/>
    </row>
    <row r="684" spans="4:14">
      <c r="D684" s="12"/>
      <c r="E684" s="12"/>
      <c r="G684" s="34"/>
      <c r="H684" s="34"/>
      <c r="I684" s="34"/>
      <c r="J684" s="34"/>
      <c r="K684" s="34"/>
      <c r="L684" s="34"/>
      <c r="M684" s="34"/>
      <c r="N684" s="34"/>
    </row>
    <row r="685" spans="4:14">
      <c r="D685" s="12"/>
      <c r="E685" s="12"/>
      <c r="G685" s="34"/>
      <c r="H685" s="34"/>
      <c r="I685" s="34"/>
      <c r="J685" s="34"/>
      <c r="K685" s="34"/>
      <c r="L685" s="34"/>
      <c r="M685" s="34"/>
      <c r="N685" s="34"/>
    </row>
    <row r="686" spans="4:14">
      <c r="D686" s="12"/>
      <c r="E686" s="12"/>
      <c r="G686" s="34"/>
      <c r="H686" s="34"/>
      <c r="I686" s="34"/>
      <c r="J686" s="34"/>
      <c r="K686" s="34"/>
      <c r="L686" s="34"/>
      <c r="M686" s="34"/>
      <c r="N686" s="34"/>
    </row>
    <row r="687" spans="4:14">
      <c r="D687" s="12"/>
      <c r="E687" s="12"/>
      <c r="G687" s="34"/>
      <c r="H687" s="34"/>
      <c r="I687" s="34"/>
      <c r="J687" s="34"/>
      <c r="K687" s="34"/>
      <c r="L687" s="34"/>
      <c r="M687" s="34"/>
      <c r="N687" s="34"/>
    </row>
    <row r="688" spans="4:14">
      <c r="D688" s="12"/>
      <c r="E688" s="12"/>
      <c r="G688" s="34"/>
      <c r="H688" s="34"/>
      <c r="I688" s="34"/>
      <c r="J688" s="34"/>
      <c r="K688" s="34"/>
      <c r="L688" s="34"/>
      <c r="M688" s="34"/>
      <c r="N688" s="34"/>
    </row>
    <row r="689" spans="4:14">
      <c r="D689" s="12"/>
      <c r="E689" s="12"/>
      <c r="G689" s="34"/>
      <c r="H689" s="34"/>
      <c r="I689" s="34"/>
      <c r="J689" s="34"/>
      <c r="K689" s="34"/>
      <c r="L689" s="34"/>
      <c r="M689" s="34"/>
      <c r="N689" s="34"/>
    </row>
    <row r="690" spans="4:14">
      <c r="D690" s="12"/>
      <c r="E690" s="12"/>
      <c r="G690" s="34"/>
      <c r="H690" s="34"/>
      <c r="I690" s="34"/>
      <c r="J690" s="34"/>
      <c r="K690" s="34"/>
      <c r="L690" s="34"/>
      <c r="M690" s="34"/>
      <c r="N690" s="34"/>
    </row>
    <row r="691" spans="4:14">
      <c r="D691" s="12"/>
      <c r="E691" s="12"/>
      <c r="G691" s="34"/>
      <c r="H691" s="34"/>
      <c r="I691" s="34"/>
      <c r="J691" s="34"/>
      <c r="K691" s="34"/>
      <c r="L691" s="34"/>
      <c r="M691" s="34"/>
      <c r="N691" s="34"/>
    </row>
    <row r="692" spans="4:14">
      <c r="D692" s="12"/>
      <c r="E692" s="12"/>
      <c r="G692" s="34"/>
      <c r="H692" s="34"/>
      <c r="I692" s="34"/>
      <c r="J692" s="34"/>
      <c r="K692" s="34"/>
      <c r="L692" s="34"/>
      <c r="M692" s="34"/>
      <c r="N692" s="34"/>
    </row>
    <row r="693" spans="4:14">
      <c r="D693" s="12"/>
      <c r="E693" s="12"/>
      <c r="G693" s="34"/>
      <c r="H693" s="34"/>
      <c r="I693" s="34"/>
      <c r="J693" s="34"/>
      <c r="K693" s="34"/>
      <c r="L693" s="34"/>
      <c r="M693" s="34"/>
      <c r="N693" s="34"/>
    </row>
    <row r="694" spans="4:14">
      <c r="D694" s="12"/>
      <c r="E694" s="12"/>
      <c r="G694" s="34"/>
      <c r="H694" s="34"/>
      <c r="I694" s="34"/>
      <c r="J694" s="34"/>
      <c r="K694" s="34"/>
      <c r="L694" s="34"/>
      <c r="M694" s="34"/>
      <c r="N694" s="34"/>
    </row>
    <row r="695" spans="4:14">
      <c r="D695" s="12"/>
      <c r="E695" s="12"/>
      <c r="G695" s="34"/>
      <c r="H695" s="34"/>
      <c r="I695" s="34"/>
      <c r="J695" s="34"/>
      <c r="K695" s="34"/>
      <c r="L695" s="34"/>
      <c r="M695" s="34"/>
      <c r="N695" s="34"/>
    </row>
    <row r="696" spans="4:14">
      <c r="D696" s="12"/>
      <c r="E696" s="12"/>
      <c r="G696" s="34"/>
      <c r="H696" s="34"/>
      <c r="I696" s="34"/>
      <c r="J696" s="34"/>
      <c r="K696" s="34"/>
      <c r="L696" s="34"/>
      <c r="M696" s="34"/>
      <c r="N696" s="34"/>
    </row>
    <row r="697" spans="4:14">
      <c r="D697" s="12"/>
      <c r="E697" s="12"/>
      <c r="G697" s="34"/>
      <c r="H697" s="34"/>
      <c r="I697" s="34"/>
      <c r="J697" s="34"/>
      <c r="K697" s="34"/>
      <c r="L697" s="34"/>
      <c r="M697" s="34"/>
      <c r="N697" s="34"/>
    </row>
    <row r="698" spans="4:14">
      <c r="D698" s="12"/>
      <c r="E698" s="12"/>
      <c r="G698" s="34"/>
      <c r="H698" s="34"/>
      <c r="I698" s="34"/>
      <c r="J698" s="34"/>
      <c r="K698" s="34"/>
      <c r="L698" s="34"/>
      <c r="M698" s="34"/>
      <c r="N698" s="34"/>
    </row>
    <row r="699" spans="4:14">
      <c r="D699" s="12"/>
      <c r="E699" s="12"/>
      <c r="G699" s="34"/>
      <c r="H699" s="34"/>
      <c r="I699" s="34"/>
      <c r="J699" s="34"/>
      <c r="K699" s="34"/>
      <c r="L699" s="34"/>
      <c r="M699" s="34"/>
      <c r="N699" s="34"/>
    </row>
    <row r="700" spans="4:14">
      <c r="D700" s="12"/>
      <c r="E700" s="12"/>
      <c r="G700" s="34"/>
      <c r="H700" s="34"/>
      <c r="I700" s="34"/>
      <c r="J700" s="34"/>
      <c r="K700" s="34"/>
      <c r="L700" s="34"/>
      <c r="M700" s="34"/>
      <c r="N700" s="34"/>
    </row>
    <row r="701" spans="4:14">
      <c r="D701" s="12"/>
      <c r="E701" s="12"/>
      <c r="G701" s="34"/>
      <c r="H701" s="34"/>
      <c r="I701" s="34"/>
      <c r="J701" s="34"/>
      <c r="K701" s="34"/>
      <c r="L701" s="34"/>
      <c r="M701" s="34"/>
      <c r="N701" s="34"/>
    </row>
    <row r="702" spans="4:14">
      <c r="D702" s="12"/>
      <c r="E702" s="12"/>
      <c r="G702" s="34"/>
      <c r="H702" s="34"/>
      <c r="I702" s="34"/>
      <c r="J702" s="34"/>
      <c r="K702" s="34"/>
      <c r="L702" s="34"/>
      <c r="M702" s="34"/>
      <c r="N702" s="34"/>
    </row>
    <row r="703" spans="4:14">
      <c r="D703" s="12"/>
      <c r="E703" s="12"/>
      <c r="G703" s="34"/>
      <c r="H703" s="34"/>
      <c r="I703" s="34"/>
      <c r="J703" s="34"/>
      <c r="K703" s="34"/>
      <c r="L703" s="34"/>
      <c r="M703" s="34"/>
      <c r="N703" s="34"/>
    </row>
    <row r="704" spans="4:14">
      <c r="D704" s="12"/>
      <c r="E704" s="12"/>
      <c r="G704" s="34"/>
      <c r="H704" s="34"/>
      <c r="I704" s="34"/>
      <c r="J704" s="34"/>
      <c r="K704" s="34"/>
      <c r="L704" s="34"/>
      <c r="M704" s="34"/>
      <c r="N704" s="34"/>
    </row>
    <row r="705" spans="4:14">
      <c r="D705" s="12"/>
      <c r="E705" s="12"/>
      <c r="G705" s="34"/>
      <c r="H705" s="34"/>
      <c r="I705" s="34"/>
      <c r="J705" s="34"/>
      <c r="K705" s="34"/>
      <c r="L705" s="34"/>
      <c r="M705" s="34"/>
      <c r="N705" s="34"/>
    </row>
    <row r="706" spans="4:14">
      <c r="D706" s="12"/>
      <c r="E706" s="12"/>
      <c r="G706" s="34"/>
      <c r="H706" s="34"/>
      <c r="I706" s="34"/>
      <c r="J706" s="34"/>
      <c r="K706" s="34"/>
      <c r="L706" s="34"/>
      <c r="M706" s="34"/>
      <c r="N706" s="34"/>
    </row>
    <row r="707" spans="4:14">
      <c r="D707" s="12"/>
      <c r="E707" s="12"/>
      <c r="G707" s="34"/>
      <c r="H707" s="34"/>
      <c r="I707" s="34"/>
      <c r="J707" s="34"/>
      <c r="K707" s="34"/>
      <c r="L707" s="34"/>
      <c r="M707" s="34"/>
      <c r="N707" s="34"/>
    </row>
    <row r="708" spans="4:14">
      <c r="D708" s="12"/>
      <c r="E708" s="12"/>
      <c r="G708" s="34"/>
      <c r="H708" s="34"/>
      <c r="I708" s="34"/>
      <c r="J708" s="34"/>
      <c r="K708" s="34"/>
      <c r="L708" s="34"/>
      <c r="M708" s="34"/>
      <c r="N708" s="34"/>
    </row>
    <row r="709" spans="4:14">
      <c r="D709" s="12"/>
      <c r="E709" s="12"/>
      <c r="G709" s="34"/>
      <c r="H709" s="34"/>
      <c r="I709" s="34"/>
      <c r="J709" s="34"/>
      <c r="K709" s="34"/>
      <c r="L709" s="34"/>
      <c r="M709" s="34"/>
      <c r="N709" s="34"/>
    </row>
    <row r="710" spans="4:14">
      <c r="D710" s="12"/>
      <c r="E710" s="12"/>
      <c r="G710" s="34"/>
      <c r="H710" s="34"/>
      <c r="I710" s="34"/>
      <c r="J710" s="34"/>
      <c r="K710" s="34"/>
      <c r="L710" s="34"/>
      <c r="M710" s="34"/>
      <c r="N710" s="34"/>
    </row>
    <row r="711" spans="4:14">
      <c r="D711" s="12"/>
      <c r="E711" s="12"/>
      <c r="G711" s="34"/>
      <c r="H711" s="34"/>
      <c r="I711" s="34"/>
      <c r="J711" s="34"/>
      <c r="K711" s="34"/>
      <c r="L711" s="34"/>
      <c r="M711" s="34"/>
      <c r="N711" s="34"/>
    </row>
    <row r="712" spans="4:14">
      <c r="D712" s="12"/>
      <c r="E712" s="12"/>
      <c r="G712" s="34"/>
      <c r="H712" s="34"/>
      <c r="I712" s="34"/>
      <c r="J712" s="34"/>
      <c r="K712" s="34"/>
      <c r="L712" s="34"/>
      <c r="M712" s="34"/>
      <c r="N712" s="34"/>
    </row>
    <row r="713" spans="4:14">
      <c r="D713" s="12"/>
      <c r="E713" s="12"/>
      <c r="G713" s="34"/>
      <c r="H713" s="34"/>
      <c r="I713" s="34"/>
      <c r="J713" s="34"/>
      <c r="K713" s="34"/>
      <c r="L713" s="34"/>
      <c r="M713" s="34"/>
      <c r="N713" s="34"/>
    </row>
    <row r="714" spans="4:14">
      <c r="D714" s="12"/>
      <c r="E714" s="12"/>
      <c r="G714" s="34"/>
      <c r="H714" s="34"/>
      <c r="I714" s="34"/>
      <c r="J714" s="34"/>
      <c r="K714" s="34"/>
      <c r="L714" s="34"/>
      <c r="M714" s="34"/>
      <c r="N714" s="34"/>
    </row>
    <row r="715" spans="4:14">
      <c r="D715" s="12"/>
      <c r="E715" s="12"/>
      <c r="G715" s="34"/>
      <c r="H715" s="34"/>
      <c r="I715" s="34"/>
      <c r="J715" s="34"/>
      <c r="K715" s="34"/>
      <c r="L715" s="34"/>
      <c r="M715" s="34"/>
      <c r="N715" s="34"/>
    </row>
    <row r="716" spans="4:14">
      <c r="D716" s="12"/>
      <c r="E716" s="12"/>
      <c r="G716" s="34"/>
      <c r="H716" s="34"/>
      <c r="I716" s="34"/>
      <c r="J716" s="34"/>
      <c r="K716" s="34"/>
      <c r="L716" s="34"/>
      <c r="M716" s="34"/>
      <c r="N716" s="34"/>
    </row>
    <row r="717" spans="4:14">
      <c r="D717" s="12"/>
      <c r="E717" s="12"/>
      <c r="G717" s="34"/>
      <c r="H717" s="34"/>
      <c r="I717" s="34"/>
      <c r="J717" s="34"/>
      <c r="K717" s="34"/>
      <c r="L717" s="34"/>
      <c r="M717" s="34"/>
      <c r="N717" s="34"/>
    </row>
    <row r="718" spans="4:14">
      <c r="D718" s="12"/>
      <c r="E718" s="12"/>
      <c r="G718" s="34"/>
      <c r="H718" s="34"/>
      <c r="I718" s="34"/>
      <c r="J718" s="34"/>
      <c r="K718" s="34"/>
      <c r="L718" s="34"/>
      <c r="M718" s="34"/>
      <c r="N718" s="34"/>
    </row>
    <row r="719" spans="4:14">
      <c r="D719" s="12"/>
      <c r="E719" s="12"/>
      <c r="G719" s="34"/>
      <c r="H719" s="34"/>
      <c r="I719" s="34"/>
      <c r="J719" s="34"/>
      <c r="K719" s="34"/>
      <c r="L719" s="34"/>
      <c r="M719" s="34"/>
      <c r="N719" s="34"/>
    </row>
    <row r="720" spans="4:14">
      <c r="D720" s="12"/>
      <c r="E720" s="12"/>
      <c r="G720" s="34"/>
      <c r="H720" s="34"/>
      <c r="I720" s="34"/>
      <c r="J720" s="34"/>
      <c r="K720" s="34"/>
      <c r="L720" s="34"/>
      <c r="M720" s="34"/>
      <c r="N720" s="34"/>
    </row>
    <row r="721" spans="4:14">
      <c r="D721" s="12"/>
      <c r="E721" s="12"/>
      <c r="G721" s="34"/>
      <c r="H721" s="34"/>
      <c r="I721" s="34"/>
      <c r="J721" s="34"/>
      <c r="K721" s="34"/>
      <c r="L721" s="34"/>
      <c r="M721" s="34"/>
      <c r="N721" s="34"/>
    </row>
    <row r="722" spans="4:14">
      <c r="D722" s="12"/>
      <c r="E722" s="12"/>
      <c r="G722" s="34"/>
      <c r="H722" s="34"/>
      <c r="I722" s="34"/>
      <c r="J722" s="34"/>
      <c r="K722" s="34"/>
      <c r="L722" s="34"/>
      <c r="M722" s="34"/>
      <c r="N722" s="34"/>
    </row>
    <row r="723" spans="4:14">
      <c r="D723" s="12"/>
      <c r="E723" s="12"/>
      <c r="G723" s="34"/>
      <c r="H723" s="34"/>
      <c r="I723" s="34"/>
      <c r="J723" s="34"/>
      <c r="K723" s="34"/>
      <c r="L723" s="34"/>
      <c r="M723" s="34"/>
      <c r="N723" s="34"/>
    </row>
    <row r="724" spans="4:14">
      <c r="D724" s="12"/>
      <c r="E724" s="12"/>
      <c r="G724" s="34"/>
      <c r="H724" s="34"/>
      <c r="I724" s="34"/>
      <c r="J724" s="34"/>
      <c r="K724" s="34"/>
      <c r="L724" s="34"/>
      <c r="M724" s="34"/>
      <c r="N724" s="34"/>
    </row>
    <row r="725" spans="4:14">
      <c r="D725" s="12"/>
      <c r="E725" s="12"/>
      <c r="G725" s="34"/>
      <c r="H725" s="34"/>
      <c r="I725" s="34"/>
      <c r="J725" s="34"/>
      <c r="K725" s="34"/>
      <c r="L725" s="34"/>
      <c r="M725" s="34"/>
      <c r="N725" s="34"/>
    </row>
    <row r="726" spans="4:14">
      <c r="D726" s="12"/>
      <c r="E726" s="12"/>
      <c r="G726" s="34"/>
      <c r="H726" s="34"/>
      <c r="I726" s="34"/>
      <c r="J726" s="34"/>
      <c r="K726" s="34"/>
      <c r="L726" s="34"/>
      <c r="M726" s="34"/>
      <c r="N726" s="34"/>
    </row>
    <row r="727" spans="4:14">
      <c r="D727" s="12"/>
      <c r="E727" s="12"/>
      <c r="G727" s="34"/>
      <c r="H727" s="34"/>
      <c r="I727" s="34"/>
      <c r="J727" s="34"/>
      <c r="K727" s="34"/>
      <c r="L727" s="34"/>
      <c r="M727" s="34"/>
      <c r="N727" s="34"/>
    </row>
    <row r="728" spans="4:14">
      <c r="D728" s="12"/>
      <c r="E728" s="12"/>
      <c r="G728" s="34"/>
      <c r="H728" s="34"/>
      <c r="I728" s="34"/>
      <c r="J728" s="34"/>
      <c r="K728" s="34"/>
      <c r="L728" s="34"/>
      <c r="M728" s="34"/>
      <c r="N728" s="34"/>
    </row>
    <row r="729" spans="4:14">
      <c r="D729" s="12"/>
      <c r="E729" s="12"/>
      <c r="G729" s="34"/>
      <c r="H729" s="34"/>
      <c r="I729" s="34"/>
      <c r="J729" s="34"/>
      <c r="K729" s="34"/>
      <c r="L729" s="34"/>
      <c r="M729" s="34"/>
      <c r="N729" s="34"/>
    </row>
    <row r="730" spans="4:14">
      <c r="D730" s="12"/>
      <c r="E730" s="12"/>
      <c r="G730" s="34"/>
      <c r="H730" s="34"/>
      <c r="I730" s="34"/>
      <c r="J730" s="34"/>
      <c r="K730" s="34"/>
      <c r="L730" s="34"/>
      <c r="M730" s="34"/>
      <c r="N730" s="34"/>
    </row>
    <row r="731" spans="4:14">
      <c r="D731" s="12"/>
      <c r="E731" s="12"/>
      <c r="G731" s="34"/>
      <c r="H731" s="34"/>
      <c r="I731" s="34"/>
      <c r="J731" s="34"/>
      <c r="K731" s="34"/>
      <c r="L731" s="34"/>
      <c r="M731" s="34"/>
      <c r="N731" s="34"/>
    </row>
    <row r="732" spans="4:14">
      <c r="D732" s="12"/>
      <c r="E732" s="12"/>
      <c r="G732" s="34"/>
      <c r="H732" s="34"/>
      <c r="I732" s="34"/>
      <c r="J732" s="34"/>
      <c r="K732" s="34"/>
      <c r="L732" s="34"/>
      <c r="M732" s="34"/>
      <c r="N732" s="34"/>
    </row>
    <row r="733" spans="4:14">
      <c r="D733" s="12"/>
      <c r="E733" s="12"/>
      <c r="G733" s="34"/>
      <c r="H733" s="34"/>
      <c r="I733" s="34"/>
      <c r="J733" s="34"/>
      <c r="K733" s="34"/>
      <c r="L733" s="34"/>
      <c r="M733" s="34"/>
      <c r="N733" s="34"/>
    </row>
    <row r="734" spans="4:14">
      <c r="D734" s="12"/>
      <c r="E734" s="12"/>
      <c r="G734" s="34"/>
      <c r="H734" s="34"/>
      <c r="I734" s="34"/>
      <c r="J734" s="34"/>
      <c r="K734" s="34"/>
      <c r="L734" s="34"/>
      <c r="M734" s="34"/>
      <c r="N734" s="34"/>
    </row>
    <row r="735" spans="4:14">
      <c r="D735" s="12"/>
      <c r="E735" s="12"/>
      <c r="G735" s="34"/>
      <c r="H735" s="34"/>
      <c r="I735" s="34"/>
      <c r="J735" s="34"/>
      <c r="K735" s="34"/>
      <c r="L735" s="34"/>
      <c r="M735" s="34"/>
      <c r="N735" s="34"/>
    </row>
    <row r="736" spans="4:14">
      <c r="D736" s="12"/>
      <c r="E736" s="12"/>
      <c r="G736" s="34"/>
      <c r="H736" s="34"/>
      <c r="I736" s="34"/>
      <c r="J736" s="34"/>
      <c r="K736" s="34"/>
      <c r="L736" s="34"/>
      <c r="M736" s="34"/>
      <c r="N736" s="34"/>
    </row>
    <row r="737" spans="4:14">
      <c r="D737" s="12"/>
      <c r="E737" s="12"/>
      <c r="G737" s="34"/>
      <c r="H737" s="34"/>
      <c r="I737" s="34"/>
      <c r="J737" s="34"/>
      <c r="K737" s="34"/>
      <c r="L737" s="34"/>
      <c r="M737" s="34"/>
      <c r="N737" s="34"/>
    </row>
    <row r="738" spans="4:14">
      <c r="D738" s="12"/>
      <c r="E738" s="12"/>
      <c r="G738" s="34"/>
      <c r="H738" s="34"/>
      <c r="I738" s="34"/>
      <c r="J738" s="34"/>
      <c r="K738" s="34"/>
      <c r="L738" s="34"/>
      <c r="M738" s="34"/>
      <c r="N738" s="34"/>
    </row>
    <row r="739" spans="4:14">
      <c r="D739" s="12"/>
      <c r="E739" s="12"/>
      <c r="G739" s="34"/>
      <c r="H739" s="34"/>
      <c r="I739" s="34"/>
      <c r="J739" s="34"/>
      <c r="K739" s="34"/>
      <c r="L739" s="34"/>
      <c r="M739" s="34"/>
      <c r="N739" s="34"/>
    </row>
    <row r="740" spans="4:14">
      <c r="D740" s="12"/>
      <c r="E740" s="12"/>
      <c r="G740" s="34"/>
      <c r="H740" s="34"/>
      <c r="I740" s="34"/>
      <c r="J740" s="34"/>
      <c r="K740" s="34"/>
      <c r="L740" s="34"/>
      <c r="M740" s="34"/>
      <c r="N740" s="34"/>
    </row>
    <row r="741" spans="4:14">
      <c r="D741" s="12"/>
      <c r="E741" s="12"/>
      <c r="G741" s="34"/>
      <c r="H741" s="34"/>
      <c r="I741" s="34"/>
      <c r="J741" s="34"/>
      <c r="K741" s="34"/>
      <c r="L741" s="34"/>
      <c r="M741" s="34"/>
      <c r="N741" s="34"/>
    </row>
    <row r="742" spans="4:14">
      <c r="D742" s="12"/>
      <c r="E742" s="12"/>
      <c r="G742" s="34"/>
      <c r="H742" s="34"/>
      <c r="I742" s="34"/>
      <c r="J742" s="34"/>
      <c r="K742" s="34"/>
      <c r="L742" s="34"/>
      <c r="M742" s="34"/>
      <c r="N742" s="34"/>
    </row>
    <row r="743" spans="4:14">
      <c r="D743" s="12"/>
      <c r="E743" s="12"/>
      <c r="G743" s="34"/>
      <c r="H743" s="34"/>
      <c r="I743" s="34"/>
      <c r="J743" s="34"/>
      <c r="K743" s="34"/>
      <c r="L743" s="34"/>
      <c r="M743" s="34"/>
      <c r="N743" s="34"/>
    </row>
    <row r="744" spans="4:14">
      <c r="D744" s="12"/>
      <c r="E744" s="12"/>
      <c r="G744" s="34"/>
      <c r="H744" s="34"/>
      <c r="I744" s="34"/>
      <c r="J744" s="34"/>
      <c r="K744" s="34"/>
      <c r="L744" s="34"/>
      <c r="M744" s="34"/>
      <c r="N744" s="34"/>
    </row>
    <row r="745" spans="4:14">
      <c r="D745" s="12"/>
      <c r="E745" s="12"/>
      <c r="G745" s="34"/>
      <c r="H745" s="34"/>
      <c r="I745" s="34"/>
      <c r="J745" s="34"/>
      <c r="K745" s="34"/>
      <c r="L745" s="34"/>
      <c r="M745" s="34"/>
      <c r="N745" s="34"/>
    </row>
    <row r="746" spans="4:14">
      <c r="D746" s="12"/>
      <c r="E746" s="12"/>
      <c r="G746" s="34"/>
      <c r="H746" s="34"/>
      <c r="I746" s="34"/>
      <c r="J746" s="34"/>
      <c r="K746" s="34"/>
      <c r="L746" s="34"/>
      <c r="M746" s="34"/>
      <c r="N746" s="34"/>
    </row>
    <row r="747" spans="4:14">
      <c r="D747" s="12"/>
      <c r="E747" s="12"/>
      <c r="G747" s="34"/>
      <c r="H747" s="34"/>
      <c r="I747" s="34"/>
      <c r="J747" s="34"/>
      <c r="K747" s="34"/>
      <c r="L747" s="34"/>
      <c r="M747" s="34"/>
      <c r="N747" s="34"/>
    </row>
    <row r="748" spans="4:14">
      <c r="D748" s="12"/>
      <c r="E748" s="12"/>
      <c r="G748" s="34"/>
      <c r="H748" s="34"/>
      <c r="I748" s="34"/>
      <c r="J748" s="34"/>
      <c r="K748" s="34"/>
      <c r="L748" s="34"/>
      <c r="M748" s="34"/>
      <c r="N748" s="34"/>
    </row>
    <row r="749" spans="4:14">
      <c r="D749" s="12"/>
      <c r="E749" s="12"/>
      <c r="G749" s="34"/>
      <c r="H749" s="34"/>
      <c r="I749" s="34"/>
      <c r="J749" s="34"/>
      <c r="K749" s="34"/>
      <c r="L749" s="34"/>
      <c r="M749" s="34"/>
      <c r="N749" s="34"/>
    </row>
    <row r="750" spans="4:14">
      <c r="D750" s="12"/>
      <c r="E750" s="12"/>
      <c r="G750" s="34"/>
      <c r="H750" s="34"/>
      <c r="I750" s="34"/>
      <c r="J750" s="34"/>
      <c r="K750" s="34"/>
      <c r="L750" s="34"/>
      <c r="M750" s="34"/>
      <c r="N750" s="34"/>
    </row>
    <row r="751" spans="4:14">
      <c r="D751" s="12"/>
      <c r="E751" s="12"/>
      <c r="G751" s="34"/>
      <c r="H751" s="34"/>
      <c r="I751" s="34"/>
      <c r="J751" s="34"/>
      <c r="K751" s="34"/>
      <c r="L751" s="34"/>
      <c r="M751" s="34"/>
      <c r="N751" s="34"/>
    </row>
    <row r="752" spans="4:14">
      <c r="D752" s="12"/>
      <c r="E752" s="12"/>
      <c r="G752" s="34"/>
      <c r="H752" s="34"/>
      <c r="I752" s="34"/>
      <c r="J752" s="34"/>
      <c r="K752" s="34"/>
      <c r="L752" s="34"/>
      <c r="M752" s="34"/>
      <c r="N752" s="34"/>
    </row>
    <row r="753" spans="4:14">
      <c r="D753" s="12"/>
      <c r="E753" s="12"/>
      <c r="G753" s="34"/>
      <c r="H753" s="34"/>
      <c r="I753" s="34"/>
      <c r="J753" s="34"/>
      <c r="K753" s="34"/>
      <c r="L753" s="34"/>
      <c r="M753" s="34"/>
      <c r="N753" s="34"/>
    </row>
    <row r="754" spans="4:14">
      <c r="D754" s="12"/>
      <c r="E754" s="12"/>
      <c r="G754" s="34"/>
      <c r="H754" s="34"/>
      <c r="I754" s="34"/>
      <c r="J754" s="34"/>
      <c r="K754" s="34"/>
      <c r="L754" s="34"/>
      <c r="M754" s="34"/>
      <c r="N754" s="34"/>
    </row>
    <row r="755" spans="4:14">
      <c r="D755" s="12"/>
      <c r="E755" s="12"/>
      <c r="G755" s="34"/>
      <c r="H755" s="34"/>
      <c r="I755" s="34"/>
      <c r="J755" s="34"/>
      <c r="K755" s="34"/>
      <c r="L755" s="34"/>
      <c r="M755" s="34"/>
      <c r="N755" s="34"/>
    </row>
    <row r="756" spans="4:14">
      <c r="D756" s="12"/>
      <c r="E756" s="12"/>
      <c r="G756" s="34"/>
      <c r="H756" s="34"/>
      <c r="I756" s="34"/>
      <c r="J756" s="34"/>
      <c r="K756" s="34"/>
      <c r="L756" s="34"/>
      <c r="M756" s="34"/>
      <c r="N756" s="34"/>
    </row>
    <row r="757" spans="4:14">
      <c r="D757" s="12"/>
      <c r="E757" s="12"/>
      <c r="G757" s="34"/>
      <c r="H757" s="34"/>
      <c r="I757" s="34"/>
      <c r="J757" s="34"/>
      <c r="K757" s="34"/>
      <c r="L757" s="34"/>
      <c r="M757" s="34"/>
      <c r="N757" s="34"/>
    </row>
    <row r="758" spans="4:14">
      <c r="D758" s="12"/>
      <c r="E758" s="12"/>
      <c r="G758" s="34"/>
      <c r="H758" s="34"/>
      <c r="I758" s="34"/>
      <c r="J758" s="34"/>
      <c r="K758" s="34"/>
      <c r="L758" s="34"/>
      <c r="M758" s="34"/>
      <c r="N758" s="34"/>
    </row>
    <row r="759" spans="4:14">
      <c r="D759" s="12"/>
      <c r="E759" s="12"/>
      <c r="G759" s="34"/>
      <c r="H759" s="34"/>
      <c r="I759" s="34"/>
      <c r="J759" s="34"/>
      <c r="K759" s="34"/>
      <c r="L759" s="34"/>
      <c r="M759" s="34"/>
      <c r="N759" s="34"/>
    </row>
    <row r="760" spans="4:14">
      <c r="D760" s="12"/>
      <c r="E760" s="12"/>
      <c r="G760" s="34"/>
      <c r="H760" s="34"/>
      <c r="I760" s="34"/>
      <c r="J760" s="34"/>
      <c r="K760" s="34"/>
      <c r="L760" s="34"/>
      <c r="M760" s="34"/>
      <c r="N760" s="34"/>
    </row>
    <row r="761" spans="4:14">
      <c r="D761" s="12"/>
      <c r="E761" s="12"/>
      <c r="G761" s="34"/>
      <c r="H761" s="34"/>
      <c r="I761" s="34"/>
      <c r="J761" s="34"/>
      <c r="K761" s="34"/>
      <c r="L761" s="34"/>
      <c r="M761" s="34"/>
      <c r="N761" s="34"/>
    </row>
    <row r="762" spans="4:14">
      <c r="D762" s="12"/>
      <c r="E762" s="12"/>
      <c r="G762" s="34"/>
      <c r="H762" s="34"/>
      <c r="I762" s="34"/>
      <c r="J762" s="34"/>
      <c r="K762" s="34"/>
      <c r="L762" s="34"/>
      <c r="M762" s="34"/>
      <c r="N762" s="34"/>
    </row>
    <row r="763" spans="4:14">
      <c r="D763" s="12"/>
      <c r="E763" s="12"/>
      <c r="G763" s="34"/>
      <c r="H763" s="34"/>
      <c r="I763" s="34"/>
      <c r="J763" s="34"/>
      <c r="K763" s="34"/>
      <c r="L763" s="34"/>
      <c r="M763" s="34"/>
      <c r="N763" s="34"/>
    </row>
    <row r="764" spans="4:14">
      <c r="D764" s="12"/>
      <c r="E764" s="12"/>
      <c r="G764" s="34"/>
      <c r="H764" s="34"/>
      <c r="I764" s="34"/>
      <c r="J764" s="34"/>
      <c r="K764" s="34"/>
      <c r="L764" s="34"/>
      <c r="M764" s="34"/>
      <c r="N764" s="34"/>
    </row>
    <row r="765" spans="4:14">
      <c r="D765" s="12"/>
      <c r="E765" s="12"/>
      <c r="G765" s="34"/>
      <c r="H765" s="34"/>
      <c r="I765" s="34"/>
      <c r="J765" s="34"/>
      <c r="K765" s="34"/>
      <c r="L765" s="34"/>
      <c r="M765" s="34"/>
      <c r="N765" s="34"/>
    </row>
    <row r="766" spans="4:14">
      <c r="D766" s="12"/>
      <c r="E766" s="12"/>
      <c r="G766" s="34"/>
      <c r="H766" s="34"/>
      <c r="I766" s="34"/>
      <c r="J766" s="34"/>
      <c r="K766" s="34"/>
      <c r="L766" s="34"/>
      <c r="M766" s="34"/>
      <c r="N766" s="34"/>
    </row>
    <row r="767" spans="4:14">
      <c r="D767" s="12"/>
      <c r="E767" s="12"/>
      <c r="G767" s="34"/>
      <c r="H767" s="34"/>
      <c r="I767" s="34"/>
      <c r="J767" s="34"/>
      <c r="K767" s="34"/>
      <c r="L767" s="34"/>
      <c r="M767" s="34"/>
      <c r="N767" s="34"/>
    </row>
    <row r="768" spans="4:14">
      <c r="D768" s="12"/>
      <c r="E768" s="12"/>
      <c r="G768" s="34"/>
      <c r="H768" s="34"/>
      <c r="I768" s="34"/>
      <c r="J768" s="34"/>
      <c r="K768" s="34"/>
      <c r="L768" s="34"/>
      <c r="M768" s="34"/>
      <c r="N768" s="34"/>
    </row>
    <row r="769" spans="4:14">
      <c r="D769" s="12"/>
      <c r="E769" s="12"/>
      <c r="G769" s="34"/>
      <c r="H769" s="34"/>
      <c r="I769" s="34"/>
      <c r="J769" s="34"/>
      <c r="K769" s="34"/>
      <c r="L769" s="34"/>
      <c r="M769" s="34"/>
      <c r="N769" s="34"/>
    </row>
    <row r="770" spans="4:14">
      <c r="D770" s="12"/>
      <c r="E770" s="12"/>
      <c r="G770" s="34"/>
      <c r="H770" s="34"/>
      <c r="I770" s="34"/>
      <c r="J770" s="34"/>
      <c r="K770" s="34"/>
      <c r="L770" s="34"/>
      <c r="M770" s="34"/>
      <c r="N770" s="34"/>
    </row>
    <row r="771" spans="4:14">
      <c r="D771" s="12"/>
      <c r="E771" s="12"/>
      <c r="G771" s="34"/>
      <c r="H771" s="34"/>
      <c r="I771" s="34"/>
      <c r="J771" s="34"/>
      <c r="K771" s="34"/>
      <c r="L771" s="34"/>
      <c r="M771" s="34"/>
      <c r="N771" s="34"/>
    </row>
    <row r="772" spans="4:14">
      <c r="D772" s="12"/>
      <c r="E772" s="12"/>
      <c r="G772" s="34"/>
      <c r="H772" s="34"/>
      <c r="I772" s="34"/>
      <c r="J772" s="34"/>
      <c r="K772" s="34"/>
      <c r="L772" s="34"/>
      <c r="M772" s="34"/>
      <c r="N772" s="34"/>
    </row>
    <row r="773" spans="4:14">
      <c r="D773" s="12"/>
      <c r="E773" s="12"/>
      <c r="G773" s="34"/>
      <c r="H773" s="34"/>
      <c r="I773" s="34"/>
      <c r="J773" s="34"/>
      <c r="K773" s="34"/>
      <c r="L773" s="34"/>
      <c r="M773" s="34"/>
      <c r="N773" s="34"/>
    </row>
    <row r="774" spans="4:14">
      <c r="D774" s="12"/>
      <c r="E774" s="12"/>
      <c r="G774" s="34"/>
      <c r="H774" s="34"/>
      <c r="I774" s="34"/>
      <c r="J774" s="34"/>
      <c r="K774" s="34"/>
      <c r="L774" s="34"/>
      <c r="M774" s="34"/>
      <c r="N774" s="34"/>
    </row>
    <row r="775" spans="4:14">
      <c r="D775" s="12"/>
      <c r="E775" s="12"/>
      <c r="G775" s="34"/>
      <c r="H775" s="34"/>
      <c r="I775" s="34"/>
      <c r="J775" s="34"/>
      <c r="K775" s="34"/>
      <c r="L775" s="34"/>
      <c r="M775" s="34"/>
      <c r="N775" s="34"/>
    </row>
    <row r="776" spans="4:14">
      <c r="D776" s="12"/>
      <c r="E776" s="12"/>
      <c r="G776" s="34"/>
      <c r="H776" s="34"/>
      <c r="I776" s="34"/>
      <c r="J776" s="34"/>
      <c r="K776" s="34"/>
      <c r="L776" s="34"/>
      <c r="M776" s="34"/>
      <c r="N776" s="34"/>
    </row>
    <row r="777" spans="4:14">
      <c r="D777" s="12"/>
      <c r="E777" s="12"/>
      <c r="G777" s="34"/>
      <c r="H777" s="34"/>
      <c r="I777" s="34"/>
      <c r="J777" s="34"/>
      <c r="K777" s="34"/>
      <c r="L777" s="34"/>
      <c r="M777" s="34"/>
      <c r="N777" s="34"/>
    </row>
    <row r="778" spans="4:14">
      <c r="D778" s="12"/>
      <c r="E778" s="12"/>
      <c r="G778" s="34"/>
      <c r="H778" s="34"/>
      <c r="I778" s="34"/>
      <c r="J778" s="34"/>
      <c r="K778" s="34"/>
      <c r="L778" s="34"/>
      <c r="M778" s="34"/>
      <c r="N778" s="34"/>
    </row>
    <row r="779" spans="4:14">
      <c r="D779" s="12"/>
      <c r="E779" s="12"/>
      <c r="G779" s="34"/>
      <c r="H779" s="34"/>
      <c r="I779" s="34"/>
      <c r="J779" s="34"/>
      <c r="K779" s="34"/>
      <c r="L779" s="34"/>
      <c r="M779" s="34"/>
      <c r="N779" s="34"/>
    </row>
    <row r="780" spans="4:14">
      <c r="D780" s="12"/>
      <c r="E780" s="12"/>
      <c r="G780" s="34"/>
      <c r="H780" s="34"/>
      <c r="I780" s="34"/>
      <c r="J780" s="34"/>
      <c r="K780" s="34"/>
      <c r="L780" s="34"/>
      <c r="M780" s="34"/>
      <c r="N780" s="34"/>
    </row>
    <row r="781" spans="4:14">
      <c r="D781" s="12"/>
      <c r="E781" s="12"/>
      <c r="G781" s="34"/>
      <c r="H781" s="34"/>
      <c r="I781" s="34"/>
      <c r="J781" s="34"/>
      <c r="K781" s="34"/>
      <c r="L781" s="34"/>
      <c r="M781" s="34"/>
      <c r="N781" s="34"/>
    </row>
    <row r="782" spans="4:14">
      <c r="D782" s="12"/>
      <c r="E782" s="12"/>
      <c r="G782" s="34"/>
      <c r="H782" s="34"/>
      <c r="I782" s="34"/>
      <c r="J782" s="34"/>
      <c r="K782" s="34"/>
      <c r="L782" s="34"/>
      <c r="M782" s="34"/>
      <c r="N782" s="34"/>
    </row>
    <row r="783" spans="4:14">
      <c r="D783" s="12"/>
      <c r="E783" s="12"/>
      <c r="G783" s="34"/>
      <c r="H783" s="34"/>
      <c r="I783" s="34"/>
      <c r="J783" s="34"/>
      <c r="K783" s="34"/>
      <c r="L783" s="34"/>
      <c r="M783" s="34"/>
      <c r="N783" s="34"/>
    </row>
    <row r="784" spans="4:14">
      <c r="D784" s="12"/>
      <c r="E784" s="12"/>
      <c r="G784" s="34"/>
      <c r="H784" s="34"/>
      <c r="I784" s="34"/>
      <c r="J784" s="34"/>
      <c r="K784" s="34"/>
      <c r="L784" s="34"/>
      <c r="M784" s="34"/>
      <c r="N784" s="34"/>
    </row>
    <row r="785" spans="4:14">
      <c r="D785" s="12"/>
      <c r="E785" s="12"/>
      <c r="G785" s="34"/>
      <c r="H785" s="34"/>
      <c r="I785" s="34"/>
      <c r="J785" s="34"/>
      <c r="K785" s="34"/>
      <c r="L785" s="34"/>
      <c r="M785" s="34"/>
      <c r="N785" s="34"/>
    </row>
    <row r="786" spans="4:14">
      <c r="D786" s="12"/>
      <c r="E786" s="12"/>
      <c r="G786" s="34"/>
      <c r="H786" s="34"/>
      <c r="I786" s="34"/>
      <c r="J786" s="34"/>
      <c r="K786" s="34"/>
      <c r="L786" s="34"/>
      <c r="M786" s="34"/>
      <c r="N786" s="34"/>
    </row>
    <row r="787" spans="4:14">
      <c r="D787" s="12"/>
      <c r="E787" s="12"/>
      <c r="G787" s="34"/>
      <c r="H787" s="34"/>
      <c r="I787" s="34"/>
      <c r="J787" s="34"/>
      <c r="K787" s="34"/>
      <c r="L787" s="34"/>
      <c r="M787" s="34"/>
      <c r="N787" s="34"/>
    </row>
    <row r="788" spans="4:14">
      <c r="D788" s="12"/>
      <c r="E788" s="12"/>
      <c r="G788" s="34"/>
      <c r="H788" s="34"/>
      <c r="I788" s="34"/>
      <c r="J788" s="34"/>
      <c r="K788" s="34"/>
      <c r="L788" s="34"/>
      <c r="M788" s="34"/>
      <c r="N788" s="34"/>
    </row>
    <row r="789" spans="4:14">
      <c r="D789" s="12"/>
      <c r="E789" s="12"/>
      <c r="G789" s="34"/>
      <c r="H789" s="34"/>
      <c r="I789" s="34"/>
      <c r="J789" s="34"/>
      <c r="K789" s="34"/>
      <c r="L789" s="34"/>
      <c r="M789" s="34"/>
      <c r="N789" s="34"/>
    </row>
    <row r="790" spans="4:14">
      <c r="D790" s="12"/>
      <c r="E790" s="12"/>
      <c r="G790" s="34"/>
      <c r="H790" s="34"/>
      <c r="I790" s="34"/>
      <c r="J790" s="34"/>
      <c r="K790" s="34"/>
      <c r="L790" s="34"/>
      <c r="M790" s="34"/>
      <c r="N790" s="34"/>
    </row>
    <row r="791" spans="4:14">
      <c r="D791" s="12"/>
      <c r="E791" s="12"/>
      <c r="G791" s="34"/>
      <c r="H791" s="34"/>
      <c r="I791" s="34"/>
      <c r="J791" s="34"/>
      <c r="K791" s="34"/>
      <c r="L791" s="34"/>
      <c r="M791" s="34"/>
      <c r="N791" s="34"/>
    </row>
    <row r="792" spans="4:14">
      <c r="D792" s="12"/>
      <c r="E792" s="12"/>
      <c r="G792" s="34"/>
      <c r="H792" s="34"/>
      <c r="I792" s="34"/>
      <c r="J792" s="34"/>
      <c r="K792" s="34"/>
      <c r="L792" s="34"/>
      <c r="M792" s="34"/>
      <c r="N792" s="34"/>
    </row>
    <row r="793" spans="4:14">
      <c r="D793" s="12"/>
      <c r="E793" s="12"/>
      <c r="G793" s="34"/>
      <c r="H793" s="34"/>
      <c r="I793" s="34"/>
      <c r="J793" s="34"/>
      <c r="K793" s="34"/>
      <c r="L793" s="34"/>
      <c r="M793" s="34"/>
      <c r="N793" s="34"/>
    </row>
    <row r="794" spans="4:14">
      <c r="D794" s="12"/>
      <c r="E794" s="12"/>
      <c r="G794" s="34"/>
      <c r="H794" s="34"/>
      <c r="I794" s="34"/>
      <c r="J794" s="34"/>
      <c r="K794" s="34"/>
      <c r="L794" s="34"/>
      <c r="M794" s="34"/>
      <c r="N794" s="34"/>
    </row>
    <row r="795" spans="4:14">
      <c r="D795" s="12"/>
      <c r="E795" s="12"/>
      <c r="G795" s="34"/>
      <c r="H795" s="34"/>
      <c r="I795" s="34"/>
      <c r="J795" s="34"/>
      <c r="K795" s="34"/>
      <c r="L795" s="34"/>
      <c r="M795" s="34"/>
      <c r="N795" s="34"/>
    </row>
    <row r="796" spans="4:14">
      <c r="D796" s="12"/>
      <c r="E796" s="12"/>
      <c r="G796" s="34"/>
      <c r="H796" s="34"/>
      <c r="I796" s="34"/>
      <c r="J796" s="34"/>
      <c r="K796" s="34"/>
      <c r="L796" s="34"/>
      <c r="M796" s="34"/>
      <c r="N796" s="34"/>
    </row>
    <row r="797" spans="4:14">
      <c r="D797" s="12"/>
      <c r="E797" s="12"/>
      <c r="G797" s="34"/>
      <c r="H797" s="34"/>
      <c r="I797" s="34"/>
      <c r="J797" s="34"/>
      <c r="K797" s="34"/>
      <c r="L797" s="34"/>
      <c r="M797" s="34"/>
      <c r="N797" s="34"/>
    </row>
    <row r="798" spans="4:14">
      <c r="D798" s="12"/>
      <c r="E798" s="12"/>
      <c r="G798" s="34"/>
      <c r="H798" s="34"/>
      <c r="I798" s="34"/>
      <c r="J798" s="34"/>
      <c r="K798" s="34"/>
      <c r="L798" s="34"/>
      <c r="M798" s="34"/>
      <c r="N798" s="34"/>
    </row>
    <row r="799" spans="4:14">
      <c r="D799" s="12"/>
      <c r="E799" s="12"/>
      <c r="G799" s="34"/>
      <c r="H799" s="34"/>
      <c r="I799" s="34"/>
      <c r="J799" s="34"/>
      <c r="K799" s="34"/>
      <c r="L799" s="34"/>
      <c r="M799" s="34"/>
      <c r="N799" s="34"/>
    </row>
    <row r="800" spans="4:14">
      <c r="D800" s="12"/>
      <c r="E800" s="12"/>
      <c r="G800" s="34"/>
      <c r="H800" s="34"/>
      <c r="I800" s="34"/>
      <c r="J800" s="34"/>
      <c r="K800" s="34"/>
      <c r="L800" s="34"/>
      <c r="M800" s="34"/>
      <c r="N800" s="34"/>
    </row>
    <row r="801" spans="4:14">
      <c r="D801" s="12"/>
      <c r="E801" s="12"/>
      <c r="G801" s="34"/>
      <c r="H801" s="34"/>
      <c r="I801" s="34"/>
      <c r="J801" s="34"/>
      <c r="K801" s="34"/>
      <c r="L801" s="34"/>
      <c r="M801" s="34"/>
      <c r="N801" s="34"/>
    </row>
    <row r="802" spans="4:14">
      <c r="D802" s="12"/>
      <c r="E802" s="12"/>
      <c r="G802" s="34"/>
      <c r="H802" s="34"/>
      <c r="I802" s="34"/>
      <c r="J802" s="34"/>
      <c r="K802" s="34"/>
      <c r="L802" s="34"/>
      <c r="M802" s="34"/>
      <c r="N802" s="34"/>
    </row>
    <row r="803" spans="4:14">
      <c r="D803" s="12"/>
      <c r="E803" s="12"/>
      <c r="G803" s="34"/>
      <c r="H803" s="34"/>
      <c r="I803" s="34"/>
      <c r="J803" s="34"/>
      <c r="K803" s="34"/>
      <c r="L803" s="34"/>
      <c r="M803" s="34"/>
      <c r="N803" s="34"/>
    </row>
    <row r="804" spans="4:14">
      <c r="D804" s="12"/>
      <c r="E804" s="12"/>
      <c r="G804" s="34"/>
      <c r="H804" s="34"/>
      <c r="I804" s="34"/>
      <c r="J804" s="34"/>
      <c r="K804" s="34"/>
      <c r="L804" s="34"/>
      <c r="M804" s="34"/>
      <c r="N804" s="34"/>
    </row>
    <row r="805" spans="4:14">
      <c r="D805" s="12"/>
      <c r="E805" s="12"/>
      <c r="G805" s="34"/>
      <c r="H805" s="34"/>
      <c r="I805" s="34"/>
      <c r="J805" s="34"/>
      <c r="K805" s="34"/>
      <c r="L805" s="34"/>
      <c r="M805" s="34"/>
      <c r="N805" s="34"/>
    </row>
    <row r="806" spans="4:14">
      <c r="D806" s="12"/>
      <c r="E806" s="12"/>
      <c r="G806" s="34"/>
      <c r="H806" s="34"/>
      <c r="I806" s="34"/>
      <c r="J806" s="34"/>
      <c r="K806" s="34"/>
      <c r="L806" s="34"/>
      <c r="M806" s="34"/>
      <c r="N806" s="34"/>
    </row>
    <row r="807" spans="4:14">
      <c r="D807" s="12"/>
      <c r="E807" s="12"/>
      <c r="G807" s="34"/>
      <c r="H807" s="34"/>
      <c r="I807" s="34"/>
      <c r="J807" s="34"/>
      <c r="K807" s="34"/>
      <c r="L807" s="34"/>
      <c r="M807" s="34"/>
      <c r="N807" s="34"/>
    </row>
    <row r="808" spans="4:14">
      <c r="D808" s="12"/>
      <c r="E808" s="12"/>
      <c r="G808" s="34"/>
      <c r="H808" s="34"/>
      <c r="I808" s="34"/>
      <c r="J808" s="34"/>
      <c r="K808" s="34"/>
      <c r="L808" s="34"/>
      <c r="M808" s="34"/>
      <c r="N808" s="34"/>
    </row>
    <row r="809" spans="4:14">
      <c r="D809" s="12"/>
      <c r="E809" s="12"/>
      <c r="G809" s="34"/>
      <c r="H809" s="34"/>
      <c r="I809" s="34"/>
      <c r="J809" s="34"/>
      <c r="K809" s="34"/>
      <c r="L809" s="34"/>
      <c r="M809" s="34"/>
      <c r="N809" s="34"/>
    </row>
    <row r="810" spans="4:14">
      <c r="D810" s="12"/>
      <c r="E810" s="12"/>
      <c r="G810" s="34"/>
      <c r="H810" s="34"/>
      <c r="I810" s="34"/>
      <c r="J810" s="34"/>
      <c r="K810" s="34"/>
      <c r="L810" s="34"/>
      <c r="M810" s="34"/>
      <c r="N810" s="34"/>
    </row>
    <row r="811" spans="4:14">
      <c r="D811" s="12"/>
      <c r="E811" s="12"/>
      <c r="G811" s="34"/>
      <c r="H811" s="34"/>
      <c r="I811" s="34"/>
      <c r="J811" s="34"/>
      <c r="K811" s="34"/>
      <c r="L811" s="34"/>
      <c r="M811" s="34"/>
      <c r="N811" s="34"/>
    </row>
    <row r="812" spans="4:14">
      <c r="D812" s="12"/>
      <c r="E812" s="12"/>
      <c r="G812" s="34"/>
      <c r="H812" s="34"/>
      <c r="I812" s="34"/>
      <c r="J812" s="34"/>
      <c r="K812" s="34"/>
      <c r="L812" s="34"/>
      <c r="M812" s="34"/>
      <c r="N812" s="34"/>
    </row>
    <row r="813" spans="4:14">
      <c r="D813" s="12"/>
      <c r="E813" s="12"/>
      <c r="G813" s="34"/>
      <c r="H813" s="34"/>
      <c r="I813" s="34"/>
      <c r="J813" s="34"/>
      <c r="K813" s="34"/>
      <c r="L813" s="34"/>
      <c r="M813" s="34"/>
      <c r="N813" s="34"/>
    </row>
    <row r="814" spans="4:14">
      <c r="D814" s="12"/>
      <c r="E814" s="12"/>
      <c r="G814" s="34"/>
      <c r="H814" s="34"/>
      <c r="I814" s="34"/>
      <c r="J814" s="34"/>
      <c r="K814" s="34"/>
      <c r="L814" s="34"/>
      <c r="M814" s="34"/>
      <c r="N814" s="34"/>
    </row>
    <row r="815" spans="4:14">
      <c r="D815" s="12"/>
      <c r="E815" s="12"/>
      <c r="G815" s="34"/>
      <c r="H815" s="34"/>
      <c r="I815" s="34"/>
      <c r="J815" s="34"/>
      <c r="K815" s="34"/>
      <c r="L815" s="34"/>
      <c r="M815" s="34"/>
      <c r="N815" s="34"/>
    </row>
    <row r="816" spans="4:14">
      <c r="D816" s="12"/>
      <c r="E816" s="12"/>
      <c r="G816" s="34"/>
      <c r="H816" s="34"/>
      <c r="I816" s="34"/>
      <c r="J816" s="34"/>
      <c r="K816" s="34"/>
      <c r="L816" s="34"/>
      <c r="M816" s="34"/>
      <c r="N816" s="34"/>
    </row>
    <row r="817" spans="4:14">
      <c r="D817" s="12"/>
      <c r="E817" s="12"/>
      <c r="G817" s="34"/>
      <c r="H817" s="34"/>
      <c r="I817" s="34"/>
      <c r="J817" s="34"/>
      <c r="K817" s="34"/>
      <c r="L817" s="34"/>
      <c r="M817" s="34"/>
      <c r="N817" s="34"/>
    </row>
    <row r="818" spans="4:14">
      <c r="D818" s="12"/>
      <c r="E818" s="12"/>
      <c r="G818" s="34"/>
      <c r="H818" s="34"/>
      <c r="I818" s="34"/>
      <c r="J818" s="34"/>
      <c r="K818" s="34"/>
      <c r="L818" s="34"/>
      <c r="M818" s="34"/>
      <c r="N818" s="34"/>
    </row>
    <row r="819" spans="4:14">
      <c r="D819" s="12"/>
      <c r="E819" s="12"/>
      <c r="G819" s="34"/>
      <c r="H819" s="34"/>
      <c r="I819" s="34"/>
      <c r="J819" s="34"/>
      <c r="K819" s="34"/>
      <c r="L819" s="34"/>
      <c r="M819" s="34"/>
      <c r="N819" s="34"/>
    </row>
    <row r="820" spans="4:14">
      <c r="D820" s="12"/>
      <c r="E820" s="12"/>
      <c r="G820" s="34"/>
      <c r="H820" s="34"/>
      <c r="I820" s="34"/>
      <c r="J820" s="34"/>
      <c r="K820" s="34"/>
      <c r="L820" s="34"/>
      <c r="M820" s="34"/>
      <c r="N820" s="34"/>
    </row>
    <row r="821" spans="4:14">
      <c r="D821" s="12"/>
      <c r="E821" s="12"/>
      <c r="G821" s="34"/>
      <c r="H821" s="34"/>
      <c r="I821" s="34"/>
      <c r="J821" s="34"/>
      <c r="K821" s="34"/>
      <c r="L821" s="34"/>
      <c r="M821" s="34"/>
      <c r="N821" s="34"/>
    </row>
    <row r="822" spans="4:14">
      <c r="D822" s="12"/>
      <c r="E822" s="12"/>
      <c r="G822" s="34"/>
      <c r="H822" s="34"/>
      <c r="I822" s="34"/>
      <c r="J822" s="34"/>
      <c r="K822" s="34"/>
      <c r="L822" s="34"/>
      <c r="M822" s="34"/>
      <c r="N822" s="34"/>
    </row>
    <row r="823" spans="4:14">
      <c r="D823" s="12"/>
      <c r="E823" s="12"/>
      <c r="G823" s="34"/>
      <c r="H823" s="34"/>
      <c r="I823" s="34"/>
      <c r="J823" s="34"/>
      <c r="K823" s="34"/>
      <c r="L823" s="34"/>
      <c r="M823" s="34"/>
      <c r="N823" s="34"/>
    </row>
    <row r="824" spans="4:14">
      <c r="D824" s="12"/>
      <c r="E824" s="12"/>
      <c r="G824" s="34"/>
      <c r="H824" s="34"/>
      <c r="I824" s="34"/>
      <c r="J824" s="34"/>
      <c r="K824" s="34"/>
      <c r="L824" s="34"/>
      <c r="M824" s="34"/>
      <c r="N824" s="34"/>
    </row>
    <row r="825" spans="4:14">
      <c r="D825" s="12"/>
      <c r="E825" s="12"/>
      <c r="G825" s="34"/>
      <c r="H825" s="34"/>
      <c r="I825" s="34"/>
      <c r="J825" s="34"/>
      <c r="K825" s="34"/>
      <c r="L825" s="34"/>
      <c r="M825" s="34"/>
      <c r="N825" s="34"/>
    </row>
    <row r="826" spans="4:14">
      <c r="D826" s="12"/>
      <c r="E826" s="12"/>
      <c r="G826" s="34"/>
      <c r="H826" s="34"/>
      <c r="I826" s="34"/>
      <c r="J826" s="34"/>
      <c r="K826" s="34"/>
      <c r="L826" s="34"/>
      <c r="M826" s="34"/>
      <c r="N826" s="34"/>
    </row>
    <row r="827" spans="4:14">
      <c r="D827" s="12"/>
      <c r="E827" s="12"/>
      <c r="G827" s="34"/>
      <c r="H827" s="34"/>
      <c r="I827" s="34"/>
      <c r="J827" s="34"/>
      <c r="K827" s="34"/>
      <c r="L827" s="34"/>
      <c r="M827" s="34"/>
      <c r="N827" s="34"/>
    </row>
    <row r="828" spans="4:14">
      <c r="D828" s="12"/>
      <c r="E828" s="12"/>
      <c r="G828" s="34"/>
      <c r="H828" s="34"/>
      <c r="I828" s="34"/>
      <c r="J828" s="34"/>
      <c r="K828" s="34"/>
      <c r="L828" s="34"/>
      <c r="M828" s="34"/>
      <c r="N828" s="34"/>
    </row>
    <row r="829" spans="4:14">
      <c r="D829" s="12"/>
      <c r="E829" s="12"/>
      <c r="G829" s="34"/>
      <c r="H829" s="34"/>
      <c r="I829" s="34"/>
      <c r="J829" s="34"/>
      <c r="K829" s="34"/>
      <c r="L829" s="34"/>
      <c r="M829" s="34"/>
      <c r="N829" s="34"/>
    </row>
    <row r="830" spans="4:14">
      <c r="D830" s="12"/>
      <c r="E830" s="12"/>
      <c r="G830" s="34"/>
      <c r="H830" s="34"/>
      <c r="I830" s="34"/>
      <c r="J830" s="34"/>
      <c r="K830" s="34"/>
      <c r="L830" s="34"/>
      <c r="M830" s="34"/>
      <c r="N830" s="34"/>
    </row>
    <row r="831" spans="4:14">
      <c r="D831" s="12"/>
      <c r="E831" s="12"/>
      <c r="G831" s="34"/>
      <c r="H831" s="34"/>
      <c r="I831" s="34"/>
      <c r="J831" s="34"/>
      <c r="K831" s="34"/>
      <c r="L831" s="34"/>
      <c r="M831" s="34"/>
      <c r="N831" s="34"/>
    </row>
    <row r="832" spans="4:14">
      <c r="D832" s="12"/>
      <c r="E832" s="12"/>
      <c r="G832" s="34"/>
      <c r="H832" s="34"/>
      <c r="I832" s="34"/>
      <c r="J832" s="34"/>
      <c r="K832" s="34"/>
      <c r="L832" s="34"/>
      <c r="M832" s="34"/>
      <c r="N832" s="34"/>
    </row>
    <row r="833" spans="4:14">
      <c r="D833" s="12"/>
      <c r="E833" s="12"/>
      <c r="G833" s="34"/>
      <c r="H833" s="34"/>
      <c r="I833" s="34"/>
      <c r="J833" s="34"/>
      <c r="K833" s="34"/>
      <c r="L833" s="34"/>
      <c r="M833" s="34"/>
      <c r="N833" s="34"/>
    </row>
    <row r="834" spans="4:14">
      <c r="D834" s="12"/>
      <c r="E834" s="12"/>
      <c r="G834" s="34"/>
      <c r="H834" s="34"/>
      <c r="I834" s="34"/>
      <c r="J834" s="34"/>
      <c r="K834" s="34"/>
      <c r="L834" s="34"/>
      <c r="M834" s="34"/>
      <c r="N834" s="34"/>
    </row>
    <row r="835" spans="4:14">
      <c r="D835" s="12"/>
      <c r="E835" s="12"/>
      <c r="G835" s="34"/>
      <c r="H835" s="34"/>
      <c r="I835" s="34"/>
      <c r="J835" s="34"/>
      <c r="K835" s="34"/>
      <c r="L835" s="34"/>
      <c r="M835" s="34"/>
      <c r="N835" s="34"/>
    </row>
    <row r="836" spans="4:14">
      <c r="D836" s="12"/>
      <c r="E836" s="12"/>
      <c r="G836" s="34"/>
      <c r="H836" s="34"/>
      <c r="I836" s="34"/>
      <c r="J836" s="34"/>
      <c r="K836" s="34"/>
      <c r="L836" s="34"/>
      <c r="M836" s="34"/>
      <c r="N836" s="34"/>
    </row>
    <row r="837" spans="4:14">
      <c r="D837" s="12"/>
      <c r="E837" s="12"/>
      <c r="G837" s="34"/>
      <c r="H837" s="34"/>
      <c r="I837" s="34"/>
      <c r="J837" s="34"/>
      <c r="K837" s="34"/>
      <c r="L837" s="34"/>
      <c r="M837" s="34"/>
      <c r="N837" s="34"/>
    </row>
    <row r="838" spans="4:14">
      <c r="D838" s="12"/>
      <c r="E838" s="12"/>
      <c r="G838" s="34"/>
      <c r="H838" s="34"/>
      <c r="I838" s="34"/>
      <c r="J838" s="34"/>
      <c r="K838" s="34"/>
      <c r="L838" s="34"/>
      <c r="M838" s="34"/>
      <c r="N838" s="34"/>
    </row>
    <row r="839" spans="4:14">
      <c r="D839" s="12"/>
      <c r="E839" s="12"/>
      <c r="G839" s="34"/>
      <c r="H839" s="34"/>
      <c r="I839" s="34"/>
      <c r="J839" s="34"/>
      <c r="K839" s="34"/>
      <c r="L839" s="34"/>
      <c r="M839" s="34"/>
      <c r="N839" s="34"/>
    </row>
    <row r="840" spans="4:14">
      <c r="D840" s="12"/>
      <c r="E840" s="12"/>
      <c r="G840" s="34"/>
      <c r="H840" s="34"/>
      <c r="I840" s="34"/>
      <c r="J840" s="34"/>
      <c r="K840" s="34"/>
      <c r="L840" s="34"/>
      <c r="M840" s="34"/>
      <c r="N840" s="34"/>
    </row>
    <row r="841" spans="4:14">
      <c r="D841" s="12"/>
      <c r="E841" s="12"/>
      <c r="G841" s="34"/>
      <c r="H841" s="34"/>
      <c r="I841" s="34"/>
      <c r="J841" s="34"/>
      <c r="K841" s="34"/>
      <c r="L841" s="34"/>
      <c r="M841" s="34"/>
      <c r="N841" s="34"/>
    </row>
    <row r="842" spans="4:14">
      <c r="D842" s="12"/>
      <c r="E842" s="12"/>
      <c r="G842" s="34"/>
      <c r="H842" s="34"/>
      <c r="I842" s="34"/>
      <c r="J842" s="34"/>
      <c r="K842" s="34"/>
      <c r="L842" s="34"/>
      <c r="M842" s="34"/>
      <c r="N842" s="34"/>
    </row>
    <row r="843" spans="4:14">
      <c r="D843" s="12"/>
      <c r="E843" s="12"/>
      <c r="G843" s="34"/>
      <c r="H843" s="34"/>
      <c r="I843" s="34"/>
      <c r="J843" s="34"/>
      <c r="K843" s="34"/>
      <c r="L843" s="34"/>
      <c r="M843" s="34"/>
      <c r="N843" s="34"/>
    </row>
    <row r="844" spans="4:14">
      <c r="D844" s="12"/>
      <c r="E844" s="12"/>
      <c r="G844" s="34"/>
      <c r="H844" s="34"/>
      <c r="I844" s="34"/>
      <c r="J844" s="34"/>
      <c r="K844" s="34"/>
      <c r="L844" s="34"/>
      <c r="M844" s="34"/>
      <c r="N844" s="34"/>
    </row>
    <row r="845" spans="4:14">
      <c r="D845" s="12"/>
      <c r="E845" s="12"/>
      <c r="G845" s="34"/>
      <c r="H845" s="34"/>
      <c r="I845" s="34"/>
      <c r="J845" s="34"/>
      <c r="K845" s="34"/>
      <c r="L845" s="34"/>
      <c r="M845" s="34"/>
      <c r="N845" s="34"/>
    </row>
    <row r="846" spans="4:14">
      <c r="D846" s="12"/>
      <c r="E846" s="12"/>
      <c r="G846" s="34"/>
      <c r="H846" s="34"/>
      <c r="I846" s="34"/>
      <c r="J846" s="34"/>
      <c r="K846" s="34"/>
      <c r="L846" s="34"/>
      <c r="M846" s="34"/>
      <c r="N846" s="34"/>
    </row>
    <row r="847" spans="4:14">
      <c r="D847" s="12"/>
      <c r="E847" s="12"/>
      <c r="G847" s="34"/>
      <c r="H847" s="34"/>
      <c r="I847" s="34"/>
      <c r="J847" s="34"/>
      <c r="K847" s="34"/>
      <c r="L847" s="34"/>
      <c r="M847" s="34"/>
      <c r="N847" s="34"/>
    </row>
    <row r="848" spans="4:14">
      <c r="D848" s="12"/>
      <c r="E848" s="12"/>
      <c r="G848" s="34"/>
      <c r="H848" s="34"/>
      <c r="I848" s="34"/>
      <c r="J848" s="34"/>
      <c r="K848" s="34"/>
      <c r="L848" s="34"/>
      <c r="M848" s="34"/>
      <c r="N848" s="34"/>
    </row>
    <row r="849" spans="4:14">
      <c r="D849" s="12"/>
      <c r="E849" s="12"/>
      <c r="G849" s="34"/>
      <c r="H849" s="34"/>
      <c r="I849" s="34"/>
      <c r="J849" s="34"/>
      <c r="K849" s="34"/>
      <c r="L849" s="34"/>
      <c r="M849" s="34"/>
      <c r="N849" s="34"/>
    </row>
    <row r="850" spans="4:14">
      <c r="D850" s="12"/>
      <c r="E850" s="12"/>
      <c r="G850" s="34"/>
      <c r="H850" s="34"/>
      <c r="I850" s="34"/>
      <c r="J850" s="34"/>
      <c r="K850" s="34"/>
      <c r="L850" s="34"/>
      <c r="M850" s="34"/>
      <c r="N850" s="34"/>
    </row>
    <row r="851" spans="4:14">
      <c r="D851" s="12"/>
      <c r="E851" s="12"/>
      <c r="G851" s="34"/>
      <c r="H851" s="34"/>
      <c r="I851" s="34"/>
      <c r="J851" s="34"/>
      <c r="K851" s="34"/>
      <c r="L851" s="34"/>
      <c r="M851" s="34"/>
      <c r="N851" s="34"/>
    </row>
    <row r="852" spans="4:14">
      <c r="D852" s="12"/>
      <c r="E852" s="12"/>
      <c r="G852" s="34"/>
      <c r="H852" s="34"/>
      <c r="I852" s="34"/>
      <c r="J852" s="34"/>
      <c r="K852" s="34"/>
      <c r="L852" s="34"/>
      <c r="M852" s="34"/>
      <c r="N852" s="34"/>
    </row>
    <row r="853" spans="4:14">
      <c r="D853" s="12"/>
      <c r="E853" s="12"/>
      <c r="G853" s="34"/>
      <c r="H853" s="34"/>
      <c r="I853" s="34"/>
      <c r="J853" s="34"/>
      <c r="K853" s="34"/>
      <c r="L853" s="34"/>
      <c r="M853" s="34"/>
      <c r="N853" s="34"/>
    </row>
    <row r="854" spans="4:14">
      <c r="D854" s="12"/>
      <c r="E854" s="12"/>
      <c r="G854" s="34"/>
      <c r="H854" s="34"/>
      <c r="I854" s="34"/>
      <c r="J854" s="34"/>
      <c r="K854" s="34"/>
      <c r="L854" s="34"/>
      <c r="M854" s="34"/>
      <c r="N854" s="34"/>
    </row>
    <row r="855" spans="4:14">
      <c r="D855" s="12"/>
      <c r="E855" s="12"/>
      <c r="G855" s="34"/>
      <c r="H855" s="34"/>
      <c r="I855" s="34"/>
      <c r="J855" s="34"/>
      <c r="K855" s="34"/>
      <c r="L855" s="34"/>
      <c r="M855" s="34"/>
      <c r="N855" s="34"/>
    </row>
    <row r="856" spans="4:14">
      <c r="D856" s="12"/>
      <c r="E856" s="12"/>
      <c r="G856" s="34"/>
      <c r="H856" s="34"/>
      <c r="I856" s="34"/>
      <c r="J856" s="34"/>
      <c r="K856" s="34"/>
      <c r="L856" s="34"/>
      <c r="M856" s="34"/>
      <c r="N856" s="34"/>
    </row>
    <row r="857" spans="4:14">
      <c r="D857" s="12"/>
      <c r="E857" s="12"/>
      <c r="G857" s="34"/>
      <c r="H857" s="34"/>
      <c r="I857" s="34"/>
      <c r="J857" s="34"/>
      <c r="K857" s="34"/>
      <c r="L857" s="34"/>
      <c r="M857" s="34"/>
      <c r="N857" s="34"/>
    </row>
    <row r="858" spans="4:14">
      <c r="D858" s="12"/>
      <c r="E858" s="12"/>
      <c r="G858" s="34"/>
      <c r="H858" s="34"/>
      <c r="I858" s="34"/>
      <c r="J858" s="34"/>
      <c r="K858" s="34"/>
      <c r="L858" s="34"/>
      <c r="M858" s="34"/>
      <c r="N858" s="34"/>
    </row>
    <row r="859" spans="4:14">
      <c r="D859" s="12"/>
      <c r="E859" s="12"/>
      <c r="G859" s="34"/>
      <c r="H859" s="34"/>
      <c r="I859" s="34"/>
      <c r="J859" s="34"/>
      <c r="K859" s="34"/>
      <c r="L859" s="34"/>
      <c r="M859" s="34"/>
      <c r="N859" s="34"/>
    </row>
    <row r="860" spans="4:14">
      <c r="D860" s="12"/>
      <c r="E860" s="12"/>
      <c r="G860" s="34"/>
      <c r="H860" s="34"/>
      <c r="I860" s="34"/>
      <c r="J860" s="34"/>
      <c r="K860" s="34"/>
      <c r="L860" s="34"/>
      <c r="M860" s="34"/>
      <c r="N860" s="34"/>
    </row>
    <row r="861" spans="4:14">
      <c r="D861" s="12"/>
      <c r="E861" s="12"/>
      <c r="G861" s="34"/>
      <c r="H861" s="34"/>
      <c r="I861" s="34"/>
      <c r="J861" s="34"/>
      <c r="K861" s="34"/>
      <c r="L861" s="34"/>
      <c r="M861" s="34"/>
      <c r="N861" s="34"/>
    </row>
    <row r="862" spans="4:14">
      <c r="D862" s="12"/>
      <c r="E862" s="12"/>
      <c r="G862" s="34"/>
      <c r="H862" s="34"/>
      <c r="I862" s="34"/>
      <c r="J862" s="34"/>
      <c r="K862" s="34"/>
      <c r="L862" s="34"/>
      <c r="M862" s="34"/>
      <c r="N862" s="34"/>
    </row>
    <row r="863" spans="4:14">
      <c r="D863" s="12"/>
      <c r="E863" s="12"/>
      <c r="G863" s="34"/>
      <c r="H863" s="34"/>
      <c r="I863" s="34"/>
      <c r="J863" s="34"/>
      <c r="K863" s="34"/>
      <c r="L863" s="34"/>
      <c r="M863" s="34"/>
      <c r="N863" s="34"/>
    </row>
    <row r="864" spans="4:14">
      <c r="D864" s="12"/>
      <c r="E864" s="12"/>
      <c r="G864" s="34"/>
      <c r="H864" s="34"/>
      <c r="I864" s="34"/>
      <c r="J864" s="34"/>
      <c r="K864" s="34"/>
      <c r="L864" s="34"/>
      <c r="M864" s="34"/>
      <c r="N864" s="34"/>
    </row>
    <row r="865" spans="4:14">
      <c r="D865" s="12"/>
      <c r="E865" s="12"/>
      <c r="G865" s="34"/>
      <c r="H865" s="34"/>
      <c r="I865" s="34"/>
      <c r="J865" s="34"/>
      <c r="K865" s="34"/>
      <c r="L865" s="34"/>
      <c r="M865" s="34"/>
      <c r="N865" s="34"/>
    </row>
    <row r="866" spans="4:14">
      <c r="D866" s="12"/>
      <c r="E866" s="12"/>
      <c r="G866" s="34"/>
      <c r="H866" s="34"/>
      <c r="I866" s="34"/>
      <c r="J866" s="34"/>
      <c r="K866" s="34"/>
      <c r="L866" s="34"/>
      <c r="M866" s="34"/>
      <c r="N866" s="34"/>
    </row>
    <row r="867" spans="4:14">
      <c r="D867" s="12"/>
      <c r="E867" s="12"/>
      <c r="G867" s="34"/>
      <c r="H867" s="34"/>
      <c r="I867" s="34"/>
      <c r="J867" s="34"/>
      <c r="K867" s="34"/>
      <c r="L867" s="34"/>
      <c r="M867" s="34"/>
      <c r="N867" s="34"/>
    </row>
    <row r="868" spans="4:14">
      <c r="D868" s="12"/>
      <c r="E868" s="12"/>
      <c r="G868" s="34"/>
      <c r="H868" s="34"/>
      <c r="I868" s="34"/>
      <c r="J868" s="34"/>
      <c r="K868" s="34"/>
      <c r="L868" s="34"/>
      <c r="M868" s="34"/>
      <c r="N868" s="34"/>
    </row>
    <row r="869" spans="4:14">
      <c r="D869" s="12"/>
      <c r="E869" s="12"/>
      <c r="G869" s="34"/>
      <c r="H869" s="34"/>
      <c r="I869" s="34"/>
      <c r="J869" s="34"/>
      <c r="K869" s="34"/>
      <c r="L869" s="34"/>
      <c r="M869" s="34"/>
      <c r="N869" s="34"/>
    </row>
    <row r="870" spans="4:14">
      <c r="D870" s="12"/>
      <c r="E870" s="12"/>
      <c r="G870" s="34"/>
      <c r="H870" s="34"/>
      <c r="I870" s="34"/>
      <c r="J870" s="34"/>
      <c r="K870" s="34"/>
      <c r="L870" s="34"/>
      <c r="M870" s="34"/>
      <c r="N870" s="34"/>
    </row>
    <row r="871" spans="4:14">
      <c r="D871" s="12"/>
      <c r="E871" s="12"/>
      <c r="G871" s="34"/>
      <c r="H871" s="34"/>
      <c r="I871" s="34"/>
      <c r="J871" s="34"/>
      <c r="K871" s="34"/>
      <c r="L871" s="34"/>
      <c r="M871" s="34"/>
      <c r="N871" s="34"/>
    </row>
    <row r="872" spans="4:14">
      <c r="D872" s="12"/>
      <c r="E872" s="12"/>
      <c r="G872" s="34"/>
      <c r="H872" s="34"/>
      <c r="I872" s="34"/>
      <c r="J872" s="34"/>
      <c r="K872" s="34"/>
      <c r="L872" s="34"/>
      <c r="M872" s="34"/>
      <c r="N872" s="34"/>
    </row>
    <row r="873" spans="4:14">
      <c r="D873" s="12"/>
      <c r="E873" s="12"/>
      <c r="G873" s="34"/>
      <c r="H873" s="34"/>
      <c r="I873" s="34"/>
      <c r="J873" s="34"/>
      <c r="K873" s="34"/>
      <c r="L873" s="34"/>
      <c r="M873" s="34"/>
      <c r="N873" s="34"/>
    </row>
    <row r="874" spans="4:14">
      <c r="D874" s="12"/>
      <c r="E874" s="12"/>
      <c r="G874" s="34"/>
      <c r="H874" s="34"/>
      <c r="I874" s="34"/>
      <c r="J874" s="34"/>
      <c r="K874" s="34"/>
      <c r="L874" s="34"/>
      <c r="M874" s="34"/>
      <c r="N874" s="34"/>
    </row>
    <row r="875" spans="4:14">
      <c r="D875" s="12"/>
      <c r="E875" s="12"/>
      <c r="G875" s="34"/>
      <c r="H875" s="34"/>
      <c r="I875" s="34"/>
      <c r="J875" s="34"/>
      <c r="K875" s="34"/>
      <c r="L875" s="34"/>
      <c r="M875" s="34"/>
      <c r="N875" s="34"/>
    </row>
    <row r="876" spans="4:14">
      <c r="D876" s="12"/>
      <c r="E876" s="12"/>
      <c r="G876" s="34"/>
      <c r="H876" s="34"/>
      <c r="I876" s="34"/>
      <c r="J876" s="34"/>
      <c r="K876" s="34"/>
      <c r="L876" s="34"/>
      <c r="M876" s="34"/>
      <c r="N876" s="34"/>
    </row>
    <row r="877" spans="4:14">
      <c r="D877" s="12"/>
      <c r="E877" s="12"/>
      <c r="G877" s="34"/>
      <c r="H877" s="34"/>
      <c r="I877" s="34"/>
      <c r="J877" s="34"/>
      <c r="K877" s="34"/>
      <c r="L877" s="34"/>
      <c r="M877" s="34"/>
      <c r="N877" s="34"/>
    </row>
    <row r="878" spans="4:14">
      <c r="D878" s="12"/>
      <c r="E878" s="12"/>
      <c r="G878" s="34"/>
      <c r="H878" s="34"/>
      <c r="I878" s="34"/>
      <c r="J878" s="34"/>
      <c r="K878" s="34"/>
      <c r="L878" s="34"/>
      <c r="M878" s="34"/>
      <c r="N878" s="34"/>
    </row>
    <row r="879" spans="4:14">
      <c r="D879" s="12"/>
      <c r="E879" s="12"/>
      <c r="G879" s="34"/>
      <c r="H879" s="34"/>
      <c r="I879" s="34"/>
      <c r="J879" s="34"/>
      <c r="K879" s="34"/>
      <c r="L879" s="34"/>
      <c r="M879" s="34"/>
      <c r="N879" s="34"/>
    </row>
    <row r="880" spans="4:14">
      <c r="D880" s="12"/>
      <c r="E880" s="12"/>
      <c r="G880" s="34"/>
      <c r="H880" s="34"/>
      <c r="I880" s="34"/>
      <c r="J880" s="34"/>
      <c r="K880" s="34"/>
      <c r="L880" s="34"/>
      <c r="M880" s="34"/>
      <c r="N880" s="34"/>
    </row>
    <row r="881" spans="4:14">
      <c r="D881" s="12"/>
      <c r="E881" s="12"/>
      <c r="G881" s="34"/>
      <c r="H881" s="34"/>
      <c r="I881" s="34"/>
      <c r="J881" s="34"/>
      <c r="K881" s="34"/>
      <c r="L881" s="34"/>
      <c r="M881" s="34"/>
      <c r="N881" s="34"/>
    </row>
    <row r="882" spans="4:14">
      <c r="D882" s="12"/>
      <c r="E882" s="12"/>
      <c r="G882" s="34"/>
      <c r="H882" s="34"/>
      <c r="I882" s="34"/>
      <c r="J882" s="34"/>
      <c r="K882" s="34"/>
      <c r="L882" s="34"/>
      <c r="M882" s="34"/>
      <c r="N882" s="34"/>
    </row>
    <row r="883" spans="4:14">
      <c r="D883" s="12"/>
      <c r="E883" s="12"/>
      <c r="G883" s="34"/>
      <c r="H883" s="34"/>
      <c r="I883" s="34"/>
      <c r="J883" s="34"/>
      <c r="K883" s="34"/>
      <c r="L883" s="34"/>
      <c r="M883" s="34"/>
      <c r="N883" s="34"/>
    </row>
    <row r="884" spans="4:14">
      <c r="D884" s="12"/>
      <c r="E884" s="12"/>
      <c r="G884" s="34"/>
      <c r="H884" s="34"/>
      <c r="I884" s="34"/>
      <c r="J884" s="34"/>
      <c r="K884" s="34"/>
      <c r="L884" s="34"/>
      <c r="M884" s="34"/>
      <c r="N884" s="34"/>
    </row>
    <row r="885" spans="4:14">
      <c r="D885" s="12"/>
      <c r="E885" s="12"/>
      <c r="G885" s="34"/>
      <c r="H885" s="34"/>
      <c r="I885" s="34"/>
      <c r="J885" s="34"/>
      <c r="K885" s="34"/>
      <c r="L885" s="34"/>
      <c r="M885" s="34"/>
      <c r="N885" s="34"/>
    </row>
    <row r="886" spans="4:14">
      <c r="D886" s="12"/>
      <c r="E886" s="12"/>
      <c r="G886" s="34"/>
      <c r="H886" s="34"/>
      <c r="I886" s="34"/>
      <c r="J886" s="34"/>
      <c r="K886" s="34"/>
      <c r="L886" s="34"/>
      <c r="M886" s="34"/>
      <c r="N886" s="34"/>
    </row>
    <row r="887" spans="4:14">
      <c r="D887" s="12"/>
      <c r="E887" s="12"/>
      <c r="G887" s="34"/>
      <c r="H887" s="34"/>
      <c r="I887" s="34"/>
      <c r="J887" s="34"/>
      <c r="K887" s="34"/>
      <c r="L887" s="34"/>
      <c r="M887" s="34"/>
      <c r="N887" s="34"/>
    </row>
    <row r="888" spans="4:14">
      <c r="D888" s="12"/>
      <c r="E888" s="12"/>
      <c r="G888" s="34"/>
      <c r="H888" s="34"/>
      <c r="I888" s="34"/>
      <c r="J888" s="34"/>
      <c r="K888" s="34"/>
      <c r="L888" s="34"/>
      <c r="M888" s="34"/>
      <c r="N888" s="34"/>
    </row>
    <row r="889" spans="4:14">
      <c r="D889" s="12"/>
      <c r="E889" s="12"/>
      <c r="G889" s="34"/>
      <c r="H889" s="34"/>
      <c r="I889" s="34"/>
      <c r="J889" s="34"/>
      <c r="K889" s="34"/>
      <c r="L889" s="34"/>
      <c r="M889" s="34"/>
      <c r="N889" s="34"/>
    </row>
    <row r="890" spans="4:14">
      <c r="D890" s="12"/>
      <c r="E890" s="12"/>
      <c r="G890" s="34"/>
      <c r="H890" s="34"/>
      <c r="I890" s="34"/>
      <c r="J890" s="34"/>
      <c r="K890" s="34"/>
      <c r="L890" s="34"/>
      <c r="M890" s="34"/>
      <c r="N890" s="34"/>
    </row>
    <row r="891" spans="4:14">
      <c r="D891" s="12"/>
      <c r="E891" s="12"/>
      <c r="G891" s="34"/>
      <c r="H891" s="34"/>
      <c r="I891" s="34"/>
      <c r="J891" s="34"/>
      <c r="K891" s="34"/>
      <c r="L891" s="34"/>
      <c r="M891" s="34"/>
      <c r="N891" s="34"/>
    </row>
    <row r="892" spans="4:14">
      <c r="D892" s="12"/>
      <c r="E892" s="12"/>
      <c r="G892" s="34"/>
      <c r="H892" s="34"/>
      <c r="I892" s="34"/>
      <c r="J892" s="34"/>
      <c r="K892" s="34"/>
      <c r="L892" s="34"/>
      <c r="M892" s="34"/>
      <c r="N892" s="34"/>
    </row>
    <row r="893" spans="4:14">
      <c r="D893" s="12"/>
      <c r="E893" s="12"/>
      <c r="G893" s="34"/>
      <c r="H893" s="34"/>
      <c r="I893" s="34"/>
      <c r="J893" s="34"/>
      <c r="K893" s="34"/>
      <c r="L893" s="34"/>
      <c r="M893" s="34"/>
      <c r="N893" s="34"/>
    </row>
    <row r="894" spans="4:14">
      <c r="D894" s="12"/>
      <c r="E894" s="12"/>
      <c r="G894" s="34"/>
      <c r="H894" s="34"/>
      <c r="I894" s="34"/>
      <c r="J894" s="34"/>
      <c r="K894" s="34"/>
      <c r="L894" s="34"/>
      <c r="M894" s="34"/>
      <c r="N894" s="34"/>
    </row>
    <row r="895" spans="4:14">
      <c r="D895" s="12"/>
      <c r="E895" s="12"/>
      <c r="G895" s="34"/>
      <c r="H895" s="34"/>
      <c r="I895" s="34"/>
      <c r="J895" s="34"/>
      <c r="K895" s="34"/>
      <c r="L895" s="34"/>
      <c r="M895" s="34"/>
      <c r="N895" s="34"/>
    </row>
    <row r="896" spans="4:14">
      <c r="D896" s="12"/>
      <c r="E896" s="12"/>
      <c r="G896" s="34"/>
      <c r="H896" s="34"/>
      <c r="I896" s="34"/>
      <c r="J896" s="34"/>
      <c r="K896" s="34"/>
      <c r="L896" s="34"/>
      <c r="M896" s="34"/>
      <c r="N896" s="34"/>
    </row>
    <row r="897" spans="4:14">
      <c r="D897" s="12"/>
      <c r="E897" s="12"/>
      <c r="G897" s="34"/>
      <c r="H897" s="34"/>
      <c r="I897" s="34"/>
      <c r="J897" s="34"/>
      <c r="K897" s="34"/>
      <c r="L897" s="34"/>
      <c r="M897" s="34"/>
      <c r="N897" s="34"/>
    </row>
    <row r="898" spans="4:14">
      <c r="D898" s="12"/>
      <c r="E898" s="12"/>
      <c r="G898" s="34"/>
      <c r="H898" s="34"/>
      <c r="I898" s="34"/>
      <c r="J898" s="34"/>
      <c r="K898" s="34"/>
      <c r="L898" s="34"/>
      <c r="M898" s="34"/>
      <c r="N898" s="34"/>
    </row>
    <row r="899" spans="4:14">
      <c r="D899" s="12"/>
      <c r="E899" s="12"/>
      <c r="G899" s="34"/>
      <c r="H899" s="34"/>
      <c r="I899" s="34"/>
      <c r="J899" s="34"/>
      <c r="K899" s="34"/>
      <c r="L899" s="34"/>
      <c r="M899" s="34"/>
      <c r="N899" s="34"/>
    </row>
    <row r="900" spans="4:14">
      <c r="D900" s="12"/>
      <c r="E900" s="12"/>
      <c r="G900" s="34"/>
      <c r="H900" s="34"/>
      <c r="I900" s="34"/>
      <c r="J900" s="34"/>
      <c r="K900" s="34"/>
      <c r="L900" s="34"/>
      <c r="M900" s="34"/>
      <c r="N900" s="34"/>
    </row>
    <row r="901" spans="4:14">
      <c r="D901" s="12"/>
      <c r="E901" s="12"/>
      <c r="G901" s="34"/>
      <c r="H901" s="34"/>
      <c r="I901" s="34"/>
      <c r="J901" s="34"/>
      <c r="K901" s="34"/>
      <c r="L901" s="34"/>
      <c r="M901" s="34"/>
      <c r="N901" s="34"/>
    </row>
    <row r="902" spans="4:14">
      <c r="D902" s="12"/>
      <c r="E902" s="12"/>
      <c r="G902" s="34"/>
      <c r="H902" s="34"/>
      <c r="I902" s="34"/>
      <c r="J902" s="34"/>
      <c r="K902" s="34"/>
      <c r="L902" s="34"/>
      <c r="M902" s="34"/>
      <c r="N902" s="34"/>
    </row>
    <row r="903" spans="4:14">
      <c r="D903" s="12"/>
      <c r="E903" s="12"/>
      <c r="G903" s="34"/>
      <c r="H903" s="34"/>
      <c r="I903" s="34"/>
      <c r="J903" s="34"/>
      <c r="K903" s="34"/>
      <c r="L903" s="34"/>
      <c r="M903" s="34"/>
      <c r="N903" s="34"/>
    </row>
    <row r="904" spans="4:14">
      <c r="D904" s="12"/>
      <c r="E904" s="12"/>
      <c r="G904" s="34"/>
      <c r="H904" s="34"/>
      <c r="I904" s="34"/>
      <c r="J904" s="34"/>
      <c r="K904" s="34"/>
      <c r="L904" s="34"/>
      <c r="M904" s="34"/>
      <c r="N904" s="34"/>
    </row>
    <row r="905" spans="4:14">
      <c r="D905" s="12"/>
      <c r="E905" s="12"/>
      <c r="G905" s="34"/>
      <c r="H905" s="34"/>
      <c r="I905" s="34"/>
      <c r="J905" s="34"/>
      <c r="K905" s="34"/>
      <c r="L905" s="34"/>
      <c r="M905" s="34"/>
      <c r="N905" s="34"/>
    </row>
    <row r="906" spans="4:14">
      <c r="D906" s="12"/>
      <c r="E906" s="12"/>
      <c r="G906" s="34"/>
      <c r="H906" s="34"/>
      <c r="I906" s="34"/>
      <c r="J906" s="34"/>
      <c r="K906" s="34"/>
      <c r="L906" s="34"/>
      <c r="M906" s="34"/>
      <c r="N906" s="34"/>
    </row>
    <row r="907" spans="4:14">
      <c r="D907" s="12"/>
      <c r="E907" s="12"/>
      <c r="G907" s="34"/>
      <c r="H907" s="34"/>
      <c r="I907" s="34"/>
      <c r="J907" s="34"/>
      <c r="K907" s="34"/>
      <c r="L907" s="34"/>
      <c r="M907" s="34"/>
      <c r="N907" s="34"/>
    </row>
    <row r="908" spans="4:14">
      <c r="D908" s="12"/>
      <c r="E908" s="12"/>
      <c r="G908" s="34"/>
      <c r="H908" s="34"/>
      <c r="I908" s="34"/>
      <c r="J908" s="34"/>
      <c r="K908" s="34"/>
      <c r="L908" s="34"/>
      <c r="M908" s="34"/>
      <c r="N908" s="34"/>
    </row>
    <row r="909" spans="4:14">
      <c r="D909" s="12"/>
      <c r="E909" s="12"/>
      <c r="G909" s="34"/>
      <c r="H909" s="34"/>
      <c r="I909" s="34"/>
      <c r="J909" s="34"/>
      <c r="K909" s="34"/>
      <c r="L909" s="34"/>
      <c r="M909" s="34"/>
      <c r="N909" s="34"/>
    </row>
    <row r="910" spans="4:14">
      <c r="D910" s="12"/>
      <c r="E910" s="12"/>
      <c r="G910" s="34"/>
      <c r="H910" s="34"/>
      <c r="I910" s="34"/>
      <c r="J910" s="34"/>
      <c r="K910" s="34"/>
      <c r="L910" s="34"/>
      <c r="M910" s="34"/>
      <c r="N910" s="34"/>
    </row>
    <row r="911" spans="4:14">
      <c r="D911" s="12"/>
      <c r="E911" s="12"/>
      <c r="G911" s="34"/>
      <c r="H911" s="34"/>
      <c r="I911" s="34"/>
      <c r="J911" s="34"/>
      <c r="K911" s="34"/>
      <c r="L911" s="34"/>
      <c r="M911" s="34"/>
      <c r="N911" s="34"/>
    </row>
    <row r="912" spans="4:14">
      <c r="D912" s="12"/>
      <c r="E912" s="12"/>
      <c r="G912" s="34"/>
      <c r="H912" s="34"/>
      <c r="I912" s="34"/>
      <c r="J912" s="34"/>
      <c r="K912" s="34"/>
      <c r="L912" s="34"/>
      <c r="M912" s="34"/>
      <c r="N912" s="34"/>
    </row>
    <row r="913" spans="4:14">
      <c r="D913" s="12"/>
      <c r="E913" s="12"/>
      <c r="G913" s="34"/>
      <c r="H913" s="34"/>
      <c r="I913" s="34"/>
      <c r="J913" s="34"/>
      <c r="K913" s="34"/>
      <c r="L913" s="34"/>
      <c r="M913" s="34"/>
      <c r="N913" s="34"/>
    </row>
    <row r="914" spans="4:14">
      <c r="D914" s="12"/>
      <c r="E914" s="12"/>
      <c r="G914" s="34"/>
      <c r="H914" s="34"/>
      <c r="I914" s="34"/>
      <c r="J914" s="34"/>
      <c r="K914" s="34"/>
      <c r="L914" s="34"/>
      <c r="M914" s="34"/>
      <c r="N914" s="34"/>
    </row>
    <row r="915" spans="4:14">
      <c r="D915" s="12"/>
      <c r="E915" s="12"/>
      <c r="G915" s="34"/>
      <c r="H915" s="34"/>
      <c r="I915" s="34"/>
      <c r="J915" s="34"/>
      <c r="K915" s="34"/>
      <c r="L915" s="34"/>
      <c r="M915" s="34"/>
      <c r="N915" s="34"/>
    </row>
    <row r="916" spans="4:14">
      <c r="D916" s="12"/>
      <c r="E916" s="12"/>
      <c r="G916" s="34"/>
      <c r="H916" s="34"/>
      <c r="I916" s="34"/>
      <c r="J916" s="34"/>
      <c r="K916" s="34"/>
      <c r="L916" s="34"/>
      <c r="M916" s="34"/>
      <c r="N916" s="34"/>
    </row>
    <row r="917" spans="4:14">
      <c r="D917" s="12"/>
      <c r="E917" s="12"/>
      <c r="G917" s="34"/>
      <c r="H917" s="34"/>
      <c r="I917" s="34"/>
      <c r="J917" s="34"/>
      <c r="K917" s="34"/>
      <c r="L917" s="34"/>
      <c r="M917" s="34"/>
      <c r="N917" s="34"/>
    </row>
    <row r="918" spans="4:14">
      <c r="D918" s="12"/>
      <c r="E918" s="12"/>
      <c r="G918" s="34"/>
      <c r="H918" s="34"/>
      <c r="I918" s="34"/>
      <c r="J918" s="34"/>
      <c r="K918" s="34"/>
      <c r="L918" s="34"/>
      <c r="M918" s="34"/>
      <c r="N918" s="34"/>
    </row>
    <row r="919" spans="4:14">
      <c r="D919" s="12"/>
      <c r="E919" s="12"/>
      <c r="G919" s="34"/>
      <c r="H919" s="34"/>
      <c r="I919" s="34"/>
      <c r="J919" s="34"/>
      <c r="K919" s="34"/>
      <c r="L919" s="34"/>
      <c r="M919" s="34"/>
      <c r="N919" s="34"/>
    </row>
    <row r="920" spans="4:14">
      <c r="D920" s="12"/>
      <c r="E920" s="12"/>
      <c r="G920" s="34"/>
      <c r="H920" s="34"/>
      <c r="I920" s="34"/>
      <c r="J920" s="34"/>
      <c r="K920" s="34"/>
      <c r="L920" s="34"/>
      <c r="M920" s="34"/>
      <c r="N920" s="34"/>
    </row>
    <row r="921" spans="4:14">
      <c r="D921" s="12"/>
      <c r="E921" s="12"/>
      <c r="G921" s="34"/>
      <c r="H921" s="34"/>
      <c r="I921" s="34"/>
      <c r="J921" s="34"/>
      <c r="K921" s="34"/>
      <c r="L921" s="34"/>
      <c r="M921" s="34"/>
      <c r="N921" s="34"/>
    </row>
    <row r="922" spans="4:14">
      <c r="D922" s="12"/>
      <c r="E922" s="12"/>
      <c r="G922" s="34"/>
      <c r="H922" s="34"/>
      <c r="I922" s="34"/>
      <c r="J922" s="34"/>
      <c r="K922" s="34"/>
      <c r="L922" s="34"/>
      <c r="M922" s="34"/>
      <c r="N922" s="34"/>
    </row>
    <row r="923" spans="4:14">
      <c r="D923" s="12"/>
      <c r="E923" s="12"/>
      <c r="G923" s="34"/>
      <c r="H923" s="34"/>
      <c r="I923" s="34"/>
      <c r="J923" s="34"/>
      <c r="K923" s="34"/>
      <c r="L923" s="34"/>
      <c r="M923" s="34"/>
      <c r="N923" s="34"/>
    </row>
    <row r="924" spans="4:14">
      <c r="D924" s="12"/>
      <c r="E924" s="12"/>
      <c r="G924" s="34"/>
      <c r="H924" s="34"/>
      <c r="I924" s="34"/>
      <c r="J924" s="34"/>
      <c r="K924" s="34"/>
      <c r="L924" s="34"/>
      <c r="M924" s="34"/>
      <c r="N924" s="34"/>
    </row>
    <row r="925" spans="4:14">
      <c r="D925" s="12"/>
      <c r="E925" s="12"/>
      <c r="G925" s="34"/>
      <c r="H925" s="34"/>
      <c r="I925" s="34"/>
      <c r="J925" s="34"/>
      <c r="K925" s="34"/>
      <c r="L925" s="34"/>
      <c r="M925" s="34"/>
      <c r="N925" s="34"/>
    </row>
    <row r="926" spans="4:14">
      <c r="D926" s="12"/>
      <c r="E926" s="12"/>
      <c r="G926" s="34"/>
      <c r="H926" s="34"/>
      <c r="I926" s="34"/>
      <c r="J926" s="34"/>
      <c r="K926" s="34"/>
      <c r="L926" s="34"/>
      <c r="M926" s="34"/>
      <c r="N926" s="34"/>
    </row>
    <row r="927" spans="4:14">
      <c r="D927" s="12"/>
      <c r="E927" s="12"/>
      <c r="G927" s="34"/>
      <c r="H927" s="34"/>
      <c r="I927" s="34"/>
      <c r="J927" s="34"/>
      <c r="K927" s="34"/>
      <c r="L927" s="34"/>
      <c r="M927" s="34"/>
      <c r="N927" s="34"/>
    </row>
    <row r="928" spans="4:14">
      <c r="D928" s="12"/>
      <c r="E928" s="12"/>
      <c r="G928" s="34"/>
      <c r="H928" s="34"/>
      <c r="I928" s="34"/>
      <c r="J928" s="34"/>
      <c r="K928" s="34"/>
      <c r="L928" s="34"/>
      <c r="M928" s="34"/>
      <c r="N928" s="34"/>
    </row>
    <row r="929" spans="4:14">
      <c r="D929" s="12"/>
      <c r="E929" s="12"/>
      <c r="G929" s="34"/>
      <c r="H929" s="34"/>
      <c r="I929" s="34"/>
      <c r="J929" s="34"/>
      <c r="K929" s="34"/>
      <c r="L929" s="34"/>
      <c r="M929" s="34"/>
      <c r="N929" s="34"/>
    </row>
    <row r="930" spans="4:14">
      <c r="D930" s="12"/>
      <c r="E930" s="12"/>
      <c r="G930" s="34"/>
      <c r="H930" s="34"/>
      <c r="I930" s="34"/>
      <c r="J930" s="34"/>
      <c r="K930" s="34"/>
      <c r="L930" s="34"/>
      <c r="M930" s="34"/>
      <c r="N930" s="34"/>
    </row>
    <row r="931" spans="4:14">
      <c r="D931" s="12"/>
      <c r="E931" s="12"/>
      <c r="G931" s="34"/>
      <c r="H931" s="34"/>
      <c r="I931" s="34"/>
      <c r="J931" s="34"/>
      <c r="K931" s="34"/>
      <c r="L931" s="34"/>
      <c r="M931" s="34"/>
      <c r="N931" s="34"/>
    </row>
    <row r="932" spans="4:14">
      <c r="D932" s="12"/>
      <c r="E932" s="12"/>
      <c r="G932" s="34"/>
      <c r="H932" s="34"/>
      <c r="I932" s="34"/>
      <c r="J932" s="34"/>
      <c r="K932" s="34"/>
      <c r="L932" s="34"/>
      <c r="M932" s="34"/>
      <c r="N932" s="34"/>
    </row>
    <row r="933" spans="4:14">
      <c r="D933" s="12"/>
      <c r="E933" s="12"/>
      <c r="G933" s="34"/>
      <c r="H933" s="34"/>
      <c r="I933" s="34"/>
      <c r="J933" s="34"/>
      <c r="K933" s="34"/>
      <c r="L933" s="34"/>
      <c r="M933" s="34"/>
      <c r="N933" s="34"/>
    </row>
    <row r="934" spans="4:14">
      <c r="D934" s="12"/>
      <c r="E934" s="12"/>
      <c r="G934" s="34"/>
      <c r="H934" s="34"/>
      <c r="I934" s="34"/>
      <c r="J934" s="34"/>
      <c r="K934" s="34"/>
      <c r="L934" s="34"/>
      <c r="M934" s="34"/>
      <c r="N934" s="34"/>
    </row>
    <row r="935" spans="4:14">
      <c r="D935" s="12"/>
      <c r="E935" s="12"/>
      <c r="G935" s="34"/>
      <c r="H935" s="34"/>
      <c r="I935" s="34"/>
      <c r="J935" s="34"/>
      <c r="K935" s="34"/>
      <c r="L935" s="34"/>
      <c r="M935" s="34"/>
      <c r="N935" s="34"/>
    </row>
    <row r="936" spans="4:14">
      <c r="D936" s="12"/>
      <c r="E936" s="12"/>
      <c r="G936" s="34"/>
      <c r="H936" s="34"/>
      <c r="I936" s="34"/>
      <c r="J936" s="34"/>
      <c r="K936" s="34"/>
      <c r="L936" s="34"/>
      <c r="M936" s="34"/>
      <c r="N936" s="34"/>
    </row>
    <row r="937" spans="4:14">
      <c r="D937" s="12"/>
      <c r="E937" s="12"/>
      <c r="G937" s="34"/>
      <c r="H937" s="34"/>
      <c r="I937" s="34"/>
      <c r="J937" s="34"/>
      <c r="K937" s="34"/>
      <c r="L937" s="34"/>
      <c r="M937" s="34"/>
      <c r="N937" s="34"/>
    </row>
    <row r="938" spans="4:14">
      <c r="D938" s="12"/>
      <c r="E938" s="12"/>
      <c r="G938" s="34"/>
      <c r="H938" s="34"/>
      <c r="I938" s="34"/>
      <c r="J938" s="34"/>
      <c r="K938" s="34"/>
      <c r="L938" s="34"/>
      <c r="M938" s="34"/>
      <c r="N938" s="34"/>
    </row>
    <row r="939" spans="4:14">
      <c r="D939" s="12"/>
      <c r="E939" s="12"/>
      <c r="G939" s="34"/>
      <c r="H939" s="34"/>
      <c r="I939" s="34"/>
      <c r="J939" s="34"/>
      <c r="K939" s="34"/>
      <c r="L939" s="34"/>
      <c r="M939" s="34"/>
      <c r="N939" s="34"/>
    </row>
    <row r="940" spans="4:14">
      <c r="D940" s="12"/>
      <c r="E940" s="12"/>
      <c r="G940" s="34"/>
      <c r="H940" s="34"/>
      <c r="I940" s="34"/>
      <c r="J940" s="34"/>
      <c r="K940" s="34"/>
      <c r="L940" s="34"/>
      <c r="M940" s="34"/>
      <c r="N940" s="34"/>
    </row>
    <row r="941" spans="4:14">
      <c r="D941" s="12"/>
      <c r="E941" s="12"/>
      <c r="G941" s="34"/>
      <c r="H941" s="34"/>
      <c r="I941" s="34"/>
      <c r="J941" s="34"/>
      <c r="K941" s="34"/>
      <c r="L941" s="34"/>
      <c r="M941" s="34"/>
      <c r="N941" s="34"/>
    </row>
    <row r="942" spans="4:14">
      <c r="D942" s="12"/>
      <c r="E942" s="12"/>
      <c r="G942" s="34"/>
      <c r="H942" s="34"/>
      <c r="I942" s="34"/>
      <c r="J942" s="34"/>
      <c r="K942" s="34"/>
      <c r="L942" s="34"/>
      <c r="M942" s="34"/>
      <c r="N942" s="34"/>
    </row>
    <row r="943" spans="4:14">
      <c r="D943" s="12"/>
      <c r="E943" s="12"/>
      <c r="G943" s="34"/>
      <c r="H943" s="34"/>
      <c r="I943" s="34"/>
      <c r="J943" s="34"/>
      <c r="K943" s="34"/>
      <c r="L943" s="34"/>
      <c r="M943" s="34"/>
      <c r="N943" s="34"/>
    </row>
    <row r="944" spans="4:14">
      <c r="D944" s="12"/>
      <c r="E944" s="12"/>
      <c r="G944" s="34"/>
      <c r="H944" s="34"/>
      <c r="I944" s="34"/>
      <c r="J944" s="34"/>
      <c r="K944" s="34"/>
      <c r="L944" s="34"/>
      <c r="M944" s="34"/>
      <c r="N944" s="34"/>
    </row>
    <row r="945" spans="4:14">
      <c r="D945" s="12"/>
      <c r="E945" s="12"/>
      <c r="G945" s="34"/>
      <c r="H945" s="34"/>
      <c r="I945" s="34"/>
      <c r="J945" s="34"/>
      <c r="K945" s="34"/>
      <c r="L945" s="34"/>
      <c r="M945" s="34"/>
      <c r="N945" s="34"/>
    </row>
    <row r="946" spans="4:14">
      <c r="D946" s="12"/>
      <c r="E946" s="12"/>
      <c r="G946" s="34"/>
      <c r="H946" s="34"/>
      <c r="I946" s="34"/>
      <c r="J946" s="34"/>
      <c r="K946" s="34"/>
      <c r="L946" s="34"/>
      <c r="M946" s="34"/>
      <c r="N946" s="34"/>
    </row>
    <row r="947" spans="4:14">
      <c r="D947" s="12"/>
      <c r="E947" s="12"/>
      <c r="G947" s="34"/>
      <c r="H947" s="34"/>
      <c r="I947" s="34"/>
      <c r="J947" s="34"/>
      <c r="K947" s="34"/>
      <c r="L947" s="34"/>
      <c r="M947" s="34"/>
      <c r="N947" s="34"/>
    </row>
    <row r="948" spans="4:14">
      <c r="D948" s="12"/>
      <c r="E948" s="12"/>
      <c r="G948" s="34"/>
      <c r="H948" s="34"/>
      <c r="I948" s="34"/>
      <c r="J948" s="34"/>
      <c r="K948" s="34"/>
      <c r="L948" s="34"/>
      <c r="M948" s="34"/>
      <c r="N948" s="34"/>
    </row>
    <row r="949" spans="4:14">
      <c r="D949" s="12"/>
      <c r="E949" s="12"/>
      <c r="G949" s="34"/>
      <c r="H949" s="34"/>
      <c r="I949" s="34"/>
      <c r="J949" s="34"/>
      <c r="K949" s="34"/>
      <c r="L949" s="34"/>
      <c r="M949" s="34"/>
      <c r="N949" s="34"/>
    </row>
    <row r="950" spans="4:14">
      <c r="D950" s="12"/>
      <c r="E950" s="12"/>
      <c r="G950" s="34"/>
      <c r="H950" s="34"/>
      <c r="I950" s="34"/>
      <c r="J950" s="34"/>
      <c r="K950" s="34"/>
      <c r="L950" s="34"/>
      <c r="M950" s="34"/>
      <c r="N950" s="34"/>
    </row>
    <row r="951" spans="4:14">
      <c r="D951" s="12"/>
      <c r="E951" s="12"/>
      <c r="G951" s="34"/>
      <c r="H951" s="34"/>
      <c r="I951" s="34"/>
      <c r="J951" s="34"/>
      <c r="K951" s="34"/>
      <c r="L951" s="34"/>
      <c r="M951" s="34"/>
      <c r="N951" s="34"/>
    </row>
    <row r="952" spans="4:14">
      <c r="D952" s="12"/>
      <c r="E952" s="12"/>
      <c r="G952" s="34"/>
      <c r="H952" s="34"/>
      <c r="I952" s="34"/>
      <c r="J952" s="34"/>
      <c r="K952" s="34"/>
      <c r="L952" s="34"/>
      <c r="M952" s="34"/>
      <c r="N952" s="34"/>
    </row>
    <row r="953" spans="4:14">
      <c r="D953" s="12"/>
      <c r="E953" s="12"/>
      <c r="G953" s="34"/>
      <c r="H953" s="34"/>
      <c r="I953" s="34"/>
      <c r="J953" s="34"/>
      <c r="K953" s="34"/>
      <c r="L953" s="34"/>
      <c r="M953" s="34"/>
      <c r="N953" s="34"/>
    </row>
    <row r="954" spans="4:14">
      <c r="D954" s="12"/>
      <c r="E954" s="12"/>
      <c r="G954" s="34"/>
      <c r="H954" s="34"/>
      <c r="I954" s="34"/>
      <c r="J954" s="34"/>
      <c r="K954" s="34"/>
      <c r="L954" s="34"/>
      <c r="M954" s="34"/>
      <c r="N954" s="34"/>
    </row>
    <row r="955" spans="4:14">
      <c r="D955" s="12"/>
      <c r="E955" s="12"/>
      <c r="G955" s="34"/>
      <c r="H955" s="34"/>
      <c r="I955" s="34"/>
      <c r="J955" s="34"/>
      <c r="K955" s="34"/>
      <c r="L955" s="34"/>
      <c r="M955" s="34"/>
      <c r="N955" s="34"/>
    </row>
    <row r="956" spans="4:14">
      <c r="D956" s="12"/>
      <c r="E956" s="12"/>
      <c r="G956" s="34"/>
      <c r="H956" s="34"/>
      <c r="I956" s="34"/>
      <c r="J956" s="34"/>
      <c r="K956" s="34"/>
      <c r="L956" s="34"/>
      <c r="M956" s="34"/>
      <c r="N956" s="34"/>
    </row>
    <row r="957" spans="4:14">
      <c r="D957" s="12"/>
      <c r="E957" s="12"/>
      <c r="G957" s="34"/>
      <c r="H957" s="34"/>
      <c r="I957" s="34"/>
      <c r="J957" s="34"/>
      <c r="K957" s="34"/>
      <c r="L957" s="34"/>
      <c r="M957" s="34"/>
      <c r="N957" s="34"/>
    </row>
    <row r="958" spans="4:14">
      <c r="D958" s="12"/>
      <c r="E958" s="12"/>
      <c r="G958" s="34"/>
      <c r="H958" s="34"/>
      <c r="I958" s="34"/>
      <c r="J958" s="34"/>
      <c r="K958" s="34"/>
      <c r="L958" s="34"/>
      <c r="M958" s="34"/>
      <c r="N958" s="34"/>
    </row>
    <row r="959" spans="4:14">
      <c r="D959" s="12"/>
      <c r="E959" s="12"/>
      <c r="G959" s="34"/>
      <c r="H959" s="34"/>
      <c r="I959" s="34"/>
      <c r="J959" s="34"/>
      <c r="K959" s="34"/>
      <c r="L959" s="34"/>
      <c r="M959" s="34"/>
      <c r="N959" s="34"/>
    </row>
    <row r="960" spans="4:14">
      <c r="D960" s="12"/>
      <c r="E960" s="12"/>
      <c r="G960" s="34"/>
      <c r="H960" s="34"/>
      <c r="I960" s="34"/>
      <c r="J960" s="34"/>
      <c r="K960" s="34"/>
      <c r="L960" s="34"/>
      <c r="M960" s="34"/>
      <c r="N960" s="34"/>
    </row>
    <row r="961" spans="4:14">
      <c r="D961" s="12"/>
      <c r="E961" s="12"/>
      <c r="G961" s="34"/>
      <c r="H961" s="34"/>
      <c r="I961" s="34"/>
      <c r="J961" s="34"/>
      <c r="K961" s="34"/>
      <c r="L961" s="34"/>
      <c r="M961" s="34"/>
      <c r="N961" s="34"/>
    </row>
    <row r="962" spans="4:14">
      <c r="D962" s="12"/>
      <c r="E962" s="12"/>
      <c r="G962" s="34"/>
      <c r="H962" s="34"/>
      <c r="I962" s="34"/>
      <c r="J962" s="34"/>
      <c r="K962" s="34"/>
      <c r="L962" s="34"/>
      <c r="M962" s="34"/>
      <c r="N962" s="34"/>
    </row>
    <row r="963" spans="4:14">
      <c r="D963" s="12"/>
      <c r="E963" s="12"/>
      <c r="G963" s="34"/>
      <c r="H963" s="34"/>
      <c r="I963" s="34"/>
      <c r="J963" s="34"/>
      <c r="K963" s="34"/>
      <c r="L963" s="34"/>
      <c r="M963" s="34"/>
      <c r="N963" s="34"/>
    </row>
    <row r="964" spans="4:14">
      <c r="D964" s="12"/>
      <c r="E964" s="12"/>
      <c r="G964" s="34"/>
      <c r="H964" s="34"/>
      <c r="I964" s="34"/>
      <c r="J964" s="34"/>
      <c r="K964" s="34"/>
      <c r="L964" s="34"/>
      <c r="M964" s="34"/>
      <c r="N964" s="34"/>
    </row>
    <row r="965" spans="4:14">
      <c r="D965" s="12"/>
      <c r="E965" s="12"/>
      <c r="G965" s="34"/>
      <c r="H965" s="34"/>
      <c r="I965" s="34"/>
      <c r="J965" s="34"/>
      <c r="K965" s="34"/>
      <c r="L965" s="34"/>
      <c r="M965" s="34"/>
      <c r="N965" s="34"/>
    </row>
    <row r="966" spans="4:14">
      <c r="D966" s="12"/>
      <c r="E966" s="12"/>
      <c r="G966" s="34"/>
      <c r="H966" s="34"/>
      <c r="I966" s="34"/>
      <c r="J966" s="34"/>
      <c r="K966" s="34"/>
      <c r="L966" s="34"/>
      <c r="M966" s="34"/>
      <c r="N966" s="34"/>
    </row>
    <row r="967" spans="4:14">
      <c r="D967" s="12"/>
      <c r="E967" s="12"/>
      <c r="G967" s="34"/>
      <c r="H967" s="34"/>
      <c r="I967" s="34"/>
      <c r="J967" s="34"/>
      <c r="K967" s="34"/>
      <c r="L967" s="34"/>
      <c r="M967" s="34"/>
      <c r="N967" s="34"/>
    </row>
    <row r="968" spans="4:14">
      <c r="D968" s="12"/>
      <c r="E968" s="12"/>
      <c r="G968" s="34"/>
      <c r="H968" s="34"/>
      <c r="I968" s="34"/>
      <c r="J968" s="34"/>
      <c r="K968" s="34"/>
      <c r="L968" s="34"/>
      <c r="M968" s="34"/>
      <c r="N968" s="34"/>
    </row>
    <row r="969" spans="4:14">
      <c r="D969" s="12"/>
      <c r="E969" s="12"/>
      <c r="G969" s="34"/>
      <c r="H969" s="34"/>
      <c r="I969" s="34"/>
      <c r="J969" s="34"/>
      <c r="K969" s="34"/>
      <c r="L969" s="34"/>
      <c r="M969" s="34"/>
      <c r="N969" s="34"/>
    </row>
    <row r="970" spans="4:14">
      <c r="D970" s="12"/>
      <c r="E970" s="12"/>
      <c r="G970" s="34"/>
      <c r="H970" s="34"/>
      <c r="I970" s="34"/>
      <c r="J970" s="34"/>
      <c r="K970" s="34"/>
      <c r="L970" s="34"/>
      <c r="M970" s="34"/>
      <c r="N970" s="34"/>
    </row>
    <row r="971" spans="4:14">
      <c r="D971" s="12"/>
      <c r="E971" s="12"/>
      <c r="G971" s="34"/>
      <c r="H971" s="34"/>
      <c r="I971" s="34"/>
      <c r="J971" s="34"/>
      <c r="K971" s="34"/>
      <c r="L971" s="34"/>
      <c r="M971" s="34"/>
      <c r="N971" s="34"/>
    </row>
    <row r="972" spans="4:14">
      <c r="D972" s="12"/>
      <c r="E972" s="12"/>
      <c r="G972" s="34"/>
      <c r="H972" s="34"/>
      <c r="I972" s="34"/>
      <c r="J972" s="34"/>
      <c r="K972" s="34"/>
      <c r="L972" s="34"/>
      <c r="M972" s="34"/>
      <c r="N972" s="34"/>
    </row>
    <row r="973" spans="4:14">
      <c r="D973" s="12"/>
      <c r="E973" s="12"/>
      <c r="G973" s="34"/>
      <c r="H973" s="34"/>
      <c r="I973" s="34"/>
      <c r="J973" s="34"/>
      <c r="K973" s="34"/>
      <c r="L973" s="34"/>
      <c r="M973" s="34"/>
      <c r="N973" s="34"/>
    </row>
    <row r="974" spans="4:14">
      <c r="D974" s="12"/>
      <c r="E974" s="12"/>
      <c r="G974" s="34"/>
      <c r="H974" s="34"/>
      <c r="I974" s="34"/>
      <c r="J974" s="34"/>
      <c r="K974" s="34"/>
      <c r="L974" s="34"/>
      <c r="M974" s="34"/>
      <c r="N974" s="34"/>
    </row>
    <row r="975" spans="4:14">
      <c r="D975" s="12"/>
      <c r="E975" s="12"/>
      <c r="G975" s="34"/>
      <c r="H975" s="34"/>
      <c r="I975" s="34"/>
      <c r="J975" s="34"/>
      <c r="K975" s="34"/>
      <c r="L975" s="34"/>
      <c r="M975" s="34"/>
      <c r="N975" s="34"/>
    </row>
    <row r="976" spans="4:14">
      <c r="D976" s="12"/>
      <c r="E976" s="12"/>
      <c r="G976" s="34"/>
      <c r="H976" s="34"/>
      <c r="I976" s="34"/>
      <c r="J976" s="34"/>
      <c r="K976" s="34"/>
      <c r="L976" s="34"/>
      <c r="M976" s="34"/>
      <c r="N976" s="34"/>
    </row>
    <row r="977" spans="4:14">
      <c r="D977" s="12"/>
      <c r="E977" s="12"/>
      <c r="G977" s="34"/>
      <c r="H977" s="34"/>
      <c r="I977" s="34"/>
      <c r="J977" s="34"/>
      <c r="K977" s="34"/>
      <c r="L977" s="34"/>
      <c r="M977" s="34"/>
      <c r="N977" s="34"/>
    </row>
    <row r="978" spans="4:14">
      <c r="D978" s="12"/>
      <c r="E978" s="12"/>
      <c r="G978" s="34"/>
      <c r="H978" s="34"/>
      <c r="I978" s="34"/>
      <c r="J978" s="34"/>
      <c r="K978" s="34"/>
      <c r="L978" s="34"/>
      <c r="M978" s="34"/>
      <c r="N978" s="34"/>
    </row>
    <row r="979" spans="4:14">
      <c r="D979" s="12"/>
      <c r="E979" s="12"/>
      <c r="G979" s="34"/>
      <c r="H979" s="34"/>
      <c r="I979" s="34"/>
      <c r="J979" s="34"/>
      <c r="K979" s="34"/>
      <c r="L979" s="34"/>
      <c r="M979" s="34"/>
      <c r="N979" s="34"/>
    </row>
    <row r="980" spans="4:14">
      <c r="D980" s="12"/>
      <c r="E980" s="12"/>
      <c r="G980" s="34"/>
      <c r="H980" s="34"/>
      <c r="I980" s="34"/>
      <c r="J980" s="34"/>
      <c r="K980" s="34"/>
      <c r="L980" s="34"/>
      <c r="M980" s="34"/>
      <c r="N980" s="34"/>
    </row>
    <row r="981" spans="4:14">
      <c r="D981" s="12"/>
      <c r="E981" s="12"/>
      <c r="G981" s="34"/>
      <c r="H981" s="34"/>
      <c r="I981" s="34"/>
      <c r="J981" s="34"/>
      <c r="K981" s="34"/>
      <c r="L981" s="34"/>
      <c r="M981" s="34"/>
      <c r="N981" s="34"/>
    </row>
    <row r="982" spans="4:14">
      <c r="D982" s="12"/>
      <c r="E982" s="12"/>
      <c r="G982" s="34"/>
      <c r="H982" s="34"/>
      <c r="I982" s="34"/>
      <c r="J982" s="34"/>
      <c r="K982" s="34"/>
      <c r="L982" s="34"/>
      <c r="M982" s="34"/>
      <c r="N982" s="34"/>
    </row>
    <row r="983" spans="4:14">
      <c r="D983" s="12"/>
      <c r="E983" s="12"/>
      <c r="G983" s="34"/>
      <c r="H983" s="34"/>
      <c r="I983" s="34"/>
      <c r="J983" s="34"/>
      <c r="K983" s="34"/>
      <c r="L983" s="34"/>
      <c r="M983" s="34"/>
      <c r="N983" s="34"/>
    </row>
    <row r="984" spans="4:14">
      <c r="D984" s="12"/>
      <c r="E984" s="12"/>
      <c r="G984" s="34"/>
      <c r="H984" s="34"/>
      <c r="I984" s="34"/>
      <c r="J984" s="34"/>
      <c r="K984" s="34"/>
      <c r="L984" s="34"/>
      <c r="M984" s="34"/>
      <c r="N984" s="34"/>
    </row>
    <row r="985" spans="4:14">
      <c r="D985" s="12"/>
      <c r="E985" s="12"/>
      <c r="G985" s="34"/>
      <c r="H985" s="34"/>
      <c r="I985" s="34"/>
      <c r="J985" s="34"/>
      <c r="K985" s="34"/>
      <c r="L985" s="34"/>
      <c r="M985" s="34"/>
      <c r="N985" s="34"/>
    </row>
    <row r="986" spans="4:14">
      <c r="D986" s="12"/>
      <c r="E986" s="12"/>
      <c r="G986" s="34"/>
      <c r="H986" s="34"/>
      <c r="I986" s="34"/>
      <c r="J986" s="34"/>
      <c r="K986" s="34"/>
      <c r="L986" s="34"/>
      <c r="M986" s="34"/>
      <c r="N986" s="34"/>
    </row>
    <row r="987" spans="4:14">
      <c r="D987" s="12"/>
      <c r="E987" s="12"/>
      <c r="G987" s="34"/>
      <c r="H987" s="34"/>
      <c r="I987" s="34"/>
      <c r="J987" s="34"/>
      <c r="K987" s="34"/>
      <c r="L987" s="34"/>
      <c r="M987" s="34"/>
      <c r="N987" s="34"/>
    </row>
    <row r="988" spans="4:14">
      <c r="D988" s="12"/>
      <c r="E988" s="12"/>
      <c r="G988" s="34"/>
      <c r="H988" s="34"/>
      <c r="I988" s="34"/>
      <c r="J988" s="34"/>
      <c r="K988" s="34"/>
      <c r="L988" s="34"/>
      <c r="M988" s="34"/>
      <c r="N988" s="34"/>
    </row>
    <row r="989" spans="4:14">
      <c r="D989" s="12"/>
      <c r="E989" s="12"/>
      <c r="G989" s="34"/>
      <c r="H989" s="34"/>
      <c r="I989" s="34"/>
      <c r="J989" s="34"/>
      <c r="K989" s="34"/>
      <c r="L989" s="34"/>
      <c r="M989" s="34"/>
      <c r="N989" s="34"/>
    </row>
    <row r="990" spans="4:14">
      <c r="D990" s="12"/>
      <c r="E990" s="12"/>
      <c r="G990" s="34"/>
      <c r="H990" s="34"/>
      <c r="I990" s="34"/>
      <c r="J990" s="34"/>
      <c r="K990" s="34"/>
      <c r="L990" s="34"/>
      <c r="M990" s="34"/>
      <c r="N990" s="34"/>
    </row>
    <row r="991" spans="4:14">
      <c r="D991" s="12"/>
      <c r="E991" s="12"/>
      <c r="G991" s="34"/>
      <c r="H991" s="34"/>
      <c r="I991" s="34"/>
      <c r="J991" s="34"/>
      <c r="K991" s="34"/>
      <c r="L991" s="34"/>
      <c r="M991" s="34"/>
      <c r="N991" s="34"/>
    </row>
    <row r="992" spans="4:14">
      <c r="D992" s="12"/>
      <c r="E992" s="12"/>
      <c r="G992" s="34"/>
      <c r="H992" s="34"/>
      <c r="I992" s="34"/>
      <c r="J992" s="34"/>
      <c r="K992" s="34"/>
      <c r="L992" s="34"/>
      <c r="M992" s="34"/>
      <c r="N992" s="34"/>
    </row>
    <row r="993" spans="4:14">
      <c r="D993" s="12"/>
      <c r="E993" s="12"/>
      <c r="G993" s="34"/>
      <c r="H993" s="34"/>
      <c r="I993" s="34"/>
      <c r="J993" s="34"/>
      <c r="K993" s="34"/>
      <c r="L993" s="34"/>
      <c r="M993" s="34"/>
      <c r="N993" s="34"/>
    </row>
    <row r="994" spans="4:14">
      <c r="D994" s="12"/>
      <c r="E994" s="12"/>
      <c r="G994" s="34"/>
      <c r="H994" s="34"/>
      <c r="I994" s="34"/>
      <c r="J994" s="34"/>
      <c r="K994" s="34"/>
      <c r="L994" s="34"/>
      <c r="M994" s="34"/>
      <c r="N994" s="34"/>
    </row>
    <row r="995" spans="4:14">
      <c r="D995" s="12"/>
      <c r="E995" s="12"/>
      <c r="G995" s="34"/>
      <c r="H995" s="34"/>
      <c r="I995" s="34"/>
      <c r="J995" s="34"/>
      <c r="K995" s="34"/>
      <c r="L995" s="34"/>
      <c r="M995" s="34"/>
      <c r="N995" s="34"/>
    </row>
    <row r="996" spans="4:14">
      <c r="D996" s="12"/>
      <c r="E996" s="12"/>
      <c r="G996" s="34"/>
      <c r="H996" s="34"/>
      <c r="I996" s="34"/>
      <c r="J996" s="34"/>
      <c r="K996" s="34"/>
      <c r="L996" s="34"/>
      <c r="M996" s="34"/>
      <c r="N996" s="34"/>
    </row>
    <row r="997" spans="4:14">
      <c r="D997" s="12"/>
      <c r="E997" s="12"/>
      <c r="G997" s="34"/>
      <c r="H997" s="34"/>
      <c r="I997" s="34"/>
      <c r="J997" s="34"/>
      <c r="K997" s="34"/>
      <c r="L997" s="34"/>
      <c r="M997" s="34"/>
      <c r="N997" s="34"/>
    </row>
    <row r="998" spans="4:14">
      <c r="D998" s="12"/>
      <c r="E998" s="12"/>
      <c r="G998" s="34"/>
      <c r="H998" s="34"/>
      <c r="I998" s="34"/>
      <c r="J998" s="34"/>
      <c r="K998" s="34"/>
      <c r="L998" s="34"/>
      <c r="M998" s="34"/>
      <c r="N998" s="34"/>
    </row>
    <row r="999" spans="4:14">
      <c r="D999" s="12"/>
      <c r="E999" s="12"/>
      <c r="G999" s="34"/>
      <c r="H999" s="34"/>
      <c r="I999" s="34"/>
      <c r="J999" s="34"/>
      <c r="K999" s="34"/>
      <c r="L999" s="34"/>
      <c r="M999" s="34"/>
      <c r="N999" s="34"/>
    </row>
    <row r="1000" spans="4:14">
      <c r="D1000" s="12"/>
      <c r="E1000" s="12"/>
      <c r="G1000" s="34"/>
      <c r="H1000" s="34"/>
      <c r="I1000" s="34"/>
      <c r="J1000" s="34"/>
      <c r="K1000" s="34"/>
      <c r="L1000" s="34"/>
      <c r="M1000" s="34"/>
      <c r="N1000" s="34"/>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fedReps</vt:lpstr>
      <vt:lpstr>fedReps_stateTotals</vt:lpstr>
      <vt:lpstr>stateReps</vt:lpstr>
      <vt:lpstr>NaturalDisasters</vt:lpstr>
      <vt:lpstr>vlookup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Daniel Chen</cp:lastModifiedBy>
  <dcterms:modified xsi:type="dcterms:W3CDTF">2016-11-27T04:39:31Z</dcterms:modified>
</cp:coreProperties>
</file>