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meo/Documents/Research/EPPL/EasyControls/ISAAC/Docs/SPARK/"/>
    </mc:Choice>
  </mc:AlternateContent>
  <xr:revisionPtr revIDLastSave="0" documentId="13_ncr:1_{A2C2AC4A-4049-0946-B5B2-39D84CD59E34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Instructions" sheetId="1" r:id="rId1"/>
    <sheet name="Purchase Request " sheetId="2" r:id="rId2"/>
    <sheet name="Electronic Items" sheetId="3" r:id="rId3"/>
    <sheet name="Hazardous &amp; Chemical Items" sheetId="4" r:id="rId4"/>
  </sheets>
  <definedNames>
    <definedName name="ColumnTitle1" localSheetId="2">'Purchase Request '!$B$10</definedName>
    <definedName name="ColumnTitle1">'Purchase Request '!$B$10</definedName>
    <definedName name="_xlnm.Print_Titles" localSheetId="1">'Purchase Request '!$10:$10</definedName>
    <definedName name="valHighlight" localSheetId="2">IFERROR(IF(#REF!="Yes", TRUE(), FALSE()),FALSE())</definedName>
    <definedName name="valHighlight">IFERROR(IF(#REF!="Yes", TRUE(), FALSE()),FALSE())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5" i="2" l="1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K24" i="2"/>
  <c r="K23" i="2"/>
  <c r="K22" i="2"/>
  <c r="K21" i="2"/>
  <c r="K20" i="2"/>
  <c r="K19" i="2"/>
  <c r="K18" i="2"/>
  <c r="K17" i="2"/>
  <c r="K16" i="2"/>
  <c r="K14" i="2"/>
  <c r="K13" i="2"/>
  <c r="K12" i="2"/>
  <c r="K11" i="2"/>
  <c r="J8" i="2" l="1"/>
  <c r="L8" i="2"/>
</calcChain>
</file>

<file path=xl/sharedStrings.xml><?xml version="1.0" encoding="utf-8"?>
<sst xmlns="http://schemas.openxmlformats.org/spreadsheetml/2006/main" count="97" uniqueCount="89">
  <si>
    <t>Please click here to review the OUR Purchasing Guidelines prior to completing this form.</t>
  </si>
  <si>
    <r>
      <rPr>
        <b/>
        <u/>
        <sz val="14"/>
        <color rgb="FF339933"/>
        <rFont val="Constantia"/>
        <family val="1"/>
        <charset val="1"/>
      </rPr>
      <t xml:space="preserve">Purchase Request Form:
</t>
    </r>
    <r>
      <rPr>
        <sz val="11"/>
        <rFont val="Constantia"/>
        <family val="1"/>
        <charset val="1"/>
      </rPr>
      <t xml:space="preserve">
• Used to request the purchase of all supplies/materials as needed.
• Group all items by vendor.
• Purchase from Amazon whenever possible.
• Include any special instructions/details.
• Include additional info for </t>
    </r>
    <r>
      <rPr>
        <b/>
        <sz val="11"/>
        <color rgb="FF0070C0"/>
        <rFont val="Constantia"/>
        <family val="1"/>
        <charset val="1"/>
      </rPr>
      <t>electronic</t>
    </r>
    <r>
      <rPr>
        <sz val="11"/>
        <rFont val="Constantia"/>
        <family val="1"/>
        <charset val="1"/>
      </rPr>
      <t xml:space="preserve"> and </t>
    </r>
    <r>
      <rPr>
        <b/>
        <sz val="11"/>
        <color rgb="FFEFA011"/>
        <rFont val="Constantia"/>
        <family val="1"/>
        <charset val="1"/>
      </rPr>
      <t>hazardous</t>
    </r>
    <r>
      <rPr>
        <sz val="11"/>
        <rFont val="Constantia"/>
        <family val="1"/>
        <charset val="1"/>
      </rPr>
      <t xml:space="preserve"> items in tabs below (required).
• Provide direct links to exact item requested.
• Provide shipping estimates.
• Provide item ID #.
• Provide lab/building address for shipment in email.
</t>
    </r>
  </si>
  <si>
    <r>
      <rPr>
        <b/>
        <u/>
        <sz val="14"/>
        <color rgb="FF0070C0"/>
        <rFont val="Constantia"/>
        <family val="1"/>
        <charset val="1"/>
      </rPr>
      <t xml:space="preserve">Electronic, computer &amp; software purchases:
</t>
    </r>
    <r>
      <rPr>
        <sz val="11"/>
        <rFont val="Constantia"/>
        <family val="1"/>
        <charset val="1"/>
      </rPr>
      <t xml:space="preserve">
</t>
    </r>
    <r>
      <rPr>
        <b/>
        <sz val="11"/>
        <rFont val="Constantia"/>
        <family val="1"/>
        <charset val="1"/>
      </rPr>
      <t xml:space="preserve">• </t>
    </r>
    <r>
      <rPr>
        <sz val="11"/>
        <rFont val="Constantia"/>
        <family val="1"/>
        <charset val="1"/>
      </rPr>
      <t>IT APPROVAL REQUIRED. 
• Provide a brief description of what the item(s) will be used for on the</t>
    </r>
    <r>
      <rPr>
        <b/>
        <sz val="11"/>
        <rFont val="Constantia"/>
        <family val="1"/>
        <charset val="1"/>
      </rPr>
      <t xml:space="preserve"> </t>
    </r>
    <r>
      <rPr>
        <b/>
        <sz val="11"/>
        <color rgb="FF0070C0"/>
        <rFont val="Constantia"/>
        <family val="1"/>
        <charset val="1"/>
      </rPr>
      <t>"Electronic Items"</t>
    </r>
    <r>
      <rPr>
        <b/>
        <sz val="11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tab below.
• OUR will obtain IT approval on your behalf.
• Includes but not limited to: external hard drives, motherboards, Raspberry Pi, cameras, laptops, printers, etc.
</t>
    </r>
  </si>
  <si>
    <r>
      <rPr>
        <b/>
        <u/>
        <sz val="14"/>
        <color rgb="FFEFA011"/>
        <rFont val="Constantia"/>
        <family val="1"/>
        <charset val="1"/>
      </rPr>
      <t xml:space="preserve">Hazardous, chemical &amp; gas purchases:
</t>
    </r>
    <r>
      <rPr>
        <sz val="11"/>
        <rFont val="Constantia"/>
        <family val="1"/>
        <charset val="1"/>
      </rPr>
      <t xml:space="preserve">
• EH&amp;S Review and Acceptance REQUIRED before purchasing.
• You and your Faculty Mentor are responsible for obtaining a review and acceptance of your comprehensive SOP  by the University’s Environmental Health &amp; Safety Office prior to submitting Purchase Requests for hazardous, chemical, or gas purchases.
• Complete the “Chemical &amp; Compressed Gas Purchase” form linked in the </t>
    </r>
    <r>
      <rPr>
        <b/>
        <sz val="11"/>
        <color rgb="FFEFA011"/>
        <rFont val="Constantia"/>
        <family val="1"/>
        <charset val="1"/>
      </rPr>
      <t>"Hazardous &amp; Chemicals"</t>
    </r>
    <r>
      <rPr>
        <b/>
        <sz val="11"/>
        <color rgb="FFFFC000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Tab below.
• Once review is completed by EH&amp;S, submit the acceptance with your Purchase Request Form to the OUR Business Manager and complete </t>
    </r>
    <r>
      <rPr>
        <b/>
        <sz val="11"/>
        <color rgb="FFEFA011"/>
        <rFont val="Constantia"/>
        <family val="1"/>
        <charset val="1"/>
      </rPr>
      <t>"Hazardous &amp; Chemicals"</t>
    </r>
    <r>
      <rPr>
        <b/>
        <sz val="11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>Tab</t>
    </r>
    <r>
      <rPr>
        <b/>
        <sz val="11"/>
        <color rgb="FFFFC000"/>
        <rFont val="Constantia"/>
        <family val="1"/>
        <charset val="1"/>
      </rPr>
      <t xml:space="preserve"> </t>
    </r>
    <r>
      <rPr>
        <sz val="11"/>
        <rFont val="Constantia"/>
        <family val="1"/>
        <charset val="1"/>
      </rPr>
      <t xml:space="preserve">below. 
</t>
    </r>
  </si>
  <si>
    <r>
      <rPr>
        <b/>
        <u/>
        <sz val="12"/>
        <rFont val="Constantia"/>
        <family val="1"/>
        <charset val="1"/>
      </rPr>
      <t xml:space="preserve">Single Purchases $3,000 or more:
</t>
    </r>
    <r>
      <rPr>
        <sz val="11"/>
        <rFont val="Constantia"/>
        <family val="1"/>
        <charset val="1"/>
      </rPr>
      <t xml:space="preserve">
• Due to the high expense, a Purchase Requisition must be submitted to purchase the item. 
• You must provide to the Business Manager along with your completed Purchase Request Form an itemized quote from the vendor and a copy of the vendor’s W-9 Form.
• Single Purchases $5,000 or more are considered Capital Requests and require additional paperwork and approvals.
• Please plan to purchase items of this nature as soon as possible as it often takes longer to process and receive the item.</t>
    </r>
  </si>
  <si>
    <t>Student Name:</t>
  </si>
  <si>
    <t>Jacob R. Romeo</t>
  </si>
  <si>
    <t>Project Title:</t>
  </si>
  <si>
    <t>Type of Funding                                                                                            (Spark, Ignite, Student Internal, SURF):</t>
  </si>
  <si>
    <t>Spark</t>
  </si>
  <si>
    <r>
      <rPr>
        <b/>
        <u/>
        <sz val="14"/>
        <color rgb="FF1F497D"/>
        <rFont val="Constantia"/>
        <family val="1"/>
        <charset val="1"/>
      </rPr>
      <t>SHIP TO:</t>
    </r>
    <r>
      <rPr>
        <b/>
        <sz val="14"/>
        <color rgb="FF1F497D"/>
        <rFont val="Constantia"/>
        <family val="1"/>
        <charset val="1"/>
      </rPr>
      <t xml:space="preserve"> (Faculty / Lab Director Name)</t>
    </r>
  </si>
  <si>
    <t>Engineering Physics Propulsion lab</t>
  </si>
  <si>
    <t xml:space="preserve">Lab / Building Name
 and Building # : </t>
  </si>
  <si>
    <t>COAS</t>
  </si>
  <si>
    <t xml:space="preserve">Room # : </t>
  </si>
  <si>
    <t>Group items by vendor and include all relevant information needed for ordering. Email a copy of this to Liz Payne: paynee6@erau.edu.</t>
  </si>
  <si>
    <r>
      <rPr>
        <b/>
        <sz val="20"/>
        <color rgb="FFFF0000"/>
        <rFont val="Franklin Gothic Book"/>
        <family val="2"/>
        <charset val="1"/>
      </rPr>
      <t>***</t>
    </r>
    <r>
      <rPr>
        <b/>
        <sz val="16"/>
        <color rgb="FF000000"/>
        <rFont val="Franklin Gothic Book"/>
        <family val="2"/>
        <charset val="1"/>
      </rPr>
      <t>Additional info MUST be provided on tabs below for ALL electronic, computer and hazardous/chemical items.</t>
    </r>
    <r>
      <rPr>
        <b/>
        <sz val="20"/>
        <color rgb="FFFF0000"/>
        <rFont val="Franklin Gothic Book"/>
        <family val="2"/>
        <charset val="1"/>
      </rPr>
      <t>***</t>
    </r>
  </si>
  <si>
    <t>Est. Total for All Items Requested:</t>
  </si>
  <si>
    <t>Actual Total:</t>
  </si>
  <si>
    <t>Line
 #</t>
  </si>
  <si>
    <t>Vendor</t>
  </si>
  <si>
    <t>Item</t>
  </si>
  <si>
    <t>Product # / SKU</t>
  </si>
  <si>
    <t>Ordering Instructions / Notes</t>
  </si>
  <si>
    <t>Link</t>
  </si>
  <si>
    <t>Quantity</t>
  </si>
  <si>
    <t>Price Each</t>
  </si>
  <si>
    <t>Est. Shipping Cost</t>
  </si>
  <si>
    <t>Estimated Total</t>
  </si>
  <si>
    <r>
      <rPr>
        <sz val="11"/>
        <color rgb="FFFFFFFF"/>
        <rFont val="Constantia"/>
        <family val="1"/>
        <charset val="1"/>
      </rPr>
      <t xml:space="preserve">Actual Total - Inc. Shipping Fee
</t>
    </r>
    <r>
      <rPr>
        <sz val="9"/>
        <color rgb="FFFFFFFF"/>
        <rFont val="Constantia"/>
        <family val="1"/>
        <charset val="1"/>
      </rPr>
      <t>(Purchaser will complete this)</t>
    </r>
  </si>
  <si>
    <t>Notes from Purchaser</t>
  </si>
  <si>
    <t>N/A</t>
  </si>
  <si>
    <r>
      <rPr>
        <b/>
        <sz val="12"/>
        <color rgb="FF404040"/>
        <rFont val="Franklin Gothic Book"/>
        <family val="2"/>
        <charset val="1"/>
      </rPr>
      <t xml:space="preserve">All </t>
    </r>
    <r>
      <rPr>
        <b/>
        <i/>
        <sz val="12"/>
        <color rgb="FF404040"/>
        <rFont val="Franklin Gothic Book"/>
        <family val="2"/>
        <charset val="1"/>
      </rPr>
      <t>electronic, computer, and technology</t>
    </r>
    <r>
      <rPr>
        <b/>
        <sz val="12"/>
        <color rgb="FF404040"/>
        <rFont val="Franklin Gothic Book"/>
        <family val="2"/>
        <charset val="1"/>
      </rPr>
      <t xml:space="preserve"> items must be approved by IT prior to purchasing. 
The info below is required so that we can obtain IT approval on your behalf.
</t>
    </r>
  </si>
  <si>
    <r>
      <rPr>
        <b/>
        <sz val="11"/>
        <color rgb="FFFFFFFF"/>
        <rFont val="Constantia"/>
        <family val="1"/>
        <charset val="1"/>
      </rPr>
      <t xml:space="preserve">Line # 
</t>
    </r>
    <r>
      <rPr>
        <i/>
        <sz val="10"/>
        <color rgb="FFFFFFFF"/>
        <rFont val="Constantia"/>
        <family val="1"/>
        <charset val="1"/>
      </rPr>
      <t>from Purchase Request Form</t>
    </r>
  </si>
  <si>
    <r>
      <rPr>
        <b/>
        <sz val="12"/>
        <color rgb="FFFFFFFF"/>
        <rFont val="Constantia"/>
        <family val="1"/>
        <charset val="1"/>
      </rPr>
      <t xml:space="preserve">
</t>
    </r>
    <r>
      <rPr>
        <b/>
        <sz val="14"/>
        <color rgb="FFFFFFFF"/>
        <rFont val="Constantia"/>
        <family val="1"/>
        <charset val="1"/>
      </rPr>
      <t xml:space="preserve">Justification 
</t>
    </r>
    <r>
      <rPr>
        <i/>
        <sz val="12"/>
        <color rgb="FFFFFFFF"/>
        <rFont val="Constantia"/>
        <family val="1"/>
        <charset val="1"/>
      </rPr>
      <t>(why is the item needed, where will it be used / stored, will it be connected to the University network, etc.)</t>
    </r>
  </si>
  <si>
    <r>
      <rPr>
        <b/>
        <sz val="12"/>
        <color rgb="FF404040"/>
        <rFont val="Franklin Gothic Book"/>
        <family val="2"/>
        <charset val="1"/>
      </rPr>
      <t xml:space="preserve">ALL </t>
    </r>
    <r>
      <rPr>
        <b/>
        <i/>
        <sz val="12"/>
        <color rgb="FF404040"/>
        <rFont val="Franklin Gothic Book"/>
        <family val="2"/>
        <charset val="1"/>
      </rPr>
      <t>hazardous and chemical</t>
    </r>
    <r>
      <rPr>
        <b/>
        <sz val="12"/>
        <color rgb="FF404040"/>
        <rFont val="Franklin Gothic Book"/>
        <family val="2"/>
        <charset val="1"/>
      </rPr>
      <t xml:space="preserve"> items require review and acceptance by Environmental Health &amp; Safety. 
You and your Faculty Mentor are required to obtain EH&amp;S review and acceptance of a </t>
    </r>
    <r>
      <rPr>
        <b/>
        <i/>
        <sz val="12"/>
        <color rgb="FF404040"/>
        <rFont val="Franklin Gothic Book"/>
        <family val="2"/>
        <charset val="1"/>
      </rPr>
      <t>comprehensive</t>
    </r>
    <r>
      <rPr>
        <b/>
        <sz val="12"/>
        <color rgb="FF404040"/>
        <rFont val="Franklin Gothic Book"/>
        <family val="2"/>
        <charset val="1"/>
      </rPr>
      <t xml:space="preserve"> SOP 
prior to requesting hazardous items.</t>
    </r>
  </si>
  <si>
    <r>
      <rPr>
        <b/>
        <sz val="12"/>
        <color rgb="FFFFFFFF"/>
        <rFont val="Constantia"/>
        <family val="1"/>
        <charset val="1"/>
      </rPr>
      <t xml:space="preserve">Link to Safety Data Sheet
</t>
    </r>
    <r>
      <rPr>
        <sz val="11"/>
        <color rgb="FFFFFFFF"/>
        <rFont val="Constantia"/>
        <family val="1"/>
        <charset val="1"/>
      </rPr>
      <t xml:space="preserve"> </t>
    </r>
  </si>
  <si>
    <t>Chemical &amp; Compressed Gas Purchase Form submitted to EH&amp;S for hazardous items? 
Select Yes or No</t>
  </si>
  <si>
    <r>
      <rPr>
        <b/>
        <sz val="12"/>
        <color rgb="FFFFFFFF"/>
        <rFont val="Constantia"/>
        <family val="1"/>
        <charset val="1"/>
      </rPr>
      <t xml:space="preserve">SOP Reviewed and Accepted by EH&amp;S?
</t>
    </r>
    <r>
      <rPr>
        <i/>
        <sz val="12"/>
        <color rgb="FFFFFFFF"/>
        <rFont val="Constantia"/>
        <family val="1"/>
        <charset val="1"/>
      </rPr>
      <t>Select Yes or No</t>
    </r>
  </si>
  <si>
    <t>Integrated Spacecraft Autonomous Attitude Control</t>
  </si>
  <si>
    <t>Mouser</t>
  </si>
  <si>
    <t>Voltage Reference</t>
  </si>
  <si>
    <t>AD586JRZ-REEL7</t>
  </si>
  <si>
    <t>https://www.mouser.com/ProductDetail/Analog-Devices/AD586JRZ-REEL7?qs=NmRFExCfTkEQ7ye4ZY8tAg%3D%3D</t>
  </si>
  <si>
    <t>ON/OFF switch</t>
  </si>
  <si>
    <t>2MS6T4B3M2CES</t>
  </si>
  <si>
    <t>https://www.mouser.com/ProductDetail/Dailywell/2MS6T4B3M2CES?qs=B6kkDfuK7%2FCZhGel7UMMow%3D%3D</t>
  </si>
  <si>
    <t>Amazon</t>
  </si>
  <si>
    <t>3D Filament</t>
  </si>
  <si>
    <t>PCBs</t>
  </si>
  <si>
    <t>Raspberry Pi 4</t>
  </si>
  <si>
    <t>Rotary Unions</t>
  </si>
  <si>
    <t>"Board is not complete"</t>
  </si>
  <si>
    <t>VILROS</t>
  </si>
  <si>
    <t>RP4B2GB</t>
  </si>
  <si>
    <t>https://vilros.com/products/raspberry-pi-4-2gb-ram?src=raspberrypi</t>
  </si>
  <si>
    <t>https://www.amazon.com/ELEGOO-Filament-Dimensional-Accuracy-Cardboard/dp/B0C3VL4QNM/ref=sr_1_3?crid=3RJ966CZL9C9G&amp;keywords=2%2Bwhite%2Bpla%2Bfilament&amp;qid=1695253677&amp;sprefix=2%2Bwhite%2Bpla%2Bfilament%2Caps%2C111&amp;sr=8-3&amp;th=1</t>
  </si>
  <si>
    <t>B0C3VL4QNM</t>
  </si>
  <si>
    <t>Raspberry Pi zero</t>
  </si>
  <si>
    <t>https://vilros.com/products/raspberry-pi-zero-w?variant=21355432837220</t>
  </si>
  <si>
    <t>RPZW</t>
  </si>
  <si>
    <t>ALiExpress</t>
  </si>
  <si>
    <t>3001008L</t>
  </si>
  <si>
    <t>MAKE SURE IT IS THAT EXACT PART #</t>
  </si>
  <si>
    <t>https://www.aliexpress.us/item/3256802618228752.html?gatewayAdapt=glo2usa</t>
  </si>
  <si>
    <t>IMU</t>
  </si>
  <si>
    <t>MPU9250</t>
  </si>
  <si>
    <t>https://www.googleadservices.com/pagead/aclk?sa=L&amp;ai=DChcSEwjV-JyC8sSBAxWeRH8AHYyuBDIYABAFGgJvYQ&amp;ae=2&amp;gclid=Cj0KCQjwvL-oBhCxARIsAHkOiu3ZjVRgHpJHFEBCPZpmzrRwnU3gitNgh1Z51xeP3U5hh7aW7hU2ZxUaAnfzEALw_wcB&amp;ohost=www.google.com&amp;cid=CAESauD2gqF_mh0cXfzUnEPx5g67mm2Oz7-rZ1c7YhQ2rSjRxUiKh4qVBfOG46U2uqjVZuqkAL_cYtfDLikiYvmWPN-EVIAV8gkzGCzAyXOCvUZG0n2GjW0tVK7j8U1vvY8hheBsO0mPHU5-m0Q&amp;sig=AOD64_27bnN9VyJR_F4mSIcqp8aDF3j76w&amp;ctype=5&amp;q=&amp;ved=2ahUKEwjAnpKC8sSBAxX8kWoFHdeDDc0Q9aACKAB6BAgCEBQ&amp;adurl=</t>
  </si>
  <si>
    <t>DigiKey</t>
  </si>
  <si>
    <t>BNO055</t>
  </si>
  <si>
    <t>https://www.digikey.com/en/products/detail/adafruit-industries-llc/4646/12609996?utm_adgroup=&amp;utm_source=google&amp;utm_medium=cpc&amp;utm_campaign=PMax%20Shopping_Product_Low%20ROAS%20Categories&amp;utm_term=&amp;utm_content=&amp;gclid=Cj0KCQjwvL-oBhCxARIsAHkOiu1RCVfxCFZSx_d83-NHWZtJxkgg8CnYMyiNJtFU_uUaY2rRAA_LyDAaAv0cEALw_wcB</t>
  </si>
  <si>
    <t>1528-4646-ND</t>
  </si>
  <si>
    <t>*WILL GIVE LINK FOR ORDER ONCE FINISHED*</t>
  </si>
  <si>
    <t>https://www.amazon.com/SanDisk-Ultra-SDSQUNB-032G-GN3MN-UHS-I-microSDHC/dp/B010NE3QHQ/ref=asc_df_B010NE3QHQ/?tag=hyprod-20&amp;linkCode=df0&amp;hvadid=309773039951&amp;hvpos=&amp;hvnetw=g&amp;hvrand=1399398001479301286&amp;hvpone=&amp;hvptwo=&amp;hvqmt=&amp;hvdev=c&amp;hvdvcmdl=&amp;hvlocint=&amp;hvlocphy=9011497&amp;hvtargid=pla-501748979712&amp;psc=1</t>
  </si>
  <si>
    <t>SDSQUNB-032G-GN3MN</t>
  </si>
  <si>
    <t>Micro SD</t>
  </si>
  <si>
    <t>For testing and upgrades as well as future development</t>
  </si>
  <si>
    <t>For testing and upgrades and future development</t>
  </si>
  <si>
    <t>JLCPCB</t>
  </si>
  <si>
    <t>wires</t>
  </si>
  <si>
    <t>https://www.amazon.com/Fermerry-Stranded-Colors-Flexible-electrical/dp/B089D29FHC/ref=sr_1_2_sspa?crid=34LGEWYAW95OG&amp;keywords=colored%2B24%2Bgauge%2Bwire&amp;qid=1695769657&amp;sprefix=colored%2B24%2Bgauge%2Bwire%2Caps%2C89&amp;sr=8-2-spons&amp;sp_csd=d2lkZ2V0TmFtZT1zcF9hdGY&amp;th=1</t>
  </si>
  <si>
    <t>B089D29FHC</t>
  </si>
  <si>
    <t>25ft</t>
  </si>
  <si>
    <t>XT-60 plug</t>
  </si>
  <si>
    <t>https://www.amazon.com/XT60PW-Female-Connector-Adapter-Battery/dp/B07VRLQ2C5/ref=sr_1_30?crid=2HQTPSKBNR87H&amp;keywords=XT-60U+Connector+90-Degree+connector&amp;qid=1695770393&amp;sprefix=xt-60u+connector+90-degree+connector%2Caps%2C65&amp;sr=8-30</t>
  </si>
  <si>
    <t>B07VRLQ2C5</t>
  </si>
  <si>
    <t>JST</t>
  </si>
  <si>
    <t>https://www.amazon.com/Twidec-Connector-Housing-Adapter-Terminal/dp/B0B152V2W8/ref=sxin_25_sbv_search_btf?content-id=amzn1.sym.5795aee5-71f0-4369-b632-e8c78407f2cf%3Aamzn1.sym.5795aee5-71f0-4369-b632-e8c78407f2cf&amp;crid=1J7PNNJM5IAXZ&amp;cv_ct_cx=JST+connectors&amp;keywords=JST+connectors&amp;pd_rd_i=B0B152V2W8&amp;pd_rd_r=91467e19-02ed-4730-acf1-36e39264a14c&amp;pd_rd_w=FsanH&amp;pd_rd_wg=cld16&amp;pf_rd_p=5795aee5-71f0-4369-b632-e8c78407f2cf&amp;pf_rd_r=5XWEEY7ZNP6JG9S52JB7&amp;qid=1695771010&amp;sbo=RZvfv%2F%2FHxDF%2BO5021pAnSA%3D%3D&amp;sprefix=jst+connector%2Caps%2C147&amp;sr=1-1-5190daf0-67e3-427c-bea6-c72c1df98776</t>
  </si>
  <si>
    <t>B0B152V2W8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</si>
</sst>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\ ;&quot;($&quot;#,##0.00\)"/>
    <numFmt numFmtId="165" formatCode="m/d/yyyy"/>
  </numFmts>
  <fonts count="51" x14ac:knownFonts="1">
    <font>
      <sz val="11"/>
      <color rgb="FF404040"/>
      <name val="Franklin Gothic Book"/>
      <family val="2"/>
      <charset val="1"/>
    </font>
    <font>
      <b/>
      <sz val="11"/>
      <color rgb="FF000000"/>
      <name val="Franklin Gothic Book"/>
      <family val="2"/>
      <charset val="1"/>
    </font>
    <font>
      <b/>
      <u/>
      <sz val="14"/>
      <color rgb="FF0096D2"/>
      <name val="Franklin Gothic Book"/>
      <family val="2"/>
      <charset val="1"/>
    </font>
    <font>
      <u/>
      <sz val="11"/>
      <color rgb="FF0096D2"/>
      <name val="Franklin Gothic Book"/>
      <family val="2"/>
      <charset val="1"/>
    </font>
    <font>
      <b/>
      <u/>
      <sz val="14"/>
      <color rgb="FF339933"/>
      <name val="Constantia"/>
      <family val="1"/>
      <charset val="1"/>
    </font>
    <font>
      <sz val="11"/>
      <name val="Constantia"/>
      <family val="1"/>
      <charset val="1"/>
    </font>
    <font>
      <b/>
      <sz val="11"/>
      <color rgb="FF0070C0"/>
      <name val="Constantia"/>
      <family val="1"/>
      <charset val="1"/>
    </font>
    <font>
      <b/>
      <sz val="11"/>
      <color rgb="FFEFA011"/>
      <name val="Constantia"/>
      <family val="1"/>
      <charset val="1"/>
    </font>
    <font>
      <b/>
      <u/>
      <sz val="14"/>
      <color rgb="FF0070C0"/>
      <name val="Constantia"/>
      <family val="1"/>
      <charset val="1"/>
    </font>
    <font>
      <b/>
      <sz val="11"/>
      <name val="Constantia"/>
      <family val="1"/>
      <charset val="1"/>
    </font>
    <font>
      <b/>
      <u/>
      <sz val="14"/>
      <color rgb="FFEFA011"/>
      <name val="Constantia"/>
      <family val="1"/>
      <charset val="1"/>
    </font>
    <font>
      <b/>
      <sz val="11"/>
      <color rgb="FFFFC000"/>
      <name val="Constantia"/>
      <family val="1"/>
      <charset val="1"/>
    </font>
    <font>
      <b/>
      <u/>
      <sz val="12"/>
      <name val="Constantia"/>
      <family val="1"/>
      <charset val="1"/>
    </font>
    <font>
      <sz val="24"/>
      <color rgb="FFB5A63A"/>
      <name val="Constantia"/>
      <family val="2"/>
      <charset val="1"/>
    </font>
    <font>
      <i/>
      <u/>
      <sz val="9"/>
      <color rgb="FF0D0D0D"/>
      <name val="Constantia"/>
      <family val="2"/>
      <charset val="1"/>
    </font>
    <font>
      <sz val="9"/>
      <color rgb="FF1F497D"/>
      <name val="Constantia"/>
      <family val="2"/>
      <charset val="1"/>
    </font>
    <font>
      <b/>
      <sz val="14"/>
      <color rgb="FF1F497D"/>
      <name val="Constantia"/>
      <family val="2"/>
      <charset val="1"/>
    </font>
    <font>
      <b/>
      <sz val="11"/>
      <color rgb="FFB5A63A"/>
      <name val="Constantia"/>
      <family val="2"/>
      <charset val="1"/>
    </font>
    <font>
      <sz val="12"/>
      <name val="Constantia"/>
      <family val="1"/>
      <charset val="1"/>
    </font>
    <font>
      <b/>
      <sz val="12"/>
      <color rgb="FF1F497D"/>
      <name val="Constantia"/>
      <family val="2"/>
      <charset val="1"/>
    </font>
    <font>
      <sz val="12"/>
      <color rgb="FF404040"/>
      <name val="Constantia"/>
      <family val="1"/>
      <charset val="1"/>
    </font>
    <font>
      <b/>
      <u/>
      <sz val="14"/>
      <color rgb="FF1F497D"/>
      <name val="Constantia"/>
      <family val="1"/>
      <charset val="1"/>
    </font>
    <font>
      <b/>
      <sz val="14"/>
      <color rgb="FF1F497D"/>
      <name val="Constantia"/>
      <family val="1"/>
      <charset val="1"/>
    </font>
    <font>
      <sz val="11"/>
      <color rgb="FF404040"/>
      <name val="Constantia"/>
      <family val="2"/>
      <charset val="1"/>
    </font>
    <font>
      <sz val="11"/>
      <name val="Constantia"/>
      <family val="2"/>
      <charset val="1"/>
    </font>
    <font>
      <b/>
      <sz val="16"/>
      <name val="Franklin Gothic Book"/>
      <family val="2"/>
      <charset val="1"/>
    </font>
    <font>
      <b/>
      <sz val="20"/>
      <color rgb="FFFF0000"/>
      <name val="Franklin Gothic Book"/>
      <family val="2"/>
      <charset val="1"/>
    </font>
    <font>
      <b/>
      <sz val="16"/>
      <color rgb="FF000000"/>
      <name val="Franklin Gothic Book"/>
      <family val="2"/>
      <charset val="1"/>
    </font>
    <font>
      <b/>
      <sz val="12"/>
      <color rgb="FFFFFFFF"/>
      <name val="Franklin Gothic Book"/>
      <family val="2"/>
      <charset val="1"/>
    </font>
    <font>
      <b/>
      <sz val="14"/>
      <color rgb="FF404040"/>
      <name val="Franklin Gothic Book"/>
      <family val="2"/>
      <charset val="1"/>
    </font>
    <font>
      <b/>
      <sz val="12"/>
      <color rgb="FFFFFFFF"/>
      <name val="Constantia"/>
      <family val="1"/>
      <charset val="1"/>
    </font>
    <font>
      <b/>
      <sz val="12"/>
      <color rgb="FF404040"/>
      <name val="Constantia"/>
      <family val="1"/>
      <charset val="1"/>
    </font>
    <font>
      <sz val="11"/>
      <color rgb="FFFFFFFF"/>
      <name val="Constantia"/>
      <family val="1"/>
      <charset val="1"/>
    </font>
    <font>
      <sz val="9"/>
      <color rgb="FFFFFFFF"/>
      <name val="Constantia"/>
      <family val="1"/>
      <charset val="1"/>
    </font>
    <font>
      <b/>
      <sz val="11"/>
      <color rgb="FFFFFFFF"/>
      <name val="Constantia"/>
      <family val="1"/>
      <charset val="1"/>
    </font>
    <font>
      <b/>
      <sz val="11"/>
      <color rgb="FF404040"/>
      <name val="Franklin Gothic Book"/>
      <family val="2"/>
      <charset val="1"/>
    </font>
    <font>
      <sz val="10"/>
      <color rgb="FF404040"/>
      <name val="Franklin Gothic Book"/>
      <family val="2"/>
      <charset val="1"/>
    </font>
    <font>
      <sz val="10"/>
      <name val="Tahoma"/>
      <family val="2"/>
      <charset val="1"/>
    </font>
    <font>
      <b/>
      <sz val="12"/>
      <color rgb="FF404040"/>
      <name val="Franklin Gothic Book"/>
      <family val="2"/>
      <charset val="1"/>
    </font>
    <font>
      <b/>
      <i/>
      <sz val="12"/>
      <color rgb="FF404040"/>
      <name val="Franklin Gothic Book"/>
      <family val="2"/>
      <charset val="1"/>
    </font>
    <font>
      <i/>
      <sz val="10"/>
      <color rgb="FFFFFFFF"/>
      <name val="Constantia"/>
      <family val="1"/>
      <charset val="1"/>
    </font>
    <font>
      <b/>
      <sz val="14"/>
      <color rgb="FFFFFFFF"/>
      <name val="Constantia"/>
      <family val="1"/>
      <charset val="1"/>
    </font>
    <font>
      <i/>
      <sz val="12"/>
      <color rgb="FFFFFFFF"/>
      <name val="Constantia"/>
      <family val="1"/>
      <charset val="1"/>
    </font>
    <font>
      <b/>
      <u/>
      <sz val="12"/>
      <color rgb="FFFFFFFF"/>
      <name val="Constantia"/>
      <family val="1"/>
      <charset val="1"/>
    </font>
    <font>
      <sz val="11"/>
      <color rgb="FF404040"/>
      <name val="Franklin Gothic Book"/>
      <family val="2"/>
      <charset val="1"/>
    </font>
    <font>
      <sz val="12"/>
      <color rgb="FF404040"/>
      <name val="Franklin Gothic Book"/>
      <family val="2"/>
    </font>
    <font>
      <sz val="11"/>
      <color rgb="FF404040"/>
      <name val="Franklin Gothic Book"/>
      <family val="2"/>
    </font>
    <font>
      <sz val="11"/>
      <color rgb="FF333333"/>
      <name val="Franklin Gothic Book"/>
      <family val="2"/>
    </font>
    <font>
      <sz val="11"/>
      <color rgb="FF3C4043"/>
      <name val="Franklin Gothic Book"/>
      <family val="2"/>
    </font>
    <font>
      <sz val="11"/>
      <color rgb="FF0F1111"/>
      <name val="Franklin Gothic Book"/>
      <family val="2"/>
    </font>
    <font>
      <sz val="11"/>
      <color rgb="FF444444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rgb="FFFDFDF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DFDFA"/>
      </patternFill>
    </fill>
    <fill>
      <patternFill patternType="solid">
        <fgColor rgb="FF0070C0"/>
        <bgColor rgb="FF006C92"/>
      </patternFill>
    </fill>
    <fill>
      <patternFill patternType="solid">
        <fgColor rgb="FF006C92"/>
        <bgColor rgb="FF0070C0"/>
      </patternFill>
    </fill>
    <fill>
      <patternFill patternType="solid">
        <fgColor rgb="FF1F497D"/>
        <bgColor rgb="FF003366"/>
      </patternFill>
    </fill>
    <fill>
      <patternFill patternType="solid">
        <fgColor rgb="FFF2F2F2"/>
        <bgColor rgb="FFF7F5E6"/>
      </patternFill>
    </fill>
  </fills>
  <borders count="22">
    <border>
      <left/>
      <right/>
      <top/>
      <bottom/>
      <diagonal/>
    </border>
    <border>
      <left/>
      <right style="thin">
        <color rgb="FFF7F5E6"/>
      </right>
      <top/>
      <bottom/>
      <diagonal/>
    </border>
    <border>
      <left/>
      <right/>
      <top/>
      <bottom style="thin">
        <color rgb="FF595959"/>
      </bottom>
      <diagonal/>
    </border>
    <border>
      <left style="thin">
        <color rgb="FFF7F5E6"/>
      </left>
      <right style="thin">
        <color rgb="FFF7F5E6"/>
      </right>
      <top style="thin">
        <color rgb="FFF7F5E6"/>
      </top>
      <bottom style="thin">
        <color rgb="FFF7F5E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595959"/>
      </top>
      <bottom style="thin">
        <color rgb="FF59595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A1A9C7"/>
      </right>
      <top style="medium">
        <color auto="1"/>
      </top>
      <bottom style="thin">
        <color rgb="FF1F497D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rgb="FFB7C0D5"/>
      </left>
      <right style="medium">
        <color rgb="FFB7C0D5"/>
      </right>
      <top style="thin">
        <color rgb="FFB7C0D5"/>
      </top>
      <bottom style="thin">
        <color rgb="FFB7C0D5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B7C0D5"/>
      </left>
      <right style="medium">
        <color rgb="FFB7C0D5"/>
      </right>
      <top style="thin">
        <color rgb="FFB7C0D5"/>
      </top>
      <bottom style="medium">
        <color rgb="FFB7C0D5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A1A9C7"/>
      </left>
      <right style="thin">
        <color rgb="FFA1A9C7"/>
      </right>
      <top style="medium">
        <color auto="1"/>
      </top>
      <bottom style="thin">
        <color rgb="FF1F497D"/>
      </bottom>
      <diagonal/>
    </border>
    <border>
      <left style="medium">
        <color auto="1"/>
      </left>
      <right style="thin">
        <color rgb="FFB7C0D5"/>
      </right>
      <top style="thin">
        <color rgb="FFB7C0D5"/>
      </top>
      <bottom style="thin">
        <color rgb="FFB7C0D5"/>
      </bottom>
      <diagonal/>
    </border>
    <border>
      <left style="thin">
        <color rgb="FFB7C0D5"/>
      </left>
      <right style="thin">
        <color rgb="FFB7C0D5"/>
      </right>
      <top style="thin">
        <color rgb="FFB7C0D5"/>
      </top>
      <bottom style="thin">
        <color rgb="FFB7C0D5"/>
      </bottom>
      <diagonal/>
    </border>
  </borders>
  <cellStyleXfs count="13">
    <xf numFmtId="0" fontId="0" fillId="0" borderId="0"/>
    <xf numFmtId="164" fontId="44" fillId="0" borderId="0" applyBorder="0" applyProtection="0">
      <alignment vertical="center"/>
    </xf>
    <xf numFmtId="0" fontId="3" fillId="0" borderId="0" applyBorder="0" applyProtection="0"/>
    <xf numFmtId="164" fontId="1" fillId="0" borderId="1">
      <alignment horizontal="center"/>
    </xf>
    <xf numFmtId="165" fontId="44" fillId="0" borderId="0">
      <alignment horizontal="left" vertical="center"/>
    </xf>
    <xf numFmtId="0" fontId="44" fillId="0" borderId="0">
      <alignment vertical="center"/>
    </xf>
    <xf numFmtId="0" fontId="44" fillId="0" borderId="2">
      <alignment horizontal="left" vertical="center" wrapText="1"/>
    </xf>
    <xf numFmtId="164" fontId="1" fillId="2" borderId="3">
      <alignment horizontal="center"/>
    </xf>
    <xf numFmtId="0" fontId="44" fillId="0" borderId="0">
      <alignment vertical="center" wrapText="1"/>
    </xf>
    <xf numFmtId="0" fontId="13" fillId="0" borderId="0" applyProtection="0">
      <alignment vertical="top"/>
    </xf>
    <xf numFmtId="0" fontId="14" fillId="0" borderId="0" applyProtection="0">
      <alignment vertical="top"/>
    </xf>
    <xf numFmtId="0" fontId="17" fillId="0" borderId="0" applyProtection="0">
      <alignment horizontal="right" vertical="center" wrapText="1"/>
    </xf>
    <xf numFmtId="0" fontId="23" fillId="0" borderId="0" applyProtection="0">
      <alignment horizontal="right" vertical="center" indent="1"/>
    </xf>
  </cellStyleXfs>
  <cellXfs count="72">
    <xf numFmtId="0" fontId="0" fillId="0" borderId="0" xfId="0"/>
    <xf numFmtId="0" fontId="44" fillId="0" borderId="0" xfId="6" applyBorder="1" applyAlignment="1">
      <alignment horizontal="left" wrapText="1"/>
    </xf>
    <xf numFmtId="0" fontId="19" fillId="3" borderId="0" xfId="11" applyFont="1" applyFill="1" applyAlignment="1" applyProtection="1">
      <alignment horizontal="right" wrapText="1"/>
    </xf>
    <xf numFmtId="0" fontId="2" fillId="3" borderId="4" xfId="2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2" fillId="0" borderId="5" xfId="0" applyFont="1" applyBorder="1" applyAlignment="1">
      <alignment horizontal="left" vertical="center" wrapText="1"/>
    </xf>
    <xf numFmtId="0" fontId="13" fillId="0" borderId="0" xfId="9" applyProtection="1">
      <alignment vertical="top"/>
    </xf>
    <xf numFmtId="0" fontId="15" fillId="0" borderId="0" xfId="10" applyFont="1" applyAlignment="1" applyProtection="1">
      <alignment horizontal="center" vertical="center"/>
    </xf>
    <xf numFmtId="0" fontId="0" fillId="3" borderId="0" xfId="0" applyFill="1"/>
    <xf numFmtId="0" fontId="16" fillId="3" borderId="0" xfId="11" applyFont="1" applyFill="1" applyAlignment="1" applyProtection="1">
      <alignment horizontal="right" wrapText="1"/>
    </xf>
    <xf numFmtId="0" fontId="19" fillId="3" borderId="0" xfId="11" applyFont="1" applyFill="1" applyAlignment="1" applyProtection="1">
      <alignment wrapText="1"/>
    </xf>
    <xf numFmtId="0" fontId="20" fillId="3" borderId="6" xfId="6" applyFont="1" applyFill="1" applyBorder="1" applyAlignment="1" applyProtection="1">
      <alignment wrapText="1"/>
      <protection locked="0"/>
    </xf>
    <xf numFmtId="0" fontId="21" fillId="3" borderId="0" xfId="11" applyFont="1" applyFill="1" applyAlignment="1" applyProtection="1">
      <alignment horizontal="right" wrapText="1"/>
    </xf>
    <xf numFmtId="0" fontId="20" fillId="3" borderId="6" xfId="6" applyFont="1" applyFill="1" applyBorder="1" applyAlignment="1" applyProtection="1">
      <alignment horizontal="left" wrapText="1"/>
      <protection locked="0"/>
    </xf>
    <xf numFmtId="0" fontId="24" fillId="0" borderId="0" xfId="12" applyFont="1" applyAlignment="1" applyProtection="1">
      <alignment horizontal="right"/>
    </xf>
    <xf numFmtId="0" fontId="19" fillId="0" borderId="0" xfId="11" applyFont="1" applyAlignment="1" applyProtection="1">
      <alignment horizontal="center" vertical="center" wrapText="1"/>
    </xf>
    <xf numFmtId="164" fontId="29" fillId="0" borderId="9" xfId="1" applyFont="1" applyBorder="1" applyProtection="1">
      <alignment vertical="center"/>
    </xf>
    <xf numFmtId="0" fontId="28" fillId="6" borderId="8" xfId="0" applyFont="1" applyFill="1" applyBorder="1" applyAlignment="1">
      <alignment horizontal="right" vertical="center" wrapText="1"/>
    </xf>
    <xf numFmtId="0" fontId="30" fillId="7" borderId="10" xfId="5" applyFont="1" applyFill="1" applyBorder="1" applyAlignment="1">
      <alignment horizontal="center" vertical="center" wrapText="1"/>
    </xf>
    <xf numFmtId="0" fontId="31" fillId="0" borderId="0" xfId="5" applyFont="1" applyAlignment="1">
      <alignment horizontal="center" vertical="center" wrapText="1"/>
    </xf>
    <xf numFmtId="0" fontId="31" fillId="0" borderId="0" xfId="5" applyFont="1" applyAlignment="1">
      <alignment horizontal="center" vertical="center"/>
    </xf>
    <xf numFmtId="0" fontId="32" fillId="6" borderId="11" xfId="5" applyFont="1" applyFill="1" applyBorder="1" applyAlignment="1">
      <alignment horizontal="center" vertical="center" wrapText="1"/>
    </xf>
    <xf numFmtId="0" fontId="34" fillId="6" borderId="12" xfId="5" applyFont="1" applyFill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44" fillId="0" borderId="0" xfId="8" applyAlignment="1" applyProtection="1">
      <alignment horizontal="center" vertical="center" wrapText="1"/>
      <protection locked="0"/>
    </xf>
    <xf numFmtId="0" fontId="3" fillId="0" borderId="0" xfId="2" applyBorder="1" applyProtection="1">
      <protection locked="0"/>
    </xf>
    <xf numFmtId="0" fontId="35" fillId="0" borderId="16" xfId="0" applyFont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34" fillId="7" borderId="10" xfId="5" applyFont="1" applyFill="1" applyBorder="1" applyAlignment="1">
      <alignment horizontal="center" vertical="center" wrapText="1"/>
    </xf>
    <xf numFmtId="0" fontId="30" fillId="7" borderId="19" xfId="5" applyFont="1" applyFill="1" applyBorder="1" applyAlignment="1">
      <alignment horizontal="center" wrapText="1"/>
    </xf>
    <xf numFmtId="0" fontId="44" fillId="0" borderId="20" xfId="4" applyNumberFormat="1" applyBorder="1" applyAlignment="1">
      <alignment horizontal="center" vertical="center" wrapText="1"/>
    </xf>
    <xf numFmtId="0" fontId="44" fillId="0" borderId="21" xfId="8" applyBorder="1">
      <alignment vertical="center" wrapText="1"/>
    </xf>
    <xf numFmtId="0" fontId="44" fillId="8" borderId="20" xfId="4" applyNumberFormat="1" applyFill="1" applyBorder="1" applyAlignment="1">
      <alignment horizontal="center" vertical="center" wrapText="1"/>
    </xf>
    <xf numFmtId="0" fontId="44" fillId="8" borderId="21" xfId="8" applyFill="1" applyBorder="1">
      <alignment vertical="center" wrapText="1"/>
    </xf>
    <xf numFmtId="0" fontId="30" fillId="7" borderId="19" xfId="5" applyFont="1" applyFill="1" applyBorder="1" applyAlignment="1">
      <alignment horizontal="center" vertical="center" wrapText="1"/>
    </xf>
    <xf numFmtId="0" fontId="43" fillId="7" borderId="19" xfId="2" applyFont="1" applyFill="1" applyBorder="1" applyAlignment="1" applyProtection="1">
      <alignment horizontal="center" vertical="center" wrapText="1"/>
    </xf>
    <xf numFmtId="0" fontId="30" fillId="7" borderId="0" xfId="2" applyFont="1" applyFill="1" applyBorder="1" applyAlignment="1" applyProtection="1">
      <alignment horizontal="center" vertical="center" wrapText="1"/>
    </xf>
    <xf numFmtId="0" fontId="44" fillId="0" borderId="21" xfId="8" applyBorder="1" applyAlignment="1">
      <alignment horizontal="center" vertical="center" wrapText="1"/>
    </xf>
    <xf numFmtId="0" fontId="44" fillId="8" borderId="21" xfId="8" applyFill="1" applyBorder="1" applyAlignment="1">
      <alignment horizontal="center" vertical="center" wrapText="1"/>
    </xf>
    <xf numFmtId="0" fontId="3" fillId="0" borderId="0" xfId="2" applyBorder="1" applyAlignment="1" applyProtection="1">
      <alignment wrapText="1"/>
      <protection locked="0"/>
    </xf>
    <xf numFmtId="0" fontId="46" fillId="0" borderId="0" xfId="8" applyFont="1" applyAlignment="1" applyProtection="1">
      <alignment horizontal="center" vertical="center" wrapText="1"/>
      <protection locked="0"/>
    </xf>
    <xf numFmtId="0" fontId="48" fillId="0" borderId="0" xfId="0" applyFont="1" applyAlignment="1">
      <alignment horizontal="center"/>
    </xf>
    <xf numFmtId="0" fontId="46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horizontal="center"/>
    </xf>
    <xf numFmtId="0" fontId="45" fillId="0" borderId="0" xfId="4" applyNumberFormat="1" applyFont="1" applyAlignment="1" applyProtection="1">
      <alignment vertical="center" wrapText="1"/>
      <protection locked="0"/>
    </xf>
    <xf numFmtId="0" fontId="44" fillId="0" borderId="0" xfId="8" applyProtection="1">
      <alignment vertical="center" wrapText="1"/>
      <protection locked="0"/>
    </xf>
    <xf numFmtId="1" fontId="44" fillId="0" borderId="0" xfId="1" applyNumberFormat="1" applyBorder="1" applyProtection="1">
      <alignment vertical="center"/>
      <protection locked="0"/>
    </xf>
    <xf numFmtId="164" fontId="44" fillId="0" borderId="0" xfId="1" applyBorder="1" applyProtection="1">
      <alignment vertical="center"/>
      <protection locked="0"/>
    </xf>
    <xf numFmtId="164" fontId="44" fillId="0" borderId="0" xfId="1" applyBorder="1" applyProtection="1">
      <alignment vertical="center"/>
    </xf>
    <xf numFmtId="164" fontId="44" fillId="0" borderId="14" xfId="1" applyBorder="1" applyProtection="1">
      <alignment vertical="center"/>
    </xf>
    <xf numFmtId="49" fontId="36" fillId="0" borderId="15" xfId="1" applyNumberFormat="1" applyFont="1" applyBorder="1" applyAlignment="1" applyProtection="1">
      <alignment vertical="center" wrapText="1"/>
    </xf>
    <xf numFmtId="0" fontId="44" fillId="0" borderId="0" xfId="4" applyNumberFormat="1" applyAlignment="1" applyProtection="1">
      <alignment vertical="center" wrapText="1"/>
      <protection locked="0"/>
    </xf>
    <xf numFmtId="0" fontId="44" fillId="0" borderId="0" xfId="1" applyNumberFormat="1" applyBorder="1" applyAlignment="1" applyProtection="1">
      <alignment vertical="center" wrapText="1"/>
      <protection locked="0"/>
    </xf>
    <xf numFmtId="164" fontId="44" fillId="0" borderId="17" xfId="1" applyBorder="1" applyProtection="1">
      <alignment vertical="center"/>
    </xf>
    <xf numFmtId="49" fontId="36" fillId="0" borderId="18" xfId="1" applyNumberFormat="1" applyFont="1" applyBorder="1" applyAlignment="1" applyProtection="1">
      <alignment vertical="center" wrapText="1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44" fillId="0" borderId="0" xfId="6" applyBorder="1">
      <alignment horizontal="left" vertical="center" wrapText="1"/>
    </xf>
    <xf numFmtId="0" fontId="44" fillId="0" borderId="0" xfId="6" applyBorder="1" applyAlignment="1">
      <alignment horizontal="left" wrapText="1"/>
    </xf>
    <xf numFmtId="0" fontId="25" fillId="0" borderId="0" xfId="0" applyFont="1" applyAlignment="1">
      <alignment horizontal="center"/>
    </xf>
    <xf numFmtId="0" fontId="26" fillId="4" borderId="0" xfId="0" applyFont="1" applyFill="1" applyAlignment="1">
      <alignment horizontal="center" vertical="center"/>
    </xf>
    <xf numFmtId="0" fontId="28" fillId="5" borderId="8" xfId="0" applyFont="1" applyFill="1" applyBorder="1" applyAlignment="1">
      <alignment horizontal="center" vertical="center"/>
    </xf>
    <xf numFmtId="0" fontId="18" fillId="3" borderId="2" xfId="6" applyFont="1" applyFill="1" applyAlignment="1" applyProtection="1">
      <alignment horizontal="left" wrapText="1"/>
      <protection locked="0"/>
    </xf>
    <xf numFmtId="0" fontId="18" fillId="3" borderId="6" xfId="6" applyFont="1" applyFill="1" applyBorder="1" applyAlignment="1" applyProtection="1">
      <alignment horizontal="left" wrapText="1"/>
      <protection locked="0"/>
    </xf>
    <xf numFmtId="0" fontId="19" fillId="3" borderId="0" xfId="11" applyFont="1" applyFill="1" applyAlignment="1" applyProtection="1">
      <alignment horizontal="right" wrapText="1"/>
    </xf>
    <xf numFmtId="0" fontId="18" fillId="3" borderId="7" xfId="6" applyFont="1" applyFill="1" applyBorder="1" applyAlignment="1" applyProtection="1">
      <alignment horizontal="center" wrapText="1"/>
      <protection locked="0"/>
    </xf>
    <xf numFmtId="0" fontId="38" fillId="3" borderId="0" xfId="0" applyFont="1" applyFill="1" applyAlignment="1">
      <alignment horizontal="center" wrapText="1"/>
    </xf>
    <xf numFmtId="0" fontId="38" fillId="3" borderId="0" xfId="0" applyFont="1" applyFill="1" applyAlignment="1">
      <alignment horizontal="center" vertical="center" wrapText="1"/>
    </xf>
    <xf numFmtId="0" fontId="44" fillId="0" borderId="0" xfId="1" applyNumberFormat="1" applyBorder="1" applyAlignment="1" applyProtection="1">
      <alignment horizontal="center" vertical="center" wrapText="1"/>
      <protection locked="0"/>
    </xf>
  </cellXfs>
  <cellStyles count="13">
    <cellStyle name="Advances" xfId="3" xr:uid="{00000000-0005-0000-0000-000006000000}"/>
    <cellStyle name="Currency" xfId="1" builtinId="4"/>
    <cellStyle name="Date" xfId="4" xr:uid="{00000000-0005-0000-0000-000007000000}"/>
    <cellStyle name="Excel Built-in Heading 2" xfId="11" xr:uid="{00000000-0005-0000-0000-00000F000000}"/>
    <cellStyle name="Excel Built-in Heading 3" xfId="12" xr:uid="{00000000-0005-0000-0000-000010000000}"/>
    <cellStyle name="Excel Built-in Heading 4" xfId="10" xr:uid="{00000000-0005-0000-0000-00000E000000}"/>
    <cellStyle name="Excel Built-in Title" xfId="9" xr:uid="{00000000-0005-0000-0000-00000D000000}"/>
    <cellStyle name="Header Row" xfId="5" xr:uid="{00000000-0005-0000-0000-000008000000}"/>
    <cellStyle name="Hyperlink" xfId="2" builtinId="8"/>
    <cellStyle name="Label Text" xfId="6" xr:uid="{00000000-0005-0000-0000-000009000000}"/>
    <cellStyle name="Normal" xfId="0" builtinId="0"/>
    <cellStyle name="Subtotal" xfId="7" xr:uid="{00000000-0005-0000-0000-00000A000000}"/>
    <cellStyle name="Table Text" xfId="8" xr:uid="{00000000-0005-0000-0000-00000B000000}"/>
  </cellStyles>
  <dxfs count="12"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B050"/>
      <rgbColor rgb="FF000080"/>
      <rgbColor rgb="FF808000"/>
      <rgbColor rgb="FF800080"/>
      <rgbColor rgb="FF006C92"/>
      <rgbColor rgb="FFB7C0D5"/>
      <rgbColor rgb="FF808080"/>
      <rgbColor rgb="FF9999FF"/>
      <rgbColor rgb="FF993366"/>
      <rgbColor rgb="FFF7F5E6"/>
      <rgbColor rgb="FFF2F2F2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96D2"/>
      <rgbColor rgb="FF0000FF"/>
      <rgbColor rgb="FF00B0F0"/>
      <rgbColor rgb="FFFDFDFA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5A63A"/>
      <rgbColor rgb="FFFFC000"/>
      <rgbColor rgb="FFEFA011"/>
      <rgbColor rgb="FFFF6600"/>
      <rgbColor rgb="FF595959"/>
      <rgbColor rgb="FFA1A9C7"/>
      <rgbColor rgb="FF003366"/>
      <rgbColor rgb="FF339933"/>
      <rgbColor rgb="FF0D0D0D"/>
      <rgbColor rgb="FF333300"/>
      <rgbColor rgb="FF993300"/>
      <rgbColor rgb="FF993366"/>
      <rgbColor rgb="FF1F497D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10440</xdr:colOff>
      <xdr:row>0</xdr:row>
      <xdr:rowOff>0</xdr:rowOff>
    </xdr:from>
    <xdr:to>
      <xdr:col>12</xdr:col>
      <xdr:colOff>11160</xdr:colOff>
      <xdr:row>0</xdr:row>
      <xdr:rowOff>1236600</xdr:rowOff>
    </xdr:to>
    <xdr:pic>
      <xdr:nvPicPr>
        <xdr:cNvPr id="2" name="Picture 3" descr="Decorative elemen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40" y="0"/>
          <a:ext cx="21079080" cy="12366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2</xdr:col>
      <xdr:colOff>698400</xdr:colOff>
      <xdr:row>0</xdr:row>
      <xdr:rowOff>42480</xdr:rowOff>
    </xdr:from>
    <xdr:to>
      <xdr:col>10</xdr:col>
      <xdr:colOff>1293840</xdr:colOff>
      <xdr:row>0</xdr:row>
      <xdr:rowOff>1205280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198960" y="42480"/>
          <a:ext cx="15539760" cy="1162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16000" tIns="144000" rIns="144000" bIns="288000" anchor="b">
          <a:noAutofit/>
        </a:bodyPr>
        <a:lstStyle/>
        <a:p>
          <a:pPr algn="ctr">
            <a:lnSpc>
              <a:spcPct val="100000"/>
            </a:lnSpc>
          </a:pPr>
          <a:r>
            <a:rPr lang="en-GB" sz="4000" b="0" strike="noStrike" spc="-1">
              <a:solidFill>
                <a:srgbClr val="FFFFFF"/>
              </a:solidFill>
              <a:latin typeface="Constantia"/>
            </a:rPr>
            <a:t>Purchase Request Form</a:t>
          </a:r>
          <a:endParaRPr lang="en-US" sz="40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180000</xdr:colOff>
      <xdr:row>0</xdr:row>
      <xdr:rowOff>0</xdr:rowOff>
    </xdr:from>
    <xdr:to>
      <xdr:col>2</xdr:col>
      <xdr:colOff>792360</xdr:colOff>
      <xdr:row>0</xdr:row>
      <xdr:rowOff>1236960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45920" y="0"/>
          <a:ext cx="2547000" cy="123696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urchaseReq." displayName="PurchaseReq." ref="B10:L111" totalsRowShown="0" dataDxfId="11">
  <tableColumns count="11">
    <tableColumn id="1" xr3:uid="{00000000-0010-0000-0000-000001000000}" name="Vendor" dataDxfId="10"/>
    <tableColumn id="2" xr3:uid="{00000000-0010-0000-0000-000002000000}" name="Item" dataDxfId="9"/>
    <tableColumn id="3" xr3:uid="{00000000-0010-0000-0000-000003000000}" name="Product # / SKU" dataDxfId="8"/>
    <tableColumn id="4" xr3:uid="{00000000-0010-0000-0000-000004000000}" name="Ordering Instructions / Notes" dataDxfId="7"/>
    <tableColumn id="5" xr3:uid="{00000000-0010-0000-0000-000005000000}" name="Link" dataDxfId="6"/>
    <tableColumn id="6" xr3:uid="{00000000-0010-0000-0000-000006000000}" name="Quantity" dataDxfId="5"/>
    <tableColumn id="7" xr3:uid="{00000000-0010-0000-0000-000007000000}" name="Price Each" dataDxfId="4"/>
    <tableColumn id="8" xr3:uid="{00000000-0010-0000-0000-000008000000}" name="Est. Shipping Cost" dataDxfId="3"/>
    <tableColumn id="9" xr3:uid="{00000000-0010-0000-0000-000009000000}" name="Estimated Total" dataDxfId="2"/>
    <tableColumn id="10" xr3:uid="{00000000-0010-0000-0000-00000A000000}" name="Actual Total - Inc. Shipping Fee_x000a_(Purchaser will complete this)" dataDxfId="1"/>
    <tableColumn id="11" xr3:uid="{00000000-0010-0000-0000-00000B000000}" name="Notes from Purchase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Downloads/OUR%20Purchasing%20Guidelines%202021-202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rnie.erau.edu/Departments/ehs/Pages/Form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showGridLines="0" zoomScale="85" zoomScaleNormal="85" workbookViewId="0">
      <pane ySplit="1" topLeftCell="A2" activePane="bottomLeft" state="frozen"/>
      <selection pane="bottomLeft" activeCell="A4" sqref="A4"/>
    </sheetView>
  </sheetViews>
  <sheetFormatPr baseColWidth="10" defaultColWidth="8.5" defaultRowHeight="14" x14ac:dyDescent="0.15"/>
  <cols>
    <col min="1" max="1" width="120" customWidth="1"/>
  </cols>
  <sheetData>
    <row r="1" spans="1:1" ht="54.75" customHeight="1" x14ac:dyDescent="0.15">
      <c r="A1" s="3" t="s">
        <v>0</v>
      </c>
    </row>
    <row r="2" spans="1:1" ht="173.25" customHeight="1" x14ac:dyDescent="0.15">
      <c r="A2" s="4" t="s">
        <v>1</v>
      </c>
    </row>
    <row r="3" spans="1:1" ht="107.25" customHeight="1" x14ac:dyDescent="0.15">
      <c r="A3" s="5" t="s">
        <v>2</v>
      </c>
    </row>
    <row r="4" spans="1:1" ht="130.5" customHeight="1" x14ac:dyDescent="0.15">
      <c r="A4" s="6" t="s">
        <v>3</v>
      </c>
    </row>
    <row r="5" spans="1:1" ht="118.5" customHeight="1" x14ac:dyDescent="0.15">
      <c r="A5" s="7" t="s">
        <v>4</v>
      </c>
    </row>
    <row r="6" spans="1:1" ht="15" customHeight="1" x14ac:dyDescent="0.15"/>
  </sheetData>
  <sheetProtection sheet="1" objects="1" scenarios="1"/>
  <hyperlinks>
    <hyperlink ref="A1" r:id="rId1" xr:uid="{00000000-0004-0000-00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L112"/>
  <sheetViews>
    <sheetView showGridLines="0" tabSelected="1" zoomScale="93" zoomScaleNormal="90" workbookViewId="0">
      <pane ySplit="10" topLeftCell="A20" activePane="bottomLeft" state="frozen"/>
      <selection pane="bottomLeft" activeCell="D23" sqref="D23"/>
    </sheetView>
  </sheetViews>
  <sheetFormatPr baseColWidth="10" defaultColWidth="8.5" defaultRowHeight="14" x14ac:dyDescent="0.15"/>
  <cols>
    <col min="1" max="1" width="6.33203125" customWidth="1"/>
    <col min="2" max="2" width="21.83203125" customWidth="1"/>
    <col min="3" max="3" width="26.83203125" customWidth="1"/>
    <col min="4" max="4" width="20.33203125" bestFit="1" customWidth="1"/>
    <col min="5" max="5" width="32" customWidth="1"/>
    <col min="6" max="6" width="21.83203125" customWidth="1"/>
    <col min="7" max="7" width="21" customWidth="1"/>
    <col min="8" max="8" width="17.33203125" customWidth="1"/>
    <col min="9" max="9" width="16.5" customWidth="1"/>
    <col min="10" max="10" width="17.1640625" customWidth="1"/>
    <col min="11" max="11" width="17" customWidth="1"/>
    <col min="12" max="12" width="23.83203125" customWidth="1"/>
  </cols>
  <sheetData>
    <row r="1" spans="1:12" ht="99.75" customHeight="1" x14ac:dyDescent="0.15">
      <c r="B1" s="8"/>
      <c r="K1" s="9"/>
    </row>
    <row r="2" spans="1:12" ht="45.75" customHeight="1" x14ac:dyDescent="0.25">
      <c r="A2" s="10"/>
      <c r="B2" s="11" t="s">
        <v>5</v>
      </c>
      <c r="C2" s="65" t="s">
        <v>6</v>
      </c>
      <c r="D2" s="65"/>
      <c r="E2" s="11" t="s">
        <v>7</v>
      </c>
      <c r="F2" s="66" t="s">
        <v>39</v>
      </c>
      <c r="G2" s="66"/>
      <c r="H2" s="12"/>
      <c r="I2" s="67" t="s">
        <v>8</v>
      </c>
      <c r="J2" s="67"/>
      <c r="K2" s="13" t="s">
        <v>9</v>
      </c>
      <c r="L2" s="10"/>
    </row>
    <row r="3" spans="1:12" ht="48.75" customHeight="1" x14ac:dyDescent="0.25">
      <c r="A3" s="10"/>
      <c r="B3" s="14" t="s">
        <v>10</v>
      </c>
      <c r="C3" s="68" t="s">
        <v>11</v>
      </c>
      <c r="D3" s="68"/>
      <c r="E3" s="11" t="s">
        <v>12</v>
      </c>
      <c r="F3" s="66" t="s">
        <v>13</v>
      </c>
      <c r="G3" s="66"/>
      <c r="H3" s="12"/>
      <c r="I3" s="2"/>
      <c r="J3" s="11" t="s">
        <v>14</v>
      </c>
      <c r="K3" s="15">
        <v>123</v>
      </c>
      <c r="L3" s="10"/>
    </row>
    <row r="4" spans="1:12" ht="17.25" customHeight="1" x14ac:dyDescent="0.2">
      <c r="B4" s="16"/>
      <c r="C4" s="61"/>
      <c r="D4" s="61"/>
      <c r="F4" s="16"/>
      <c r="G4" s="61"/>
      <c r="H4" s="61"/>
      <c r="I4" s="1"/>
      <c r="K4" s="1"/>
    </row>
    <row r="5" spans="1:12" ht="23.25" customHeight="1" x14ac:dyDescent="0.2">
      <c r="B5" s="62" t="s">
        <v>15</v>
      </c>
      <c r="C5" s="62"/>
      <c r="D5" s="62"/>
      <c r="E5" s="62"/>
      <c r="F5" s="62"/>
      <c r="G5" s="62"/>
      <c r="H5" s="62"/>
      <c r="I5" s="62"/>
      <c r="J5" s="62"/>
      <c r="K5" s="62"/>
      <c r="L5" s="62"/>
    </row>
    <row r="6" spans="1:12" ht="21.75" customHeight="1" x14ac:dyDescent="0.15">
      <c r="B6" s="63" t="s">
        <v>16</v>
      </c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ht="24" customHeight="1" x14ac:dyDescent="0.15">
      <c r="B7" s="17"/>
      <c r="C7" s="17"/>
      <c r="D7" s="17"/>
      <c r="E7" s="17"/>
    </row>
    <row r="8" spans="1:12" ht="21" customHeight="1" x14ac:dyDescent="0.15">
      <c r="H8" s="64" t="s">
        <v>17</v>
      </c>
      <c r="I8" s="64"/>
      <c r="J8" s="18">
        <f>SUM('Purchase Request '!$J$11:$J$111)</f>
        <v>975</v>
      </c>
      <c r="K8" s="19" t="s">
        <v>18</v>
      </c>
      <c r="L8" s="18">
        <f>SUM('Purchase Request '!$K$11:$K$111)</f>
        <v>895.30000000000007</v>
      </c>
    </row>
    <row r="9" spans="1:12" ht="13.5" customHeight="1" x14ac:dyDescent="0.15"/>
    <row r="10" spans="1:12" ht="53.25" customHeight="1" x14ac:dyDescent="0.15">
      <c r="A10" s="20" t="s">
        <v>19</v>
      </c>
      <c r="B10" s="21" t="s">
        <v>20</v>
      </c>
      <c r="C10" s="22" t="s">
        <v>21</v>
      </c>
      <c r="D10" s="21" t="s">
        <v>22</v>
      </c>
      <c r="E10" s="22" t="s">
        <v>23</v>
      </c>
      <c r="F10" s="21" t="s">
        <v>24</v>
      </c>
      <c r="G10" s="22" t="s">
        <v>25</v>
      </c>
      <c r="H10" s="21" t="s">
        <v>26</v>
      </c>
      <c r="I10" s="21" t="s">
        <v>27</v>
      </c>
      <c r="J10" s="22" t="s">
        <v>28</v>
      </c>
      <c r="K10" s="23" t="s">
        <v>29</v>
      </c>
      <c r="L10" s="24" t="s">
        <v>30</v>
      </c>
    </row>
    <row r="11" spans="1:12" ht="40.5" customHeight="1" x14ac:dyDescent="0.15">
      <c r="A11" s="25">
        <v>1</v>
      </c>
      <c r="B11" s="47" t="s">
        <v>40</v>
      </c>
      <c r="C11" s="48" t="s">
        <v>41</v>
      </c>
      <c r="D11" s="44" t="s">
        <v>42</v>
      </c>
      <c r="E11" s="48"/>
      <c r="F11" s="41" t="s">
        <v>43</v>
      </c>
      <c r="G11" s="49">
        <v>5</v>
      </c>
      <c r="H11" s="50">
        <v>11.03</v>
      </c>
      <c r="I11" s="50">
        <v>9</v>
      </c>
      <c r="J11" s="51">
        <v>70</v>
      </c>
      <c r="K11" s="52">
        <f>'Purchase Request '!$H11*'Purchase Request '!$G11+'Purchase Request '!$I11</f>
        <v>64.150000000000006</v>
      </c>
      <c r="L11" s="53"/>
    </row>
    <row r="12" spans="1:12" ht="40.5" customHeight="1" x14ac:dyDescent="0.15">
      <c r="A12" s="25">
        <v>2</v>
      </c>
      <c r="B12" s="54" t="s">
        <v>40</v>
      </c>
      <c r="C12" s="48" t="s">
        <v>44</v>
      </c>
      <c r="D12" s="45" t="s">
        <v>45</v>
      </c>
      <c r="E12" s="48"/>
      <c r="F12" s="41" t="s">
        <v>46</v>
      </c>
      <c r="G12" s="49">
        <v>5</v>
      </c>
      <c r="H12" s="50">
        <v>4.0599999999999996</v>
      </c>
      <c r="I12" s="50">
        <v>9</v>
      </c>
      <c r="J12" s="51">
        <v>35</v>
      </c>
      <c r="K12" s="52">
        <f>'Purchase Request '!$H12*'Purchase Request '!$G12+'Purchase Request '!$I12</f>
        <v>29.299999999999997</v>
      </c>
      <c r="L12" s="53"/>
    </row>
    <row r="13" spans="1:12" ht="40.5" customHeight="1" x14ac:dyDescent="0.15">
      <c r="A13" s="25">
        <v>3</v>
      </c>
      <c r="B13" s="54" t="s">
        <v>47</v>
      </c>
      <c r="C13" s="48" t="s">
        <v>48</v>
      </c>
      <c r="D13" s="58" t="s">
        <v>57</v>
      </c>
      <c r="E13" s="58"/>
      <c r="F13" s="27" t="s">
        <v>56</v>
      </c>
      <c r="G13" s="49">
        <v>2</v>
      </c>
      <c r="H13" s="50">
        <v>50</v>
      </c>
      <c r="I13" s="50">
        <v>0</v>
      </c>
      <c r="J13" s="51">
        <v>110</v>
      </c>
      <c r="K13" s="52">
        <f>'Purchase Request '!$H13*'Purchase Request '!$G13+'Purchase Request '!$I13</f>
        <v>100</v>
      </c>
      <c r="L13" s="53"/>
    </row>
    <row r="14" spans="1:12" ht="40.5" customHeight="1" x14ac:dyDescent="0.15">
      <c r="A14" s="25">
        <v>4</v>
      </c>
      <c r="B14" s="54" t="s">
        <v>78</v>
      </c>
      <c r="C14" s="48" t="s">
        <v>49</v>
      </c>
      <c r="D14" s="42" t="s">
        <v>31</v>
      </c>
      <c r="E14" s="26" t="s">
        <v>72</v>
      </c>
      <c r="F14" s="71" t="s">
        <v>52</v>
      </c>
      <c r="G14" s="49">
        <v>3</v>
      </c>
      <c r="H14" s="50">
        <v>15</v>
      </c>
      <c r="I14" s="50">
        <v>10</v>
      </c>
      <c r="J14" s="51">
        <v>60</v>
      </c>
      <c r="K14" s="52">
        <f>'Purchase Request '!$H14*'Purchase Request '!$G14+'Purchase Request '!$I14</f>
        <v>55</v>
      </c>
      <c r="L14" s="53"/>
    </row>
    <row r="15" spans="1:12" ht="40.5" customHeight="1" x14ac:dyDescent="0.15">
      <c r="A15" s="25">
        <v>5</v>
      </c>
      <c r="B15" s="54" t="s">
        <v>53</v>
      </c>
      <c r="C15" s="48" t="s">
        <v>58</v>
      </c>
      <c r="D15" s="43" t="s">
        <v>60</v>
      </c>
      <c r="E15" s="48"/>
      <c r="F15" s="55" t="s">
        <v>59</v>
      </c>
      <c r="G15" s="49">
        <v>3</v>
      </c>
      <c r="H15" s="50">
        <v>15</v>
      </c>
      <c r="I15" s="50">
        <v>15</v>
      </c>
      <c r="J15" s="51">
        <v>65</v>
      </c>
      <c r="K15" s="52">
        <f>'Purchase Request '!$H15*'Purchase Request '!$G15+'Purchase Request '!$I15</f>
        <v>60</v>
      </c>
      <c r="L15" s="53"/>
    </row>
    <row r="16" spans="1:12" ht="40.5" customHeight="1" x14ac:dyDescent="0.15">
      <c r="A16" s="25">
        <v>6</v>
      </c>
      <c r="B16" s="54" t="s">
        <v>53</v>
      </c>
      <c r="C16" s="48" t="s">
        <v>50</v>
      </c>
      <c r="D16" s="43" t="s">
        <v>54</v>
      </c>
      <c r="E16" s="48"/>
      <c r="F16" s="55" t="s">
        <v>55</v>
      </c>
      <c r="G16" s="49">
        <v>3</v>
      </c>
      <c r="H16" s="50">
        <v>45</v>
      </c>
      <c r="I16" s="50">
        <v>15</v>
      </c>
      <c r="J16" s="51">
        <v>160</v>
      </c>
      <c r="K16" s="52">
        <f>'Purchase Request '!$H16*'Purchase Request '!$G16+'Purchase Request '!$I16</f>
        <v>150</v>
      </c>
      <c r="L16" s="53"/>
    </row>
    <row r="17" spans="1:12" ht="40.5" customHeight="1" x14ac:dyDescent="0.15">
      <c r="A17" s="25">
        <v>7</v>
      </c>
      <c r="B17" s="54" t="s">
        <v>61</v>
      </c>
      <c r="C17" s="48" t="s">
        <v>51</v>
      </c>
      <c r="D17" s="42" t="s">
        <v>62</v>
      </c>
      <c r="E17" s="48" t="s">
        <v>63</v>
      </c>
      <c r="F17" s="55" t="s">
        <v>64</v>
      </c>
      <c r="G17" s="49">
        <v>8</v>
      </c>
      <c r="H17" s="50">
        <v>20</v>
      </c>
      <c r="I17" s="50">
        <v>7</v>
      </c>
      <c r="J17" s="51">
        <v>175</v>
      </c>
      <c r="K17" s="52">
        <f>'Purchase Request '!$H17*'Purchase Request '!$G17+'Purchase Request '!$I17</f>
        <v>167</v>
      </c>
      <c r="L17" s="53"/>
    </row>
    <row r="18" spans="1:12" ht="40.5" customHeight="1" x14ac:dyDescent="0.15">
      <c r="A18" s="25">
        <v>8</v>
      </c>
      <c r="B18" s="54" t="s">
        <v>47</v>
      </c>
      <c r="C18" s="48" t="s">
        <v>65</v>
      </c>
      <c r="D18" s="46" t="s">
        <v>66</v>
      </c>
      <c r="E18" s="48"/>
      <c r="F18" s="55" t="s">
        <v>67</v>
      </c>
      <c r="G18" s="49">
        <v>3</v>
      </c>
      <c r="H18" s="50">
        <v>15</v>
      </c>
      <c r="I18" s="50">
        <v>10</v>
      </c>
      <c r="J18" s="51">
        <v>60</v>
      </c>
      <c r="K18" s="52">
        <f>'Purchase Request '!$H18*'Purchase Request '!$G18+'Purchase Request '!$I18</f>
        <v>55</v>
      </c>
      <c r="L18" s="53"/>
    </row>
    <row r="19" spans="1:12" ht="40.5" customHeight="1" x14ac:dyDescent="0.15">
      <c r="A19" s="25">
        <v>9</v>
      </c>
      <c r="B19" s="54" t="s">
        <v>68</v>
      </c>
      <c r="C19" s="48" t="s">
        <v>69</v>
      </c>
      <c r="D19" s="59" t="s">
        <v>71</v>
      </c>
      <c r="E19" s="48"/>
      <c r="F19" s="55" t="s">
        <v>70</v>
      </c>
      <c r="G19" s="49">
        <v>3</v>
      </c>
      <c r="H19" s="50">
        <v>29.95</v>
      </c>
      <c r="I19" s="50">
        <v>15</v>
      </c>
      <c r="J19" s="51">
        <v>110</v>
      </c>
      <c r="K19" s="52">
        <f>'Purchase Request '!$H19*'Purchase Request '!$G19+'Purchase Request '!$I19</f>
        <v>104.85</v>
      </c>
      <c r="L19" s="53"/>
    </row>
    <row r="20" spans="1:12" ht="40.5" customHeight="1" x14ac:dyDescent="0.15">
      <c r="A20" s="25">
        <v>10</v>
      </c>
      <c r="B20" s="54" t="s">
        <v>47</v>
      </c>
      <c r="C20" s="48" t="s">
        <v>75</v>
      </c>
      <c r="D20" s="58" t="s">
        <v>74</v>
      </c>
      <c r="E20" s="48"/>
      <c r="F20" s="55" t="s">
        <v>73</v>
      </c>
      <c r="G20" s="49">
        <v>5</v>
      </c>
      <c r="H20" s="50">
        <v>8</v>
      </c>
      <c r="I20" s="50">
        <v>5</v>
      </c>
      <c r="J20" s="51">
        <v>50</v>
      </c>
      <c r="K20" s="52">
        <f>'Purchase Request '!$H20*'Purchase Request '!$G20+'Purchase Request '!$I20</f>
        <v>45</v>
      </c>
      <c r="L20" s="53"/>
    </row>
    <row r="21" spans="1:12" ht="40.5" customHeight="1" x14ac:dyDescent="0.15">
      <c r="A21" s="25">
        <v>11</v>
      </c>
      <c r="B21" s="54" t="s">
        <v>47</v>
      </c>
      <c r="C21" s="48" t="s">
        <v>79</v>
      </c>
      <c r="D21" s="58" t="s">
        <v>81</v>
      </c>
      <c r="E21" s="26" t="s">
        <v>82</v>
      </c>
      <c r="F21" s="55" t="s">
        <v>80</v>
      </c>
      <c r="G21" s="49">
        <v>1</v>
      </c>
      <c r="H21" s="50">
        <v>20</v>
      </c>
      <c r="I21" s="50">
        <v>5</v>
      </c>
      <c r="J21" s="51">
        <v>30</v>
      </c>
      <c r="K21" s="52">
        <f>'Purchase Request '!$H21*'Purchase Request '!$G21+'Purchase Request '!$I21</f>
        <v>25</v>
      </c>
      <c r="L21" s="53"/>
    </row>
    <row r="22" spans="1:12" ht="40.5" customHeight="1" x14ac:dyDescent="0.15">
      <c r="A22" s="25">
        <v>12</v>
      </c>
      <c r="B22" s="54" t="s">
        <v>47</v>
      </c>
      <c r="C22" s="48" t="s">
        <v>83</v>
      </c>
      <c r="D22" s="46" t="s">
        <v>85</v>
      </c>
      <c r="E22" s="48"/>
      <c r="F22" s="55" t="s">
        <v>84</v>
      </c>
      <c r="G22" s="49">
        <v>2</v>
      </c>
      <c r="H22" s="50">
        <v>10</v>
      </c>
      <c r="I22" s="50">
        <v>5</v>
      </c>
      <c r="J22" s="50">
        <v>30</v>
      </c>
      <c r="K22" s="52">
        <f>'Purchase Request '!$H22*'Purchase Request '!$G22+'Purchase Request '!$I22</f>
        <v>25</v>
      </c>
      <c r="L22" s="53"/>
    </row>
    <row r="23" spans="1:12" ht="40.5" customHeight="1" x14ac:dyDescent="0.15">
      <c r="A23" s="25">
        <v>13</v>
      </c>
      <c r="B23" s="54" t="s">
        <v>47</v>
      </c>
      <c r="C23" s="48" t="s">
        <v>86</v>
      </c>
      <c r="D23" s="46" t="s">
        <v>88</v>
      </c>
      <c r="E23" s="48"/>
      <c r="F23" s="55" t="s">
        <v>87</v>
      </c>
      <c r="G23" s="49">
        <v>1</v>
      </c>
      <c r="H23" s="50">
        <v>10</v>
      </c>
      <c r="I23" s="50">
        <v>5</v>
      </c>
      <c r="J23" s="50">
        <v>20</v>
      </c>
      <c r="K23" s="52">
        <f>'Purchase Request '!$H23*'Purchase Request '!$G23+'Purchase Request '!$I23</f>
        <v>15</v>
      </c>
      <c r="L23" s="53"/>
    </row>
    <row r="24" spans="1:12" ht="40.5" customHeight="1" x14ac:dyDescent="0.15">
      <c r="A24" s="25">
        <v>14</v>
      </c>
      <c r="B24" s="54"/>
      <c r="C24" s="48"/>
      <c r="D24" s="48"/>
      <c r="E24" s="48"/>
      <c r="F24" s="55"/>
      <c r="G24" s="49"/>
      <c r="H24" s="50"/>
      <c r="I24" s="50"/>
      <c r="J24" s="51"/>
      <c r="K24" s="52">
        <f>'Purchase Request '!$H24*'Purchase Request '!$G24+'Purchase Request '!$I24</f>
        <v>0</v>
      </c>
      <c r="L24" s="53"/>
    </row>
    <row r="25" spans="1:12" ht="40.5" customHeight="1" x14ac:dyDescent="0.15">
      <c r="A25" s="25">
        <v>15</v>
      </c>
      <c r="B25" s="54"/>
      <c r="C25" s="48"/>
      <c r="D25" s="48"/>
      <c r="E25" s="48"/>
      <c r="F25" s="55"/>
      <c r="G25" s="49"/>
      <c r="H25" s="50"/>
      <c r="I25" s="50"/>
      <c r="J25" s="51"/>
      <c r="K25" s="52">
        <f>'Purchase Request '!$H25*'Purchase Request '!$G25+'Purchase Request '!$I25</f>
        <v>0</v>
      </c>
      <c r="L25" s="53"/>
    </row>
    <row r="26" spans="1:12" ht="40.5" customHeight="1" x14ac:dyDescent="0.15">
      <c r="A26" s="25">
        <v>16</v>
      </c>
      <c r="B26" s="54"/>
      <c r="C26" s="48"/>
      <c r="D26" s="48"/>
      <c r="E26" s="48"/>
      <c r="F26" s="55"/>
      <c r="G26" s="49"/>
      <c r="H26" s="50"/>
      <c r="I26" s="50"/>
      <c r="J26" s="51">
        <f>'Purchase Request '!$H26*'Purchase Request '!$G26+'Purchase Request '!$I26</f>
        <v>0</v>
      </c>
      <c r="K26" s="52">
        <f>'Purchase Request '!$H26*'Purchase Request '!$G26+'Purchase Request '!$I26</f>
        <v>0</v>
      </c>
      <c r="L26" s="53"/>
    </row>
    <row r="27" spans="1:12" ht="40.5" customHeight="1" x14ac:dyDescent="0.15">
      <c r="A27" s="25">
        <v>17</v>
      </c>
      <c r="B27" s="54"/>
      <c r="C27" s="48"/>
      <c r="D27" s="48"/>
      <c r="E27" s="48"/>
      <c r="F27" s="55"/>
      <c r="G27" s="49"/>
      <c r="H27" s="50"/>
      <c r="I27" s="50"/>
      <c r="J27" s="51">
        <f>'Purchase Request '!$H27*'Purchase Request '!$G27+'Purchase Request '!$I27</f>
        <v>0</v>
      </c>
      <c r="K27" s="52">
        <f>'Purchase Request '!$H27*'Purchase Request '!$G27+'Purchase Request '!$I27</f>
        <v>0</v>
      </c>
      <c r="L27" s="53"/>
    </row>
    <row r="28" spans="1:12" ht="40.5" customHeight="1" x14ac:dyDescent="0.15">
      <c r="A28" s="25">
        <v>18</v>
      </c>
      <c r="B28" s="54"/>
      <c r="C28" s="48"/>
      <c r="D28" s="48"/>
      <c r="E28" s="48"/>
      <c r="F28" s="55"/>
      <c r="G28" s="49"/>
      <c r="H28" s="50"/>
      <c r="I28" s="50"/>
      <c r="J28" s="51">
        <f>'Purchase Request '!$H28*'Purchase Request '!$G28+'Purchase Request '!$I28</f>
        <v>0</v>
      </c>
      <c r="K28" s="52">
        <f>'Purchase Request '!$H28*'Purchase Request '!$G28+'Purchase Request '!$I28</f>
        <v>0</v>
      </c>
      <c r="L28" s="53"/>
    </row>
    <row r="29" spans="1:12" ht="40.5" customHeight="1" x14ac:dyDescent="0.15">
      <c r="A29" s="25">
        <v>19</v>
      </c>
      <c r="B29" s="54"/>
      <c r="C29" s="48"/>
      <c r="D29" s="48"/>
      <c r="E29" s="48"/>
      <c r="F29" s="55"/>
      <c r="G29" s="49"/>
      <c r="H29" s="50"/>
      <c r="I29" s="50"/>
      <c r="J29" s="51">
        <f>'Purchase Request '!$H29*'Purchase Request '!$G29+'Purchase Request '!$I29</f>
        <v>0</v>
      </c>
      <c r="K29" s="52">
        <f>'Purchase Request '!$H29*'Purchase Request '!$G29+'Purchase Request '!$I29</f>
        <v>0</v>
      </c>
      <c r="L29" s="53"/>
    </row>
    <row r="30" spans="1:12" ht="40.5" customHeight="1" x14ac:dyDescent="0.15">
      <c r="A30" s="25">
        <v>20</v>
      </c>
      <c r="B30" s="54"/>
      <c r="C30" s="48"/>
      <c r="D30" s="48"/>
      <c r="E30" s="48"/>
      <c r="F30" s="55"/>
      <c r="G30" s="49"/>
      <c r="H30" s="50"/>
      <c r="I30" s="50"/>
      <c r="J30" s="51">
        <f>'Purchase Request '!$H30*'Purchase Request '!$G30+'Purchase Request '!$I30</f>
        <v>0</v>
      </c>
      <c r="K30" s="52">
        <f>'Purchase Request '!$H30*'Purchase Request '!$G30+'Purchase Request '!$I30</f>
        <v>0</v>
      </c>
      <c r="L30" s="53"/>
    </row>
    <row r="31" spans="1:12" ht="40.5" customHeight="1" x14ac:dyDescent="0.15">
      <c r="A31" s="25">
        <v>21</v>
      </c>
      <c r="B31" s="54"/>
      <c r="C31" s="48"/>
      <c r="D31" s="48"/>
      <c r="E31" s="48"/>
      <c r="F31" s="55"/>
      <c r="G31" s="49"/>
      <c r="H31" s="50"/>
      <c r="I31" s="50"/>
      <c r="J31" s="51">
        <f>'Purchase Request '!$H31*'Purchase Request '!$G31+'Purchase Request '!$I31</f>
        <v>0</v>
      </c>
      <c r="K31" s="52">
        <f>'Purchase Request '!$H31*'Purchase Request '!$G31+'Purchase Request '!$I31</f>
        <v>0</v>
      </c>
      <c r="L31" s="53"/>
    </row>
    <row r="32" spans="1:12" ht="40.5" customHeight="1" x14ac:dyDescent="0.15">
      <c r="A32" s="25">
        <v>22</v>
      </c>
      <c r="B32" s="54"/>
      <c r="C32" s="48"/>
      <c r="D32" s="48"/>
      <c r="E32" s="48"/>
      <c r="F32" s="55"/>
      <c r="G32" s="49"/>
      <c r="H32" s="50"/>
      <c r="I32" s="50"/>
      <c r="J32" s="51">
        <f>'Purchase Request '!$H32*'Purchase Request '!$G32+'Purchase Request '!$I32</f>
        <v>0</v>
      </c>
      <c r="K32" s="52">
        <f>'Purchase Request '!$H32*'Purchase Request '!$G32+'Purchase Request '!$I32</f>
        <v>0</v>
      </c>
      <c r="L32" s="53"/>
    </row>
    <row r="33" spans="1:12" ht="40.5" customHeight="1" x14ac:dyDescent="0.15">
      <c r="A33" s="25">
        <v>23</v>
      </c>
      <c r="B33" s="54"/>
      <c r="C33" s="48"/>
      <c r="D33" s="48"/>
      <c r="E33" s="48"/>
      <c r="F33" s="55"/>
      <c r="G33" s="49"/>
      <c r="H33" s="50"/>
      <c r="I33" s="50"/>
      <c r="J33" s="51">
        <f>'Purchase Request '!$H33*'Purchase Request '!$G33+'Purchase Request '!$I33</f>
        <v>0</v>
      </c>
      <c r="K33" s="52">
        <f>'Purchase Request '!$H33*'Purchase Request '!$G33+'Purchase Request '!$I33</f>
        <v>0</v>
      </c>
      <c r="L33" s="53"/>
    </row>
    <row r="34" spans="1:12" ht="40.5" customHeight="1" x14ac:dyDescent="0.15">
      <c r="A34" s="25">
        <v>24</v>
      </c>
      <c r="B34" s="54"/>
      <c r="C34" s="48"/>
      <c r="D34" s="48"/>
      <c r="E34" s="48"/>
      <c r="F34" s="55"/>
      <c r="G34" s="49"/>
      <c r="H34" s="50"/>
      <c r="I34" s="50"/>
      <c r="J34" s="51">
        <f>'Purchase Request '!$H34*'Purchase Request '!$G34+'Purchase Request '!$I34</f>
        <v>0</v>
      </c>
      <c r="K34" s="52">
        <f>'Purchase Request '!$H34*'Purchase Request '!$G34+'Purchase Request '!$I34</f>
        <v>0</v>
      </c>
      <c r="L34" s="53"/>
    </row>
    <row r="35" spans="1:12" ht="40.5" customHeight="1" x14ac:dyDescent="0.15">
      <c r="A35" s="25">
        <v>25</v>
      </c>
      <c r="B35" s="54"/>
      <c r="C35" s="48"/>
      <c r="D35" s="48"/>
      <c r="E35" s="48"/>
      <c r="F35" s="55"/>
      <c r="G35" s="49"/>
      <c r="H35" s="50"/>
      <c r="I35" s="50"/>
      <c r="J35" s="51">
        <f>'Purchase Request '!$H35*'Purchase Request '!$G35+'Purchase Request '!$I35</f>
        <v>0</v>
      </c>
      <c r="K35" s="52">
        <f>'Purchase Request '!$H35*'Purchase Request '!$G35+'Purchase Request '!$I35</f>
        <v>0</v>
      </c>
      <c r="L35" s="53"/>
    </row>
    <row r="36" spans="1:12" ht="40.5" customHeight="1" x14ac:dyDescent="0.15">
      <c r="A36" s="25">
        <v>26</v>
      </c>
      <c r="B36" s="54"/>
      <c r="C36" s="48"/>
      <c r="D36" s="48"/>
      <c r="E36" s="48"/>
      <c r="F36" s="55"/>
      <c r="G36" s="49"/>
      <c r="H36" s="50"/>
      <c r="I36" s="50"/>
      <c r="J36" s="51">
        <f>'Purchase Request '!$H36*'Purchase Request '!$G36+'Purchase Request '!$I36</f>
        <v>0</v>
      </c>
      <c r="K36" s="52">
        <f>'Purchase Request '!$H36*'Purchase Request '!$G36+'Purchase Request '!$I36</f>
        <v>0</v>
      </c>
      <c r="L36" s="53"/>
    </row>
    <row r="37" spans="1:12" ht="40.5" customHeight="1" x14ac:dyDescent="0.15">
      <c r="A37" s="25">
        <v>27</v>
      </c>
      <c r="B37" s="54"/>
      <c r="C37" s="48"/>
      <c r="D37" s="48"/>
      <c r="E37" s="48"/>
      <c r="F37" s="55"/>
      <c r="G37" s="49"/>
      <c r="H37" s="50"/>
      <c r="I37" s="50"/>
      <c r="J37" s="51">
        <f>'Purchase Request '!$H37*'Purchase Request '!$G37+'Purchase Request '!$I37</f>
        <v>0</v>
      </c>
      <c r="K37" s="52">
        <f>'Purchase Request '!$H37*'Purchase Request '!$G37+'Purchase Request '!$I37</f>
        <v>0</v>
      </c>
      <c r="L37" s="53"/>
    </row>
    <row r="38" spans="1:12" ht="40.5" customHeight="1" x14ac:dyDescent="0.15">
      <c r="A38" s="25">
        <v>28</v>
      </c>
      <c r="B38" s="54"/>
      <c r="C38" s="48"/>
      <c r="D38" s="48"/>
      <c r="E38" s="48"/>
      <c r="F38" s="55"/>
      <c r="G38" s="49"/>
      <c r="H38" s="50"/>
      <c r="I38" s="50"/>
      <c r="J38" s="51">
        <f>'Purchase Request '!$H38*'Purchase Request '!$G38+'Purchase Request '!$I38</f>
        <v>0</v>
      </c>
      <c r="K38" s="52">
        <f>'Purchase Request '!$H38*'Purchase Request '!$G38+'Purchase Request '!$I38</f>
        <v>0</v>
      </c>
      <c r="L38" s="53"/>
    </row>
    <row r="39" spans="1:12" ht="40.5" customHeight="1" x14ac:dyDescent="0.15">
      <c r="A39" s="25">
        <v>29</v>
      </c>
      <c r="B39" s="54"/>
      <c r="C39" s="48"/>
      <c r="D39" s="48"/>
      <c r="E39" s="48"/>
      <c r="F39" s="55"/>
      <c r="G39" s="49"/>
      <c r="H39" s="50"/>
      <c r="I39" s="50"/>
      <c r="J39" s="51">
        <f>'Purchase Request '!$H39*'Purchase Request '!$G39+'Purchase Request '!$I39</f>
        <v>0</v>
      </c>
      <c r="K39" s="52">
        <f>'Purchase Request '!$H39*'Purchase Request '!$G39+'Purchase Request '!$I39</f>
        <v>0</v>
      </c>
      <c r="L39" s="53"/>
    </row>
    <row r="40" spans="1:12" ht="40.5" customHeight="1" x14ac:dyDescent="0.15">
      <c r="A40" s="25">
        <v>30</v>
      </c>
      <c r="B40" s="54"/>
      <c r="C40" s="48"/>
      <c r="D40" s="48"/>
      <c r="E40" s="48"/>
      <c r="F40" s="55"/>
      <c r="G40" s="49"/>
      <c r="H40" s="50"/>
      <c r="I40" s="50"/>
      <c r="J40" s="51">
        <f>'Purchase Request '!$H40*'Purchase Request '!$G40+'Purchase Request '!$I40</f>
        <v>0</v>
      </c>
      <c r="K40" s="52">
        <f>'Purchase Request '!$H40*'Purchase Request '!$G40+'Purchase Request '!$I40</f>
        <v>0</v>
      </c>
      <c r="L40" s="53"/>
    </row>
    <row r="41" spans="1:12" ht="40.5" customHeight="1" x14ac:dyDescent="0.15">
      <c r="A41" s="25">
        <v>31</v>
      </c>
      <c r="B41" s="54"/>
      <c r="C41" s="48"/>
      <c r="D41" s="48"/>
      <c r="E41" s="48"/>
      <c r="F41" s="55"/>
      <c r="G41" s="49"/>
      <c r="H41" s="50"/>
      <c r="I41" s="50"/>
      <c r="J41" s="51">
        <f>'Purchase Request '!$H41*'Purchase Request '!$G41+'Purchase Request '!$I41</f>
        <v>0</v>
      </c>
      <c r="K41" s="52">
        <f>'Purchase Request '!$H41*'Purchase Request '!$G41+'Purchase Request '!$I41</f>
        <v>0</v>
      </c>
      <c r="L41" s="53"/>
    </row>
    <row r="42" spans="1:12" ht="40.5" customHeight="1" x14ac:dyDescent="0.15">
      <c r="A42" s="25">
        <v>32</v>
      </c>
      <c r="B42" s="54"/>
      <c r="C42" s="48"/>
      <c r="D42" s="48"/>
      <c r="E42" s="48"/>
      <c r="F42" s="55"/>
      <c r="G42" s="49"/>
      <c r="H42" s="50"/>
      <c r="I42" s="50"/>
      <c r="J42" s="51">
        <f>'Purchase Request '!$H42*'Purchase Request '!$G42+'Purchase Request '!$I42</f>
        <v>0</v>
      </c>
      <c r="K42" s="52">
        <f>'Purchase Request '!$H42*'Purchase Request '!$G42+'Purchase Request '!$I42</f>
        <v>0</v>
      </c>
      <c r="L42" s="53"/>
    </row>
    <row r="43" spans="1:12" ht="40.5" customHeight="1" x14ac:dyDescent="0.15">
      <c r="A43" s="25">
        <v>33</v>
      </c>
      <c r="B43" s="54"/>
      <c r="C43" s="48"/>
      <c r="D43" s="48"/>
      <c r="E43" s="48"/>
      <c r="F43" s="55"/>
      <c r="G43" s="49"/>
      <c r="H43" s="50"/>
      <c r="I43" s="50"/>
      <c r="J43" s="51">
        <f>'Purchase Request '!$H43*'Purchase Request '!$G43+'Purchase Request '!$I43</f>
        <v>0</v>
      </c>
      <c r="K43" s="52">
        <f>'Purchase Request '!$H43*'Purchase Request '!$G43+'Purchase Request '!$I43</f>
        <v>0</v>
      </c>
      <c r="L43" s="53"/>
    </row>
    <row r="44" spans="1:12" ht="40.5" customHeight="1" x14ac:dyDescent="0.15">
      <c r="A44" s="25">
        <v>34</v>
      </c>
      <c r="B44" s="54"/>
      <c r="C44" s="48"/>
      <c r="D44" s="48"/>
      <c r="E44" s="48"/>
      <c r="F44" s="55"/>
      <c r="G44" s="49"/>
      <c r="H44" s="50"/>
      <c r="I44" s="50"/>
      <c r="J44" s="51">
        <f>'Purchase Request '!$H44*'Purchase Request '!$G44+'Purchase Request '!$I44</f>
        <v>0</v>
      </c>
      <c r="K44" s="52">
        <f>'Purchase Request '!$H44*'Purchase Request '!$G44+'Purchase Request '!$I44</f>
        <v>0</v>
      </c>
      <c r="L44" s="53"/>
    </row>
    <row r="45" spans="1:12" ht="40.5" customHeight="1" x14ac:dyDescent="0.15">
      <c r="A45" s="25">
        <v>35</v>
      </c>
      <c r="B45" s="54"/>
      <c r="C45" s="48"/>
      <c r="D45" s="48"/>
      <c r="E45" s="48"/>
      <c r="F45" s="55"/>
      <c r="G45" s="49"/>
      <c r="H45" s="50"/>
      <c r="I45" s="50"/>
      <c r="J45" s="51">
        <f>'Purchase Request '!$H45*'Purchase Request '!$G45+'Purchase Request '!$I45</f>
        <v>0</v>
      </c>
      <c r="K45" s="52">
        <f>'Purchase Request '!$H45*'Purchase Request '!$G45+'Purchase Request '!$I45</f>
        <v>0</v>
      </c>
      <c r="L45" s="53"/>
    </row>
    <row r="46" spans="1:12" ht="40.5" customHeight="1" x14ac:dyDescent="0.15">
      <c r="A46" s="25">
        <v>36</v>
      </c>
      <c r="B46" s="54"/>
      <c r="C46" s="48"/>
      <c r="D46" s="48"/>
      <c r="E46" s="48"/>
      <c r="F46" s="55"/>
      <c r="G46" s="49"/>
      <c r="H46" s="50"/>
      <c r="I46" s="50"/>
      <c r="J46" s="51">
        <f>'Purchase Request '!$H46*'Purchase Request '!$G46+'Purchase Request '!$I46</f>
        <v>0</v>
      </c>
      <c r="K46" s="52">
        <f>'Purchase Request '!$H46*'Purchase Request '!$G46+'Purchase Request '!$I46</f>
        <v>0</v>
      </c>
      <c r="L46" s="53"/>
    </row>
    <row r="47" spans="1:12" ht="40.5" customHeight="1" x14ac:dyDescent="0.15">
      <c r="A47" s="25">
        <v>37</v>
      </c>
      <c r="B47" s="54"/>
      <c r="C47" s="48"/>
      <c r="D47" s="48"/>
      <c r="E47" s="48"/>
      <c r="F47" s="55"/>
      <c r="G47" s="49"/>
      <c r="H47" s="50"/>
      <c r="I47" s="50"/>
      <c r="J47" s="51">
        <f>'Purchase Request '!$H47*'Purchase Request '!$G47+'Purchase Request '!$I47</f>
        <v>0</v>
      </c>
      <c r="K47" s="52">
        <f>'Purchase Request '!$H47*'Purchase Request '!$G47+'Purchase Request '!$I47</f>
        <v>0</v>
      </c>
      <c r="L47" s="53"/>
    </row>
    <row r="48" spans="1:12" ht="40.5" customHeight="1" x14ac:dyDescent="0.15">
      <c r="A48" s="25">
        <v>38</v>
      </c>
      <c r="B48" s="54"/>
      <c r="C48" s="48"/>
      <c r="D48" s="48"/>
      <c r="E48" s="48"/>
      <c r="F48" s="55"/>
      <c r="G48" s="49"/>
      <c r="H48" s="50"/>
      <c r="I48" s="50"/>
      <c r="J48" s="51">
        <f>'Purchase Request '!$H48*'Purchase Request '!$G48+'Purchase Request '!$I48</f>
        <v>0</v>
      </c>
      <c r="K48" s="52">
        <f>'Purchase Request '!$H48*'Purchase Request '!$G48+'Purchase Request '!$I48</f>
        <v>0</v>
      </c>
      <c r="L48" s="53"/>
    </row>
    <row r="49" spans="1:12" ht="40.5" customHeight="1" x14ac:dyDescent="0.15">
      <c r="A49" s="25">
        <v>39</v>
      </c>
      <c r="B49" s="54"/>
      <c r="C49" s="48"/>
      <c r="D49" s="48"/>
      <c r="E49" s="48"/>
      <c r="F49" s="55"/>
      <c r="G49" s="49"/>
      <c r="H49" s="50"/>
      <c r="I49" s="50"/>
      <c r="J49" s="51">
        <f>'Purchase Request '!$H49*'Purchase Request '!$G49+'Purchase Request '!$I49</f>
        <v>0</v>
      </c>
      <c r="K49" s="52">
        <f>'Purchase Request '!$H49*'Purchase Request '!$G49+'Purchase Request '!$I49</f>
        <v>0</v>
      </c>
      <c r="L49" s="53"/>
    </row>
    <row r="50" spans="1:12" ht="40.5" customHeight="1" x14ac:dyDescent="0.15">
      <c r="A50" s="25">
        <v>40</v>
      </c>
      <c r="B50" s="54"/>
      <c r="C50" s="48"/>
      <c r="D50" s="48"/>
      <c r="E50" s="48"/>
      <c r="F50" s="55"/>
      <c r="G50" s="49"/>
      <c r="H50" s="50"/>
      <c r="I50" s="50"/>
      <c r="J50" s="51">
        <f>'Purchase Request '!$H50*'Purchase Request '!$G50+'Purchase Request '!$I50</f>
        <v>0</v>
      </c>
      <c r="K50" s="52">
        <f>'Purchase Request '!$H50*'Purchase Request '!$G50+'Purchase Request '!$I50</f>
        <v>0</v>
      </c>
      <c r="L50" s="53"/>
    </row>
    <row r="51" spans="1:12" ht="40.5" customHeight="1" x14ac:dyDescent="0.15">
      <c r="A51" s="25">
        <v>41</v>
      </c>
      <c r="B51" s="54"/>
      <c r="C51" s="48"/>
      <c r="D51" s="48"/>
      <c r="E51" s="48"/>
      <c r="F51" s="55"/>
      <c r="G51" s="49"/>
      <c r="H51" s="50"/>
      <c r="I51" s="50"/>
      <c r="J51" s="51">
        <f>'Purchase Request '!$H51*'Purchase Request '!$G51+'Purchase Request '!$I51</f>
        <v>0</v>
      </c>
      <c r="K51" s="52">
        <f>'Purchase Request '!$H51*'Purchase Request '!$G51+'Purchase Request '!$I51</f>
        <v>0</v>
      </c>
      <c r="L51" s="53"/>
    </row>
    <row r="52" spans="1:12" ht="40.5" customHeight="1" x14ac:dyDescent="0.15">
      <c r="A52" s="25">
        <v>42</v>
      </c>
      <c r="B52" s="54"/>
      <c r="C52" s="48"/>
      <c r="D52" s="48"/>
      <c r="E52" s="48"/>
      <c r="F52" s="55"/>
      <c r="G52" s="49"/>
      <c r="H52" s="50"/>
      <c r="I52" s="50"/>
      <c r="J52" s="51">
        <f>'Purchase Request '!$H52*'Purchase Request '!$G52+'Purchase Request '!$I52</f>
        <v>0</v>
      </c>
      <c r="K52" s="52">
        <f>'Purchase Request '!$H52*'Purchase Request '!$G52+'Purchase Request '!$I52</f>
        <v>0</v>
      </c>
      <c r="L52" s="53"/>
    </row>
    <row r="53" spans="1:12" ht="40.5" customHeight="1" x14ac:dyDescent="0.15">
      <c r="A53" s="25">
        <v>43</v>
      </c>
      <c r="B53" s="54"/>
      <c r="C53" s="48"/>
      <c r="D53" s="48"/>
      <c r="E53" s="48"/>
      <c r="F53" s="55"/>
      <c r="G53" s="49"/>
      <c r="H53" s="50"/>
      <c r="I53" s="50"/>
      <c r="J53" s="51">
        <f>'Purchase Request '!$H53*'Purchase Request '!$G53+'Purchase Request '!$I53</f>
        <v>0</v>
      </c>
      <c r="K53" s="52">
        <f>'Purchase Request '!$H53*'Purchase Request '!$G53+'Purchase Request '!$I53</f>
        <v>0</v>
      </c>
      <c r="L53" s="53"/>
    </row>
    <row r="54" spans="1:12" ht="40.5" customHeight="1" x14ac:dyDescent="0.15">
      <c r="A54" s="25">
        <v>44</v>
      </c>
      <c r="B54" s="54"/>
      <c r="C54" s="48"/>
      <c r="D54" s="48"/>
      <c r="E54" s="48"/>
      <c r="F54" s="55"/>
      <c r="G54" s="49"/>
      <c r="H54" s="50"/>
      <c r="I54" s="50"/>
      <c r="J54" s="51">
        <f>'Purchase Request '!$H54*'Purchase Request '!$G54+'Purchase Request '!$I54</f>
        <v>0</v>
      </c>
      <c r="K54" s="52">
        <f>'Purchase Request '!$H54*'Purchase Request '!$G54+'Purchase Request '!$I54</f>
        <v>0</v>
      </c>
      <c r="L54" s="53"/>
    </row>
    <row r="55" spans="1:12" ht="40.5" customHeight="1" x14ac:dyDescent="0.15">
      <c r="A55" s="25">
        <v>45</v>
      </c>
      <c r="B55" s="54"/>
      <c r="C55" s="48"/>
      <c r="D55" s="48"/>
      <c r="E55" s="48"/>
      <c r="F55" s="55"/>
      <c r="G55" s="49"/>
      <c r="H55" s="50"/>
      <c r="I55" s="50"/>
      <c r="J55" s="51">
        <f>'Purchase Request '!$H55*'Purchase Request '!$G55+'Purchase Request '!$I55</f>
        <v>0</v>
      </c>
      <c r="K55" s="52">
        <f>'Purchase Request '!$H55*'Purchase Request '!$G55+'Purchase Request '!$I55</f>
        <v>0</v>
      </c>
      <c r="L55" s="53"/>
    </row>
    <row r="56" spans="1:12" ht="40.5" customHeight="1" x14ac:dyDescent="0.15">
      <c r="A56" s="25">
        <v>46</v>
      </c>
      <c r="B56" s="54"/>
      <c r="C56" s="48"/>
      <c r="D56" s="48"/>
      <c r="E56" s="48"/>
      <c r="F56" s="55"/>
      <c r="G56" s="49"/>
      <c r="H56" s="50"/>
      <c r="I56" s="50"/>
      <c r="J56" s="51">
        <f>'Purchase Request '!$H56*'Purchase Request '!$G56+'Purchase Request '!$I56</f>
        <v>0</v>
      </c>
      <c r="K56" s="52">
        <f>'Purchase Request '!$H56*'Purchase Request '!$G56+'Purchase Request '!$I56</f>
        <v>0</v>
      </c>
      <c r="L56" s="53"/>
    </row>
    <row r="57" spans="1:12" ht="40.5" customHeight="1" x14ac:dyDescent="0.15">
      <c r="A57" s="25">
        <v>47</v>
      </c>
      <c r="B57" s="54"/>
      <c r="C57" s="48"/>
      <c r="D57" s="48"/>
      <c r="E57" s="48"/>
      <c r="F57" s="55"/>
      <c r="G57" s="49"/>
      <c r="H57" s="50"/>
      <c r="I57" s="50"/>
      <c r="J57" s="51">
        <f>'Purchase Request '!$H57*'Purchase Request '!$G57+'Purchase Request '!$I57</f>
        <v>0</v>
      </c>
      <c r="K57" s="52">
        <f>'Purchase Request '!$H57*'Purchase Request '!$G57+'Purchase Request '!$I57</f>
        <v>0</v>
      </c>
      <c r="L57" s="53"/>
    </row>
    <row r="58" spans="1:12" ht="40.5" customHeight="1" x14ac:dyDescent="0.15">
      <c r="A58" s="25">
        <v>48</v>
      </c>
      <c r="B58" s="54"/>
      <c r="C58" s="48"/>
      <c r="D58" s="48"/>
      <c r="E58" s="48"/>
      <c r="F58" s="55"/>
      <c r="G58" s="49"/>
      <c r="H58" s="50"/>
      <c r="I58" s="50"/>
      <c r="J58" s="51">
        <f>'Purchase Request '!$H58*'Purchase Request '!$G58+'Purchase Request '!$I58</f>
        <v>0</v>
      </c>
      <c r="K58" s="52">
        <f>'Purchase Request '!$H58*'Purchase Request '!$G58+'Purchase Request '!$I58</f>
        <v>0</v>
      </c>
      <c r="L58" s="53"/>
    </row>
    <row r="59" spans="1:12" ht="40.5" customHeight="1" x14ac:dyDescent="0.15">
      <c r="A59" s="25">
        <v>49</v>
      </c>
      <c r="B59" s="54"/>
      <c r="C59" s="48"/>
      <c r="D59" s="48"/>
      <c r="E59" s="48"/>
      <c r="F59" s="55"/>
      <c r="G59" s="49"/>
      <c r="H59" s="50"/>
      <c r="I59" s="50"/>
      <c r="J59" s="51">
        <f>'Purchase Request '!$H59*'Purchase Request '!$G59+'Purchase Request '!$I59</f>
        <v>0</v>
      </c>
      <c r="K59" s="52">
        <f>'Purchase Request '!$H59*'Purchase Request '!$G59+'Purchase Request '!$I59</f>
        <v>0</v>
      </c>
      <c r="L59" s="53"/>
    </row>
    <row r="60" spans="1:12" ht="40.5" customHeight="1" x14ac:dyDescent="0.15">
      <c r="A60" s="25">
        <v>50</v>
      </c>
      <c r="B60" s="54"/>
      <c r="C60" s="48"/>
      <c r="D60" s="48"/>
      <c r="E60" s="48"/>
      <c r="F60" s="55"/>
      <c r="G60" s="49"/>
      <c r="H60" s="50"/>
      <c r="I60" s="50"/>
      <c r="J60" s="51">
        <f>'Purchase Request '!$H60*'Purchase Request '!$G60+'Purchase Request '!$I60</f>
        <v>0</v>
      </c>
      <c r="K60" s="52">
        <f>'Purchase Request '!$H60*'Purchase Request '!$G60+'Purchase Request '!$I60</f>
        <v>0</v>
      </c>
      <c r="L60" s="53"/>
    </row>
    <row r="61" spans="1:12" ht="40.5" customHeight="1" x14ac:dyDescent="0.15">
      <c r="A61" s="25">
        <v>51</v>
      </c>
      <c r="B61" s="54"/>
      <c r="C61" s="48"/>
      <c r="D61" s="48"/>
      <c r="E61" s="48"/>
      <c r="F61" s="55"/>
      <c r="G61" s="49"/>
      <c r="H61" s="50"/>
      <c r="I61" s="50"/>
      <c r="J61" s="51">
        <f>'Purchase Request '!$H61*'Purchase Request '!$G61+'Purchase Request '!$I61</f>
        <v>0</v>
      </c>
      <c r="K61" s="52">
        <f>'Purchase Request '!$H61*'Purchase Request '!$G61+'Purchase Request '!$I61</f>
        <v>0</v>
      </c>
      <c r="L61" s="53"/>
    </row>
    <row r="62" spans="1:12" ht="40.5" customHeight="1" x14ac:dyDescent="0.15">
      <c r="A62" s="25">
        <v>52</v>
      </c>
      <c r="B62" s="54"/>
      <c r="C62" s="48"/>
      <c r="D62" s="48"/>
      <c r="E62" s="48"/>
      <c r="F62" s="55"/>
      <c r="G62" s="49"/>
      <c r="H62" s="50"/>
      <c r="I62" s="50"/>
      <c r="J62" s="51">
        <f>'Purchase Request '!$H62*'Purchase Request '!$G62+'Purchase Request '!$I62</f>
        <v>0</v>
      </c>
      <c r="K62" s="52">
        <f>'Purchase Request '!$H62*'Purchase Request '!$G62+'Purchase Request '!$I62</f>
        <v>0</v>
      </c>
      <c r="L62" s="53"/>
    </row>
    <row r="63" spans="1:12" ht="40.5" customHeight="1" x14ac:dyDescent="0.15">
      <c r="A63" s="25">
        <v>53</v>
      </c>
      <c r="B63" s="54"/>
      <c r="C63" s="48"/>
      <c r="D63" s="48"/>
      <c r="E63" s="48"/>
      <c r="F63" s="55"/>
      <c r="G63" s="49"/>
      <c r="H63" s="50"/>
      <c r="I63" s="50"/>
      <c r="J63" s="51">
        <f>'Purchase Request '!$H63*'Purchase Request '!$G63+'Purchase Request '!$I63</f>
        <v>0</v>
      </c>
      <c r="K63" s="52">
        <f>'Purchase Request '!$H63*'Purchase Request '!$G63+'Purchase Request '!$I63</f>
        <v>0</v>
      </c>
      <c r="L63" s="53"/>
    </row>
    <row r="64" spans="1:12" ht="40.5" customHeight="1" x14ac:dyDescent="0.15">
      <c r="A64" s="25">
        <v>54</v>
      </c>
      <c r="B64" s="54"/>
      <c r="C64" s="48"/>
      <c r="D64" s="48"/>
      <c r="E64" s="48"/>
      <c r="F64" s="55"/>
      <c r="G64" s="49"/>
      <c r="H64" s="50"/>
      <c r="I64" s="50"/>
      <c r="J64" s="51">
        <f>'Purchase Request '!$H64*'Purchase Request '!$G64+'Purchase Request '!$I64</f>
        <v>0</v>
      </c>
      <c r="K64" s="52">
        <f>'Purchase Request '!$H64*'Purchase Request '!$G64+'Purchase Request '!$I64</f>
        <v>0</v>
      </c>
      <c r="L64" s="53"/>
    </row>
    <row r="65" spans="1:12" ht="40.5" customHeight="1" x14ac:dyDescent="0.15">
      <c r="A65" s="25">
        <v>55</v>
      </c>
      <c r="B65" s="54"/>
      <c r="C65" s="48"/>
      <c r="D65" s="48"/>
      <c r="E65" s="48"/>
      <c r="F65" s="55"/>
      <c r="G65" s="49"/>
      <c r="H65" s="50"/>
      <c r="I65" s="50"/>
      <c r="J65" s="51">
        <f>'Purchase Request '!$H65*'Purchase Request '!$G65+'Purchase Request '!$I65</f>
        <v>0</v>
      </c>
      <c r="K65" s="52">
        <f>'Purchase Request '!$H65*'Purchase Request '!$G65+'Purchase Request '!$I65</f>
        <v>0</v>
      </c>
      <c r="L65" s="53"/>
    </row>
    <row r="66" spans="1:12" ht="40.5" customHeight="1" x14ac:dyDescent="0.15">
      <c r="A66" s="25">
        <v>56</v>
      </c>
      <c r="B66" s="54"/>
      <c r="C66" s="48"/>
      <c r="D66" s="48"/>
      <c r="E66" s="48"/>
      <c r="F66" s="55"/>
      <c r="G66" s="49"/>
      <c r="H66" s="50"/>
      <c r="I66" s="50"/>
      <c r="J66" s="51">
        <f>'Purchase Request '!$H66*'Purchase Request '!$G66+'Purchase Request '!$I66</f>
        <v>0</v>
      </c>
      <c r="K66" s="52">
        <f>'Purchase Request '!$H66*'Purchase Request '!$G66+'Purchase Request '!$I66</f>
        <v>0</v>
      </c>
      <c r="L66" s="53"/>
    </row>
    <row r="67" spans="1:12" ht="40.5" customHeight="1" x14ac:dyDescent="0.15">
      <c r="A67" s="25">
        <v>57</v>
      </c>
      <c r="B67" s="54"/>
      <c r="C67" s="48"/>
      <c r="D67" s="48"/>
      <c r="E67" s="48"/>
      <c r="F67" s="55"/>
      <c r="G67" s="49"/>
      <c r="H67" s="50"/>
      <c r="I67" s="50"/>
      <c r="J67" s="51">
        <f>'Purchase Request '!$H67*'Purchase Request '!$G67+'Purchase Request '!$I67</f>
        <v>0</v>
      </c>
      <c r="K67" s="52">
        <f>'Purchase Request '!$H67*'Purchase Request '!$G67+'Purchase Request '!$I67</f>
        <v>0</v>
      </c>
      <c r="L67" s="53"/>
    </row>
    <row r="68" spans="1:12" ht="40.5" customHeight="1" x14ac:dyDescent="0.15">
      <c r="A68" s="25">
        <v>58</v>
      </c>
      <c r="B68" s="54"/>
      <c r="C68" s="48"/>
      <c r="D68" s="48"/>
      <c r="E68" s="48"/>
      <c r="F68" s="55"/>
      <c r="G68" s="49"/>
      <c r="H68" s="50"/>
      <c r="I68" s="50"/>
      <c r="J68" s="51">
        <f>'Purchase Request '!$H68*'Purchase Request '!$G68+'Purchase Request '!$I68</f>
        <v>0</v>
      </c>
      <c r="K68" s="52">
        <f>'Purchase Request '!$H68*'Purchase Request '!$G68+'Purchase Request '!$I68</f>
        <v>0</v>
      </c>
      <c r="L68" s="53"/>
    </row>
    <row r="69" spans="1:12" ht="40.5" customHeight="1" x14ac:dyDescent="0.15">
      <c r="A69" s="25">
        <v>59</v>
      </c>
      <c r="B69" s="54"/>
      <c r="C69" s="48"/>
      <c r="D69" s="48"/>
      <c r="E69" s="48"/>
      <c r="F69" s="55"/>
      <c r="G69" s="49"/>
      <c r="H69" s="50"/>
      <c r="I69" s="50"/>
      <c r="J69" s="51">
        <f>'Purchase Request '!$H69*'Purchase Request '!$G69+'Purchase Request '!$I69</f>
        <v>0</v>
      </c>
      <c r="K69" s="52">
        <f>'Purchase Request '!$H69*'Purchase Request '!$G69+'Purchase Request '!$I69</f>
        <v>0</v>
      </c>
      <c r="L69" s="53"/>
    </row>
    <row r="70" spans="1:12" ht="40.5" customHeight="1" x14ac:dyDescent="0.15">
      <c r="A70" s="25">
        <v>60</v>
      </c>
      <c r="B70" s="54"/>
      <c r="C70" s="48"/>
      <c r="D70" s="48"/>
      <c r="E70" s="48"/>
      <c r="F70" s="55"/>
      <c r="G70" s="49"/>
      <c r="H70" s="50"/>
      <c r="I70" s="50"/>
      <c r="J70" s="51">
        <f>'Purchase Request '!$H70*'Purchase Request '!$G70+'Purchase Request '!$I70</f>
        <v>0</v>
      </c>
      <c r="K70" s="52">
        <f>'Purchase Request '!$H70*'Purchase Request '!$G70+'Purchase Request '!$I70</f>
        <v>0</v>
      </c>
      <c r="L70" s="53"/>
    </row>
    <row r="71" spans="1:12" ht="40.5" customHeight="1" x14ac:dyDescent="0.15">
      <c r="A71" s="25">
        <v>61</v>
      </c>
      <c r="B71" s="54"/>
      <c r="C71" s="48"/>
      <c r="D71" s="48"/>
      <c r="E71" s="48"/>
      <c r="F71" s="55"/>
      <c r="G71" s="49"/>
      <c r="H71" s="50"/>
      <c r="I71" s="50"/>
      <c r="J71" s="51">
        <f>'Purchase Request '!$H71*'Purchase Request '!$G71+'Purchase Request '!$I71</f>
        <v>0</v>
      </c>
      <c r="K71" s="52">
        <f>'Purchase Request '!$H71*'Purchase Request '!$G71+'Purchase Request '!$I71</f>
        <v>0</v>
      </c>
      <c r="L71" s="53"/>
    </row>
    <row r="72" spans="1:12" ht="40.5" customHeight="1" x14ac:dyDescent="0.15">
      <c r="A72" s="25">
        <v>62</v>
      </c>
      <c r="B72" s="54"/>
      <c r="C72" s="48"/>
      <c r="D72" s="48"/>
      <c r="E72" s="48"/>
      <c r="F72" s="55"/>
      <c r="G72" s="49"/>
      <c r="H72" s="50"/>
      <c r="I72" s="50"/>
      <c r="J72" s="51">
        <f>'Purchase Request '!$H72*'Purchase Request '!$G72+'Purchase Request '!$I72</f>
        <v>0</v>
      </c>
      <c r="K72" s="52">
        <f>'Purchase Request '!$H72*'Purchase Request '!$G72+'Purchase Request '!$I72</f>
        <v>0</v>
      </c>
      <c r="L72" s="53"/>
    </row>
    <row r="73" spans="1:12" ht="40.5" customHeight="1" x14ac:dyDescent="0.15">
      <c r="A73" s="25">
        <v>63</v>
      </c>
      <c r="B73" s="54"/>
      <c r="C73" s="48"/>
      <c r="D73" s="48"/>
      <c r="E73" s="48"/>
      <c r="F73" s="55"/>
      <c r="G73" s="49"/>
      <c r="H73" s="50"/>
      <c r="I73" s="50"/>
      <c r="J73" s="51">
        <f>'Purchase Request '!$H73*'Purchase Request '!$G73+'Purchase Request '!$I73</f>
        <v>0</v>
      </c>
      <c r="K73" s="52">
        <f>'Purchase Request '!$H73*'Purchase Request '!$G73+'Purchase Request '!$I73</f>
        <v>0</v>
      </c>
      <c r="L73" s="53"/>
    </row>
    <row r="74" spans="1:12" ht="40.5" customHeight="1" x14ac:dyDescent="0.15">
      <c r="A74" s="25">
        <v>64</v>
      </c>
      <c r="B74" s="54"/>
      <c r="C74" s="48"/>
      <c r="D74" s="48"/>
      <c r="E74" s="48"/>
      <c r="F74" s="55"/>
      <c r="G74" s="49"/>
      <c r="H74" s="50"/>
      <c r="I74" s="50"/>
      <c r="J74" s="51">
        <f>'Purchase Request '!$H74*'Purchase Request '!$G74+'Purchase Request '!$I74</f>
        <v>0</v>
      </c>
      <c r="K74" s="52">
        <f>'Purchase Request '!$H74*'Purchase Request '!$G74+'Purchase Request '!$I74</f>
        <v>0</v>
      </c>
      <c r="L74" s="53"/>
    </row>
    <row r="75" spans="1:12" ht="40.5" customHeight="1" x14ac:dyDescent="0.15">
      <c r="A75" s="25">
        <v>65</v>
      </c>
      <c r="B75" s="54"/>
      <c r="C75" s="48"/>
      <c r="D75" s="48"/>
      <c r="E75" s="48"/>
      <c r="F75" s="55"/>
      <c r="G75" s="49"/>
      <c r="H75" s="50"/>
      <c r="I75" s="50"/>
      <c r="J75" s="51">
        <f>'Purchase Request '!$H75*'Purchase Request '!$G75+'Purchase Request '!$I75</f>
        <v>0</v>
      </c>
      <c r="K75" s="52">
        <f>'Purchase Request '!$H75*'Purchase Request '!$G75+'Purchase Request '!$I75</f>
        <v>0</v>
      </c>
      <c r="L75" s="53"/>
    </row>
    <row r="76" spans="1:12" ht="40.5" customHeight="1" x14ac:dyDescent="0.15">
      <c r="A76" s="25">
        <v>66</v>
      </c>
      <c r="B76" s="54"/>
      <c r="C76" s="48"/>
      <c r="D76" s="48"/>
      <c r="E76" s="48"/>
      <c r="F76" s="55"/>
      <c r="G76" s="49"/>
      <c r="H76" s="50"/>
      <c r="I76" s="50"/>
      <c r="J76" s="51">
        <f>'Purchase Request '!$H76*'Purchase Request '!$G76+'Purchase Request '!$I76</f>
        <v>0</v>
      </c>
      <c r="K76" s="52">
        <f>'Purchase Request '!$H76*'Purchase Request '!$G76+'Purchase Request '!$I76</f>
        <v>0</v>
      </c>
      <c r="L76" s="53"/>
    </row>
    <row r="77" spans="1:12" ht="40.5" customHeight="1" x14ac:dyDescent="0.15">
      <c r="A77" s="25">
        <v>67</v>
      </c>
      <c r="B77" s="54"/>
      <c r="C77" s="48"/>
      <c r="D77" s="48"/>
      <c r="E77" s="48"/>
      <c r="F77" s="55"/>
      <c r="G77" s="49"/>
      <c r="H77" s="50"/>
      <c r="I77" s="50"/>
      <c r="J77" s="51">
        <f>'Purchase Request '!$H77*'Purchase Request '!$G77+'Purchase Request '!$I77</f>
        <v>0</v>
      </c>
      <c r="K77" s="52">
        <f>'Purchase Request '!$H77*'Purchase Request '!$G77+'Purchase Request '!$I77</f>
        <v>0</v>
      </c>
      <c r="L77" s="53"/>
    </row>
    <row r="78" spans="1:12" ht="40.5" customHeight="1" x14ac:dyDescent="0.15">
      <c r="A78" s="25">
        <v>68</v>
      </c>
      <c r="B78" s="54"/>
      <c r="C78" s="48"/>
      <c r="D78" s="48"/>
      <c r="E78" s="48"/>
      <c r="F78" s="55"/>
      <c r="G78" s="49"/>
      <c r="H78" s="50"/>
      <c r="I78" s="50"/>
      <c r="J78" s="51">
        <f>'Purchase Request '!$H78*'Purchase Request '!$G78+'Purchase Request '!$I78</f>
        <v>0</v>
      </c>
      <c r="K78" s="52">
        <f>'Purchase Request '!$H78*'Purchase Request '!$G78+'Purchase Request '!$I78</f>
        <v>0</v>
      </c>
      <c r="L78" s="53"/>
    </row>
    <row r="79" spans="1:12" ht="40.5" customHeight="1" x14ac:dyDescent="0.15">
      <c r="A79" s="25">
        <v>69</v>
      </c>
      <c r="B79" s="54"/>
      <c r="C79" s="48"/>
      <c r="D79" s="48"/>
      <c r="E79" s="48"/>
      <c r="F79" s="55"/>
      <c r="G79" s="49"/>
      <c r="H79" s="50"/>
      <c r="I79" s="50"/>
      <c r="J79" s="51">
        <f>'Purchase Request '!$H79*'Purchase Request '!$G79+'Purchase Request '!$I79</f>
        <v>0</v>
      </c>
      <c r="K79" s="52">
        <f>'Purchase Request '!$H79*'Purchase Request '!$G79+'Purchase Request '!$I79</f>
        <v>0</v>
      </c>
      <c r="L79" s="53"/>
    </row>
    <row r="80" spans="1:12" ht="40.5" customHeight="1" x14ac:dyDescent="0.15">
      <c r="A80" s="25">
        <v>70</v>
      </c>
      <c r="B80" s="54"/>
      <c r="C80" s="48"/>
      <c r="D80" s="48"/>
      <c r="E80" s="48"/>
      <c r="F80" s="55"/>
      <c r="G80" s="49"/>
      <c r="H80" s="50"/>
      <c r="I80" s="50"/>
      <c r="J80" s="51">
        <f>'Purchase Request '!$H80*'Purchase Request '!$G80+'Purchase Request '!$I80</f>
        <v>0</v>
      </c>
      <c r="K80" s="52">
        <f>'Purchase Request '!$H80*'Purchase Request '!$G80+'Purchase Request '!$I80</f>
        <v>0</v>
      </c>
      <c r="L80" s="53"/>
    </row>
    <row r="81" spans="1:12" ht="40.5" customHeight="1" x14ac:dyDescent="0.15">
      <c r="A81" s="25">
        <v>71</v>
      </c>
      <c r="B81" s="54"/>
      <c r="C81" s="48"/>
      <c r="D81" s="48"/>
      <c r="E81" s="48"/>
      <c r="F81" s="55"/>
      <c r="G81" s="49"/>
      <c r="H81" s="50"/>
      <c r="I81" s="50"/>
      <c r="J81" s="51">
        <f>'Purchase Request '!$H81*'Purchase Request '!$G81+'Purchase Request '!$I81</f>
        <v>0</v>
      </c>
      <c r="K81" s="52">
        <f>'Purchase Request '!$H81*'Purchase Request '!$G81+'Purchase Request '!$I81</f>
        <v>0</v>
      </c>
      <c r="L81" s="53"/>
    </row>
    <row r="82" spans="1:12" ht="40.5" customHeight="1" x14ac:dyDescent="0.15">
      <c r="A82" s="25">
        <v>72</v>
      </c>
      <c r="B82" s="54"/>
      <c r="C82" s="48"/>
      <c r="D82" s="48"/>
      <c r="E82" s="48"/>
      <c r="F82" s="55"/>
      <c r="G82" s="49"/>
      <c r="H82" s="50"/>
      <c r="I82" s="50"/>
      <c r="J82" s="51">
        <f>'Purchase Request '!$H82*'Purchase Request '!$G82+'Purchase Request '!$I82</f>
        <v>0</v>
      </c>
      <c r="K82" s="52">
        <f>'Purchase Request '!$H82*'Purchase Request '!$G82+'Purchase Request '!$I82</f>
        <v>0</v>
      </c>
      <c r="L82" s="53"/>
    </row>
    <row r="83" spans="1:12" ht="40.5" customHeight="1" x14ac:dyDescent="0.15">
      <c r="A83" s="25">
        <v>73</v>
      </c>
      <c r="B83" s="54"/>
      <c r="C83" s="48"/>
      <c r="D83" s="48"/>
      <c r="E83" s="48"/>
      <c r="F83" s="55"/>
      <c r="G83" s="49"/>
      <c r="H83" s="50"/>
      <c r="I83" s="50"/>
      <c r="J83" s="51">
        <f>'Purchase Request '!$H83*'Purchase Request '!$G83+'Purchase Request '!$I83</f>
        <v>0</v>
      </c>
      <c r="K83" s="52">
        <f>'Purchase Request '!$H83*'Purchase Request '!$G83+'Purchase Request '!$I83</f>
        <v>0</v>
      </c>
      <c r="L83" s="53"/>
    </row>
    <row r="84" spans="1:12" ht="40.5" customHeight="1" x14ac:dyDescent="0.15">
      <c r="A84" s="25">
        <v>74</v>
      </c>
      <c r="B84" s="54"/>
      <c r="C84" s="48"/>
      <c r="D84" s="48"/>
      <c r="E84" s="48"/>
      <c r="F84" s="55"/>
      <c r="G84" s="49"/>
      <c r="H84" s="50"/>
      <c r="I84" s="50"/>
      <c r="J84" s="51">
        <f>'Purchase Request '!$H84*'Purchase Request '!$G84+'Purchase Request '!$I84</f>
        <v>0</v>
      </c>
      <c r="K84" s="52">
        <f>'Purchase Request '!$H84*'Purchase Request '!$G84+'Purchase Request '!$I84</f>
        <v>0</v>
      </c>
      <c r="L84" s="53"/>
    </row>
    <row r="85" spans="1:12" ht="40.5" customHeight="1" x14ac:dyDescent="0.15">
      <c r="A85" s="25">
        <v>75</v>
      </c>
      <c r="B85" s="54"/>
      <c r="C85" s="48"/>
      <c r="D85" s="48"/>
      <c r="E85" s="48"/>
      <c r="F85" s="55"/>
      <c r="G85" s="49"/>
      <c r="H85" s="50"/>
      <c r="I85" s="50"/>
      <c r="J85" s="51">
        <f>'Purchase Request '!$H85*'Purchase Request '!$G85+'Purchase Request '!$I85</f>
        <v>0</v>
      </c>
      <c r="K85" s="52">
        <f>'Purchase Request '!$H85*'Purchase Request '!$G85+'Purchase Request '!$I85</f>
        <v>0</v>
      </c>
      <c r="L85" s="53"/>
    </row>
    <row r="86" spans="1:12" ht="40.5" customHeight="1" x14ac:dyDescent="0.15">
      <c r="A86" s="25">
        <v>76</v>
      </c>
      <c r="B86" s="54"/>
      <c r="C86" s="48"/>
      <c r="D86" s="48"/>
      <c r="E86" s="48"/>
      <c r="F86" s="55"/>
      <c r="G86" s="49"/>
      <c r="H86" s="50"/>
      <c r="I86" s="50"/>
      <c r="J86" s="51">
        <f>'Purchase Request '!$H86*'Purchase Request '!$G86+'Purchase Request '!$I86</f>
        <v>0</v>
      </c>
      <c r="K86" s="52">
        <f>'Purchase Request '!$H86*'Purchase Request '!$G86+'Purchase Request '!$I86</f>
        <v>0</v>
      </c>
      <c r="L86" s="53"/>
    </row>
    <row r="87" spans="1:12" ht="40.5" customHeight="1" x14ac:dyDescent="0.15">
      <c r="A87" s="25">
        <v>77</v>
      </c>
      <c r="B87" s="54"/>
      <c r="C87" s="48"/>
      <c r="D87" s="48"/>
      <c r="E87" s="48"/>
      <c r="F87" s="55"/>
      <c r="G87" s="49"/>
      <c r="H87" s="50"/>
      <c r="I87" s="50"/>
      <c r="J87" s="51">
        <f>'Purchase Request '!$H87*'Purchase Request '!$G87+'Purchase Request '!$I87</f>
        <v>0</v>
      </c>
      <c r="K87" s="52">
        <f>'Purchase Request '!$H87*'Purchase Request '!$G87+'Purchase Request '!$I87</f>
        <v>0</v>
      </c>
      <c r="L87" s="53"/>
    </row>
    <row r="88" spans="1:12" ht="40.5" customHeight="1" x14ac:dyDescent="0.15">
      <c r="A88" s="25">
        <v>78</v>
      </c>
      <c r="B88" s="54"/>
      <c r="C88" s="48"/>
      <c r="D88" s="48"/>
      <c r="E88" s="48"/>
      <c r="F88" s="55"/>
      <c r="G88" s="49"/>
      <c r="H88" s="50"/>
      <c r="I88" s="50"/>
      <c r="J88" s="51">
        <f>'Purchase Request '!$H88*'Purchase Request '!$G88+'Purchase Request '!$I88</f>
        <v>0</v>
      </c>
      <c r="K88" s="52">
        <f>'Purchase Request '!$H88*'Purchase Request '!$G88+'Purchase Request '!$I88</f>
        <v>0</v>
      </c>
      <c r="L88" s="53"/>
    </row>
    <row r="89" spans="1:12" ht="40.5" customHeight="1" x14ac:dyDescent="0.15">
      <c r="A89" s="25">
        <v>79</v>
      </c>
      <c r="B89" s="54"/>
      <c r="C89" s="48"/>
      <c r="D89" s="48"/>
      <c r="E89" s="48"/>
      <c r="F89" s="55"/>
      <c r="G89" s="49"/>
      <c r="H89" s="50"/>
      <c r="I89" s="50"/>
      <c r="J89" s="51">
        <f>'Purchase Request '!$H89*'Purchase Request '!$G89+'Purchase Request '!$I89</f>
        <v>0</v>
      </c>
      <c r="K89" s="52">
        <f>'Purchase Request '!$H89*'Purchase Request '!$G89+'Purchase Request '!$I89</f>
        <v>0</v>
      </c>
      <c r="L89" s="53"/>
    </row>
    <row r="90" spans="1:12" ht="40.5" customHeight="1" x14ac:dyDescent="0.15">
      <c r="A90" s="25">
        <v>80</v>
      </c>
      <c r="B90" s="54"/>
      <c r="C90" s="48"/>
      <c r="D90" s="48"/>
      <c r="E90" s="48"/>
      <c r="F90" s="55"/>
      <c r="G90" s="49"/>
      <c r="H90" s="50"/>
      <c r="I90" s="50"/>
      <c r="J90" s="51">
        <f>'Purchase Request '!$H90*'Purchase Request '!$G90+'Purchase Request '!$I90</f>
        <v>0</v>
      </c>
      <c r="K90" s="52">
        <f>'Purchase Request '!$H90*'Purchase Request '!$G90+'Purchase Request '!$I90</f>
        <v>0</v>
      </c>
      <c r="L90" s="53"/>
    </row>
    <row r="91" spans="1:12" ht="40.5" customHeight="1" x14ac:dyDescent="0.15">
      <c r="A91" s="25">
        <v>81</v>
      </c>
      <c r="B91" s="54"/>
      <c r="C91" s="48"/>
      <c r="D91" s="48"/>
      <c r="E91" s="48"/>
      <c r="F91" s="55"/>
      <c r="G91" s="49"/>
      <c r="H91" s="50"/>
      <c r="I91" s="50"/>
      <c r="J91" s="51">
        <f>'Purchase Request '!$H91*'Purchase Request '!$G91+'Purchase Request '!$I91</f>
        <v>0</v>
      </c>
      <c r="K91" s="52">
        <f>'Purchase Request '!$H91*'Purchase Request '!$G91+'Purchase Request '!$I91</f>
        <v>0</v>
      </c>
      <c r="L91" s="53"/>
    </row>
    <row r="92" spans="1:12" ht="40.5" customHeight="1" x14ac:dyDescent="0.15">
      <c r="A92" s="25">
        <v>82</v>
      </c>
      <c r="B92" s="54"/>
      <c r="C92" s="48"/>
      <c r="D92" s="48"/>
      <c r="E92" s="48"/>
      <c r="F92" s="55"/>
      <c r="G92" s="49"/>
      <c r="H92" s="50"/>
      <c r="I92" s="50"/>
      <c r="J92" s="51">
        <f>'Purchase Request '!$H92*'Purchase Request '!$G92+'Purchase Request '!$I92</f>
        <v>0</v>
      </c>
      <c r="K92" s="52">
        <f>'Purchase Request '!$H92*'Purchase Request '!$G92+'Purchase Request '!$I92</f>
        <v>0</v>
      </c>
      <c r="L92" s="53"/>
    </row>
    <row r="93" spans="1:12" ht="40.5" customHeight="1" x14ac:dyDescent="0.15">
      <c r="A93" s="25">
        <v>83</v>
      </c>
      <c r="B93" s="54"/>
      <c r="C93" s="48"/>
      <c r="D93" s="48"/>
      <c r="E93" s="48"/>
      <c r="F93" s="55"/>
      <c r="G93" s="49"/>
      <c r="H93" s="50"/>
      <c r="I93" s="50"/>
      <c r="J93" s="51">
        <f>'Purchase Request '!$H93*'Purchase Request '!$G93+'Purchase Request '!$I93</f>
        <v>0</v>
      </c>
      <c r="K93" s="52">
        <f>'Purchase Request '!$H93*'Purchase Request '!$G93+'Purchase Request '!$I93</f>
        <v>0</v>
      </c>
      <c r="L93" s="53"/>
    </row>
    <row r="94" spans="1:12" ht="40.5" customHeight="1" x14ac:dyDescent="0.15">
      <c r="A94" s="25">
        <v>84</v>
      </c>
      <c r="B94" s="54"/>
      <c r="C94" s="48"/>
      <c r="D94" s="48"/>
      <c r="E94" s="48"/>
      <c r="F94" s="55"/>
      <c r="G94" s="49"/>
      <c r="H94" s="50"/>
      <c r="I94" s="50"/>
      <c r="J94" s="51">
        <f>'Purchase Request '!$H94*'Purchase Request '!$G94+'Purchase Request '!$I94</f>
        <v>0</v>
      </c>
      <c r="K94" s="52">
        <f>'Purchase Request '!$H94*'Purchase Request '!$G94+'Purchase Request '!$I94</f>
        <v>0</v>
      </c>
      <c r="L94" s="53"/>
    </row>
    <row r="95" spans="1:12" ht="40.5" customHeight="1" x14ac:dyDescent="0.15">
      <c r="A95" s="25">
        <v>85</v>
      </c>
      <c r="B95" s="54"/>
      <c r="C95" s="48"/>
      <c r="D95" s="48"/>
      <c r="E95" s="48"/>
      <c r="F95" s="55"/>
      <c r="G95" s="49"/>
      <c r="H95" s="50"/>
      <c r="I95" s="50"/>
      <c r="J95" s="51">
        <f>'Purchase Request '!$H95*'Purchase Request '!$G95+'Purchase Request '!$I95</f>
        <v>0</v>
      </c>
      <c r="K95" s="52">
        <f>'Purchase Request '!$H95*'Purchase Request '!$G95+'Purchase Request '!$I95</f>
        <v>0</v>
      </c>
      <c r="L95" s="53"/>
    </row>
    <row r="96" spans="1:12" ht="40.5" customHeight="1" x14ac:dyDescent="0.15">
      <c r="A96" s="25">
        <v>86</v>
      </c>
      <c r="B96" s="54"/>
      <c r="C96" s="48"/>
      <c r="D96" s="48"/>
      <c r="E96" s="48"/>
      <c r="F96" s="55"/>
      <c r="G96" s="49"/>
      <c r="H96" s="50"/>
      <c r="I96" s="50"/>
      <c r="J96" s="51">
        <f>'Purchase Request '!$H96*'Purchase Request '!$G96+'Purchase Request '!$I96</f>
        <v>0</v>
      </c>
      <c r="K96" s="52">
        <f>'Purchase Request '!$H96*'Purchase Request '!$G96+'Purchase Request '!$I96</f>
        <v>0</v>
      </c>
      <c r="L96" s="53"/>
    </row>
    <row r="97" spans="1:12" ht="40.5" customHeight="1" x14ac:dyDescent="0.15">
      <c r="A97" s="25">
        <v>87</v>
      </c>
      <c r="B97" s="54"/>
      <c r="C97" s="48"/>
      <c r="D97" s="48"/>
      <c r="E97" s="48"/>
      <c r="F97" s="55"/>
      <c r="G97" s="49"/>
      <c r="H97" s="50"/>
      <c r="I97" s="50"/>
      <c r="J97" s="51">
        <f>'Purchase Request '!$H97*'Purchase Request '!$G97+'Purchase Request '!$I97</f>
        <v>0</v>
      </c>
      <c r="K97" s="52">
        <f>'Purchase Request '!$H97*'Purchase Request '!$G97+'Purchase Request '!$I97</f>
        <v>0</v>
      </c>
      <c r="L97" s="53"/>
    </row>
    <row r="98" spans="1:12" ht="40.5" customHeight="1" x14ac:dyDescent="0.15">
      <c r="A98" s="25">
        <v>88</v>
      </c>
      <c r="B98" s="54"/>
      <c r="C98" s="48"/>
      <c r="D98" s="48"/>
      <c r="E98" s="48"/>
      <c r="F98" s="55"/>
      <c r="G98" s="49"/>
      <c r="H98" s="50"/>
      <c r="I98" s="50"/>
      <c r="J98" s="51">
        <f>'Purchase Request '!$H98*'Purchase Request '!$G98+'Purchase Request '!$I98</f>
        <v>0</v>
      </c>
      <c r="K98" s="52">
        <f>'Purchase Request '!$H98*'Purchase Request '!$G98+'Purchase Request '!$I98</f>
        <v>0</v>
      </c>
      <c r="L98" s="53"/>
    </row>
    <row r="99" spans="1:12" ht="40.5" customHeight="1" x14ac:dyDescent="0.15">
      <c r="A99" s="25">
        <v>89</v>
      </c>
      <c r="B99" s="54"/>
      <c r="C99" s="48"/>
      <c r="D99" s="48"/>
      <c r="E99" s="48"/>
      <c r="F99" s="55"/>
      <c r="G99" s="49"/>
      <c r="H99" s="50"/>
      <c r="I99" s="50"/>
      <c r="J99" s="51">
        <f>'Purchase Request '!$H99*'Purchase Request '!$G99+'Purchase Request '!$I99</f>
        <v>0</v>
      </c>
      <c r="K99" s="52">
        <f>'Purchase Request '!$H99*'Purchase Request '!$G99+'Purchase Request '!$I99</f>
        <v>0</v>
      </c>
      <c r="L99" s="53"/>
    </row>
    <row r="100" spans="1:12" ht="40.5" customHeight="1" x14ac:dyDescent="0.15">
      <c r="A100" s="25">
        <v>90</v>
      </c>
      <c r="B100" s="54"/>
      <c r="C100" s="48"/>
      <c r="D100" s="48"/>
      <c r="E100" s="48"/>
      <c r="F100" s="55"/>
      <c r="G100" s="49"/>
      <c r="H100" s="50"/>
      <c r="I100" s="50"/>
      <c r="J100" s="51">
        <f>'Purchase Request '!$H100*'Purchase Request '!$G100+'Purchase Request '!$I100</f>
        <v>0</v>
      </c>
      <c r="K100" s="52">
        <f>'Purchase Request '!$H100*'Purchase Request '!$G100+'Purchase Request '!$I100</f>
        <v>0</v>
      </c>
      <c r="L100" s="53"/>
    </row>
    <row r="101" spans="1:12" ht="40.5" customHeight="1" x14ac:dyDescent="0.15">
      <c r="A101" s="25">
        <v>91</v>
      </c>
      <c r="B101" s="54"/>
      <c r="C101" s="48"/>
      <c r="D101" s="48"/>
      <c r="E101" s="48"/>
      <c r="F101" s="55"/>
      <c r="G101" s="49"/>
      <c r="H101" s="50"/>
      <c r="I101" s="50"/>
      <c r="J101" s="51">
        <f>'Purchase Request '!$H101*'Purchase Request '!$G101+'Purchase Request '!$I101</f>
        <v>0</v>
      </c>
      <c r="K101" s="52">
        <f>'Purchase Request '!$H101*'Purchase Request '!$G101+'Purchase Request '!$I101</f>
        <v>0</v>
      </c>
      <c r="L101" s="53"/>
    </row>
    <row r="102" spans="1:12" ht="40.5" customHeight="1" x14ac:dyDescent="0.15">
      <c r="A102" s="25">
        <v>92</v>
      </c>
      <c r="B102" s="54"/>
      <c r="C102" s="48"/>
      <c r="D102" s="48"/>
      <c r="E102" s="48"/>
      <c r="F102" s="55"/>
      <c r="G102" s="49"/>
      <c r="H102" s="50"/>
      <c r="I102" s="50"/>
      <c r="J102" s="51">
        <f>'Purchase Request '!$H102*'Purchase Request '!$G102+'Purchase Request '!$I102</f>
        <v>0</v>
      </c>
      <c r="K102" s="52">
        <f>'Purchase Request '!$H102*'Purchase Request '!$G102+'Purchase Request '!$I102</f>
        <v>0</v>
      </c>
      <c r="L102" s="53"/>
    </row>
    <row r="103" spans="1:12" ht="40.5" customHeight="1" x14ac:dyDescent="0.15">
      <c r="A103" s="25">
        <v>93</v>
      </c>
      <c r="B103" s="54"/>
      <c r="C103" s="48"/>
      <c r="D103" s="48"/>
      <c r="E103" s="48"/>
      <c r="F103" s="55"/>
      <c r="G103" s="49"/>
      <c r="H103" s="50"/>
      <c r="I103" s="50"/>
      <c r="J103" s="51">
        <f>'Purchase Request '!$H103*'Purchase Request '!$G103+'Purchase Request '!$I103</f>
        <v>0</v>
      </c>
      <c r="K103" s="52">
        <f>'Purchase Request '!$H103*'Purchase Request '!$G103+'Purchase Request '!$I103</f>
        <v>0</v>
      </c>
      <c r="L103" s="53"/>
    </row>
    <row r="104" spans="1:12" ht="40.5" customHeight="1" x14ac:dyDescent="0.15">
      <c r="A104" s="25">
        <v>94</v>
      </c>
      <c r="B104" s="54"/>
      <c r="C104" s="48"/>
      <c r="D104" s="48"/>
      <c r="E104" s="48"/>
      <c r="F104" s="55"/>
      <c r="G104" s="49"/>
      <c r="H104" s="50"/>
      <c r="I104" s="50"/>
      <c r="J104" s="51">
        <f>'Purchase Request '!$H104*'Purchase Request '!$G104+'Purchase Request '!$I104</f>
        <v>0</v>
      </c>
      <c r="K104" s="52">
        <f>'Purchase Request '!$H104*'Purchase Request '!$G104+'Purchase Request '!$I104</f>
        <v>0</v>
      </c>
      <c r="L104" s="53"/>
    </row>
    <row r="105" spans="1:12" ht="40.5" customHeight="1" x14ac:dyDescent="0.15">
      <c r="A105" s="25">
        <v>95</v>
      </c>
      <c r="B105" s="54"/>
      <c r="C105" s="48"/>
      <c r="D105" s="48"/>
      <c r="E105" s="48"/>
      <c r="F105" s="55"/>
      <c r="G105" s="49"/>
      <c r="H105" s="50"/>
      <c r="I105" s="50"/>
      <c r="J105" s="51">
        <f>'Purchase Request '!$H105*'Purchase Request '!$G105+'Purchase Request '!$I105</f>
        <v>0</v>
      </c>
      <c r="K105" s="52">
        <f>'Purchase Request '!$H105*'Purchase Request '!$G105+'Purchase Request '!$I105</f>
        <v>0</v>
      </c>
      <c r="L105" s="53"/>
    </row>
    <row r="106" spans="1:12" ht="40.5" customHeight="1" x14ac:dyDescent="0.15">
      <c r="A106" s="25">
        <v>96</v>
      </c>
      <c r="B106" s="54"/>
      <c r="C106" s="48"/>
      <c r="D106" s="48"/>
      <c r="E106" s="48"/>
      <c r="F106" s="55"/>
      <c r="G106" s="49"/>
      <c r="H106" s="50"/>
      <c r="I106" s="50"/>
      <c r="J106" s="51">
        <f>'Purchase Request '!$H106*'Purchase Request '!$G106+'Purchase Request '!$I106</f>
        <v>0</v>
      </c>
      <c r="K106" s="52">
        <f>'Purchase Request '!$H106*'Purchase Request '!$G106+'Purchase Request '!$I106</f>
        <v>0</v>
      </c>
      <c r="L106" s="53"/>
    </row>
    <row r="107" spans="1:12" ht="40.5" customHeight="1" x14ac:dyDescent="0.15">
      <c r="A107" s="25">
        <v>97</v>
      </c>
      <c r="B107" s="54"/>
      <c r="C107" s="48"/>
      <c r="D107" s="48"/>
      <c r="E107" s="48"/>
      <c r="F107" s="55"/>
      <c r="G107" s="49"/>
      <c r="H107" s="50"/>
      <c r="I107" s="50"/>
      <c r="J107" s="51">
        <f>'Purchase Request '!$H107*'Purchase Request '!$G107+'Purchase Request '!$I107</f>
        <v>0</v>
      </c>
      <c r="K107" s="52">
        <f>'Purchase Request '!$H107*'Purchase Request '!$G107+'Purchase Request '!$I107</f>
        <v>0</v>
      </c>
      <c r="L107" s="53"/>
    </row>
    <row r="108" spans="1:12" ht="40.5" customHeight="1" x14ac:dyDescent="0.15">
      <c r="A108" s="25">
        <v>98</v>
      </c>
      <c r="B108" s="54"/>
      <c r="C108" s="48"/>
      <c r="D108" s="48"/>
      <c r="E108" s="48"/>
      <c r="F108" s="55"/>
      <c r="G108" s="49"/>
      <c r="H108" s="50"/>
      <c r="I108" s="50"/>
      <c r="J108" s="51">
        <f>'Purchase Request '!$H108*'Purchase Request '!$G108+'Purchase Request '!$I108</f>
        <v>0</v>
      </c>
      <c r="K108" s="52">
        <f>'Purchase Request '!$H108*'Purchase Request '!$G108+'Purchase Request '!$I108</f>
        <v>0</v>
      </c>
      <c r="L108" s="53"/>
    </row>
    <row r="109" spans="1:12" ht="40.5" customHeight="1" x14ac:dyDescent="0.15">
      <c r="A109" s="25">
        <v>99</v>
      </c>
      <c r="B109" s="54"/>
      <c r="C109" s="48"/>
      <c r="D109" s="48"/>
      <c r="E109" s="48"/>
      <c r="F109" s="55"/>
      <c r="G109" s="49"/>
      <c r="H109" s="50"/>
      <c r="I109" s="50"/>
      <c r="J109" s="51">
        <f>'Purchase Request '!$H109*'Purchase Request '!$G109+'Purchase Request '!$I109</f>
        <v>0</v>
      </c>
      <c r="K109" s="52">
        <f>'Purchase Request '!$H109*'Purchase Request '!$G109+'Purchase Request '!$I109</f>
        <v>0</v>
      </c>
      <c r="L109" s="53"/>
    </row>
    <row r="110" spans="1:12" ht="40.5" customHeight="1" thickBot="1" x14ac:dyDescent="0.2">
      <c r="A110" s="28">
        <v>100</v>
      </c>
      <c r="B110" s="54"/>
      <c r="C110" s="48"/>
      <c r="D110" s="48"/>
      <c r="E110" s="48"/>
      <c r="F110" s="55"/>
      <c r="G110" s="49"/>
      <c r="H110" s="50"/>
      <c r="I110" s="50"/>
      <c r="J110" s="51">
        <f>'Purchase Request '!$H110*'Purchase Request '!$G110+'Purchase Request '!$I110</f>
        <v>0</v>
      </c>
      <c r="K110" s="52">
        <f>'Purchase Request '!$H110*'Purchase Request '!$G110+'Purchase Request '!$I110</f>
        <v>0</v>
      </c>
      <c r="L110" s="53"/>
    </row>
    <row r="111" spans="1:12" ht="30" customHeight="1" thickBot="1" x14ac:dyDescent="0.2">
      <c r="B111" s="54"/>
      <c r="C111" s="48"/>
      <c r="D111" s="48"/>
      <c r="E111" s="48"/>
      <c r="F111" s="55"/>
      <c r="G111" s="49"/>
      <c r="H111" s="50"/>
      <c r="I111" s="50"/>
      <c r="J111" s="51">
        <f>'Purchase Request '!$H111*'Purchase Request '!$G111+'Purchase Request '!$I111</f>
        <v>0</v>
      </c>
      <c r="K111" s="56">
        <f>'Purchase Request '!$H111*'Purchase Request '!$G111+'Purchase Request '!$I111</f>
        <v>0</v>
      </c>
      <c r="L111" s="57"/>
    </row>
    <row r="112" spans="1:12" ht="30" customHeight="1" x14ac:dyDescent="0.15">
      <c r="C112" s="60"/>
      <c r="D112" s="60"/>
      <c r="E112" s="60"/>
      <c r="F112" s="29"/>
      <c r="G112" s="60"/>
      <c r="H112" s="60"/>
      <c r="I112" s="60"/>
      <c r="J112" s="60"/>
    </row>
  </sheetData>
  <mergeCells count="12">
    <mergeCell ref="C2:D2"/>
    <mergeCell ref="F2:G2"/>
    <mergeCell ref="I2:J2"/>
    <mergeCell ref="C3:D3"/>
    <mergeCell ref="F3:G3"/>
    <mergeCell ref="C112:E112"/>
    <mergeCell ref="G112:J112"/>
    <mergeCell ref="C4:D4"/>
    <mergeCell ref="G4:H4"/>
    <mergeCell ref="B5:L5"/>
    <mergeCell ref="B6:L6"/>
    <mergeCell ref="H8:I8"/>
  </mergeCells>
  <dataValidations count="7">
    <dataValidation operator="equal" allowBlank="1" showErrorMessage="1" sqref="A1:K1" xr:uid="{00000000-0002-0000-0100-000000000000}">
      <formula1>0</formula1>
      <formula2>0</formula2>
    </dataValidation>
    <dataValidation operator="equal" allowBlank="1" showInputMessage="1" prompt="Group all items by vendor" sqref="B10" xr:uid="{00000000-0002-0000-0100-000001000000}">
      <formula1>0</formula1>
      <formula2>0</formula2>
    </dataValidation>
    <dataValidation operator="equal" allowBlank="1" showInputMessage="1" prompt="Electronic items &amp; hazardous and chemical items require approval. Provide additional info on appropriate tab below. " sqref="C10" xr:uid="{00000000-0002-0000-0100-000002000000}">
      <formula1>0</formula1>
      <formula2>0</formula2>
    </dataValidation>
    <dataValidation operator="equal" allowBlank="1" showInputMessage="1" prompt="Include any information needed for ordering (sizes, colors, etc.)" sqref="E10" xr:uid="{00000000-0002-0000-0100-000003000000}">
      <formula1>0</formula1>
      <formula2>0</formula2>
    </dataValidation>
    <dataValidation operator="equal" allowBlank="1" showInputMessage="1" showErrorMessage="1" prompt="Enter signature in this cell" sqref="C112:E112" xr:uid="{00000000-0002-0000-0100-000005000000}">
      <formula1>0</formula1>
      <formula2>0</formula2>
    </dataValidation>
    <dataValidation operator="equal" allowBlank="1" showInputMessage="1" showErrorMessage="1" prompt="Enter Notes in this cell" sqref="G112:J112" xr:uid="{00000000-0002-0000-0100-000006000000}">
      <formula1>0</formula1>
      <formula2>0</formula2>
    </dataValidation>
    <dataValidation operator="equal" allowBlank="1" showInputMessage="1" showErrorMessage="1" prompt="Electronic items &amp; hazardous and chemical items require approval. Provide additional info on appropriate tab below. " sqref="C11:C111" xr:uid="{00000000-0002-0000-0100-000004000000}">
      <formula1>0</formula1>
      <formula2>0</formula2>
    </dataValidation>
  </dataValidations>
  <printOptions horizontalCentered="1"/>
  <pageMargins left="0.4" right="0.4" top="0.4" bottom="0.4" header="0.511811023622047" footer="0.3"/>
  <pageSetup fitToHeight="0" orientation="landscape" horizontalDpi="300" verticalDpi="300"/>
  <headerFooter differentFirst="1">
    <oddFooter>&amp;CPage &amp;P of &amp;N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36"/>
  <sheetViews>
    <sheetView zoomScale="85" zoomScaleNormal="85" workbookViewId="0">
      <pane ySplit="1" topLeftCell="A2" activePane="bottomLeft" state="frozen"/>
      <selection pane="bottomLeft" activeCell="A5" sqref="A5"/>
    </sheetView>
  </sheetViews>
  <sheetFormatPr baseColWidth="10" defaultColWidth="8.5" defaultRowHeight="14" x14ac:dyDescent="0.15"/>
  <cols>
    <col min="1" max="1" width="15" customWidth="1"/>
    <col min="2" max="2" width="72.33203125" customWidth="1"/>
    <col min="3" max="3" width="23.83203125" customWidth="1"/>
  </cols>
  <sheetData>
    <row r="1" spans="1:2" ht="54.75" customHeight="1" x14ac:dyDescent="0.2">
      <c r="A1" s="69" t="s">
        <v>32</v>
      </c>
      <c r="B1" s="69"/>
    </row>
    <row r="2" spans="1:2" ht="78" x14ac:dyDescent="0.25">
      <c r="A2" s="30" t="s">
        <v>33</v>
      </c>
      <c r="B2" s="31" t="s">
        <v>34</v>
      </c>
    </row>
    <row r="3" spans="1:2" ht="15" x14ac:dyDescent="0.15">
      <c r="A3" s="32">
        <v>5</v>
      </c>
      <c r="B3" s="33" t="s">
        <v>77</v>
      </c>
    </row>
    <row r="4" spans="1:2" ht="15" x14ac:dyDescent="0.15">
      <c r="A4" s="34">
        <v>6</v>
      </c>
      <c r="B4" s="35" t="s">
        <v>76</v>
      </c>
    </row>
    <row r="5" spans="1:2" x14ac:dyDescent="0.15">
      <c r="A5" s="32"/>
      <c r="B5" s="33"/>
    </row>
    <row r="6" spans="1:2" x14ac:dyDescent="0.15">
      <c r="A6" s="34"/>
      <c r="B6" s="35"/>
    </row>
    <row r="7" spans="1:2" x14ac:dyDescent="0.15">
      <c r="A7" s="32"/>
      <c r="B7" s="33"/>
    </row>
    <row r="8" spans="1:2" x14ac:dyDescent="0.15">
      <c r="A8" s="34"/>
      <c r="B8" s="35"/>
    </row>
    <row r="9" spans="1:2" x14ac:dyDescent="0.15">
      <c r="A9" s="32"/>
      <c r="B9" s="33"/>
    </row>
    <row r="10" spans="1:2" x14ac:dyDescent="0.15">
      <c r="A10" s="34"/>
      <c r="B10" s="35"/>
    </row>
    <row r="11" spans="1:2" x14ac:dyDescent="0.15">
      <c r="A11" s="32"/>
      <c r="B11" s="33"/>
    </row>
    <row r="12" spans="1:2" x14ac:dyDescent="0.15">
      <c r="A12" s="34"/>
      <c r="B12" s="35"/>
    </row>
    <row r="13" spans="1:2" x14ac:dyDescent="0.15">
      <c r="A13" s="32"/>
      <c r="B13" s="33"/>
    </row>
    <row r="14" spans="1:2" x14ac:dyDescent="0.15">
      <c r="A14" s="34"/>
      <c r="B14" s="35"/>
    </row>
    <row r="15" spans="1:2" x14ac:dyDescent="0.15">
      <c r="A15" s="32"/>
      <c r="B15" s="33"/>
    </row>
    <row r="16" spans="1:2" x14ac:dyDescent="0.15">
      <c r="A16" s="34"/>
      <c r="B16" s="35"/>
    </row>
    <row r="17" spans="1:2" x14ac:dyDescent="0.15">
      <c r="A17" s="32"/>
      <c r="B17" s="33"/>
    </row>
    <row r="18" spans="1:2" x14ac:dyDescent="0.15">
      <c r="A18" s="34"/>
      <c r="B18" s="35"/>
    </row>
    <row r="19" spans="1:2" x14ac:dyDescent="0.15">
      <c r="A19" s="32"/>
      <c r="B19" s="33"/>
    </row>
    <row r="20" spans="1:2" x14ac:dyDescent="0.15">
      <c r="A20" s="34"/>
      <c r="B20" s="35"/>
    </row>
    <row r="21" spans="1:2" x14ac:dyDescent="0.15">
      <c r="A21" s="32"/>
      <c r="B21" s="33"/>
    </row>
    <row r="22" spans="1:2" x14ac:dyDescent="0.15">
      <c r="A22" s="34"/>
      <c r="B22" s="35"/>
    </row>
    <row r="23" spans="1:2" x14ac:dyDescent="0.15">
      <c r="A23" s="32"/>
      <c r="B23" s="33"/>
    </row>
    <row r="24" spans="1:2" x14ac:dyDescent="0.15">
      <c r="A24" s="34"/>
      <c r="B24" s="35"/>
    </row>
    <row r="25" spans="1:2" x14ac:dyDescent="0.15">
      <c r="A25" s="32"/>
      <c r="B25" s="33"/>
    </row>
    <row r="26" spans="1:2" x14ac:dyDescent="0.15">
      <c r="A26" s="34"/>
      <c r="B26" s="35"/>
    </row>
    <row r="27" spans="1:2" x14ac:dyDescent="0.15">
      <c r="A27" s="32"/>
      <c r="B27" s="33"/>
    </row>
    <row r="28" spans="1:2" x14ac:dyDescent="0.15">
      <c r="A28" s="34"/>
      <c r="B28" s="35"/>
    </row>
    <row r="29" spans="1:2" x14ac:dyDescent="0.15">
      <c r="A29" s="32"/>
      <c r="B29" s="33"/>
    </row>
    <row r="30" spans="1:2" x14ac:dyDescent="0.15">
      <c r="A30" s="34"/>
      <c r="B30" s="35"/>
    </row>
    <row r="31" spans="1:2" x14ac:dyDescent="0.15">
      <c r="A31" s="32"/>
      <c r="B31" s="33"/>
    </row>
    <row r="32" spans="1:2" x14ac:dyDescent="0.15">
      <c r="A32" s="34"/>
      <c r="B32" s="35"/>
    </row>
    <row r="33" spans="1:2" x14ac:dyDescent="0.15">
      <c r="A33" s="32"/>
      <c r="B33" s="33"/>
    </row>
    <row r="34" spans="1:2" x14ac:dyDescent="0.15">
      <c r="A34" s="34"/>
      <c r="B34" s="35"/>
    </row>
    <row r="35" spans="1:2" x14ac:dyDescent="0.15">
      <c r="A35" s="32"/>
      <c r="B35" s="33"/>
    </row>
    <row r="36" spans="1:2" x14ac:dyDescent="0.15">
      <c r="A36" s="34"/>
      <c r="B36" s="35"/>
    </row>
  </sheetData>
  <mergeCells count="1">
    <mergeCell ref="A1:B1"/>
  </mergeCells>
  <dataValidations count="1">
    <dataValidation operator="equal" allowBlank="1" prompt="Group all items by vendor" sqref="A2" xr:uid="{00000000-0002-0000-0200-000000000000}">
      <formula1>0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D36"/>
  <sheetViews>
    <sheetView zoomScale="109" zoomScaleNormal="85" workbookViewId="0">
      <pane ySplit="1" topLeftCell="A2" activePane="bottomLeft" state="frozen"/>
      <selection pane="bottomLeft" activeCell="A3" sqref="A3"/>
    </sheetView>
  </sheetViews>
  <sheetFormatPr baseColWidth="10" defaultColWidth="8.5" defaultRowHeight="14" x14ac:dyDescent="0.15"/>
  <cols>
    <col min="1" max="1" width="13.6640625" customWidth="1"/>
    <col min="2" max="2" width="34.83203125" customWidth="1"/>
    <col min="3" max="3" width="38.83203125" customWidth="1"/>
    <col min="4" max="4" width="33.6640625" customWidth="1"/>
    <col min="5" max="5" width="23.83203125" customWidth="1"/>
  </cols>
  <sheetData>
    <row r="1" spans="1:4" ht="54.75" customHeight="1" x14ac:dyDescent="0.15">
      <c r="A1" s="70" t="s">
        <v>35</v>
      </c>
      <c r="B1" s="70"/>
      <c r="C1" s="70"/>
      <c r="D1" s="70"/>
    </row>
    <row r="2" spans="1:4" ht="76" x14ac:dyDescent="0.15">
      <c r="A2" s="30" t="s">
        <v>33</v>
      </c>
      <c r="B2" s="36" t="s">
        <v>36</v>
      </c>
      <c r="C2" s="37" t="s">
        <v>37</v>
      </c>
      <c r="D2" s="38" t="s">
        <v>38</v>
      </c>
    </row>
    <row r="3" spans="1:4" x14ac:dyDescent="0.15">
      <c r="A3" s="32"/>
      <c r="B3" s="39"/>
      <c r="C3" s="39"/>
      <c r="D3" s="39"/>
    </row>
    <row r="4" spans="1:4" x14ac:dyDescent="0.15">
      <c r="A4" s="34"/>
      <c r="B4" s="40"/>
      <c r="C4" s="40"/>
      <c r="D4" s="40"/>
    </row>
    <row r="5" spans="1:4" x14ac:dyDescent="0.15">
      <c r="A5" s="32"/>
      <c r="B5" s="39"/>
      <c r="C5" s="39"/>
      <c r="D5" s="39"/>
    </row>
    <row r="6" spans="1:4" x14ac:dyDescent="0.15">
      <c r="A6" s="34"/>
      <c r="B6" s="40"/>
      <c r="C6" s="40"/>
      <c r="D6" s="40"/>
    </row>
    <row r="7" spans="1:4" x14ac:dyDescent="0.15">
      <c r="A7" s="32"/>
      <c r="B7" s="39"/>
      <c r="C7" s="39"/>
      <c r="D7" s="39"/>
    </row>
    <row r="8" spans="1:4" x14ac:dyDescent="0.15">
      <c r="A8" s="34"/>
      <c r="B8" s="40"/>
      <c r="C8" s="40"/>
      <c r="D8" s="40"/>
    </row>
    <row r="9" spans="1:4" x14ac:dyDescent="0.15">
      <c r="A9" s="32"/>
      <c r="B9" s="39"/>
      <c r="C9" s="39"/>
      <c r="D9" s="39"/>
    </row>
    <row r="10" spans="1:4" x14ac:dyDescent="0.15">
      <c r="A10" s="34"/>
      <c r="B10" s="40"/>
      <c r="C10" s="40"/>
      <c r="D10" s="40"/>
    </row>
    <row r="11" spans="1:4" x14ac:dyDescent="0.15">
      <c r="A11" s="32"/>
      <c r="B11" s="39"/>
      <c r="C11" s="39"/>
      <c r="D11" s="39"/>
    </row>
    <row r="12" spans="1:4" x14ac:dyDescent="0.15">
      <c r="A12" s="34"/>
      <c r="B12" s="40"/>
      <c r="C12" s="40"/>
      <c r="D12" s="40"/>
    </row>
    <row r="13" spans="1:4" x14ac:dyDescent="0.15">
      <c r="A13" s="32"/>
      <c r="B13" s="39"/>
      <c r="C13" s="39"/>
      <c r="D13" s="39"/>
    </row>
    <row r="14" spans="1:4" x14ac:dyDescent="0.15">
      <c r="A14" s="34"/>
      <c r="B14" s="40"/>
      <c r="C14" s="40"/>
      <c r="D14" s="40"/>
    </row>
    <row r="15" spans="1:4" x14ac:dyDescent="0.15">
      <c r="A15" s="32"/>
      <c r="B15" s="39"/>
      <c r="C15" s="39"/>
      <c r="D15" s="39"/>
    </row>
    <row r="16" spans="1:4" x14ac:dyDescent="0.15">
      <c r="A16" s="34"/>
      <c r="B16" s="40"/>
      <c r="C16" s="40"/>
      <c r="D16" s="40"/>
    </row>
    <row r="17" spans="1:4" x14ac:dyDescent="0.15">
      <c r="A17" s="32"/>
      <c r="B17" s="39"/>
      <c r="C17" s="39"/>
      <c r="D17" s="39"/>
    </row>
    <row r="18" spans="1:4" x14ac:dyDescent="0.15">
      <c r="A18" s="34"/>
      <c r="B18" s="40"/>
      <c r="C18" s="40"/>
      <c r="D18" s="40"/>
    </row>
    <row r="19" spans="1:4" x14ac:dyDescent="0.15">
      <c r="A19" s="32"/>
      <c r="B19" s="39"/>
      <c r="C19" s="39"/>
      <c r="D19" s="39"/>
    </row>
    <row r="20" spans="1:4" x14ac:dyDescent="0.15">
      <c r="A20" s="34"/>
      <c r="B20" s="40"/>
      <c r="C20" s="40"/>
      <c r="D20" s="40"/>
    </row>
    <row r="21" spans="1:4" x14ac:dyDescent="0.15">
      <c r="A21" s="32"/>
      <c r="B21" s="39"/>
      <c r="C21" s="39"/>
      <c r="D21" s="39"/>
    </row>
    <row r="22" spans="1:4" x14ac:dyDescent="0.15">
      <c r="A22" s="34"/>
      <c r="B22" s="40"/>
      <c r="C22" s="40"/>
      <c r="D22" s="40"/>
    </row>
    <row r="23" spans="1:4" x14ac:dyDescent="0.15">
      <c r="A23" s="32"/>
      <c r="B23" s="39"/>
      <c r="C23" s="39"/>
      <c r="D23" s="39"/>
    </row>
    <row r="24" spans="1:4" x14ac:dyDescent="0.15">
      <c r="A24" s="34"/>
      <c r="B24" s="40"/>
      <c r="C24" s="40"/>
      <c r="D24" s="40"/>
    </row>
    <row r="25" spans="1:4" x14ac:dyDescent="0.15">
      <c r="A25" s="32"/>
      <c r="B25" s="39"/>
      <c r="C25" s="39"/>
      <c r="D25" s="39"/>
    </row>
    <row r="26" spans="1:4" x14ac:dyDescent="0.15">
      <c r="A26" s="34"/>
      <c r="B26" s="40"/>
      <c r="C26" s="40"/>
      <c r="D26" s="40"/>
    </row>
    <row r="27" spans="1:4" x14ac:dyDescent="0.15">
      <c r="A27" s="32"/>
      <c r="B27" s="39"/>
      <c r="C27" s="39"/>
      <c r="D27" s="39"/>
    </row>
    <row r="28" spans="1:4" x14ac:dyDescent="0.15">
      <c r="A28" s="34"/>
      <c r="B28" s="40"/>
      <c r="C28" s="40"/>
      <c r="D28" s="40"/>
    </row>
    <row r="29" spans="1:4" x14ac:dyDescent="0.15">
      <c r="A29" s="32"/>
      <c r="B29" s="39"/>
      <c r="C29" s="39"/>
      <c r="D29" s="39"/>
    </row>
    <row r="30" spans="1:4" x14ac:dyDescent="0.15">
      <c r="A30" s="34"/>
      <c r="B30" s="40"/>
      <c r="C30" s="40"/>
      <c r="D30" s="40"/>
    </row>
    <row r="31" spans="1:4" x14ac:dyDescent="0.15">
      <c r="A31" s="32"/>
      <c r="B31" s="39"/>
      <c r="C31" s="39"/>
      <c r="D31" s="39"/>
    </row>
    <row r="32" spans="1:4" x14ac:dyDescent="0.15">
      <c r="A32" s="34"/>
      <c r="B32" s="40"/>
      <c r="C32" s="40"/>
      <c r="D32" s="40"/>
    </row>
    <row r="33" spans="1:4" x14ac:dyDescent="0.15">
      <c r="A33" s="32"/>
      <c r="B33" s="39"/>
      <c r="C33" s="39"/>
      <c r="D33" s="39"/>
    </row>
    <row r="34" spans="1:4" x14ac:dyDescent="0.15">
      <c r="A34" s="34"/>
      <c r="B34" s="40"/>
      <c r="C34" s="40"/>
      <c r="D34" s="40"/>
    </row>
    <row r="35" spans="1:4" x14ac:dyDescent="0.15">
      <c r="A35" s="32"/>
      <c r="B35" s="39"/>
      <c r="C35" s="39"/>
      <c r="D35" s="39"/>
    </row>
    <row r="36" spans="1:4" x14ac:dyDescent="0.15">
      <c r="A36" s="34"/>
      <c r="B36" s="40"/>
      <c r="C36" s="40"/>
      <c r="D36" s="40"/>
    </row>
  </sheetData>
  <mergeCells count="1">
    <mergeCell ref="A1:D1"/>
  </mergeCells>
  <dataValidations count="3">
    <dataValidation operator="equal" allowBlank="1" prompt="Group all items by vendor" sqref="A2" xr:uid="{00000000-0002-0000-0300-000000000000}">
      <formula1>0</formula1>
      <formula2>0</formula2>
    </dataValidation>
    <dataValidation type="list" errorStyle="warning" operator="equal" allowBlank="1" showInputMessage="1" showErrorMessage="1" error="Please select Yes or No from drop-down menu." sqref="C3:C36" xr:uid="{00000000-0002-0000-0300-000001000000}">
      <formula1>"Yes,No"</formula1>
      <formula2>0</formula2>
    </dataValidation>
    <dataValidation type="list" errorStyle="warning" operator="equal" allowBlank="1" showInputMessage="1" showErrorMessage="1" error="Please select Yes or No from drop-down menu." sqref="D3:D36" xr:uid="{00000000-0002-0000-0300-000002000000}">
      <formula1>"Yes attached to email,No"</formula1>
      <formula2>0</formula2>
    </dataValidation>
  </dataValidations>
  <hyperlinks>
    <hyperlink ref="C2" r:id="rId1" xr:uid="{00000000-0004-0000-0300-000000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Instructions</vt:lpstr>
      <vt:lpstr>Purchase Request </vt:lpstr>
      <vt:lpstr>Electronic Items</vt:lpstr>
      <vt:lpstr>Hazardous &amp; Chemical Items</vt:lpstr>
      <vt:lpstr>'Electronic Items'!ColumnTitle1</vt:lpstr>
      <vt:lpstr>ColumnTitle1</vt:lpstr>
      <vt:lpstr>'Purchase Request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Jacob Romeo</cp:lastModifiedBy>
  <cp:revision>9</cp:revision>
  <dcterms:created xsi:type="dcterms:W3CDTF">2018-08-23T13:32:45Z</dcterms:created>
  <dcterms:modified xsi:type="dcterms:W3CDTF">2023-09-26T23:33:11Z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0x010100747E6662F071604FA9707966859310E1</vt:lpwstr>
  </property>
</Properties>
</file>