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d2dcd9f81c3b1523/Desktop/IJOC R2/DataSets 2023.0339/Results/S5-PHL03600410E/Online Supplement Figure 6/"/>
    </mc:Choice>
  </mc:AlternateContent>
  <xr:revisionPtr revIDLastSave="11" documentId="13_ncr:1_{D89E227F-F769-4D08-B6B8-12AA51582C88}" xr6:coauthVersionLast="47" xr6:coauthVersionMax="47" xr10:uidLastSave="{A12D8197-7BEA-45E6-9B47-696B238D55EC}"/>
  <bookViews>
    <workbookView xWindow="28680" yWindow="-120" windowWidth="29040" windowHeight="15720" tabRatio="622" xr2:uid="{00000000-000D-0000-FFFF-FFFF00000000}"/>
  </bookViews>
  <sheets>
    <sheet name="SolComp" sheetId="13" r:id="rId1"/>
    <sheet name="CompPivot" sheetId="14" r:id="rId2"/>
  </sheets>
  <definedNames>
    <definedName name="_xlnm._FilterDatabase" localSheetId="0" hidden="1">SolComp!$A$1:$Z$201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1" i="13" l="1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" i="13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2" i="13"/>
  <c r="Z63" i="13"/>
  <c r="Z64" i="13"/>
  <c r="Z65" i="13"/>
  <c r="Z66" i="13"/>
  <c r="Z67" i="13"/>
  <c r="Z68" i="13"/>
  <c r="Z69" i="13"/>
  <c r="Z70" i="13"/>
  <c r="Z71" i="13"/>
  <c r="Z72" i="13"/>
  <c r="Z73" i="13"/>
  <c r="Z74" i="13"/>
  <c r="Z75" i="13"/>
  <c r="Z76" i="13"/>
  <c r="Z77" i="13"/>
  <c r="Z78" i="13"/>
  <c r="Z79" i="13"/>
  <c r="Z80" i="13"/>
  <c r="Z81" i="13"/>
  <c r="Z82" i="13"/>
  <c r="Z83" i="13"/>
  <c r="Z84" i="13"/>
  <c r="Z85" i="13"/>
  <c r="Z86" i="13"/>
  <c r="Z87" i="13"/>
  <c r="Z88" i="13"/>
  <c r="Z89" i="13"/>
  <c r="Z90" i="13"/>
  <c r="Z91" i="13"/>
  <c r="Z92" i="13"/>
  <c r="Z93" i="13"/>
  <c r="Z94" i="13"/>
  <c r="Z95" i="13"/>
  <c r="Z96" i="13"/>
  <c r="Z97" i="13"/>
  <c r="Z98" i="13"/>
  <c r="Z99" i="13"/>
  <c r="Z100" i="13"/>
  <c r="Z101" i="13"/>
  <c r="Z102" i="13"/>
  <c r="Z103" i="13"/>
  <c r="Z104" i="13"/>
  <c r="Z105" i="13"/>
  <c r="Z106" i="13"/>
  <c r="Z107" i="13"/>
  <c r="Z108" i="13"/>
  <c r="Z109" i="13"/>
  <c r="Z110" i="13"/>
  <c r="Z111" i="13"/>
  <c r="Z112" i="13"/>
  <c r="Z113" i="13"/>
  <c r="Z114" i="13"/>
  <c r="Z115" i="13"/>
  <c r="Z116" i="13"/>
  <c r="Z117" i="13"/>
  <c r="Z118" i="13"/>
  <c r="Z119" i="13"/>
  <c r="Z120" i="13"/>
  <c r="Z121" i="13"/>
  <c r="Z122" i="13"/>
  <c r="Z123" i="13"/>
  <c r="Z124" i="13"/>
  <c r="Z125" i="13"/>
  <c r="Z126" i="13"/>
  <c r="Z127" i="13"/>
  <c r="Z128" i="13"/>
  <c r="Z129" i="13"/>
  <c r="Z130" i="13"/>
  <c r="Z131" i="13"/>
  <c r="Z132" i="13"/>
  <c r="Z133" i="13"/>
  <c r="Z134" i="13"/>
  <c r="Z135" i="13"/>
  <c r="Z136" i="13"/>
  <c r="Z137" i="13"/>
  <c r="Z138" i="13"/>
  <c r="Z139" i="13"/>
  <c r="Z140" i="13"/>
  <c r="Z141" i="13"/>
  <c r="Z142" i="13"/>
  <c r="Z143" i="13"/>
  <c r="Z144" i="13"/>
  <c r="Z145" i="13"/>
  <c r="Z146" i="13"/>
  <c r="Z147" i="13"/>
  <c r="Z148" i="13"/>
  <c r="Z149" i="13"/>
  <c r="Z150" i="13"/>
  <c r="Z151" i="13"/>
  <c r="Z152" i="13"/>
  <c r="Z153" i="13"/>
  <c r="Z154" i="13"/>
  <c r="Z155" i="13"/>
  <c r="Z156" i="13"/>
  <c r="Z157" i="13"/>
  <c r="Z158" i="13"/>
  <c r="Z159" i="13"/>
  <c r="Z160" i="13"/>
  <c r="Z161" i="13"/>
  <c r="Z162" i="13"/>
  <c r="Z163" i="13"/>
  <c r="Z164" i="13"/>
  <c r="Z165" i="13"/>
  <c r="Z166" i="13"/>
  <c r="Z167" i="13"/>
  <c r="Z168" i="13"/>
  <c r="Z169" i="13"/>
  <c r="Z170" i="13"/>
  <c r="Z171" i="13"/>
  <c r="Z172" i="13"/>
  <c r="Z173" i="13"/>
  <c r="Z174" i="13"/>
  <c r="Z175" i="13"/>
  <c r="Z176" i="13"/>
  <c r="Z177" i="13"/>
  <c r="Z178" i="13"/>
  <c r="Z179" i="13"/>
  <c r="Z180" i="13"/>
  <c r="Z181" i="13"/>
  <c r="Z182" i="13"/>
  <c r="Z183" i="13"/>
  <c r="Z184" i="13"/>
  <c r="Z185" i="13"/>
  <c r="Z186" i="13"/>
  <c r="Z187" i="13"/>
  <c r="Z188" i="13"/>
  <c r="Z189" i="13"/>
  <c r="Z190" i="13"/>
  <c r="Z191" i="13"/>
  <c r="Z192" i="13"/>
  <c r="Z193" i="13"/>
  <c r="Z194" i="13"/>
  <c r="Z195" i="13"/>
  <c r="Z196" i="13"/>
  <c r="Z197" i="13"/>
  <c r="Z198" i="13"/>
  <c r="Z199" i="13"/>
  <c r="Z200" i="13"/>
  <c r="Z201" i="13"/>
  <c r="Z2" i="13"/>
  <c r="K201" i="13"/>
  <c r="L201" i="13" s="1"/>
  <c r="H201" i="13"/>
  <c r="K200" i="13"/>
  <c r="L200" i="13" s="1"/>
  <c r="H200" i="13"/>
  <c r="K199" i="13"/>
  <c r="L199" i="13" s="1"/>
  <c r="H199" i="13"/>
  <c r="K198" i="13"/>
  <c r="L198" i="13" s="1"/>
  <c r="H198" i="13"/>
  <c r="K197" i="13"/>
  <c r="L197" i="13" s="1"/>
  <c r="H197" i="13"/>
  <c r="K196" i="13"/>
  <c r="L196" i="13" s="1"/>
  <c r="H196" i="13"/>
  <c r="K195" i="13"/>
  <c r="L195" i="13" s="1"/>
  <c r="H195" i="13"/>
  <c r="K194" i="13"/>
  <c r="L194" i="13" s="1"/>
  <c r="H194" i="13"/>
  <c r="K193" i="13"/>
  <c r="L193" i="13" s="1"/>
  <c r="H193" i="13"/>
  <c r="K192" i="13"/>
  <c r="L192" i="13" s="1"/>
  <c r="H192" i="13"/>
  <c r="K191" i="13"/>
  <c r="L191" i="13" s="1"/>
  <c r="H191" i="13"/>
  <c r="K190" i="13"/>
  <c r="L190" i="13" s="1"/>
  <c r="H190" i="13"/>
  <c r="K189" i="13"/>
  <c r="L189" i="13" s="1"/>
  <c r="H189" i="13"/>
  <c r="K188" i="13"/>
  <c r="L188" i="13" s="1"/>
  <c r="H188" i="13"/>
  <c r="K187" i="13"/>
  <c r="L187" i="13" s="1"/>
  <c r="H187" i="13"/>
  <c r="K186" i="13"/>
  <c r="L186" i="13" s="1"/>
  <c r="H186" i="13"/>
  <c r="K185" i="13"/>
  <c r="L185" i="13" s="1"/>
  <c r="H185" i="13"/>
  <c r="K184" i="13"/>
  <c r="L184" i="13" s="1"/>
  <c r="H184" i="13"/>
  <c r="K183" i="13"/>
  <c r="L183" i="13" s="1"/>
  <c r="H183" i="13"/>
  <c r="K182" i="13"/>
  <c r="L182" i="13" s="1"/>
  <c r="H182" i="13"/>
  <c r="K181" i="13"/>
  <c r="L181" i="13" s="1"/>
  <c r="H181" i="13"/>
  <c r="L180" i="13"/>
  <c r="K180" i="13"/>
  <c r="H180" i="13"/>
  <c r="K179" i="13"/>
  <c r="L179" i="13" s="1"/>
  <c r="H179" i="13"/>
  <c r="K178" i="13"/>
  <c r="L178" i="13" s="1"/>
  <c r="H178" i="13"/>
  <c r="K177" i="13"/>
  <c r="L177" i="13" s="1"/>
  <c r="H177" i="13"/>
  <c r="K176" i="13"/>
  <c r="L176" i="13" s="1"/>
  <c r="H176" i="13"/>
  <c r="K175" i="13"/>
  <c r="L175" i="13" s="1"/>
  <c r="H175" i="13"/>
  <c r="K174" i="13"/>
  <c r="L174" i="13" s="1"/>
  <c r="H174" i="13"/>
  <c r="K173" i="13"/>
  <c r="L173" i="13" s="1"/>
  <c r="H173" i="13"/>
  <c r="L172" i="13"/>
  <c r="K172" i="13"/>
  <c r="H172" i="13"/>
  <c r="K171" i="13"/>
  <c r="L171" i="13" s="1"/>
  <c r="H171" i="13"/>
  <c r="K170" i="13"/>
  <c r="L170" i="13" s="1"/>
  <c r="H170" i="13"/>
  <c r="K169" i="13"/>
  <c r="L169" i="13" s="1"/>
  <c r="H169" i="13"/>
  <c r="K168" i="13"/>
  <c r="L168" i="13" s="1"/>
  <c r="H168" i="13"/>
  <c r="K167" i="13"/>
  <c r="L167" i="13" s="1"/>
  <c r="H167" i="13"/>
  <c r="K166" i="13"/>
  <c r="L166" i="13" s="1"/>
  <c r="H166" i="13"/>
  <c r="K165" i="13"/>
  <c r="L165" i="13" s="1"/>
  <c r="H165" i="13"/>
  <c r="K164" i="13"/>
  <c r="L164" i="13" s="1"/>
  <c r="H164" i="13"/>
  <c r="K163" i="13"/>
  <c r="L163" i="13" s="1"/>
  <c r="H163" i="13"/>
  <c r="K162" i="13"/>
  <c r="L162" i="13" s="1"/>
  <c r="H162" i="13"/>
  <c r="K161" i="13"/>
  <c r="L161" i="13" s="1"/>
  <c r="H161" i="13"/>
  <c r="K160" i="13"/>
  <c r="L160" i="13" s="1"/>
  <c r="H160" i="13"/>
  <c r="K159" i="13"/>
  <c r="L159" i="13" s="1"/>
  <c r="H159" i="13"/>
  <c r="K158" i="13"/>
  <c r="L158" i="13" s="1"/>
  <c r="H158" i="13"/>
  <c r="K157" i="13"/>
  <c r="L157" i="13" s="1"/>
  <c r="H157" i="13"/>
  <c r="K156" i="13"/>
  <c r="L156" i="13" s="1"/>
  <c r="H156" i="13"/>
  <c r="K155" i="13"/>
  <c r="L155" i="13" s="1"/>
  <c r="H155" i="13"/>
  <c r="K154" i="13"/>
  <c r="L154" i="13" s="1"/>
  <c r="H154" i="13"/>
  <c r="K153" i="13"/>
  <c r="L153" i="13" s="1"/>
  <c r="H153" i="13"/>
  <c r="K152" i="13"/>
  <c r="L152" i="13" s="1"/>
  <c r="H152" i="13"/>
  <c r="K151" i="13"/>
  <c r="L151" i="13" s="1"/>
  <c r="H151" i="13"/>
  <c r="K150" i="13"/>
  <c r="L150" i="13" s="1"/>
  <c r="H150" i="13"/>
  <c r="K149" i="13"/>
  <c r="L149" i="13" s="1"/>
  <c r="H149" i="13"/>
  <c r="K148" i="13"/>
  <c r="L148" i="13" s="1"/>
  <c r="H148" i="13"/>
  <c r="K147" i="13"/>
  <c r="L147" i="13" s="1"/>
  <c r="H147" i="13"/>
  <c r="K146" i="13"/>
  <c r="L146" i="13" s="1"/>
  <c r="H146" i="13"/>
  <c r="K145" i="13"/>
  <c r="L145" i="13" s="1"/>
  <c r="H145" i="13"/>
  <c r="K144" i="13"/>
  <c r="L144" i="13" s="1"/>
  <c r="H144" i="13"/>
  <c r="K143" i="13"/>
  <c r="L143" i="13" s="1"/>
  <c r="H143" i="13"/>
  <c r="K142" i="13"/>
  <c r="L142" i="13" s="1"/>
  <c r="H142" i="13"/>
  <c r="K141" i="13"/>
  <c r="L141" i="13" s="1"/>
  <c r="H141" i="13"/>
  <c r="K140" i="13"/>
  <c r="L140" i="13" s="1"/>
  <c r="H140" i="13"/>
  <c r="K139" i="13"/>
  <c r="L139" i="13" s="1"/>
  <c r="H139" i="13"/>
  <c r="K138" i="13"/>
  <c r="L138" i="13" s="1"/>
  <c r="H138" i="13"/>
  <c r="K137" i="13"/>
  <c r="L137" i="13" s="1"/>
  <c r="H137" i="13"/>
  <c r="K136" i="13"/>
  <c r="L136" i="13" s="1"/>
  <c r="H136" i="13"/>
  <c r="K135" i="13"/>
  <c r="L135" i="13" s="1"/>
  <c r="H135" i="13"/>
  <c r="K134" i="13"/>
  <c r="L134" i="13" s="1"/>
  <c r="H134" i="13"/>
  <c r="K133" i="13"/>
  <c r="L133" i="13" s="1"/>
  <c r="H133" i="13"/>
  <c r="K132" i="13"/>
  <c r="L132" i="13" s="1"/>
  <c r="H132" i="13"/>
  <c r="K131" i="13"/>
  <c r="L131" i="13" s="1"/>
  <c r="H131" i="13"/>
  <c r="K130" i="13"/>
  <c r="L130" i="13" s="1"/>
  <c r="H130" i="13"/>
  <c r="K129" i="13"/>
  <c r="L129" i="13" s="1"/>
  <c r="H129" i="13"/>
  <c r="K128" i="13"/>
  <c r="L128" i="13" s="1"/>
  <c r="H128" i="13"/>
  <c r="K127" i="13"/>
  <c r="L127" i="13" s="1"/>
  <c r="H127" i="13"/>
  <c r="K126" i="13"/>
  <c r="L126" i="13" s="1"/>
  <c r="H126" i="13"/>
  <c r="K125" i="13"/>
  <c r="L125" i="13" s="1"/>
  <c r="H125" i="13"/>
  <c r="K124" i="13"/>
  <c r="L124" i="13" s="1"/>
  <c r="H124" i="13"/>
  <c r="K123" i="13"/>
  <c r="L123" i="13" s="1"/>
  <c r="H123" i="13"/>
  <c r="K122" i="13"/>
  <c r="L122" i="13" s="1"/>
  <c r="H122" i="13"/>
  <c r="K121" i="13"/>
  <c r="L121" i="13" s="1"/>
  <c r="H121" i="13"/>
  <c r="K120" i="13"/>
  <c r="L120" i="13" s="1"/>
  <c r="H120" i="13"/>
  <c r="K119" i="13"/>
  <c r="L119" i="13" s="1"/>
  <c r="H119" i="13"/>
  <c r="K118" i="13"/>
  <c r="L118" i="13" s="1"/>
  <c r="H118" i="13"/>
  <c r="K117" i="13"/>
  <c r="L117" i="13" s="1"/>
  <c r="H117" i="13"/>
  <c r="K116" i="13"/>
  <c r="L116" i="13" s="1"/>
  <c r="H116" i="13"/>
  <c r="K115" i="13"/>
  <c r="L115" i="13" s="1"/>
  <c r="H115" i="13"/>
  <c r="K114" i="13"/>
  <c r="L114" i="13" s="1"/>
  <c r="H114" i="13"/>
  <c r="K113" i="13"/>
  <c r="L113" i="13" s="1"/>
  <c r="H113" i="13"/>
  <c r="K112" i="13"/>
  <c r="L112" i="13" s="1"/>
  <c r="H112" i="13"/>
  <c r="K111" i="13"/>
  <c r="L111" i="13" s="1"/>
  <c r="H111" i="13"/>
  <c r="K110" i="13"/>
  <c r="L110" i="13" s="1"/>
  <c r="H110" i="13"/>
  <c r="K109" i="13"/>
  <c r="L109" i="13" s="1"/>
  <c r="H109" i="13"/>
  <c r="K108" i="13"/>
  <c r="L108" i="13" s="1"/>
  <c r="H108" i="13"/>
  <c r="K107" i="13"/>
  <c r="L107" i="13" s="1"/>
  <c r="H107" i="13"/>
  <c r="K106" i="13"/>
  <c r="L106" i="13" s="1"/>
  <c r="H106" i="13"/>
  <c r="K105" i="13"/>
  <c r="L105" i="13" s="1"/>
  <c r="H105" i="13"/>
  <c r="K104" i="13"/>
  <c r="L104" i="13" s="1"/>
  <c r="H104" i="13"/>
  <c r="K103" i="13"/>
  <c r="L103" i="13" s="1"/>
  <c r="H103" i="13"/>
  <c r="K102" i="13"/>
  <c r="L102" i="13" s="1"/>
  <c r="H102" i="13"/>
  <c r="K101" i="13"/>
  <c r="L101" i="13" s="1"/>
  <c r="H101" i="13"/>
  <c r="K100" i="13"/>
  <c r="L100" i="13" s="1"/>
  <c r="H100" i="13"/>
  <c r="K99" i="13"/>
  <c r="L99" i="13" s="1"/>
  <c r="H99" i="13"/>
  <c r="K98" i="13"/>
  <c r="L98" i="13" s="1"/>
  <c r="H98" i="13"/>
  <c r="K97" i="13"/>
  <c r="L97" i="13" s="1"/>
  <c r="H97" i="13"/>
  <c r="K96" i="13"/>
  <c r="L96" i="13" s="1"/>
  <c r="H96" i="13"/>
  <c r="K95" i="13"/>
  <c r="L95" i="13" s="1"/>
  <c r="H95" i="13"/>
  <c r="K94" i="13"/>
  <c r="L94" i="13" s="1"/>
  <c r="H94" i="13"/>
  <c r="K93" i="13"/>
  <c r="L93" i="13" s="1"/>
  <c r="H93" i="13"/>
  <c r="K92" i="13"/>
  <c r="L92" i="13" s="1"/>
  <c r="H92" i="13"/>
  <c r="K91" i="13"/>
  <c r="L91" i="13" s="1"/>
  <c r="H91" i="13"/>
  <c r="K90" i="13"/>
  <c r="L90" i="13" s="1"/>
  <c r="H90" i="13"/>
  <c r="K89" i="13"/>
  <c r="L89" i="13" s="1"/>
  <c r="H89" i="13"/>
  <c r="K88" i="13"/>
  <c r="L88" i="13" s="1"/>
  <c r="H88" i="13"/>
  <c r="K87" i="13"/>
  <c r="L87" i="13" s="1"/>
  <c r="H87" i="13"/>
  <c r="K86" i="13"/>
  <c r="L86" i="13" s="1"/>
  <c r="H86" i="13"/>
  <c r="K85" i="13"/>
  <c r="L85" i="13" s="1"/>
  <c r="H85" i="13"/>
  <c r="K84" i="13"/>
  <c r="L84" i="13" s="1"/>
  <c r="H84" i="13"/>
  <c r="K83" i="13"/>
  <c r="L83" i="13" s="1"/>
  <c r="H83" i="13"/>
  <c r="K82" i="13"/>
  <c r="L82" i="13" s="1"/>
  <c r="H82" i="13"/>
  <c r="K81" i="13"/>
  <c r="L81" i="13" s="1"/>
  <c r="H81" i="13"/>
  <c r="K80" i="13"/>
  <c r="L80" i="13" s="1"/>
  <c r="H80" i="13"/>
  <c r="K79" i="13"/>
  <c r="L79" i="13" s="1"/>
  <c r="H79" i="13"/>
  <c r="K78" i="13"/>
  <c r="L78" i="13" s="1"/>
  <c r="H78" i="13"/>
  <c r="K77" i="13"/>
  <c r="L77" i="13" s="1"/>
  <c r="H77" i="13"/>
  <c r="K76" i="13"/>
  <c r="L76" i="13" s="1"/>
  <c r="H76" i="13"/>
  <c r="K75" i="13"/>
  <c r="L75" i="13" s="1"/>
  <c r="H75" i="13"/>
  <c r="K74" i="13"/>
  <c r="L74" i="13" s="1"/>
  <c r="H74" i="13"/>
  <c r="K73" i="13"/>
  <c r="L73" i="13" s="1"/>
  <c r="H73" i="13"/>
  <c r="K72" i="13"/>
  <c r="L72" i="13" s="1"/>
  <c r="H72" i="13"/>
  <c r="K71" i="13"/>
  <c r="L71" i="13" s="1"/>
  <c r="H71" i="13"/>
  <c r="K70" i="13"/>
  <c r="L70" i="13" s="1"/>
  <c r="H70" i="13"/>
  <c r="K69" i="13"/>
  <c r="L69" i="13" s="1"/>
  <c r="H69" i="13"/>
  <c r="K68" i="13"/>
  <c r="L68" i="13" s="1"/>
  <c r="H68" i="13"/>
  <c r="K67" i="13"/>
  <c r="L67" i="13" s="1"/>
  <c r="H67" i="13"/>
  <c r="K66" i="13"/>
  <c r="L66" i="13" s="1"/>
  <c r="H66" i="13"/>
  <c r="K65" i="13"/>
  <c r="L65" i="13" s="1"/>
  <c r="H65" i="13"/>
  <c r="K64" i="13"/>
  <c r="L64" i="13" s="1"/>
  <c r="H64" i="13"/>
  <c r="K63" i="13"/>
  <c r="L63" i="13" s="1"/>
  <c r="H63" i="13"/>
  <c r="K62" i="13"/>
  <c r="L62" i="13" s="1"/>
  <c r="H62" i="13"/>
  <c r="K61" i="13"/>
  <c r="L61" i="13" s="1"/>
  <c r="H61" i="13"/>
  <c r="K60" i="13"/>
  <c r="L60" i="13" s="1"/>
  <c r="H60" i="13"/>
  <c r="K59" i="13"/>
  <c r="L59" i="13" s="1"/>
  <c r="H59" i="13"/>
  <c r="K58" i="13"/>
  <c r="L58" i="13" s="1"/>
  <c r="H58" i="13"/>
  <c r="K57" i="13"/>
  <c r="L57" i="13" s="1"/>
  <c r="H57" i="13"/>
  <c r="K56" i="13"/>
  <c r="L56" i="13" s="1"/>
  <c r="H56" i="13"/>
  <c r="K55" i="13"/>
  <c r="L55" i="13" s="1"/>
  <c r="H55" i="13"/>
  <c r="K54" i="13"/>
  <c r="L54" i="13" s="1"/>
  <c r="H54" i="13"/>
  <c r="K53" i="13"/>
  <c r="L53" i="13" s="1"/>
  <c r="H53" i="13"/>
  <c r="K52" i="13"/>
  <c r="L52" i="13" s="1"/>
  <c r="H52" i="13"/>
  <c r="K51" i="13"/>
  <c r="L51" i="13" s="1"/>
  <c r="H51" i="13"/>
  <c r="K50" i="13"/>
  <c r="L50" i="13" s="1"/>
  <c r="H50" i="13"/>
  <c r="K49" i="13"/>
  <c r="L49" i="13" s="1"/>
  <c r="H49" i="13"/>
  <c r="K48" i="13"/>
  <c r="L48" i="13" s="1"/>
  <c r="H48" i="13"/>
  <c r="K47" i="13"/>
  <c r="L47" i="13" s="1"/>
  <c r="H47" i="13"/>
  <c r="K46" i="13"/>
  <c r="L46" i="13" s="1"/>
  <c r="H46" i="13"/>
  <c r="K45" i="13"/>
  <c r="L45" i="13" s="1"/>
  <c r="H45" i="13"/>
  <c r="K44" i="13"/>
  <c r="L44" i="13" s="1"/>
  <c r="H44" i="13"/>
  <c r="K43" i="13"/>
  <c r="L43" i="13" s="1"/>
  <c r="H43" i="13"/>
  <c r="K42" i="13"/>
  <c r="L42" i="13" s="1"/>
  <c r="H42" i="13"/>
  <c r="K41" i="13"/>
  <c r="L41" i="13" s="1"/>
  <c r="H41" i="13"/>
  <c r="K40" i="13"/>
  <c r="L40" i="13" s="1"/>
  <c r="H40" i="13"/>
  <c r="K39" i="13"/>
  <c r="L39" i="13" s="1"/>
  <c r="H39" i="13"/>
  <c r="K38" i="13"/>
  <c r="L38" i="13" s="1"/>
  <c r="H38" i="13"/>
  <c r="K37" i="13"/>
  <c r="L37" i="13" s="1"/>
  <c r="H37" i="13"/>
  <c r="K36" i="13"/>
  <c r="L36" i="13" s="1"/>
  <c r="H36" i="13"/>
  <c r="K35" i="13"/>
  <c r="L35" i="13" s="1"/>
  <c r="H35" i="13"/>
  <c r="K34" i="13"/>
  <c r="L34" i="13" s="1"/>
  <c r="H34" i="13"/>
  <c r="K33" i="13"/>
  <c r="L33" i="13" s="1"/>
  <c r="H33" i="13"/>
  <c r="K32" i="13"/>
  <c r="L32" i="13" s="1"/>
  <c r="H32" i="13"/>
  <c r="K31" i="13"/>
  <c r="L31" i="13" s="1"/>
  <c r="H31" i="13"/>
  <c r="K30" i="13"/>
  <c r="L30" i="13" s="1"/>
  <c r="H30" i="13"/>
  <c r="K29" i="13"/>
  <c r="L29" i="13" s="1"/>
  <c r="H29" i="13"/>
  <c r="K28" i="13"/>
  <c r="L28" i="13" s="1"/>
  <c r="H28" i="13"/>
  <c r="K27" i="13"/>
  <c r="L27" i="13" s="1"/>
  <c r="H27" i="13"/>
  <c r="K26" i="13"/>
  <c r="L26" i="13" s="1"/>
  <c r="H26" i="13"/>
  <c r="K25" i="13"/>
  <c r="L25" i="13" s="1"/>
  <c r="H25" i="13"/>
  <c r="K24" i="13"/>
  <c r="L24" i="13" s="1"/>
  <c r="H24" i="13"/>
  <c r="K23" i="13"/>
  <c r="L23" i="13" s="1"/>
  <c r="H23" i="13"/>
  <c r="K22" i="13"/>
  <c r="L22" i="13" s="1"/>
  <c r="H22" i="13"/>
  <c r="K21" i="13"/>
  <c r="L21" i="13" s="1"/>
  <c r="H21" i="13"/>
  <c r="K20" i="13"/>
  <c r="L20" i="13" s="1"/>
  <c r="H20" i="13"/>
  <c r="K19" i="13"/>
  <c r="L19" i="13" s="1"/>
  <c r="H19" i="13"/>
  <c r="K18" i="13"/>
  <c r="L18" i="13" s="1"/>
  <c r="H18" i="13"/>
  <c r="K17" i="13"/>
  <c r="L17" i="13" s="1"/>
  <c r="H17" i="13"/>
  <c r="K16" i="13"/>
  <c r="L16" i="13" s="1"/>
  <c r="H16" i="13"/>
  <c r="K15" i="13"/>
  <c r="L15" i="13" s="1"/>
  <c r="H15" i="13"/>
  <c r="K14" i="13"/>
  <c r="L14" i="13" s="1"/>
  <c r="H14" i="13"/>
  <c r="K13" i="13"/>
  <c r="L13" i="13" s="1"/>
  <c r="H13" i="13"/>
  <c r="K12" i="13"/>
  <c r="L12" i="13" s="1"/>
  <c r="H12" i="13"/>
  <c r="K11" i="13"/>
  <c r="L11" i="13" s="1"/>
  <c r="H11" i="13"/>
  <c r="K10" i="13"/>
  <c r="L10" i="13" s="1"/>
  <c r="H10" i="13"/>
  <c r="K9" i="13"/>
  <c r="L9" i="13" s="1"/>
  <c r="H9" i="13"/>
  <c r="K8" i="13"/>
  <c r="L8" i="13" s="1"/>
  <c r="H8" i="13"/>
  <c r="K7" i="13"/>
  <c r="L7" i="13" s="1"/>
  <c r="H7" i="13"/>
  <c r="K6" i="13"/>
  <c r="L6" i="13" s="1"/>
  <c r="H6" i="13"/>
  <c r="K5" i="13"/>
  <c r="L5" i="13" s="1"/>
  <c r="H5" i="13"/>
  <c r="K4" i="13"/>
  <c r="L4" i="13" s="1"/>
  <c r="H4" i="13"/>
  <c r="K3" i="13"/>
  <c r="L3" i="13" s="1"/>
  <c r="H3" i="13"/>
  <c r="K2" i="13"/>
  <c r="L2" i="13" s="1"/>
  <c r="H2" i="13"/>
</calcChain>
</file>

<file path=xl/sharedStrings.xml><?xml version="1.0" encoding="utf-8"?>
<sst xmlns="http://schemas.openxmlformats.org/spreadsheetml/2006/main" count="33" uniqueCount="33">
  <si>
    <t>行标签</t>
  </si>
  <si>
    <t>总计</t>
  </si>
  <si>
    <t>modelsolvetime</t>
  </si>
  <si>
    <t>ID</t>
  </si>
  <si>
    <t>HBCSTF</t>
  </si>
  <si>
    <t>SeedN</t>
  </si>
  <si>
    <t>totalopenhubs</t>
  </si>
  <si>
    <t>numberofchange1</t>
  </si>
  <si>
    <t>numberofchange2</t>
  </si>
  <si>
    <t>prodcostout</t>
  </si>
  <si>
    <t>setupcotout</t>
  </si>
  <si>
    <t>inventorycostout</t>
  </si>
  <si>
    <t>hubrentcostout</t>
  </si>
  <si>
    <t>transcostout</t>
  </si>
  <si>
    <t>hubhubcost</t>
  </si>
  <si>
    <t>planthubcost</t>
  </si>
  <si>
    <t>hubproductcost</t>
  </si>
  <si>
    <t>LowerB</t>
  </si>
  <si>
    <t>modelsovstatus</t>
  </si>
  <si>
    <t>HBCOST</t>
  </si>
  <si>
    <t>HBCOST</t>
    <phoneticPr fontId="1" type="noConversion"/>
  </si>
  <si>
    <t>求和项:optobj</t>
  </si>
  <si>
    <t>HubOpenN</t>
    <phoneticPr fontId="1" type="noConversion"/>
  </si>
  <si>
    <t>TotalChange</t>
    <phoneticPr fontId="1" type="noConversion"/>
  </si>
  <si>
    <t>AverageChange</t>
    <phoneticPr fontId="1" type="noConversion"/>
  </si>
  <si>
    <t>DIFF3</t>
    <phoneticPr fontId="1" type="noConversion"/>
  </si>
  <si>
    <t>optobj_NC</t>
    <phoneticPr fontId="1" type="noConversion"/>
  </si>
  <si>
    <t>求和项:HubOpenN</t>
  </si>
  <si>
    <t>求和项:AverageChange</t>
  </si>
  <si>
    <t>求和项:DIFF3</t>
  </si>
  <si>
    <t>Variance</t>
    <phoneticPr fontId="1" type="noConversion"/>
  </si>
  <si>
    <t>optobj_MDL</t>
    <phoneticPr fontId="1" type="noConversion"/>
  </si>
  <si>
    <t>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</si>
</sst>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825.451460416669" createdVersion="8" refreshedVersion="8" minRefreshableVersion="3" recordCount="201" xr:uid="{8021DC16-3142-47F3-8775-FF18D9FA70C9}">
  <cacheSource type="worksheet">
    <worksheetSource ref="A1:Z1048576" sheet="SolComp"/>
  </cacheSource>
  <cacheFields count="25">
    <cacheField name="ID" numFmtId="0">
      <sharedItems containsString="0" containsBlank="1" containsNumber="1" containsInteger="1" minValue="1" maxValue="37"/>
    </cacheField>
    <cacheField name="HBCOST" numFmtId="0">
      <sharedItems containsString="0" containsBlank="1" containsNumber="1" minValue="0.1" maxValue="1" count="3">
        <n v="1"/>
        <n v="0.1"/>
        <m/>
      </sharedItems>
    </cacheField>
    <cacheField name="HBCSTF" numFmtId="0">
      <sharedItems containsString="0" containsBlank="1" containsNumber="1" minValue="0" maxValue="0.9"/>
    </cacheField>
    <cacheField name="SeedN" numFmtId="0">
      <sharedItems containsString="0" containsBlank="1" containsNumber="1" containsInteger="1" minValue="100" maxValue="1000"/>
    </cacheField>
    <cacheField name="variance" numFmtId="0">
      <sharedItems containsString="0" containsBlank="1" containsNumber="1" minValue="201.96" maxValue="156623.56" count="201">
        <n v="26797.54"/>
        <n v="27607.88"/>
        <n v="29854.79"/>
        <n v="33538.28"/>
        <n v="38658.35"/>
        <n v="45214.99"/>
        <n v="53208.21"/>
        <n v="62638.01"/>
        <n v="73504.38"/>
        <n v="85807.34"/>
        <n v="31846.22"/>
        <n v="33934.339999999997"/>
        <n v="37325.300000000003"/>
        <n v="42019.1"/>
        <n v="48015.74"/>
        <n v="55315.22"/>
        <n v="63917.54"/>
        <n v="73822.7"/>
        <n v="85030.7"/>
        <n v="97541.53"/>
        <n v="35225.019999999997"/>
        <n v="39677.58"/>
        <n v="46389.18"/>
        <n v="55359.82"/>
        <n v="66589.5"/>
        <n v="80078.23"/>
        <n v="95826"/>
        <n v="113832.81"/>
        <n v="134098.67000000001"/>
        <n v="156623.56"/>
        <n v="22432.52"/>
        <n v="24117.14"/>
        <n v="26856.04"/>
        <n v="30649.22"/>
        <n v="35496.68"/>
        <n v="41398.43"/>
        <n v="48354.46"/>
        <n v="56364.78"/>
        <n v="65429.38"/>
        <n v="75548.259999999995"/>
        <n v="41618.699999999997"/>
        <n v="47395.81"/>
        <n v="54912.800000000003"/>
        <n v="64169.66"/>
        <n v="75166.399999999994"/>
        <n v="87903.02"/>
        <n v="102379.51"/>
        <n v="118595.89"/>
        <n v="136552.14000000001"/>
        <n v="156248.26"/>
        <n v="25285.38"/>
        <n v="25801.07"/>
        <n v="29263.02"/>
        <n v="35671.24"/>
        <n v="45025.72"/>
        <n v="57326.47"/>
        <n v="72573.490000000005"/>
        <n v="90766.77"/>
        <n v="111906.32"/>
        <n v="135992.13"/>
        <n v="33126.68"/>
        <n v="33444.89"/>
        <n v="35692.480000000003"/>
        <n v="39869.449999999997"/>
        <n v="45975.79"/>
        <n v="54011.51"/>
        <n v="63976.61"/>
        <n v="75871.08"/>
        <n v="89694.93"/>
        <n v="105448.16"/>
        <n v="20195.89"/>
        <n v="21782.84"/>
        <n v="24567.3"/>
        <n v="28549.25"/>
        <n v="33728.699999999997"/>
        <n v="40105.64"/>
        <n v="47680.08"/>
        <n v="56452.01"/>
        <n v="66421.45"/>
        <n v="77588.38"/>
        <n v="27902.89"/>
        <n v="28881.21"/>
        <n v="31108.35"/>
        <n v="34584.33"/>
        <n v="39309.15"/>
        <n v="45282.8"/>
        <n v="52505.279999999999"/>
        <n v="60976.6"/>
        <n v="70696.75"/>
        <n v="81665.740000000005"/>
        <n v="29042.03"/>
        <n v="27407.41"/>
        <n v="27274.94"/>
        <n v="28644.61"/>
        <n v="31516.43"/>
        <n v="35890.379999999997"/>
        <n v="41766.480000000003"/>
        <n v="49144.72"/>
        <n v="58025.1"/>
        <n v="68407.62"/>
        <n v="267.98"/>
        <n v="276.08"/>
        <n v="298.55"/>
        <n v="335.38"/>
        <n v="386.58"/>
        <n v="452.15"/>
        <n v="532.08000000000004"/>
        <n v="626.38"/>
        <n v="735.04"/>
        <n v="858.07"/>
        <n v="318.45999999999998"/>
        <n v="339.34"/>
        <n v="373.25"/>
        <n v="420.19"/>
        <n v="480.16"/>
        <n v="553.15"/>
        <n v="639.17999999999995"/>
        <n v="738.23"/>
        <n v="850.31"/>
        <n v="975.42"/>
        <n v="352.25"/>
        <n v="396.78"/>
        <n v="463.89"/>
        <n v="553.6"/>
        <n v="665.9"/>
        <n v="800.78"/>
        <n v="958.26"/>
        <n v="1138.33"/>
        <n v="1340.99"/>
        <n v="1566.24"/>
        <n v="224.33"/>
        <n v="241.17"/>
        <n v="268.56"/>
        <n v="306.49"/>
        <n v="354.97"/>
        <n v="413.98"/>
        <n v="483.54"/>
        <n v="563.65"/>
        <n v="654.29"/>
        <n v="755.48"/>
        <n v="416.19"/>
        <n v="473.96"/>
        <n v="549.13"/>
        <n v="641.70000000000005"/>
        <n v="751.66"/>
        <n v="879.03"/>
        <n v="1023.8"/>
        <n v="1185.96"/>
        <n v="1365.52"/>
        <n v="1562.48"/>
        <n v="252.85"/>
        <n v="258.01"/>
        <n v="292.63"/>
        <n v="356.71"/>
        <n v="450.26"/>
        <n v="573.26"/>
        <n v="725.73"/>
        <n v="907.67"/>
        <n v="1119.06"/>
        <n v="1359.92"/>
        <n v="331.27"/>
        <n v="334.45"/>
        <n v="356.92"/>
        <n v="398.69"/>
        <n v="459.76"/>
        <n v="540.12"/>
        <n v="639.77"/>
        <n v="758.71"/>
        <n v="896.95"/>
        <n v="1054.48"/>
        <n v="201.96"/>
        <n v="217.83"/>
        <n v="245.67"/>
        <n v="285.49"/>
        <n v="337.29"/>
        <n v="401.06"/>
        <n v="476.8"/>
        <n v="564.52"/>
        <n v="664.21"/>
        <n v="775.88"/>
        <n v="279.02999999999997"/>
        <n v="288.81"/>
        <n v="311.08"/>
        <n v="345.84"/>
        <n v="393.09"/>
        <n v="452.83"/>
        <n v="525.04999999999995"/>
        <n v="609.77"/>
        <n v="706.97"/>
        <n v="816.66"/>
        <n v="290.42"/>
        <n v="274.07"/>
        <n v="272.75"/>
        <n v="286.45"/>
        <n v="315.16000000000003"/>
        <n v="358.9"/>
        <n v="417.66"/>
        <n v="491.45"/>
        <n v="580.25"/>
        <n v="684.08"/>
        <m/>
      </sharedItems>
    </cacheField>
    <cacheField name="totalopenhubs" numFmtId="0">
      <sharedItems containsString="0" containsBlank="1" containsNumber="1" containsInteger="1" minValue="12" maxValue="36"/>
    </cacheField>
    <cacheField name="HubOpenN" numFmtId="0">
      <sharedItems containsString="0" containsBlank="1" containsNumber="1" minValue="3" maxValue="9"/>
    </cacheField>
    <cacheField name="numberofchange1" numFmtId="0">
      <sharedItems containsString="0" containsBlank="1" containsNumber="1" containsInteger="1" minValue="0" maxValue="6"/>
    </cacheField>
    <cacheField name="numberofchange2" numFmtId="0">
      <sharedItems containsString="0" containsBlank="1" containsNumber="1" containsInteger="1" minValue="0" maxValue="5"/>
    </cacheField>
    <cacheField name="TotalChange" numFmtId="0">
      <sharedItems containsString="0" containsBlank="1" containsNumber="1" containsInteger="1" minValue="0" maxValue="11"/>
    </cacheField>
    <cacheField name="AverageChange" numFmtId="0">
      <sharedItems containsString="0" containsBlank="1" containsNumber="1" minValue="0" maxValue="3.6666666666666665"/>
    </cacheField>
    <cacheField name="prodcostout" numFmtId="0">
      <sharedItems containsString="0" containsBlank="1" containsNumber="1" minValue="114474.5" maxValue="126386.57"/>
    </cacheField>
    <cacheField name="setupcotout" numFmtId="0">
      <sharedItems containsString="0" containsBlank="1" containsNumber="1" minValue="18545.5" maxValue="19803.8"/>
    </cacheField>
    <cacheField name="inventorycostout" numFmtId="0">
      <sharedItems containsString="0" containsBlank="1" containsNumber="1" minValue="16481.759999999998" maxValue="18465.11"/>
    </cacheField>
    <cacheField name="hubrentcostout" numFmtId="0">
      <sharedItems containsString="0" containsBlank="1" containsNumber="1" minValue="0" maxValue="2740.95"/>
    </cacheField>
    <cacheField name="transcostout" numFmtId="0">
      <sharedItems containsString="0" containsBlank="1" containsNumber="1" minValue="14794.42" maxValue="23662.14"/>
    </cacheField>
    <cacheField name="hubhubcost" numFmtId="0">
      <sharedItems containsString="0" containsBlank="1" containsNumber="1" minValue="117.46" maxValue="4842.28"/>
    </cacheField>
    <cacheField name="planthubcost" numFmtId="0">
      <sharedItems containsString="0" containsBlank="1" containsNumber="1" containsInteger="1" minValue="0" maxValue="0"/>
    </cacheField>
    <cacheField name="hubproductcost" numFmtId="0">
      <sharedItems containsString="0" containsBlank="1" containsNumber="1" minValue="11247.8" maxValue="22925.59"/>
    </cacheField>
    <cacheField name="LowerB" numFmtId="0">
      <sharedItems containsString="0" containsBlank="1" containsNumber="1" minValue="168977.88" maxValue="186619.5"/>
    </cacheField>
    <cacheField name="optobj" numFmtId="0">
      <sharedItems containsString="0" containsBlank="1" containsNumber="1" minValue="168977.88" maxValue="186619.5"/>
    </cacheField>
    <cacheField name="modelsovstatus" numFmtId="0">
      <sharedItems containsString="0" containsBlank="1" containsNumber="1" containsInteger="1" minValue="1" maxValue="1"/>
    </cacheField>
    <cacheField name="modelsolvetime" numFmtId="0">
      <sharedItems containsString="0" containsBlank="1" containsNumber="1" minValue="2.65" maxValue="13.12"/>
    </cacheField>
    <cacheField name="optobj_NC" numFmtId="0">
      <sharedItems containsString="0" containsBlank="1" containsNumber="1" minValue="169073.06" maxValue="186619.5"/>
    </cacheField>
    <cacheField name="DIFF3" numFmtId="0">
      <sharedItems containsString="0" containsBlank="1" containsNumber="1" minValue="0" maxValue="1247.16999999998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n v="1"/>
    <x v="0"/>
    <n v="0"/>
    <n v="100"/>
    <x v="0"/>
    <n v="15"/>
    <n v="3.75"/>
    <n v="2"/>
    <n v="3"/>
    <n v="5"/>
    <n v="1.6666666666666667"/>
    <n v="122702.34"/>
    <n v="19548.599999999999"/>
    <n v="17254.91"/>
    <n v="863"/>
    <n v="23138.63"/>
    <n v="915.92"/>
    <n v="0"/>
    <n v="22222.71"/>
    <n v="183507.48"/>
    <n v="183507.48"/>
    <n v="1"/>
    <n v="3.19"/>
    <n v="183876.1"/>
    <n v="368.61999999999534"/>
  </r>
  <r>
    <n v="5"/>
    <x v="0"/>
    <n v="0.1"/>
    <n v="100"/>
    <x v="1"/>
    <n v="16"/>
    <n v="4"/>
    <n v="1"/>
    <n v="3"/>
    <n v="4"/>
    <n v="1.3333333333333333"/>
    <n v="122702.34"/>
    <n v="19548.599999999999"/>
    <n v="17254.91"/>
    <n v="1361.98"/>
    <n v="22648.9"/>
    <n v="1321.63"/>
    <n v="0"/>
    <n v="21327.27"/>
    <n v="183516.73"/>
    <n v="183516.73"/>
    <n v="1"/>
    <n v="4.21"/>
    <n v="183876.1"/>
    <n v="359.36999999999534"/>
  </r>
  <r>
    <n v="9"/>
    <x v="0"/>
    <n v="0.2"/>
    <n v="100"/>
    <x v="2"/>
    <n v="16"/>
    <n v="4"/>
    <n v="1"/>
    <n v="3"/>
    <n v="4"/>
    <n v="1.3333333333333333"/>
    <n v="122702.34"/>
    <n v="19548.599999999999"/>
    <n v="17254.91"/>
    <n v="1327.96"/>
    <n v="22648.9"/>
    <n v="1321.63"/>
    <n v="0"/>
    <n v="21327.27"/>
    <n v="183482.71"/>
    <n v="183482.71"/>
    <n v="1"/>
    <n v="3.13"/>
    <n v="183876.1"/>
    <n v="393.39000000001397"/>
  </r>
  <r>
    <n v="13"/>
    <x v="0"/>
    <n v="0.3"/>
    <n v="100"/>
    <x v="3"/>
    <n v="16"/>
    <n v="4"/>
    <n v="1"/>
    <n v="3"/>
    <n v="4"/>
    <n v="1.3333333333333333"/>
    <n v="122702.34"/>
    <n v="19548.599999999999"/>
    <n v="17254.91"/>
    <n v="1293.93"/>
    <n v="22648.9"/>
    <n v="1321.63"/>
    <n v="0"/>
    <n v="21327.27"/>
    <n v="183448.68"/>
    <n v="183448.68"/>
    <n v="1"/>
    <n v="3.7"/>
    <n v="183876.1"/>
    <n v="427.42000000001281"/>
  </r>
  <r>
    <n v="17"/>
    <x v="0"/>
    <n v="0.4"/>
    <n v="100"/>
    <x v="4"/>
    <n v="17"/>
    <n v="4.25"/>
    <n v="2"/>
    <n v="3"/>
    <n v="5"/>
    <n v="1.6666666666666667"/>
    <n v="122702.34"/>
    <n v="19548.599999999999"/>
    <n v="17254.91"/>
    <n v="1740.05"/>
    <n v="22160.43"/>
    <n v="1748.41"/>
    <n v="0"/>
    <n v="20412.02"/>
    <n v="183406.33"/>
    <n v="183406.33"/>
    <n v="1"/>
    <n v="3.41"/>
    <n v="183876.1"/>
    <n v="469.77000000001863"/>
  </r>
  <r>
    <n v="21"/>
    <x v="0"/>
    <n v="0.5"/>
    <n v="100"/>
    <x v="5"/>
    <n v="17"/>
    <n v="4.25"/>
    <n v="3"/>
    <n v="3"/>
    <n v="6"/>
    <n v="2"/>
    <n v="122702.34"/>
    <n v="19548.599999999999"/>
    <n v="17254.91"/>
    <n v="1483.02"/>
    <n v="22300.720000000001"/>
    <n v="1628.55"/>
    <n v="0"/>
    <n v="20672.169999999998"/>
    <n v="183289.58"/>
    <n v="183289.58"/>
    <n v="1"/>
    <n v="3.8"/>
    <n v="183876.1"/>
    <n v="586.52000000001863"/>
  </r>
  <r>
    <n v="25"/>
    <x v="0"/>
    <n v="0.6"/>
    <n v="100"/>
    <x v="6"/>
    <n v="17"/>
    <n v="4.25"/>
    <n v="3"/>
    <n v="3"/>
    <n v="6"/>
    <n v="2"/>
    <n v="122702.34"/>
    <n v="19548.599999999999"/>
    <n v="17254.91"/>
    <n v="1380.91"/>
    <n v="22210.52"/>
    <n v="1655.35"/>
    <n v="0"/>
    <n v="20555.169999999998"/>
    <n v="183097.28"/>
    <n v="183097.28"/>
    <n v="1"/>
    <n v="3.1"/>
    <n v="183876.1"/>
    <n v="778.82000000000698"/>
  </r>
  <r>
    <n v="29"/>
    <x v="0"/>
    <n v="0.7"/>
    <n v="100"/>
    <x v="7"/>
    <n v="18"/>
    <n v="4.5"/>
    <n v="3"/>
    <n v="4"/>
    <n v="7"/>
    <n v="2.3333333333333335"/>
    <n v="122702.34"/>
    <n v="19548.599999999999"/>
    <n v="17254.91"/>
    <n v="1388.81"/>
    <n v="21998.66"/>
    <n v="1857.19"/>
    <n v="0"/>
    <n v="20141.48"/>
    <n v="182893.32"/>
    <n v="182893.32"/>
    <n v="1"/>
    <n v="3.03"/>
    <n v="183824.99"/>
    <n v="931.6699999999837"/>
  </r>
  <r>
    <n v="33"/>
    <x v="0"/>
    <n v="0.8"/>
    <n v="100"/>
    <x v="8"/>
    <n v="18"/>
    <n v="4.5"/>
    <n v="3"/>
    <n v="4"/>
    <n v="7"/>
    <n v="2.3333333333333335"/>
    <n v="122702.34"/>
    <n v="19548.599999999999"/>
    <n v="17254.91"/>
    <n v="1129.21"/>
    <n v="21998.66"/>
    <n v="1857.19"/>
    <n v="0"/>
    <n v="20141.48"/>
    <n v="182633.72"/>
    <n v="182633.72"/>
    <n v="1"/>
    <n v="3.3"/>
    <n v="183723.15"/>
    <n v="1089.429999999993"/>
  </r>
  <r>
    <n v="37"/>
    <x v="0"/>
    <n v="0.9"/>
    <n v="100"/>
    <x v="9"/>
    <n v="18"/>
    <n v="4.5"/>
    <n v="3"/>
    <n v="4"/>
    <n v="7"/>
    <n v="2.3333333333333335"/>
    <n v="122702.34"/>
    <n v="19548.599999999999"/>
    <n v="17254.91"/>
    <n v="869.61"/>
    <n v="21998.66"/>
    <n v="1857.19"/>
    <n v="0"/>
    <n v="20141.48"/>
    <n v="182374.13"/>
    <n v="182374.13"/>
    <n v="1"/>
    <n v="3.09"/>
    <n v="183621.3"/>
    <n v="1247.1699999999837"/>
  </r>
  <r>
    <n v="1"/>
    <x v="0"/>
    <n v="0"/>
    <n v="200"/>
    <x v="10"/>
    <n v="17"/>
    <n v="4.25"/>
    <n v="3"/>
    <n v="2"/>
    <n v="5"/>
    <n v="1.6666666666666667"/>
    <n v="121671.55"/>
    <n v="18869.5"/>
    <n v="18054.79"/>
    <n v="1492"/>
    <n v="20841.78"/>
    <n v="1762.89"/>
    <n v="0"/>
    <n v="19078.89"/>
    <n v="180929.62"/>
    <n v="180929.62"/>
    <n v="1"/>
    <n v="3.37"/>
    <n v="181385.86"/>
    <n v="456.23999999999069"/>
  </r>
  <r>
    <n v="5"/>
    <x v="0"/>
    <n v="0.1"/>
    <n v="200"/>
    <x v="11"/>
    <n v="17"/>
    <n v="4.25"/>
    <n v="3"/>
    <n v="2"/>
    <n v="5"/>
    <n v="1.6666666666666667"/>
    <n v="121671.55"/>
    <n v="18869.5"/>
    <n v="18054.79"/>
    <n v="1477.04"/>
    <n v="20841.78"/>
    <n v="1762.89"/>
    <n v="0"/>
    <n v="19078.89"/>
    <n v="180914.65"/>
    <n v="180914.65"/>
    <n v="1"/>
    <n v="3.28"/>
    <n v="181462.25"/>
    <n v="547.60000000000582"/>
  </r>
  <r>
    <n v="9"/>
    <x v="0"/>
    <n v="0.2"/>
    <n v="200"/>
    <x v="12"/>
    <n v="17"/>
    <n v="4.25"/>
    <n v="3"/>
    <n v="2"/>
    <n v="5"/>
    <n v="1.6666666666666667"/>
    <n v="121671.55"/>
    <n v="18869.5"/>
    <n v="18054.79"/>
    <n v="1462.08"/>
    <n v="20841.78"/>
    <n v="1762.89"/>
    <n v="0"/>
    <n v="19078.89"/>
    <n v="180899.69"/>
    <n v="180899.69"/>
    <n v="1"/>
    <n v="3.09"/>
    <n v="181462.25"/>
    <n v="562.55999999999767"/>
  </r>
  <r>
    <n v="13"/>
    <x v="0"/>
    <n v="0.3"/>
    <n v="200"/>
    <x v="13"/>
    <n v="17"/>
    <n v="4.25"/>
    <n v="3"/>
    <n v="2"/>
    <n v="5"/>
    <n v="1.6666666666666667"/>
    <n v="121671.55"/>
    <n v="18869.5"/>
    <n v="18054.79"/>
    <n v="1447.12"/>
    <n v="20841.78"/>
    <n v="1762.89"/>
    <n v="0"/>
    <n v="19078.89"/>
    <n v="180884.73"/>
    <n v="180884.73"/>
    <n v="1"/>
    <n v="3.11"/>
    <n v="181462.25"/>
    <n v="577.51999999998952"/>
  </r>
  <r>
    <n v="17"/>
    <x v="0"/>
    <n v="0.4"/>
    <n v="200"/>
    <x v="14"/>
    <n v="17"/>
    <n v="4.25"/>
    <n v="3"/>
    <n v="2"/>
    <n v="5"/>
    <n v="1.6666666666666667"/>
    <n v="121671.55"/>
    <n v="18869.5"/>
    <n v="18054.79"/>
    <n v="1432.16"/>
    <n v="20841.78"/>
    <n v="1762.89"/>
    <n v="0"/>
    <n v="19078.89"/>
    <n v="180869.77"/>
    <n v="180869.77"/>
    <n v="1"/>
    <n v="3.09"/>
    <n v="181462.25"/>
    <n v="592.48000000001048"/>
  </r>
  <r>
    <n v="21"/>
    <x v="0"/>
    <n v="0.5"/>
    <n v="200"/>
    <x v="15"/>
    <n v="18"/>
    <n v="4.5"/>
    <n v="4"/>
    <n v="3"/>
    <n v="7"/>
    <n v="2.3333333333333335"/>
    <n v="121671.55"/>
    <n v="18869.5"/>
    <n v="18054.79"/>
    <n v="1648.11"/>
    <n v="20586.57"/>
    <n v="1961.02"/>
    <n v="0"/>
    <n v="18625.55"/>
    <n v="180830.52"/>
    <n v="180830.52"/>
    <n v="1"/>
    <n v="3.06"/>
    <n v="181462.25"/>
    <n v="631.73000000001048"/>
  </r>
  <r>
    <n v="25"/>
    <x v="0"/>
    <n v="0.6"/>
    <n v="200"/>
    <x v="16"/>
    <n v="18"/>
    <n v="4.5"/>
    <n v="4"/>
    <n v="3"/>
    <n v="7"/>
    <n v="2.3333333333333335"/>
    <n v="121671.55"/>
    <n v="18869.5"/>
    <n v="18054.79"/>
    <n v="1606.53"/>
    <n v="20586.57"/>
    <n v="1961.02"/>
    <n v="0"/>
    <n v="18625.55"/>
    <n v="180788.94"/>
    <n v="180788.94"/>
    <n v="1"/>
    <n v="3.6"/>
    <n v="181462.25"/>
    <n v="673.30999999999767"/>
  </r>
  <r>
    <n v="29"/>
    <x v="0"/>
    <n v="0.7"/>
    <n v="200"/>
    <x v="17"/>
    <n v="17"/>
    <n v="4.25"/>
    <n v="5"/>
    <n v="3"/>
    <n v="8"/>
    <n v="2.6666666666666665"/>
    <n v="121742.38"/>
    <n v="18883.2"/>
    <n v="18059.63"/>
    <n v="976.42"/>
    <n v="21056.23"/>
    <n v="1350.99"/>
    <n v="0"/>
    <n v="19705.240000000002"/>
    <n v="180717.85"/>
    <n v="180717.85"/>
    <n v="1"/>
    <n v="3.3"/>
    <n v="181426.28"/>
    <n v="708.42999999999302"/>
  </r>
  <r>
    <n v="33"/>
    <x v="0"/>
    <n v="0.8"/>
    <n v="200"/>
    <x v="18"/>
    <n v="17"/>
    <n v="4.25"/>
    <n v="5"/>
    <n v="3"/>
    <n v="8"/>
    <n v="2.6666666666666665"/>
    <n v="121742.38"/>
    <n v="18883.2"/>
    <n v="18059.63"/>
    <n v="866.2"/>
    <n v="21056.23"/>
    <n v="1350.99"/>
    <n v="0"/>
    <n v="19705.240000000002"/>
    <n v="180607.62"/>
    <n v="180607.62"/>
    <n v="1"/>
    <n v="4.75"/>
    <n v="181272.92"/>
    <n v="665.30000000001746"/>
  </r>
  <r>
    <n v="37"/>
    <x v="0"/>
    <n v="0.9"/>
    <n v="200"/>
    <x v="19"/>
    <n v="19"/>
    <n v="4.75"/>
    <n v="3"/>
    <n v="2"/>
    <n v="5"/>
    <n v="1.6666666666666667"/>
    <n v="121718.32"/>
    <n v="18882.400000000001"/>
    <n v="18051.86"/>
    <n v="1443.63"/>
    <n v="20394.93"/>
    <n v="1875.96"/>
    <n v="0"/>
    <n v="18518.97"/>
    <n v="180491.14"/>
    <n v="180491.14"/>
    <n v="1"/>
    <n v="4.3899999999999997"/>
    <n v="181119.57"/>
    <n v="628.42999999999302"/>
  </r>
  <r>
    <n v="1"/>
    <x v="0"/>
    <n v="0"/>
    <n v="300"/>
    <x v="20"/>
    <n v="15"/>
    <n v="3.75"/>
    <n v="1"/>
    <n v="2"/>
    <n v="3"/>
    <n v="1"/>
    <n v="124496.75"/>
    <n v="18814"/>
    <n v="18424.52"/>
    <n v="1035"/>
    <n v="22316.29"/>
    <n v="1192.0899999999999"/>
    <n v="0"/>
    <n v="21124.19"/>
    <n v="185086.56"/>
    <n v="185086.56"/>
    <n v="1"/>
    <n v="5"/>
    <n v="185432.81"/>
    <n v="346.25"/>
  </r>
  <r>
    <n v="5"/>
    <x v="0"/>
    <n v="0.1"/>
    <n v="300"/>
    <x v="21"/>
    <n v="15"/>
    <n v="3.75"/>
    <n v="1"/>
    <n v="2"/>
    <n v="3"/>
    <n v="1"/>
    <n v="124496.75"/>
    <n v="18814"/>
    <n v="18424.52"/>
    <n v="1048.52"/>
    <n v="22316.29"/>
    <n v="1192.0899999999999"/>
    <n v="0"/>
    <n v="21124.19"/>
    <n v="185100.07"/>
    <n v="185100.07"/>
    <n v="1"/>
    <n v="4.13"/>
    <n v="185432.81"/>
    <n v="332.73999999999069"/>
  </r>
  <r>
    <n v="9"/>
    <x v="0"/>
    <n v="0.2"/>
    <n v="300"/>
    <x v="22"/>
    <n v="15"/>
    <n v="3.75"/>
    <n v="1"/>
    <n v="2"/>
    <n v="3"/>
    <n v="1"/>
    <n v="124496.75"/>
    <n v="18814"/>
    <n v="18424.52"/>
    <n v="1062.04"/>
    <n v="22316.29"/>
    <n v="1192.0899999999999"/>
    <n v="0"/>
    <n v="21124.19"/>
    <n v="185113.59"/>
    <n v="185113.59"/>
    <n v="1"/>
    <n v="4.6100000000000003"/>
    <n v="185432.81"/>
    <n v="319.22000000000116"/>
  </r>
  <r>
    <n v="13"/>
    <x v="0"/>
    <n v="0.3"/>
    <n v="300"/>
    <x v="23"/>
    <n v="15"/>
    <n v="3.75"/>
    <n v="1"/>
    <n v="2"/>
    <n v="3"/>
    <n v="1"/>
    <n v="124496.75"/>
    <n v="18814"/>
    <n v="18424.52"/>
    <n v="1075.55"/>
    <n v="22316.29"/>
    <n v="1192.0899999999999"/>
    <n v="0"/>
    <n v="21124.19"/>
    <n v="185127.11"/>
    <n v="185127.11"/>
    <n v="1"/>
    <n v="3.68"/>
    <n v="185432.81"/>
    <n v="305.70000000001164"/>
  </r>
  <r>
    <n v="17"/>
    <x v="0"/>
    <n v="0.4"/>
    <n v="300"/>
    <x v="24"/>
    <n v="14"/>
    <n v="3.5"/>
    <n v="1"/>
    <n v="1"/>
    <n v="2"/>
    <n v="0.66666666666666663"/>
    <n v="124496.75"/>
    <n v="18814"/>
    <n v="18424.52"/>
    <n v="694.92"/>
    <n v="22683.95"/>
    <n v="1041.67"/>
    <n v="0"/>
    <n v="21642.28"/>
    <n v="185114.14"/>
    <n v="185114.14"/>
    <n v="1"/>
    <n v="3.41"/>
    <n v="185432.81"/>
    <n v="318.6699999999837"/>
  </r>
  <r>
    <n v="21"/>
    <x v="0"/>
    <n v="0.5"/>
    <n v="300"/>
    <x v="25"/>
    <n v="16"/>
    <n v="4"/>
    <n v="2"/>
    <n v="1"/>
    <n v="3"/>
    <n v="1"/>
    <n v="124496.75"/>
    <n v="18814"/>
    <n v="18424.52"/>
    <n v="1487.12"/>
    <n v="21757.59"/>
    <n v="1678.74"/>
    <n v="0"/>
    <n v="20078.849999999999"/>
    <n v="184979.98"/>
    <n v="184979.98"/>
    <n v="1"/>
    <n v="4.24"/>
    <n v="185354.62"/>
    <n v="374.63999999998487"/>
  </r>
  <r>
    <n v="25"/>
    <x v="0"/>
    <n v="0.6"/>
    <n v="300"/>
    <x v="26"/>
    <n v="18"/>
    <n v="4.5"/>
    <n v="2"/>
    <n v="2"/>
    <n v="4"/>
    <n v="1.3333333333333333"/>
    <n v="124541.72"/>
    <n v="18822.8"/>
    <n v="18428.169999999998"/>
    <n v="1931.14"/>
    <n v="20973.89"/>
    <n v="2347.86"/>
    <n v="0"/>
    <n v="18626.03"/>
    <n v="184697.72"/>
    <n v="184697.72"/>
    <n v="1"/>
    <n v="5.68"/>
    <n v="185186.71"/>
    <n v="488.98999999999069"/>
  </r>
  <r>
    <n v="29"/>
    <x v="0"/>
    <n v="0.7"/>
    <n v="300"/>
    <x v="27"/>
    <n v="19"/>
    <n v="4.75"/>
    <n v="3"/>
    <n v="2"/>
    <n v="5"/>
    <n v="1.6666666666666667"/>
    <n v="124447.38"/>
    <n v="18808.2"/>
    <n v="18423.900000000001"/>
    <n v="2021.25"/>
    <n v="20663.810000000001"/>
    <n v="2614.56"/>
    <n v="0"/>
    <n v="18049.25"/>
    <n v="184364.54"/>
    <n v="184364.54"/>
    <n v="1"/>
    <n v="6.39"/>
    <n v="185018.8"/>
    <n v="654.25999999998021"/>
  </r>
  <r>
    <n v="33"/>
    <x v="0"/>
    <n v="0.8"/>
    <n v="300"/>
    <x v="28"/>
    <n v="20"/>
    <n v="5"/>
    <n v="4"/>
    <n v="3"/>
    <n v="7"/>
    <n v="2.3333333333333335"/>
    <n v="124447.38"/>
    <n v="18808.2"/>
    <n v="18423.900000000001"/>
    <n v="2103.02"/>
    <n v="20222.689999999999"/>
    <n v="2836.98"/>
    <n v="0"/>
    <n v="17385.71"/>
    <n v="184005.19"/>
    <n v="184005.19"/>
    <n v="1"/>
    <n v="4.5999999999999996"/>
    <n v="184850.89"/>
    <n v="845.70000000001164"/>
  </r>
  <r>
    <n v="37"/>
    <x v="0"/>
    <n v="0.9"/>
    <n v="300"/>
    <x v="29"/>
    <n v="20"/>
    <n v="5"/>
    <n v="4"/>
    <n v="3"/>
    <n v="7"/>
    <n v="2.3333333333333335"/>
    <n v="124447.38"/>
    <n v="18808.2"/>
    <n v="18423.900000000001"/>
    <n v="1740.4"/>
    <n v="20222.689999999999"/>
    <n v="2836.98"/>
    <n v="0"/>
    <n v="17385.71"/>
    <n v="183642.57"/>
    <n v="183642.57"/>
    <n v="1"/>
    <n v="4.96"/>
    <n v="184682.97"/>
    <n v="1040.3999999999942"/>
  </r>
  <r>
    <n v="1"/>
    <x v="0"/>
    <n v="0"/>
    <n v="400"/>
    <x v="30"/>
    <n v="19"/>
    <n v="4.75"/>
    <n v="3"/>
    <n v="3"/>
    <n v="6"/>
    <n v="2"/>
    <n v="121689.24"/>
    <n v="18804.599999999999"/>
    <n v="17334.45"/>
    <n v="2447"/>
    <n v="20376.04"/>
    <n v="3300.3"/>
    <n v="0"/>
    <n v="17075.740000000002"/>
    <n v="180651.33"/>
    <n v="180651.33"/>
    <n v="1"/>
    <n v="6.05"/>
    <n v="180666.87"/>
    <n v="15.540000000008149"/>
  </r>
  <r>
    <n v="5"/>
    <x v="0"/>
    <n v="0.1"/>
    <n v="400"/>
    <x v="31"/>
    <n v="19"/>
    <n v="4.75"/>
    <n v="1"/>
    <n v="1"/>
    <n v="2"/>
    <n v="0.66666666666666663"/>
    <n v="121709.8"/>
    <n v="18808.3"/>
    <n v="17335.37"/>
    <n v="2740.95"/>
    <n v="20028.830000000002"/>
    <n v="3205.8"/>
    <n v="0"/>
    <n v="16823.03"/>
    <n v="180623.26"/>
    <n v="180623.26"/>
    <n v="1"/>
    <n v="6.51"/>
    <n v="180673.43"/>
    <n v="50.169999999983702"/>
  </r>
  <r>
    <n v="9"/>
    <x v="0"/>
    <n v="0.2"/>
    <n v="400"/>
    <x v="32"/>
    <n v="19"/>
    <n v="4.75"/>
    <n v="1"/>
    <n v="1"/>
    <n v="2"/>
    <n v="0.66666666666666663"/>
    <n v="121709.8"/>
    <n v="18808.3"/>
    <n v="17335.37"/>
    <n v="2709.9"/>
    <n v="20028.830000000002"/>
    <n v="3205.8"/>
    <n v="0"/>
    <n v="16823.03"/>
    <n v="180592.21"/>
    <n v="180592.21"/>
    <n v="1"/>
    <n v="5.57"/>
    <n v="180679.98"/>
    <n v="87.770000000018626"/>
  </r>
  <r>
    <n v="13"/>
    <x v="0"/>
    <n v="0.3"/>
    <n v="400"/>
    <x v="33"/>
    <n v="19"/>
    <n v="4.75"/>
    <n v="1"/>
    <n v="1"/>
    <n v="2"/>
    <n v="0.66666666666666663"/>
    <n v="121709.8"/>
    <n v="18808.3"/>
    <n v="17335.37"/>
    <n v="2678.86"/>
    <n v="20028.830000000002"/>
    <n v="3205.8"/>
    <n v="0"/>
    <n v="16823.03"/>
    <n v="180561.16"/>
    <n v="180561.16"/>
    <n v="1"/>
    <n v="4.91"/>
    <n v="180686.53"/>
    <n v="125.36999999999534"/>
  </r>
  <r>
    <n v="17"/>
    <x v="0"/>
    <n v="0.4"/>
    <n v="400"/>
    <x v="34"/>
    <n v="19"/>
    <n v="4.75"/>
    <n v="1"/>
    <n v="1"/>
    <n v="2"/>
    <n v="0.66666666666666663"/>
    <n v="121709.8"/>
    <n v="18808.3"/>
    <n v="17335.37"/>
    <n v="2647.81"/>
    <n v="20028.830000000002"/>
    <n v="3205.8"/>
    <n v="0"/>
    <n v="16823.03"/>
    <n v="180530.11"/>
    <n v="180530.11"/>
    <n v="1"/>
    <n v="3.49"/>
    <n v="180693.09"/>
    <n v="162.98000000001048"/>
  </r>
  <r>
    <n v="21"/>
    <x v="0"/>
    <n v="0.5"/>
    <n v="400"/>
    <x v="35"/>
    <n v="18"/>
    <n v="4.5"/>
    <n v="3"/>
    <n v="1"/>
    <n v="4"/>
    <n v="1.3333333333333333"/>
    <n v="121862.79"/>
    <n v="19138.099999999999"/>
    <n v="17080.34"/>
    <n v="1559.42"/>
    <n v="20824.39"/>
    <n v="2711.76"/>
    <n v="0"/>
    <n v="18112.63"/>
    <n v="180465.04"/>
    <n v="180465.04"/>
    <n v="1"/>
    <n v="5.63"/>
    <n v="180687.12"/>
    <n v="222.07999999998719"/>
  </r>
  <r>
    <n v="25"/>
    <x v="0"/>
    <n v="0.6"/>
    <n v="400"/>
    <x v="36"/>
    <n v="18"/>
    <n v="4.5"/>
    <n v="3"/>
    <n v="1"/>
    <n v="4"/>
    <n v="1.3333333333333333"/>
    <n v="121862.79"/>
    <n v="19138.099999999999"/>
    <n v="17080.34"/>
    <n v="1438.5"/>
    <n v="20824.39"/>
    <n v="2711.76"/>
    <n v="0"/>
    <n v="18112.63"/>
    <n v="180344.12"/>
    <n v="180344.12"/>
    <n v="1"/>
    <n v="6.59"/>
    <n v="180626.62"/>
    <n v="282.5"/>
  </r>
  <r>
    <n v="29"/>
    <x v="0"/>
    <n v="0.7"/>
    <n v="400"/>
    <x v="37"/>
    <n v="17"/>
    <n v="4.25"/>
    <n v="3"/>
    <n v="1"/>
    <n v="4"/>
    <n v="1.3333333333333333"/>
    <n v="121883.12"/>
    <n v="19141"/>
    <n v="17081.05"/>
    <n v="1002.83"/>
    <n v="21113.5"/>
    <n v="2539.64"/>
    <n v="0"/>
    <n v="18573.86"/>
    <n v="180221.49"/>
    <n v="180221.49"/>
    <n v="1"/>
    <n v="4.53"/>
    <n v="180566.12"/>
    <n v="344.63000000000466"/>
  </r>
  <r>
    <n v="33"/>
    <x v="0"/>
    <n v="0.8"/>
    <n v="400"/>
    <x v="38"/>
    <n v="17"/>
    <n v="4.25"/>
    <n v="3"/>
    <n v="1"/>
    <n v="4"/>
    <n v="1.3333333333333333"/>
    <n v="121883.12"/>
    <n v="19141"/>
    <n v="17081.05"/>
    <n v="875.37"/>
    <n v="21113.5"/>
    <n v="2539.64"/>
    <n v="0"/>
    <n v="18573.86"/>
    <n v="180094.04"/>
    <n v="180094.04"/>
    <n v="1"/>
    <n v="3.73"/>
    <n v="180505.62"/>
    <n v="411.57999999998719"/>
  </r>
  <r>
    <n v="37"/>
    <x v="0"/>
    <n v="0.9"/>
    <n v="400"/>
    <x v="39"/>
    <n v="17"/>
    <n v="4.25"/>
    <n v="3"/>
    <n v="1"/>
    <n v="4"/>
    <n v="1.3333333333333333"/>
    <n v="121883.12"/>
    <n v="19141"/>
    <n v="17081.05"/>
    <n v="747.92"/>
    <n v="21113.5"/>
    <n v="2539.64"/>
    <n v="0"/>
    <n v="18573.86"/>
    <n v="179966.59"/>
    <n v="179966.59"/>
    <n v="1"/>
    <n v="3.26"/>
    <n v="180445.12"/>
    <n v="478.52999999999884"/>
  </r>
  <r>
    <n v="1"/>
    <x v="0"/>
    <n v="0"/>
    <n v="500"/>
    <x v="40"/>
    <n v="15"/>
    <n v="3.75"/>
    <n v="2"/>
    <n v="3"/>
    <n v="5"/>
    <n v="1.6666666666666667"/>
    <n v="121898.45"/>
    <n v="18587.099999999999"/>
    <n v="18333.55"/>
    <n v="748"/>
    <n v="22049.919999999998"/>
    <n v="933.24"/>
    <n v="0"/>
    <n v="21116.68"/>
    <n v="181617.02"/>
    <n v="181617.02"/>
    <n v="1"/>
    <n v="4.66"/>
    <n v="182063.2"/>
    <n v="446.18000000002212"/>
  </r>
  <r>
    <n v="5"/>
    <x v="0"/>
    <n v="0.1"/>
    <n v="500"/>
    <x v="41"/>
    <n v="15"/>
    <n v="3.75"/>
    <n v="2"/>
    <n v="3"/>
    <n v="5"/>
    <n v="1.6666666666666667"/>
    <n v="121898.45"/>
    <n v="18587.099999999999"/>
    <n v="18333.55"/>
    <n v="772.74"/>
    <n v="22049.919999999998"/>
    <n v="933.24"/>
    <n v="0"/>
    <n v="21116.68"/>
    <n v="181641.76"/>
    <n v="181641.76"/>
    <n v="1"/>
    <n v="5.99"/>
    <n v="182063.2"/>
    <n v="421.44000000000233"/>
  </r>
  <r>
    <n v="9"/>
    <x v="0"/>
    <n v="0.2"/>
    <n v="500"/>
    <x v="42"/>
    <n v="15"/>
    <n v="3.75"/>
    <n v="2"/>
    <n v="3"/>
    <n v="5"/>
    <n v="1.6666666666666667"/>
    <n v="121898.45"/>
    <n v="18587.099999999999"/>
    <n v="18333.55"/>
    <n v="797.49"/>
    <n v="22049.919999999998"/>
    <n v="933.24"/>
    <n v="0"/>
    <n v="21116.68"/>
    <n v="181666.51"/>
    <n v="181666.51"/>
    <n v="1"/>
    <n v="5.81"/>
    <n v="182063.2"/>
    <n v="396.69000000000233"/>
  </r>
  <r>
    <n v="13"/>
    <x v="0"/>
    <n v="0.3"/>
    <n v="500"/>
    <x v="43"/>
    <n v="15"/>
    <n v="3.75"/>
    <n v="2"/>
    <n v="3"/>
    <n v="5"/>
    <n v="1.6666666666666667"/>
    <n v="121898.45"/>
    <n v="18587.099999999999"/>
    <n v="18333.55"/>
    <n v="822.23"/>
    <n v="22049.919999999998"/>
    <n v="933.24"/>
    <n v="0"/>
    <n v="21116.68"/>
    <n v="181691.25"/>
    <n v="181691.25"/>
    <n v="1"/>
    <n v="5.34"/>
    <n v="182063.2"/>
    <n v="371.95000000001164"/>
  </r>
  <r>
    <n v="17"/>
    <x v="0"/>
    <n v="0.4"/>
    <n v="500"/>
    <x v="44"/>
    <n v="15"/>
    <n v="3.75"/>
    <n v="2"/>
    <n v="3"/>
    <n v="5"/>
    <n v="1.6666666666666667"/>
    <n v="121898.45"/>
    <n v="18587.099999999999"/>
    <n v="18333.55"/>
    <n v="846.98"/>
    <n v="22049.919999999998"/>
    <n v="933.24"/>
    <n v="0"/>
    <n v="21116.68"/>
    <n v="181715.99"/>
    <n v="181715.99"/>
    <n v="1"/>
    <n v="6.19"/>
    <n v="182063.2"/>
    <n v="347.21000000002095"/>
  </r>
  <r>
    <n v="21"/>
    <x v="0"/>
    <n v="0.5"/>
    <n v="500"/>
    <x v="45"/>
    <n v="16"/>
    <n v="4"/>
    <n v="3"/>
    <n v="3"/>
    <n v="6"/>
    <n v="2"/>
    <n v="121898.45"/>
    <n v="18587.099999999999"/>
    <n v="18333.55"/>
    <n v="1013.51"/>
    <n v="21881.83"/>
    <n v="1035.54"/>
    <n v="0"/>
    <n v="20846.29"/>
    <n v="181714.43"/>
    <n v="181714.43"/>
    <n v="1"/>
    <n v="3.71"/>
    <n v="182063.2"/>
    <n v="348.77000000001863"/>
  </r>
  <r>
    <n v="25"/>
    <x v="0"/>
    <n v="0.6"/>
    <n v="500"/>
    <x v="46"/>
    <n v="18"/>
    <n v="4.5"/>
    <n v="5"/>
    <n v="5"/>
    <n v="10"/>
    <n v="3.3333333333333335"/>
    <n v="121898.45"/>
    <n v="18587.099999999999"/>
    <n v="18333.55"/>
    <n v="1739.91"/>
    <n v="21142.11"/>
    <n v="1593.14"/>
    <n v="0"/>
    <n v="19548.97"/>
    <n v="181701.12"/>
    <n v="181701.12"/>
    <n v="1"/>
    <n v="3.87"/>
    <n v="182063.2"/>
    <n v="362.0800000000163"/>
  </r>
  <r>
    <n v="29"/>
    <x v="0"/>
    <n v="0.7"/>
    <n v="500"/>
    <x v="47"/>
    <n v="19"/>
    <n v="4.75"/>
    <n v="6"/>
    <n v="5"/>
    <n v="11"/>
    <n v="3.6666666666666665"/>
    <n v="121849.98"/>
    <n v="18579.7"/>
    <n v="18332.78"/>
    <n v="1906.98"/>
    <n v="20940.11"/>
    <n v="1911.35"/>
    <n v="0"/>
    <n v="19028.75"/>
    <n v="181609.55"/>
    <n v="181609.55"/>
    <n v="1"/>
    <n v="4.29"/>
    <n v="182063.2"/>
    <n v="453.65000000002328"/>
  </r>
  <r>
    <n v="33"/>
    <x v="0"/>
    <n v="0.8"/>
    <n v="500"/>
    <x v="48"/>
    <n v="19"/>
    <n v="4.75"/>
    <n v="6"/>
    <n v="5"/>
    <n v="11"/>
    <n v="3.6666666666666665"/>
    <n v="121849.98"/>
    <n v="18579.7"/>
    <n v="18332.78"/>
    <n v="1764.12"/>
    <n v="20940.11"/>
    <n v="1911.35"/>
    <n v="0"/>
    <n v="19028.75"/>
    <n v="181466.69"/>
    <n v="181466.69"/>
    <n v="1"/>
    <n v="3.43"/>
    <n v="182063.2"/>
    <n v="596.51000000000931"/>
  </r>
  <r>
    <n v="37"/>
    <x v="0"/>
    <n v="0.9"/>
    <n v="500"/>
    <x v="49"/>
    <n v="18"/>
    <n v="4.5"/>
    <n v="5"/>
    <n v="4"/>
    <n v="9"/>
    <n v="3"/>
    <n v="121898.45"/>
    <n v="18587.099999999999"/>
    <n v="18333.55"/>
    <n v="1088.8399999999999"/>
    <n v="21392.57"/>
    <n v="1498.19"/>
    <n v="0"/>
    <n v="19894.38"/>
    <n v="181300.5"/>
    <n v="181300.5"/>
    <n v="1"/>
    <n v="3.34"/>
    <n v="182063.2"/>
    <n v="762.70000000001164"/>
  </r>
  <r>
    <n v="1"/>
    <x v="0"/>
    <n v="0"/>
    <n v="600"/>
    <x v="50"/>
    <n v="14"/>
    <n v="3.5"/>
    <n v="2"/>
    <n v="1"/>
    <n v="3"/>
    <n v="1"/>
    <n v="119175.17"/>
    <n v="18818.2"/>
    <n v="17371.34"/>
    <n v="586"/>
    <n v="23662.14"/>
    <n v="775.36"/>
    <n v="0"/>
    <n v="22886.78"/>
    <n v="179612.85"/>
    <n v="179612.85"/>
    <n v="1"/>
    <n v="2.97"/>
    <n v="179910.98"/>
    <n v="298.13000000000466"/>
  </r>
  <r>
    <n v="5"/>
    <x v="0"/>
    <n v="0.1"/>
    <n v="600"/>
    <x v="51"/>
    <n v="14"/>
    <n v="3.5"/>
    <n v="2"/>
    <n v="1"/>
    <n v="3"/>
    <n v="1"/>
    <n v="119175.17"/>
    <n v="18818.2"/>
    <n v="17371.34"/>
    <n v="567.1"/>
    <n v="23662.14"/>
    <n v="775.36"/>
    <n v="0"/>
    <n v="22886.78"/>
    <n v="179593.95"/>
    <n v="179593.95"/>
    <n v="1"/>
    <n v="2.88"/>
    <n v="179910.98"/>
    <n v="317.02999999999884"/>
  </r>
  <r>
    <n v="9"/>
    <x v="0"/>
    <n v="0.2"/>
    <n v="600"/>
    <x v="52"/>
    <n v="14"/>
    <n v="3.5"/>
    <n v="2"/>
    <n v="1"/>
    <n v="3"/>
    <n v="1"/>
    <n v="119175.17"/>
    <n v="18818.2"/>
    <n v="17371.34"/>
    <n v="548.21"/>
    <n v="23662.14"/>
    <n v="775.36"/>
    <n v="0"/>
    <n v="22886.78"/>
    <n v="179575.06"/>
    <n v="179575.06"/>
    <n v="1"/>
    <n v="3.19"/>
    <n v="179910.98"/>
    <n v="335.92000000001281"/>
  </r>
  <r>
    <n v="13"/>
    <x v="0"/>
    <n v="0.3"/>
    <n v="600"/>
    <x v="53"/>
    <n v="14"/>
    <n v="3.5"/>
    <n v="2"/>
    <n v="1"/>
    <n v="3"/>
    <n v="1"/>
    <n v="119175.17"/>
    <n v="18818.2"/>
    <n v="17371.34"/>
    <n v="529.30999999999995"/>
    <n v="23662.14"/>
    <n v="775.36"/>
    <n v="0"/>
    <n v="22886.78"/>
    <n v="179556.16"/>
    <n v="179556.16"/>
    <n v="1"/>
    <n v="3.35"/>
    <n v="179910.98"/>
    <n v="354.82000000000698"/>
  </r>
  <r>
    <n v="17"/>
    <x v="0"/>
    <n v="0.4"/>
    <n v="600"/>
    <x v="54"/>
    <n v="15"/>
    <n v="3.75"/>
    <n v="2"/>
    <n v="1"/>
    <n v="3"/>
    <n v="1"/>
    <n v="119095.14"/>
    <n v="18807.599999999999"/>
    <n v="17363.810000000001"/>
    <n v="842.74"/>
    <n v="23390.97"/>
    <n v="1009.99"/>
    <n v="0"/>
    <n v="22380.98"/>
    <n v="179500.26"/>
    <n v="179500.26"/>
    <n v="1"/>
    <n v="4.04"/>
    <n v="179910.98"/>
    <n v="410.72000000000116"/>
  </r>
  <r>
    <n v="21"/>
    <x v="0"/>
    <n v="0.5"/>
    <n v="600"/>
    <x v="55"/>
    <n v="15"/>
    <n v="3.75"/>
    <n v="2"/>
    <n v="1"/>
    <n v="3"/>
    <n v="1"/>
    <n v="119095.14"/>
    <n v="18807.599999999999"/>
    <n v="17363.810000000001"/>
    <n v="785.67"/>
    <n v="23390.97"/>
    <n v="1009.99"/>
    <n v="0"/>
    <n v="22380.98"/>
    <n v="179443.19"/>
    <n v="179443.19"/>
    <n v="1"/>
    <n v="5.29"/>
    <n v="179910.98"/>
    <n v="467.79000000000815"/>
  </r>
  <r>
    <n v="25"/>
    <x v="0"/>
    <n v="0.6"/>
    <n v="600"/>
    <x v="56"/>
    <n v="15"/>
    <n v="3.75"/>
    <n v="2"/>
    <n v="1"/>
    <n v="3"/>
    <n v="1"/>
    <n v="119095.14"/>
    <n v="18807.599999999999"/>
    <n v="17363.810000000001"/>
    <n v="728.61"/>
    <n v="23390.97"/>
    <n v="1009.99"/>
    <n v="0"/>
    <n v="22380.98"/>
    <n v="179386.13"/>
    <n v="179386.13"/>
    <n v="1"/>
    <n v="3.44"/>
    <n v="179910.98"/>
    <n v="524.85000000000582"/>
  </r>
  <r>
    <n v="29"/>
    <x v="0"/>
    <n v="0.7"/>
    <n v="600"/>
    <x v="57"/>
    <n v="16"/>
    <n v="4"/>
    <n v="3"/>
    <n v="1"/>
    <n v="4"/>
    <n v="1.3333333333333333"/>
    <n v="119095.14"/>
    <n v="18807.599999999999"/>
    <n v="17363.810000000001"/>
    <n v="957.06"/>
    <n v="23103.56"/>
    <n v="1165.21"/>
    <n v="0"/>
    <n v="21938.35"/>
    <n v="179327.17"/>
    <n v="179327.17"/>
    <n v="1"/>
    <n v="3.14"/>
    <n v="179910.98"/>
    <n v="583.80999999999767"/>
  </r>
  <r>
    <n v="33"/>
    <x v="0"/>
    <n v="0.8"/>
    <n v="600"/>
    <x v="58"/>
    <n v="17"/>
    <n v="4.25"/>
    <n v="4"/>
    <n v="2"/>
    <n v="6"/>
    <n v="2"/>
    <n v="119095.14"/>
    <n v="18807.599999999999"/>
    <n v="17363.810000000001"/>
    <n v="1021.62"/>
    <n v="22843.5"/>
    <n v="1300.71"/>
    <n v="0"/>
    <n v="21542.799999999999"/>
    <n v="179131.67"/>
    <n v="179131.67"/>
    <n v="1"/>
    <n v="3.22"/>
    <n v="179910.98"/>
    <n v="779.30999999999767"/>
  </r>
  <r>
    <n v="37"/>
    <x v="0"/>
    <n v="0.9"/>
    <n v="600"/>
    <x v="59"/>
    <n v="19"/>
    <n v="4.75"/>
    <n v="5"/>
    <n v="2"/>
    <n v="7"/>
    <n v="2.3333333333333335"/>
    <n v="119095.14"/>
    <n v="18807.599999999999"/>
    <n v="17363.810000000001"/>
    <n v="1362.38"/>
    <n v="22267.15"/>
    <n v="1822.57"/>
    <n v="0"/>
    <n v="20444.580000000002"/>
    <n v="178896.08"/>
    <n v="178896.08"/>
    <n v="1"/>
    <n v="2.94"/>
    <n v="179910.98"/>
    <n v="1014.9000000000233"/>
  </r>
  <r>
    <n v="1"/>
    <x v="0"/>
    <n v="0"/>
    <n v="700"/>
    <x v="60"/>
    <n v="16"/>
    <n v="4"/>
    <n v="3"/>
    <n v="2"/>
    <n v="5"/>
    <n v="1.6666666666666667"/>
    <n v="123699.56"/>
    <n v="18858"/>
    <n v="18465.11"/>
    <n v="1181"/>
    <n v="21367.61"/>
    <n v="1131.9100000000001"/>
    <n v="0"/>
    <n v="20235.7"/>
    <n v="183571.28"/>
    <n v="183571.28"/>
    <n v="1"/>
    <n v="3.82"/>
    <n v="184076.52"/>
    <n v="505.23999999999069"/>
  </r>
  <r>
    <n v="5"/>
    <x v="0"/>
    <n v="0.1"/>
    <n v="700"/>
    <x v="61"/>
    <n v="15"/>
    <n v="3.75"/>
    <n v="2"/>
    <n v="2"/>
    <n v="4"/>
    <n v="1.3333333333333333"/>
    <n v="123699.56"/>
    <n v="18858"/>
    <n v="18465.11"/>
    <n v="815.06"/>
    <n v="21753.72"/>
    <n v="917.73"/>
    <n v="0"/>
    <n v="20835.990000000002"/>
    <n v="183591.45"/>
    <n v="183591.45"/>
    <n v="1"/>
    <n v="3.76"/>
    <n v="184076.52"/>
    <n v="485.06999999997788"/>
  </r>
  <r>
    <n v="9"/>
    <x v="0"/>
    <n v="0.2"/>
    <n v="700"/>
    <x v="62"/>
    <n v="15"/>
    <n v="3.75"/>
    <n v="2"/>
    <n v="2"/>
    <n v="4"/>
    <n v="1.3333333333333333"/>
    <n v="123699.56"/>
    <n v="18858"/>
    <n v="18465.11"/>
    <n v="828.13"/>
    <n v="21753.72"/>
    <n v="917.73"/>
    <n v="0"/>
    <n v="20835.990000000002"/>
    <n v="183604.51"/>
    <n v="183604.51"/>
    <n v="1"/>
    <n v="3.49"/>
    <n v="184076.52"/>
    <n v="472.00999999998021"/>
  </r>
  <r>
    <n v="13"/>
    <x v="0"/>
    <n v="0.3"/>
    <n v="700"/>
    <x v="63"/>
    <n v="16"/>
    <n v="4"/>
    <n v="2"/>
    <n v="2"/>
    <n v="4"/>
    <n v="1.3333333333333333"/>
    <n v="123727.8"/>
    <n v="18864.099999999999"/>
    <n v="18462.75"/>
    <n v="1184.83"/>
    <n v="21369.15"/>
    <n v="1199.71"/>
    <n v="0"/>
    <n v="20169.439999999999"/>
    <n v="183608.63"/>
    <n v="183608.63"/>
    <n v="1"/>
    <n v="5.14"/>
    <n v="184076.52"/>
    <n v="467.88999999998487"/>
  </r>
  <r>
    <n v="17"/>
    <x v="0"/>
    <n v="0.4"/>
    <n v="700"/>
    <x v="64"/>
    <n v="17"/>
    <n v="4.25"/>
    <n v="3"/>
    <n v="3"/>
    <n v="6"/>
    <n v="2"/>
    <n v="123727.8"/>
    <n v="18864.099999999999"/>
    <n v="18462.75"/>
    <n v="1571.12"/>
    <n v="20921.03"/>
    <n v="1620.5"/>
    <n v="0"/>
    <n v="19300.53"/>
    <n v="183546.79"/>
    <n v="183546.79"/>
    <n v="1"/>
    <n v="3.29"/>
    <n v="184076.52"/>
    <n v="529.72999999998137"/>
  </r>
  <r>
    <n v="21"/>
    <x v="0"/>
    <n v="0.5"/>
    <n v="700"/>
    <x v="65"/>
    <n v="17"/>
    <n v="4.25"/>
    <n v="3"/>
    <n v="3"/>
    <n v="6"/>
    <n v="2"/>
    <n v="123727.8"/>
    <n v="18864.099999999999"/>
    <n v="18462.75"/>
    <n v="1501.14"/>
    <n v="20921.03"/>
    <n v="1620.5"/>
    <n v="0"/>
    <n v="19300.53"/>
    <n v="183476.82"/>
    <n v="183476.82"/>
    <n v="1"/>
    <n v="3.17"/>
    <n v="184076.52"/>
    <n v="599.69999999998254"/>
  </r>
  <r>
    <n v="25"/>
    <x v="0"/>
    <n v="0.6"/>
    <n v="700"/>
    <x v="66"/>
    <n v="18"/>
    <n v="4.5"/>
    <n v="4"/>
    <n v="4"/>
    <n v="8"/>
    <n v="2.6666666666666665"/>
    <n v="123727.8"/>
    <n v="18864.099999999999"/>
    <n v="18462.75"/>
    <n v="1876.29"/>
    <n v="20454.29"/>
    <n v="1870.1"/>
    <n v="0"/>
    <n v="18584.189999999999"/>
    <n v="183385.23"/>
    <n v="183385.23"/>
    <n v="1"/>
    <n v="3.15"/>
    <n v="184076.52"/>
    <n v="691.28999999997905"/>
  </r>
  <r>
    <n v="29"/>
    <x v="0"/>
    <n v="0.7"/>
    <n v="700"/>
    <x v="67"/>
    <n v="18"/>
    <n v="4.5"/>
    <n v="4"/>
    <n v="4"/>
    <n v="8"/>
    <n v="2.6666666666666665"/>
    <n v="123727.8"/>
    <n v="18864.099999999999"/>
    <n v="18462.75"/>
    <n v="1770.34"/>
    <n v="20454.29"/>
    <n v="1870.1"/>
    <n v="0"/>
    <n v="18584.189999999999"/>
    <n v="183279.27"/>
    <n v="183279.27"/>
    <n v="1"/>
    <n v="3.03"/>
    <n v="184076.52"/>
    <n v="797.25"/>
  </r>
  <r>
    <n v="33"/>
    <x v="0"/>
    <n v="0.8"/>
    <n v="700"/>
    <x v="68"/>
    <n v="18"/>
    <n v="4.5"/>
    <n v="4"/>
    <n v="4"/>
    <n v="8"/>
    <n v="2.6666666666666665"/>
    <n v="123727.8"/>
    <n v="18864.099999999999"/>
    <n v="18462.75"/>
    <n v="1664.38"/>
    <n v="20454.29"/>
    <n v="1870.1"/>
    <n v="0"/>
    <n v="18584.189999999999"/>
    <n v="183173.32"/>
    <n v="183173.32"/>
    <n v="1"/>
    <n v="2.99"/>
    <n v="184076.52"/>
    <n v="903.19999999998254"/>
  </r>
  <r>
    <n v="37"/>
    <x v="0"/>
    <n v="0.9"/>
    <n v="700"/>
    <x v="69"/>
    <n v="17"/>
    <n v="4.25"/>
    <n v="4"/>
    <n v="3"/>
    <n v="7"/>
    <n v="2.3333333333333335"/>
    <n v="123727.8"/>
    <n v="18864.099999999999"/>
    <n v="18462.75"/>
    <n v="1064.99"/>
    <n v="20932.46"/>
    <n v="1638.3"/>
    <n v="0"/>
    <n v="19294.169999999998"/>
    <n v="183052.1"/>
    <n v="183052.1"/>
    <n v="1"/>
    <n v="3.55"/>
    <n v="184076.52"/>
    <n v="1024.4199999999837"/>
  </r>
  <r>
    <n v="1"/>
    <x v="0"/>
    <n v="0"/>
    <n v="800"/>
    <x v="70"/>
    <n v="12"/>
    <n v="3"/>
    <n v="0"/>
    <n v="0"/>
    <n v="0"/>
    <n v="0"/>
    <n v="126257.53"/>
    <n v="19092.2"/>
    <n v="18226.73"/>
    <n v="0"/>
    <n v="23043.05"/>
    <n v="117.46"/>
    <n v="0"/>
    <n v="22925.59"/>
    <n v="186619.5"/>
    <n v="186619.5"/>
    <n v="1"/>
    <n v="3"/>
    <n v="186619.5"/>
    <n v="0"/>
  </r>
  <r>
    <n v="5"/>
    <x v="0"/>
    <n v="0.1"/>
    <n v="800"/>
    <x v="71"/>
    <n v="12"/>
    <n v="3"/>
    <n v="0"/>
    <n v="0"/>
    <n v="0"/>
    <n v="0"/>
    <n v="126257.53"/>
    <n v="19092.2"/>
    <n v="18226.73"/>
    <n v="0"/>
    <n v="23043.05"/>
    <n v="117.46"/>
    <n v="0"/>
    <n v="22925.59"/>
    <n v="186619.5"/>
    <n v="186619.5"/>
    <n v="1"/>
    <n v="3.82"/>
    <n v="186619.5"/>
    <n v="0"/>
  </r>
  <r>
    <n v="9"/>
    <x v="0"/>
    <n v="0.2"/>
    <n v="800"/>
    <x v="72"/>
    <n v="12"/>
    <n v="3"/>
    <n v="0"/>
    <n v="0"/>
    <n v="0"/>
    <n v="0"/>
    <n v="126257.53"/>
    <n v="19092.2"/>
    <n v="18226.73"/>
    <n v="0"/>
    <n v="23043.05"/>
    <n v="117.46"/>
    <n v="0"/>
    <n v="22925.59"/>
    <n v="186619.5"/>
    <n v="186619.5"/>
    <n v="1"/>
    <n v="3.08"/>
    <n v="186619.5"/>
    <n v="0"/>
  </r>
  <r>
    <n v="13"/>
    <x v="0"/>
    <n v="0.3"/>
    <n v="800"/>
    <x v="73"/>
    <n v="13"/>
    <n v="3.25"/>
    <n v="0"/>
    <n v="1"/>
    <n v="1"/>
    <n v="0.33333333333333331"/>
    <n v="126257.53"/>
    <n v="19092.2"/>
    <n v="18226.73"/>
    <n v="325.05"/>
    <n v="22712.48"/>
    <n v="509.36"/>
    <n v="0"/>
    <n v="22203.119999999999"/>
    <n v="186613.98"/>
    <n v="186613.98"/>
    <n v="1"/>
    <n v="3.25"/>
    <n v="186619.5"/>
    <n v="5.5199999999895226"/>
  </r>
  <r>
    <n v="17"/>
    <x v="0"/>
    <n v="0.4"/>
    <n v="800"/>
    <x v="74"/>
    <n v="13"/>
    <n v="3.25"/>
    <n v="0"/>
    <n v="1"/>
    <n v="1"/>
    <n v="0.33333333333333331"/>
    <n v="126257.53"/>
    <n v="19092.2"/>
    <n v="18226.73"/>
    <n v="287.07"/>
    <n v="22712.48"/>
    <n v="509.36"/>
    <n v="0"/>
    <n v="22203.119999999999"/>
    <n v="186576"/>
    <n v="186576"/>
    <n v="1"/>
    <n v="3.19"/>
    <n v="186619.5"/>
    <n v="43.5"/>
  </r>
  <r>
    <n v="21"/>
    <x v="0"/>
    <n v="0.5"/>
    <n v="800"/>
    <x v="75"/>
    <n v="15"/>
    <n v="3.75"/>
    <n v="0"/>
    <n v="2"/>
    <n v="2"/>
    <n v="0.66666666666666663"/>
    <n v="126386.57"/>
    <n v="19109.5"/>
    <n v="18234.580000000002"/>
    <n v="909.38"/>
    <n v="21882.880000000001"/>
    <n v="1203"/>
    <n v="0"/>
    <n v="20679.88"/>
    <n v="186522.92"/>
    <n v="186522.92"/>
    <n v="1"/>
    <n v="3.01"/>
    <n v="186619.5"/>
    <n v="96.579999999987194"/>
  </r>
  <r>
    <n v="25"/>
    <x v="0"/>
    <n v="0.6"/>
    <n v="800"/>
    <x v="76"/>
    <n v="16"/>
    <n v="4"/>
    <n v="1"/>
    <n v="3"/>
    <n v="4"/>
    <n v="1.3333333333333333"/>
    <n v="126386.57"/>
    <n v="19109.5"/>
    <n v="18234.580000000002"/>
    <n v="974.22"/>
    <n v="21731.1"/>
    <n v="1294.3699999999999"/>
    <n v="0"/>
    <n v="20436.740000000002"/>
    <n v="186435.98"/>
    <n v="186435.98"/>
    <n v="1"/>
    <n v="2.91"/>
    <n v="186619.5"/>
    <n v="183.51999999998952"/>
  </r>
  <r>
    <n v="29"/>
    <x v="0"/>
    <n v="0.7"/>
    <n v="800"/>
    <x v="77"/>
    <n v="18"/>
    <n v="4.5"/>
    <n v="3"/>
    <n v="5"/>
    <n v="8"/>
    <n v="2.6666666666666665"/>
    <n v="126297.35"/>
    <n v="19096.7"/>
    <n v="18225.41"/>
    <n v="1682.09"/>
    <n v="21019.26"/>
    <n v="1810.57"/>
    <n v="0"/>
    <n v="19208.689999999999"/>
    <n v="186320.82"/>
    <n v="186320.82"/>
    <n v="1"/>
    <n v="2.86"/>
    <n v="186619.5"/>
    <n v="298.67999999999302"/>
  </r>
  <r>
    <n v="33"/>
    <x v="0"/>
    <n v="0.8"/>
    <n v="800"/>
    <x v="78"/>
    <n v="18"/>
    <n v="4.5"/>
    <n v="3"/>
    <n v="5"/>
    <n v="8"/>
    <n v="2.6666666666666665"/>
    <n v="126297.35"/>
    <n v="19096.7"/>
    <n v="18225.41"/>
    <n v="1496.53"/>
    <n v="21019.26"/>
    <n v="1810.57"/>
    <n v="0"/>
    <n v="19208.689999999999"/>
    <n v="186135.26"/>
    <n v="186135.26"/>
    <n v="1"/>
    <n v="3.13"/>
    <n v="186619.5"/>
    <n v="484.23999999999069"/>
  </r>
  <r>
    <n v="37"/>
    <x v="0"/>
    <n v="0.9"/>
    <n v="800"/>
    <x v="79"/>
    <n v="20"/>
    <n v="5"/>
    <n v="3"/>
    <n v="5"/>
    <n v="8"/>
    <n v="2.6666666666666665"/>
    <n v="126297.35"/>
    <n v="19096.7"/>
    <n v="18225.41"/>
    <n v="1507.35"/>
    <n v="20790.43"/>
    <n v="1866.26"/>
    <n v="0"/>
    <n v="18924.169999999998"/>
    <n v="185917.24"/>
    <n v="185917.24"/>
    <n v="1"/>
    <n v="3.24"/>
    <n v="186539.82"/>
    <n v="622.5800000000163"/>
  </r>
  <r>
    <n v="1"/>
    <x v="0"/>
    <n v="0"/>
    <n v="900"/>
    <x v="80"/>
    <n v="13"/>
    <n v="3.25"/>
    <n v="1"/>
    <n v="1"/>
    <n v="2"/>
    <n v="0.66666666666666663"/>
    <n v="114643.2"/>
    <n v="19069"/>
    <n v="16496.169999999998"/>
    <n v="215"/>
    <n v="22787.5"/>
    <n v="475.66"/>
    <n v="0"/>
    <n v="22311.84"/>
    <n v="173210.87"/>
    <n v="173210.87"/>
    <n v="1"/>
    <n v="3.44"/>
    <n v="173364.62"/>
    <n v="153.75"/>
  </r>
  <r>
    <n v="5"/>
    <x v="0"/>
    <n v="0.1"/>
    <n v="900"/>
    <x v="81"/>
    <n v="14"/>
    <n v="3.5"/>
    <n v="2"/>
    <n v="2"/>
    <n v="4"/>
    <n v="1.3333333333333333"/>
    <n v="114643.2"/>
    <n v="19069"/>
    <n v="16496.169999999998"/>
    <n v="611.44000000000005"/>
    <n v="22365.93"/>
    <n v="834.14"/>
    <n v="0"/>
    <n v="21531.79"/>
    <n v="173185.73"/>
    <n v="173185.73"/>
    <n v="1"/>
    <n v="3.29"/>
    <n v="173364.62"/>
    <n v="178.88999999998487"/>
  </r>
  <r>
    <n v="9"/>
    <x v="0"/>
    <n v="0.2"/>
    <n v="900"/>
    <x v="82"/>
    <n v="14"/>
    <n v="3.5"/>
    <n v="2"/>
    <n v="2"/>
    <n v="4"/>
    <n v="1.3333333333333333"/>
    <n v="114643.2"/>
    <n v="19069"/>
    <n v="16496.169999999998"/>
    <n v="566.87"/>
    <n v="22365.93"/>
    <n v="834.14"/>
    <n v="0"/>
    <n v="21531.79"/>
    <n v="173141.17"/>
    <n v="173141.17"/>
    <n v="1"/>
    <n v="3.51"/>
    <n v="173364.62"/>
    <n v="223.44999999998254"/>
  </r>
  <r>
    <n v="13"/>
    <x v="0"/>
    <n v="0.3"/>
    <n v="900"/>
    <x v="83"/>
    <n v="14"/>
    <n v="3.5"/>
    <n v="2"/>
    <n v="2"/>
    <n v="4"/>
    <n v="1.3333333333333333"/>
    <n v="114643.2"/>
    <n v="19069"/>
    <n v="16496.169999999998"/>
    <n v="522.30999999999995"/>
    <n v="22365.93"/>
    <n v="834.14"/>
    <n v="0"/>
    <n v="21531.79"/>
    <n v="173096.61"/>
    <n v="173096.61"/>
    <n v="1"/>
    <n v="4.0599999999999996"/>
    <n v="173364.62"/>
    <n v="268.01000000000931"/>
  </r>
  <r>
    <n v="17"/>
    <x v="0"/>
    <n v="0.4"/>
    <n v="900"/>
    <x v="84"/>
    <n v="15"/>
    <n v="3.75"/>
    <n v="3"/>
    <n v="2"/>
    <n v="5"/>
    <n v="1.6666666666666667"/>
    <n v="114643.2"/>
    <n v="19069"/>
    <n v="16496.169999999998"/>
    <n v="907.37"/>
    <n v="21894"/>
    <n v="1246.74"/>
    <n v="0"/>
    <n v="20647.25"/>
    <n v="173009.73"/>
    <n v="173009.73"/>
    <n v="1"/>
    <n v="3.93"/>
    <n v="173364.62"/>
    <n v="354.88999999998487"/>
  </r>
  <r>
    <n v="21"/>
    <x v="0"/>
    <n v="0.5"/>
    <n v="900"/>
    <x v="85"/>
    <n v="15"/>
    <n v="3.75"/>
    <n v="3"/>
    <n v="2"/>
    <n v="5"/>
    <n v="1.6666666666666667"/>
    <n v="114643.2"/>
    <n v="19069"/>
    <n v="16496.169999999998"/>
    <n v="803.96"/>
    <n v="21894"/>
    <n v="1246.74"/>
    <n v="0"/>
    <n v="20647.25"/>
    <n v="172906.32"/>
    <n v="172906.32"/>
    <n v="1"/>
    <n v="3.53"/>
    <n v="173364.62"/>
    <n v="458.29999999998836"/>
  </r>
  <r>
    <n v="25"/>
    <x v="0"/>
    <n v="0.6"/>
    <n v="900"/>
    <x v="86"/>
    <n v="15"/>
    <n v="3.75"/>
    <n v="3"/>
    <n v="2"/>
    <n v="5"/>
    <n v="1.6666666666666667"/>
    <n v="114643.2"/>
    <n v="19069"/>
    <n v="16496.169999999998"/>
    <n v="700.55"/>
    <n v="21894"/>
    <n v="1246.74"/>
    <n v="0"/>
    <n v="20647.25"/>
    <n v="172802.91"/>
    <n v="172802.91"/>
    <n v="1"/>
    <n v="3.34"/>
    <n v="173364.62"/>
    <n v="561.70999999999185"/>
  </r>
  <r>
    <n v="29"/>
    <x v="0"/>
    <n v="0.7"/>
    <n v="900"/>
    <x v="87"/>
    <n v="15"/>
    <n v="3.75"/>
    <n v="3"/>
    <n v="2"/>
    <n v="5"/>
    <n v="1.6666666666666667"/>
    <n v="114643.2"/>
    <n v="19069"/>
    <n v="16496.169999999998"/>
    <n v="597.14"/>
    <n v="21894"/>
    <n v="1246.74"/>
    <n v="0"/>
    <n v="20647.25"/>
    <n v="172699.5"/>
    <n v="172699.5"/>
    <n v="1"/>
    <n v="3.33"/>
    <n v="173364.62"/>
    <n v="665.11999999999534"/>
  </r>
  <r>
    <n v="33"/>
    <x v="0"/>
    <n v="0.8"/>
    <n v="900"/>
    <x v="88"/>
    <n v="15"/>
    <n v="3.75"/>
    <n v="3"/>
    <n v="2"/>
    <n v="5"/>
    <n v="1.6666666666666667"/>
    <n v="114643.2"/>
    <n v="19069"/>
    <n v="16496.169999999998"/>
    <n v="493.73"/>
    <n v="21894"/>
    <n v="1246.74"/>
    <n v="0"/>
    <n v="20647.25"/>
    <n v="172596.09"/>
    <n v="172596.09"/>
    <n v="1"/>
    <n v="3.17"/>
    <n v="173364.62"/>
    <n v="768.52999999999884"/>
  </r>
  <r>
    <n v="37"/>
    <x v="0"/>
    <n v="0.9"/>
    <n v="900"/>
    <x v="89"/>
    <n v="16"/>
    <n v="4"/>
    <n v="2"/>
    <n v="2"/>
    <n v="4"/>
    <n v="1.3333333333333333"/>
    <n v="114682.18"/>
    <n v="19075.900000000001"/>
    <n v="16498.21"/>
    <n v="797.61"/>
    <n v="21392.400000000001"/>
    <n v="1507.42"/>
    <n v="0"/>
    <n v="19884.97"/>
    <n v="172446.29"/>
    <n v="172446.29"/>
    <n v="1"/>
    <n v="3.22"/>
    <n v="173364.62"/>
    <n v="918.32999999998719"/>
  </r>
  <r>
    <n v="1"/>
    <x v="0"/>
    <n v="0"/>
    <n v="1000"/>
    <x v="90"/>
    <n v="16"/>
    <n v="4"/>
    <n v="3"/>
    <n v="2"/>
    <n v="5"/>
    <n v="1.6666666666666667"/>
    <n v="124616.89"/>
    <n v="19797.5"/>
    <n v="17876.79"/>
    <n v="1240"/>
    <n v="17462.71"/>
    <n v="1310.1600000000001"/>
    <n v="0"/>
    <n v="16152.55"/>
    <n v="180993.89"/>
    <n v="180993.89"/>
    <n v="1"/>
    <n v="3.59"/>
    <n v="181430.67"/>
    <n v="436.77999999999884"/>
  </r>
  <r>
    <n v="5"/>
    <x v="0"/>
    <n v="0.1"/>
    <n v="1000"/>
    <x v="91"/>
    <n v="16"/>
    <n v="4"/>
    <n v="3"/>
    <n v="2"/>
    <n v="5"/>
    <n v="1.6666666666666667"/>
    <n v="124616.89"/>
    <n v="19797.5"/>
    <n v="17876.79"/>
    <n v="1255.33"/>
    <n v="17462.71"/>
    <n v="1310.1600000000001"/>
    <n v="0"/>
    <n v="16152.55"/>
    <n v="181009.22"/>
    <n v="181009.22"/>
    <n v="1"/>
    <n v="3.63"/>
    <n v="181430.67"/>
    <n v="421.45000000001164"/>
  </r>
  <r>
    <n v="9"/>
    <x v="0"/>
    <n v="0.2"/>
    <n v="1000"/>
    <x v="92"/>
    <n v="16"/>
    <n v="4"/>
    <n v="3"/>
    <n v="2"/>
    <n v="5"/>
    <n v="1.6666666666666667"/>
    <n v="124616.89"/>
    <n v="19797.5"/>
    <n v="17876.79"/>
    <n v="1270.6600000000001"/>
    <n v="17462.71"/>
    <n v="1310.1600000000001"/>
    <n v="0"/>
    <n v="16152.55"/>
    <n v="181024.55"/>
    <n v="181024.55"/>
    <n v="1"/>
    <n v="3.58"/>
    <n v="181430.67"/>
    <n v="406.12000000002445"/>
  </r>
  <r>
    <n v="13"/>
    <x v="0"/>
    <n v="0.3"/>
    <n v="1000"/>
    <x v="93"/>
    <n v="15"/>
    <n v="3.75"/>
    <n v="2"/>
    <n v="2"/>
    <n v="4"/>
    <n v="1.3333333333333333"/>
    <n v="124649.9"/>
    <n v="19803.8"/>
    <n v="17877.98"/>
    <n v="845.38"/>
    <n v="17836.75"/>
    <n v="1070.74"/>
    <n v="0"/>
    <n v="16766"/>
    <n v="181013.81"/>
    <n v="181013.81"/>
    <n v="1"/>
    <n v="3.56"/>
    <n v="181430.67"/>
    <n v="416.86000000001513"/>
  </r>
  <r>
    <n v="17"/>
    <x v="0"/>
    <n v="0.4"/>
    <n v="1000"/>
    <x v="94"/>
    <n v="15"/>
    <n v="3.75"/>
    <n v="2"/>
    <n v="2"/>
    <n v="4"/>
    <n v="1.3333333333333333"/>
    <n v="124649.9"/>
    <n v="19803.8"/>
    <n v="17877.98"/>
    <n v="828.5"/>
    <n v="17836.75"/>
    <n v="1070.74"/>
    <n v="0"/>
    <n v="16766"/>
    <n v="180996.93"/>
    <n v="180996.93"/>
    <n v="1"/>
    <n v="3.52"/>
    <n v="181430.67"/>
    <n v="433.74000000001979"/>
  </r>
  <r>
    <n v="21"/>
    <x v="0"/>
    <n v="0.5"/>
    <n v="1000"/>
    <x v="95"/>
    <n v="16"/>
    <n v="4"/>
    <n v="3"/>
    <n v="3"/>
    <n v="6"/>
    <n v="2"/>
    <n v="124649.9"/>
    <n v="19803.8"/>
    <n v="17877.98"/>
    <n v="975.92"/>
    <n v="17665.78"/>
    <n v="1179.1600000000001"/>
    <n v="0"/>
    <n v="16486.63"/>
    <n v="180973.38"/>
    <n v="180973.38"/>
    <n v="1"/>
    <n v="6.14"/>
    <n v="181405.92"/>
    <n v="432.54000000000815"/>
  </r>
  <r>
    <n v="25"/>
    <x v="0"/>
    <n v="0.6"/>
    <n v="1000"/>
    <x v="96"/>
    <n v="17"/>
    <n v="4.25"/>
    <n v="3"/>
    <n v="4"/>
    <n v="7"/>
    <n v="2.3333333333333335"/>
    <n v="124579.42"/>
    <n v="19792.2"/>
    <n v="17876.060000000001"/>
    <n v="1254.6500000000001"/>
    <n v="17374.68"/>
    <n v="1434.15"/>
    <n v="0"/>
    <n v="15940.53"/>
    <n v="180877.02"/>
    <n v="180877.02"/>
    <n v="1"/>
    <n v="13.12"/>
    <n v="181305.2"/>
    <n v="428.18000000002212"/>
  </r>
  <r>
    <n v="29"/>
    <x v="0"/>
    <n v="0.7"/>
    <n v="1000"/>
    <x v="97"/>
    <n v="17"/>
    <n v="4.25"/>
    <n v="2"/>
    <n v="3"/>
    <n v="5"/>
    <n v="1.6666666666666667"/>
    <n v="124579.42"/>
    <n v="19792.2"/>
    <n v="17876.060000000001"/>
    <n v="1143.05"/>
    <n v="17372.37"/>
    <n v="1482.87"/>
    <n v="0"/>
    <n v="15889.5"/>
    <n v="180763.1"/>
    <n v="180763.1"/>
    <n v="1"/>
    <n v="3.56"/>
    <n v="181204.48000000001"/>
    <n v="441.38000000000466"/>
  </r>
  <r>
    <n v="33"/>
    <x v="0"/>
    <n v="0.8"/>
    <n v="1000"/>
    <x v="98"/>
    <n v="18"/>
    <n v="4.5"/>
    <n v="2"/>
    <n v="3"/>
    <n v="5"/>
    <n v="1.6666666666666667"/>
    <n v="124579.42"/>
    <n v="19792.2"/>
    <n v="17876.060000000001"/>
    <n v="1354.18"/>
    <n v="17004.599999999999"/>
    <n v="1685.67"/>
    <n v="0"/>
    <n v="15318.92"/>
    <n v="180606.46"/>
    <n v="180606.46"/>
    <n v="1"/>
    <n v="3.85"/>
    <n v="181031.74"/>
    <n v="425.27999999999884"/>
  </r>
  <r>
    <n v="37"/>
    <x v="0"/>
    <n v="0.9"/>
    <n v="1000"/>
    <x v="99"/>
    <n v="20"/>
    <n v="5"/>
    <n v="3"/>
    <n v="4"/>
    <n v="7"/>
    <n v="2.3333333333333335"/>
    <n v="124523.42"/>
    <n v="19784.400000000001"/>
    <n v="17875.32"/>
    <n v="1562.08"/>
    <n v="16590.990000000002"/>
    <n v="1992.71"/>
    <n v="0"/>
    <n v="14598.28"/>
    <n v="180336.21"/>
    <n v="180336.21"/>
    <n v="1"/>
    <n v="3.57"/>
    <n v="180750.82"/>
    <n v="414.61000000001513"/>
  </r>
  <r>
    <n v="1"/>
    <x v="1"/>
    <n v="0"/>
    <n v="100"/>
    <x v="100"/>
    <n v="34"/>
    <n v="8.5"/>
    <n v="3"/>
    <n v="3"/>
    <n v="6"/>
    <n v="2"/>
    <n v="122670.82"/>
    <n v="19542.099999999999"/>
    <n v="17252.02"/>
    <n v="1302.2"/>
    <n v="18151.650000000001"/>
    <n v="4398.42"/>
    <n v="0"/>
    <n v="13753.24"/>
    <n v="178918.79"/>
    <n v="178918.79"/>
    <n v="1"/>
    <n v="3.08"/>
    <n v="178945.64"/>
    <n v="26.850000000005821"/>
  </r>
  <r>
    <n v="5"/>
    <x v="1"/>
    <n v="0.1"/>
    <n v="100"/>
    <x v="101"/>
    <n v="34"/>
    <n v="8.5"/>
    <n v="3"/>
    <n v="3"/>
    <n v="6"/>
    <n v="2"/>
    <n v="122670.82"/>
    <n v="19542.099999999999"/>
    <n v="17252.02"/>
    <n v="1298.73"/>
    <n v="18151.650000000001"/>
    <n v="4398.42"/>
    <n v="0"/>
    <n v="13753.24"/>
    <n v="178915.33"/>
    <n v="178915.33"/>
    <n v="1"/>
    <n v="2.71"/>
    <n v="178929.13"/>
    <n v="13.800000000017462"/>
  </r>
  <r>
    <n v="9"/>
    <x v="1"/>
    <n v="0.2"/>
    <n v="100"/>
    <x v="102"/>
    <n v="34"/>
    <n v="8.5"/>
    <n v="2"/>
    <n v="2"/>
    <n v="4"/>
    <n v="1.3333333333333333"/>
    <n v="122670.82"/>
    <n v="19542.099999999999"/>
    <n v="17252.02"/>
    <n v="1297.02"/>
    <n v="18145.259999999998"/>
    <n v="4420.03"/>
    <n v="0"/>
    <n v="13725.24"/>
    <n v="178907.22"/>
    <n v="178907.22"/>
    <n v="1"/>
    <n v="2.98"/>
    <n v="178912.63"/>
    <n v="5.4100000000034925"/>
  </r>
  <r>
    <n v="13"/>
    <x v="1"/>
    <n v="0.3"/>
    <n v="100"/>
    <x v="103"/>
    <n v="34"/>
    <n v="8.5"/>
    <n v="2"/>
    <n v="2"/>
    <n v="4"/>
    <n v="1.3333333333333333"/>
    <n v="122670.82"/>
    <n v="19542.099999999999"/>
    <n v="17252.02"/>
    <n v="1284.42"/>
    <n v="18145.259999999998"/>
    <n v="4420.03"/>
    <n v="0"/>
    <n v="13725.24"/>
    <n v="178894.63"/>
    <n v="178894.63"/>
    <n v="1"/>
    <n v="2.65"/>
    <n v="178896.12"/>
    <n v="1.4899999999906868"/>
  </r>
  <r>
    <n v="17"/>
    <x v="1"/>
    <n v="0.4"/>
    <n v="100"/>
    <x v="104"/>
    <n v="32"/>
    <n v="8"/>
    <n v="0"/>
    <n v="0"/>
    <n v="0"/>
    <n v="0"/>
    <n v="122670.82"/>
    <n v="19542.099999999999"/>
    <n v="17252.02"/>
    <n v="1173.3800000000001"/>
    <n v="18241.3"/>
    <n v="4405.0600000000004"/>
    <n v="0"/>
    <n v="13836.24"/>
    <n v="178879.61"/>
    <n v="178879.61"/>
    <n v="1"/>
    <n v="2.76"/>
    <n v="178879.61"/>
    <n v="0"/>
  </r>
  <r>
    <n v="21"/>
    <x v="1"/>
    <n v="0.5"/>
    <n v="100"/>
    <x v="105"/>
    <n v="32"/>
    <n v="8"/>
    <n v="0"/>
    <n v="0"/>
    <n v="0"/>
    <n v="0"/>
    <n v="122670.82"/>
    <n v="19542.099999999999"/>
    <n v="17252.02"/>
    <n v="1156.8699999999999"/>
    <n v="18241.3"/>
    <n v="4405.0600000000004"/>
    <n v="0"/>
    <n v="13836.24"/>
    <n v="178863.11"/>
    <n v="178863.11"/>
    <n v="1"/>
    <n v="4.6900000000000004"/>
    <n v="178863.11"/>
    <n v="0"/>
  </r>
  <r>
    <n v="25"/>
    <x v="1"/>
    <n v="0.6"/>
    <n v="100"/>
    <x v="106"/>
    <n v="32"/>
    <n v="8"/>
    <n v="0"/>
    <n v="0"/>
    <n v="0"/>
    <n v="0"/>
    <n v="122670.82"/>
    <n v="19542.099999999999"/>
    <n v="17252.02"/>
    <n v="1140.3599999999999"/>
    <n v="18241.3"/>
    <n v="4405.0600000000004"/>
    <n v="0"/>
    <n v="13836.24"/>
    <n v="178846.6"/>
    <n v="178846.6"/>
    <n v="1"/>
    <n v="4.2"/>
    <n v="178846.6"/>
    <n v="0"/>
  </r>
  <r>
    <n v="29"/>
    <x v="1"/>
    <n v="0.7"/>
    <n v="100"/>
    <x v="107"/>
    <n v="32"/>
    <n v="8"/>
    <n v="0"/>
    <n v="0"/>
    <n v="0"/>
    <n v="0"/>
    <n v="122670.82"/>
    <n v="19542.099999999999"/>
    <n v="17252.02"/>
    <n v="1123.8599999999999"/>
    <n v="18241.3"/>
    <n v="4405.0600000000004"/>
    <n v="0"/>
    <n v="13836.24"/>
    <n v="178830.1"/>
    <n v="178830.1"/>
    <n v="1"/>
    <n v="2.88"/>
    <n v="178830.1"/>
    <n v="0"/>
  </r>
  <r>
    <n v="33"/>
    <x v="1"/>
    <n v="0.8"/>
    <n v="100"/>
    <x v="108"/>
    <n v="32"/>
    <n v="8"/>
    <n v="0"/>
    <n v="0"/>
    <n v="0"/>
    <n v="0"/>
    <n v="122670.82"/>
    <n v="19542.099999999999"/>
    <n v="17252.02"/>
    <n v="1107.3499999999999"/>
    <n v="18241.3"/>
    <n v="4405.0600000000004"/>
    <n v="0"/>
    <n v="13836.24"/>
    <n v="178813.59"/>
    <n v="178813.59"/>
    <n v="1"/>
    <n v="3.08"/>
    <n v="178813.59"/>
    <n v="0"/>
  </r>
  <r>
    <n v="37"/>
    <x v="1"/>
    <n v="0.9"/>
    <n v="100"/>
    <x v="109"/>
    <n v="32"/>
    <n v="8"/>
    <n v="0"/>
    <n v="0"/>
    <n v="0"/>
    <n v="0"/>
    <n v="122670.82"/>
    <n v="19542.099999999999"/>
    <n v="17252.02"/>
    <n v="1090.8499999999999"/>
    <n v="18241.3"/>
    <n v="4405.0600000000004"/>
    <n v="0"/>
    <n v="13836.24"/>
    <n v="178797.08"/>
    <n v="178797.08"/>
    <n v="1"/>
    <n v="2.88"/>
    <n v="178797.08"/>
    <n v="0"/>
  </r>
  <r>
    <n v="1"/>
    <x v="1"/>
    <n v="0"/>
    <n v="200"/>
    <x v="110"/>
    <n v="28"/>
    <n v="7"/>
    <n v="2"/>
    <n v="2"/>
    <n v="4"/>
    <n v="1.3333333333333333"/>
    <n v="121501.84"/>
    <n v="19152.900000000001"/>
    <n v="17735.650000000001"/>
    <n v="915.6"/>
    <n v="17308.22"/>
    <n v="4156.33"/>
    <n v="0"/>
    <n v="13151.89"/>
    <n v="176614.21"/>
    <n v="176614.21"/>
    <n v="1"/>
    <n v="3.21"/>
    <n v="176620.56"/>
    <n v="6.3500000000058208"/>
  </r>
  <r>
    <n v="5"/>
    <x v="1"/>
    <n v="0.1"/>
    <n v="200"/>
    <x v="111"/>
    <n v="28"/>
    <n v="7"/>
    <n v="2"/>
    <n v="2"/>
    <n v="4"/>
    <n v="1.3333333333333333"/>
    <n v="121501.84"/>
    <n v="19152.900000000001"/>
    <n v="17735.650000000001"/>
    <n v="925.02"/>
    <n v="17308.22"/>
    <n v="4156.33"/>
    <n v="0"/>
    <n v="13151.89"/>
    <n v="176623.63"/>
    <n v="176623.63"/>
    <n v="1"/>
    <n v="4.83"/>
    <n v="176624.11"/>
    <n v="0.47999999998137355"/>
  </r>
  <r>
    <n v="9"/>
    <x v="1"/>
    <n v="0.2"/>
    <n v="200"/>
    <x v="112"/>
    <n v="29"/>
    <n v="7.25"/>
    <n v="1"/>
    <n v="0"/>
    <n v="1"/>
    <n v="0.33333333333333331"/>
    <n v="121501.84"/>
    <n v="19152.900000000001"/>
    <n v="17735.650000000001"/>
    <n v="979.82"/>
    <n v="17255.89"/>
    <n v="4230.49"/>
    <n v="0"/>
    <n v="13025.4"/>
    <n v="176626.1"/>
    <n v="176626.1"/>
    <n v="1"/>
    <n v="4.84"/>
    <n v="176627.66"/>
    <n v="1.5599999999976717"/>
  </r>
  <r>
    <n v="13"/>
    <x v="1"/>
    <n v="0.3"/>
    <n v="200"/>
    <x v="113"/>
    <n v="29"/>
    <n v="7.25"/>
    <n v="1"/>
    <n v="0"/>
    <n v="1"/>
    <n v="0.33333333333333331"/>
    <n v="121501.84"/>
    <n v="19152.900000000001"/>
    <n v="17735.650000000001"/>
    <n v="980.59"/>
    <n v="17255.89"/>
    <n v="4230.49"/>
    <n v="0"/>
    <n v="13025.4"/>
    <n v="176626.86"/>
    <n v="176626.86"/>
    <n v="1"/>
    <n v="3.64"/>
    <n v="176631.2"/>
    <n v="4.3400000000256114"/>
  </r>
  <r>
    <n v="17"/>
    <x v="1"/>
    <n v="0.4"/>
    <n v="200"/>
    <x v="114"/>
    <n v="29"/>
    <n v="7.25"/>
    <n v="1"/>
    <n v="0"/>
    <n v="1"/>
    <n v="0.33333333333333331"/>
    <n v="121501.84"/>
    <n v="19152.900000000001"/>
    <n v="17735.650000000001"/>
    <n v="981.35"/>
    <n v="17255.89"/>
    <n v="4230.49"/>
    <n v="0"/>
    <n v="13025.4"/>
    <n v="176627.62"/>
    <n v="176627.62"/>
    <n v="1"/>
    <n v="4.29"/>
    <n v="176634.75"/>
    <n v="7.1300000000046566"/>
  </r>
  <r>
    <n v="21"/>
    <x v="1"/>
    <n v="0.5"/>
    <n v="200"/>
    <x v="115"/>
    <n v="29"/>
    <n v="7.25"/>
    <n v="1"/>
    <n v="0"/>
    <n v="1"/>
    <n v="0.33333333333333331"/>
    <n v="121501.84"/>
    <n v="19152.900000000001"/>
    <n v="17735.650000000001"/>
    <n v="982.11"/>
    <n v="17255.89"/>
    <n v="4230.49"/>
    <n v="0"/>
    <n v="13025.4"/>
    <n v="176628.39"/>
    <n v="176628.39"/>
    <n v="1"/>
    <n v="3.16"/>
    <n v="176638.3"/>
    <n v="9.9099999999743886"/>
  </r>
  <r>
    <n v="25"/>
    <x v="1"/>
    <n v="0.6"/>
    <n v="200"/>
    <x v="116"/>
    <n v="32"/>
    <n v="8"/>
    <n v="2"/>
    <n v="1"/>
    <n v="3"/>
    <n v="1"/>
    <n v="121419.69"/>
    <n v="19135.099999999999"/>
    <n v="17737.21"/>
    <n v="1148.75"/>
    <n v="17184.14"/>
    <n v="4442.78"/>
    <n v="0"/>
    <n v="12741.36"/>
    <n v="176624.9"/>
    <n v="176624.9"/>
    <n v="1"/>
    <n v="2.75"/>
    <n v="176641.84"/>
    <n v="16.940000000002328"/>
  </r>
  <r>
    <n v="29"/>
    <x v="1"/>
    <n v="0.7"/>
    <n v="200"/>
    <x v="117"/>
    <n v="32"/>
    <n v="8"/>
    <n v="2"/>
    <n v="1"/>
    <n v="3"/>
    <n v="1"/>
    <n v="121419.69"/>
    <n v="19135.099999999999"/>
    <n v="17737.21"/>
    <n v="1143.6300000000001"/>
    <n v="17184.14"/>
    <n v="4442.78"/>
    <n v="0"/>
    <n v="12741.36"/>
    <n v="176619.77"/>
    <n v="176619.77"/>
    <n v="1"/>
    <n v="2.87"/>
    <n v="176645.39"/>
    <n v="25.620000000024447"/>
  </r>
  <r>
    <n v="33"/>
    <x v="1"/>
    <n v="0.8"/>
    <n v="200"/>
    <x v="118"/>
    <n v="32"/>
    <n v="8"/>
    <n v="2"/>
    <n v="1"/>
    <n v="3"/>
    <n v="1"/>
    <n v="121419.69"/>
    <n v="19135.099999999999"/>
    <n v="17737.21"/>
    <n v="1138.5"/>
    <n v="17184.14"/>
    <n v="4442.78"/>
    <n v="0"/>
    <n v="12741.36"/>
    <n v="176614.65"/>
    <n v="176614.65"/>
    <n v="1"/>
    <n v="2.98"/>
    <n v="176648.94"/>
    <n v="34.290000000008149"/>
  </r>
  <r>
    <n v="37"/>
    <x v="1"/>
    <n v="0.9"/>
    <n v="200"/>
    <x v="119"/>
    <n v="32"/>
    <n v="8"/>
    <n v="2"/>
    <n v="1"/>
    <n v="3"/>
    <n v="1"/>
    <n v="121419.69"/>
    <n v="19135.099999999999"/>
    <n v="17737.21"/>
    <n v="1133.3800000000001"/>
    <n v="17184.14"/>
    <n v="4442.78"/>
    <n v="0"/>
    <n v="12741.36"/>
    <n v="176609.52"/>
    <n v="176609.52"/>
    <n v="1"/>
    <n v="2.92"/>
    <n v="176652.48"/>
    <n v="42.960000000020955"/>
  </r>
  <r>
    <n v="1"/>
    <x v="1"/>
    <n v="0"/>
    <n v="300"/>
    <x v="120"/>
    <n v="33"/>
    <n v="8.25"/>
    <n v="5"/>
    <n v="4"/>
    <n v="9"/>
    <n v="3"/>
    <n v="124264.91"/>
    <n v="18782.900000000001"/>
    <n v="18399.650000000001"/>
    <n v="1228.5"/>
    <n v="17403.25"/>
    <n v="4447.38"/>
    <n v="0"/>
    <n v="12955.87"/>
    <n v="180079.21"/>
    <n v="180079.21"/>
    <n v="1"/>
    <n v="2.95"/>
    <n v="180144.4"/>
    <n v="65.190000000002328"/>
  </r>
  <r>
    <n v="5"/>
    <x v="1"/>
    <n v="0.1"/>
    <n v="300"/>
    <x v="121"/>
    <n v="32"/>
    <n v="8"/>
    <n v="4"/>
    <n v="4"/>
    <n v="8"/>
    <n v="2.6666666666666665"/>
    <n v="124264.91"/>
    <n v="18782.900000000001"/>
    <n v="18399.650000000001"/>
    <n v="1167.55"/>
    <n v="17464.82"/>
    <n v="4484.75"/>
    <n v="0"/>
    <n v="12980.07"/>
    <n v="180079.83"/>
    <n v="180079.83"/>
    <n v="1"/>
    <n v="2.86"/>
    <n v="180132.11"/>
    <n v="52.279999999998836"/>
  </r>
  <r>
    <n v="9"/>
    <x v="1"/>
    <n v="0.2"/>
    <n v="300"/>
    <x v="122"/>
    <n v="32"/>
    <n v="8"/>
    <n v="2"/>
    <n v="2"/>
    <n v="4"/>
    <n v="1.3333333333333333"/>
    <n v="124264.91"/>
    <n v="18782.900000000001"/>
    <n v="18399.650000000001"/>
    <n v="1176.97"/>
    <n v="17451.2"/>
    <n v="4450.04"/>
    <n v="0"/>
    <n v="13001.17"/>
    <n v="180075.63"/>
    <n v="180075.63"/>
    <n v="1"/>
    <n v="2.79"/>
    <n v="180119.81"/>
    <n v="44.179999999993015"/>
  </r>
  <r>
    <n v="13"/>
    <x v="1"/>
    <n v="0.3"/>
    <n v="300"/>
    <x v="123"/>
    <n v="32"/>
    <n v="8"/>
    <n v="2"/>
    <n v="2"/>
    <n v="4"/>
    <n v="1.3333333333333333"/>
    <n v="124264.91"/>
    <n v="18782.900000000001"/>
    <n v="18399.650000000001"/>
    <n v="1167.56"/>
    <n v="17451.2"/>
    <n v="4450.04"/>
    <n v="0"/>
    <n v="13001.17"/>
    <n v="180066.22"/>
    <n v="180066.22"/>
    <n v="1"/>
    <n v="2.86"/>
    <n v="180107.51999999999"/>
    <n v="41.299999999988358"/>
  </r>
  <r>
    <n v="17"/>
    <x v="1"/>
    <n v="0.4"/>
    <n v="300"/>
    <x v="124"/>
    <n v="32"/>
    <n v="8"/>
    <n v="2"/>
    <n v="2"/>
    <n v="4"/>
    <n v="1.3333333333333333"/>
    <n v="124264.91"/>
    <n v="18782.900000000001"/>
    <n v="18399.650000000001"/>
    <n v="1185.9000000000001"/>
    <n v="17416.63"/>
    <n v="4479.4799999999996"/>
    <n v="0"/>
    <n v="12937.14"/>
    <n v="180049.99"/>
    <n v="180049.99"/>
    <n v="1"/>
    <n v="3.59"/>
    <n v="180095.23"/>
    <n v="45.240000000019791"/>
  </r>
  <r>
    <n v="21"/>
    <x v="1"/>
    <n v="0.5"/>
    <n v="300"/>
    <x v="125"/>
    <n v="32"/>
    <n v="8"/>
    <n v="2"/>
    <n v="2"/>
    <n v="4"/>
    <n v="1.3333333333333333"/>
    <n v="124264.91"/>
    <n v="18782.900000000001"/>
    <n v="18399.650000000001"/>
    <n v="1167.03"/>
    <n v="17416.63"/>
    <n v="4479.4799999999996"/>
    <n v="0"/>
    <n v="12937.14"/>
    <n v="180031.12"/>
    <n v="180031.12"/>
    <n v="1"/>
    <n v="3.17"/>
    <n v="180082.93"/>
    <n v="51.809999999997672"/>
  </r>
  <r>
    <n v="25"/>
    <x v="1"/>
    <n v="0.6"/>
    <n v="300"/>
    <x v="126"/>
    <n v="32"/>
    <n v="8"/>
    <n v="2"/>
    <n v="2"/>
    <n v="4"/>
    <n v="1.3333333333333333"/>
    <n v="124264.91"/>
    <n v="18782.900000000001"/>
    <n v="18399.650000000001"/>
    <n v="1148.1600000000001"/>
    <n v="17416.63"/>
    <n v="4479.4799999999996"/>
    <n v="0"/>
    <n v="12937.14"/>
    <n v="180012.24"/>
    <n v="180012.24"/>
    <n v="1"/>
    <n v="3.42"/>
    <n v="180070.64"/>
    <n v="58.400000000023283"/>
  </r>
  <r>
    <n v="29"/>
    <x v="1"/>
    <n v="0.7"/>
    <n v="300"/>
    <x v="127"/>
    <n v="31"/>
    <n v="7.75"/>
    <n v="3"/>
    <n v="2"/>
    <n v="5"/>
    <n v="1.6666666666666667"/>
    <n v="124264.91"/>
    <n v="18782.900000000001"/>
    <n v="18399.650000000001"/>
    <n v="1093.1300000000001"/>
    <n v="17452.689999999999"/>
    <n v="4496.22"/>
    <n v="0"/>
    <n v="12956.47"/>
    <n v="179993.28"/>
    <n v="179993.28"/>
    <n v="1"/>
    <n v="2.99"/>
    <n v="180058.34"/>
    <n v="65.059999999997672"/>
  </r>
  <r>
    <n v="33"/>
    <x v="1"/>
    <n v="0.8"/>
    <n v="300"/>
    <x v="128"/>
    <n v="31"/>
    <n v="7.75"/>
    <n v="3"/>
    <n v="2"/>
    <n v="5"/>
    <n v="1.6666666666666667"/>
    <n v="124264.91"/>
    <n v="18782.900000000001"/>
    <n v="18399.650000000001"/>
    <n v="1073.51"/>
    <n v="17452.689999999999"/>
    <n v="4496.22"/>
    <n v="0"/>
    <n v="12956.47"/>
    <n v="179973.66"/>
    <n v="179973.66"/>
    <n v="1"/>
    <n v="3.02"/>
    <n v="180046.05"/>
    <n v="72.389999999984866"/>
  </r>
  <r>
    <n v="37"/>
    <x v="1"/>
    <n v="0.9"/>
    <n v="300"/>
    <x v="129"/>
    <n v="32"/>
    <n v="8"/>
    <n v="4"/>
    <n v="3"/>
    <n v="7"/>
    <n v="2.3333333333333335"/>
    <n v="124264.91"/>
    <n v="18782.900000000001"/>
    <n v="18399.650000000001"/>
    <n v="1087.92"/>
    <n v="17418.32"/>
    <n v="4532.58"/>
    <n v="0"/>
    <n v="12885.74"/>
    <n v="179953.7"/>
    <n v="179953.7"/>
    <n v="1"/>
    <n v="2.83"/>
    <n v="180033.75"/>
    <n v="80.049999999988358"/>
  </r>
  <r>
    <n v="1"/>
    <x v="1"/>
    <n v="0"/>
    <n v="400"/>
    <x v="130"/>
    <n v="33"/>
    <n v="8.25"/>
    <n v="3"/>
    <n v="2"/>
    <n v="5"/>
    <n v="1.6666666666666667"/>
    <n v="121756.16"/>
    <n v="19121.5"/>
    <n v="17060.759999999998"/>
    <n v="1044.4000000000001"/>
    <n v="17439.77"/>
    <n v="4801.8999999999996"/>
    <n v="0"/>
    <n v="12637.86"/>
    <n v="176422.58"/>
    <n v="176422.58"/>
    <n v="1"/>
    <n v="3.33"/>
    <n v="176449.53"/>
    <n v="26.950000000011642"/>
  </r>
  <r>
    <n v="5"/>
    <x v="1"/>
    <n v="0.1"/>
    <n v="400"/>
    <x v="131"/>
    <n v="32"/>
    <n v="8"/>
    <n v="2"/>
    <n v="2"/>
    <n v="4"/>
    <n v="1.3333333333333333"/>
    <n v="121756.16"/>
    <n v="19121.5"/>
    <n v="17060.759999999998"/>
    <n v="1026.93"/>
    <n v="17486.29"/>
    <n v="4842.28"/>
    <n v="0"/>
    <n v="12644.02"/>
    <n v="176451.65"/>
    <n v="176451.65"/>
    <n v="1"/>
    <n v="3.3"/>
    <n v="176484.31"/>
    <n v="32.660000000003492"/>
  </r>
  <r>
    <n v="9"/>
    <x v="1"/>
    <n v="0.2"/>
    <n v="400"/>
    <x v="132"/>
    <n v="32"/>
    <n v="8"/>
    <n v="2"/>
    <n v="2"/>
    <n v="4"/>
    <n v="1.3333333333333333"/>
    <n v="121756.16"/>
    <n v="19121.5"/>
    <n v="17060.759999999998"/>
    <n v="1053.67"/>
    <n v="17486.29"/>
    <n v="4842.28"/>
    <n v="0"/>
    <n v="12644.02"/>
    <n v="176478.38"/>
    <n v="176478.38"/>
    <n v="1"/>
    <n v="3.41"/>
    <n v="176519.1"/>
    <n v="40.720000000001164"/>
  </r>
  <r>
    <n v="13"/>
    <x v="1"/>
    <n v="0.3"/>
    <n v="400"/>
    <x v="133"/>
    <n v="32"/>
    <n v="8"/>
    <n v="2"/>
    <n v="2"/>
    <n v="4"/>
    <n v="1.3333333333333333"/>
    <n v="121756.16"/>
    <n v="19121.5"/>
    <n v="17060.759999999998"/>
    <n v="1080.4000000000001"/>
    <n v="17486.29"/>
    <n v="4842.28"/>
    <n v="0"/>
    <n v="12644.02"/>
    <n v="176505.12"/>
    <n v="176505.12"/>
    <n v="1"/>
    <n v="3.39"/>
    <n v="176553.89"/>
    <n v="48.770000000018626"/>
  </r>
  <r>
    <n v="17"/>
    <x v="1"/>
    <n v="0.4"/>
    <n v="400"/>
    <x v="134"/>
    <n v="32"/>
    <n v="8"/>
    <n v="2"/>
    <n v="2"/>
    <n v="4"/>
    <n v="1.3333333333333333"/>
    <n v="121756.16"/>
    <n v="19121.5"/>
    <n v="17060.759999999998"/>
    <n v="1107.1400000000001"/>
    <n v="17486.29"/>
    <n v="4842.28"/>
    <n v="0"/>
    <n v="12644.02"/>
    <n v="176531.85"/>
    <n v="176531.85"/>
    <n v="1"/>
    <n v="3.12"/>
    <n v="176588.68"/>
    <n v="56.829999999987194"/>
  </r>
  <r>
    <n v="21"/>
    <x v="1"/>
    <n v="0.5"/>
    <n v="400"/>
    <x v="135"/>
    <n v="32"/>
    <n v="8"/>
    <n v="2"/>
    <n v="2"/>
    <n v="4"/>
    <n v="1.3333333333333333"/>
    <n v="121756.16"/>
    <n v="19121.5"/>
    <n v="17060.759999999998"/>
    <n v="1133.8699999999999"/>
    <n v="17486.29"/>
    <n v="4842.28"/>
    <n v="0"/>
    <n v="12644.02"/>
    <n v="176558.59"/>
    <n v="176558.59"/>
    <n v="1"/>
    <n v="3.13"/>
    <n v="176623.47"/>
    <n v="64.880000000004657"/>
  </r>
  <r>
    <n v="25"/>
    <x v="1"/>
    <n v="0.6"/>
    <n v="400"/>
    <x v="136"/>
    <n v="32"/>
    <n v="8"/>
    <n v="2"/>
    <n v="2"/>
    <n v="4"/>
    <n v="1.3333333333333333"/>
    <n v="121756.16"/>
    <n v="19121.5"/>
    <n v="17060.759999999998"/>
    <n v="1160.6099999999999"/>
    <n v="17486.29"/>
    <n v="4842.28"/>
    <n v="0"/>
    <n v="12644.02"/>
    <n v="176585.32"/>
    <n v="176585.32"/>
    <n v="1"/>
    <n v="3.16"/>
    <n v="176658.26"/>
    <n v="72.940000000002328"/>
  </r>
  <r>
    <n v="29"/>
    <x v="1"/>
    <n v="0.7"/>
    <n v="400"/>
    <x v="137"/>
    <n v="32"/>
    <n v="8"/>
    <n v="2"/>
    <n v="2"/>
    <n v="4"/>
    <n v="1.3333333333333333"/>
    <n v="121756.16"/>
    <n v="19121.5"/>
    <n v="17060.759999999998"/>
    <n v="1187.3399999999999"/>
    <n v="17486.29"/>
    <n v="4842.28"/>
    <n v="0"/>
    <n v="12644.02"/>
    <n v="176612.06"/>
    <n v="176612.06"/>
    <n v="1"/>
    <n v="3.47"/>
    <n v="176693.04"/>
    <n v="80.980000000010477"/>
  </r>
  <r>
    <n v="33"/>
    <x v="1"/>
    <n v="0.8"/>
    <n v="400"/>
    <x v="138"/>
    <n v="32"/>
    <n v="8"/>
    <n v="2"/>
    <n v="2"/>
    <n v="4"/>
    <n v="1.3333333333333333"/>
    <n v="121756.16"/>
    <n v="19121.5"/>
    <n v="17060.759999999998"/>
    <n v="1214.08"/>
    <n v="17486.29"/>
    <n v="4842.28"/>
    <n v="0"/>
    <n v="12644.02"/>
    <n v="176638.79"/>
    <n v="176638.79"/>
    <n v="1"/>
    <n v="3.2"/>
    <n v="176727.83"/>
    <n v="89.039999999979045"/>
  </r>
  <r>
    <n v="37"/>
    <x v="1"/>
    <n v="0.9"/>
    <n v="400"/>
    <x v="139"/>
    <n v="31"/>
    <n v="7.75"/>
    <n v="3"/>
    <n v="2"/>
    <n v="5"/>
    <n v="1.6666666666666667"/>
    <n v="121756.16"/>
    <n v="19121.5"/>
    <n v="17060.759999999998"/>
    <n v="1110.83"/>
    <n v="17610.419999999998"/>
    <n v="4732.24"/>
    <n v="0"/>
    <n v="12878.18"/>
    <n v="176659.67"/>
    <n v="176659.67"/>
    <n v="1"/>
    <n v="2.92"/>
    <n v="176762.62"/>
    <n v="102.94999999998254"/>
  </r>
  <r>
    <n v="1"/>
    <x v="1"/>
    <n v="0"/>
    <n v="500"/>
    <x v="140"/>
    <n v="34"/>
    <n v="8.5"/>
    <n v="4"/>
    <n v="4"/>
    <n v="8"/>
    <n v="2.6666666666666665"/>
    <n v="121649.9"/>
    <n v="18545.5"/>
    <n v="18312.900000000001"/>
    <n v="1351.1"/>
    <n v="17806"/>
    <n v="4168.54"/>
    <n v="0"/>
    <n v="13637.46"/>
    <n v="177665.4"/>
    <n v="177665.4"/>
    <n v="1"/>
    <n v="3.2"/>
    <n v="177727.47"/>
    <n v="62.070000000006985"/>
  </r>
  <r>
    <n v="5"/>
    <x v="1"/>
    <n v="0.1"/>
    <n v="500"/>
    <x v="141"/>
    <n v="34"/>
    <n v="8.5"/>
    <n v="4"/>
    <n v="4"/>
    <n v="8"/>
    <n v="2.6666666666666665"/>
    <n v="121649.9"/>
    <n v="18545.5"/>
    <n v="18312.900000000001"/>
    <n v="1381.46"/>
    <n v="17806"/>
    <n v="4168.54"/>
    <n v="0"/>
    <n v="13637.46"/>
    <n v="177695.76"/>
    <n v="177695.76"/>
    <n v="1"/>
    <n v="2.94"/>
    <n v="177768.22"/>
    <n v="72.459999999991851"/>
  </r>
  <r>
    <n v="9"/>
    <x v="1"/>
    <n v="0.2"/>
    <n v="500"/>
    <x v="142"/>
    <n v="33"/>
    <n v="8.25"/>
    <n v="5"/>
    <n v="4"/>
    <n v="9"/>
    <n v="3"/>
    <n v="121649.9"/>
    <n v="18545.5"/>
    <n v="18312.900000000001"/>
    <n v="1362.76"/>
    <n v="17854.060000000001"/>
    <n v="4197.0600000000004"/>
    <n v="0"/>
    <n v="13657"/>
    <n v="177725.13"/>
    <n v="177725.13"/>
    <n v="1"/>
    <n v="2.94"/>
    <n v="177806.1"/>
    <n v="80.970000000001164"/>
  </r>
  <r>
    <n v="13"/>
    <x v="1"/>
    <n v="0.3"/>
    <n v="500"/>
    <x v="143"/>
    <n v="33"/>
    <n v="8.25"/>
    <n v="6"/>
    <n v="5"/>
    <n v="11"/>
    <n v="3.6666666666666665"/>
    <n v="121649.9"/>
    <n v="18545.5"/>
    <n v="18312.900000000001"/>
    <n v="1355.01"/>
    <n v="17885.16"/>
    <n v="4187.41"/>
    <n v="0"/>
    <n v="13697.75"/>
    <n v="177748.47"/>
    <n v="177748.47"/>
    <n v="1"/>
    <n v="3.74"/>
    <n v="177838.96"/>
    <n v="90.489999999990687"/>
  </r>
  <r>
    <n v="17"/>
    <x v="1"/>
    <n v="0.4"/>
    <n v="500"/>
    <x v="144"/>
    <n v="33"/>
    <n v="8.25"/>
    <n v="6"/>
    <n v="5"/>
    <n v="11"/>
    <n v="3.6666666666666665"/>
    <n v="121649.9"/>
    <n v="18545.5"/>
    <n v="18312.900000000001"/>
    <n v="1375.98"/>
    <n v="17885.16"/>
    <n v="4187.41"/>
    <n v="0"/>
    <n v="13697.75"/>
    <n v="177769.44"/>
    <n v="177769.44"/>
    <n v="1"/>
    <n v="2.87"/>
    <n v="177871.82"/>
    <n v="102.38000000000466"/>
  </r>
  <r>
    <n v="21"/>
    <x v="1"/>
    <n v="0.5"/>
    <n v="500"/>
    <x v="145"/>
    <n v="33"/>
    <n v="8.25"/>
    <n v="6"/>
    <n v="5"/>
    <n v="11"/>
    <n v="3.6666666666666665"/>
    <n v="121649.9"/>
    <n v="18545.5"/>
    <n v="18312.900000000001"/>
    <n v="1396.94"/>
    <n v="17885.16"/>
    <n v="4187.41"/>
    <n v="0"/>
    <n v="13697.75"/>
    <n v="177790.41"/>
    <n v="177790.41"/>
    <n v="1"/>
    <n v="2.89"/>
    <n v="177904.69"/>
    <n v="114.27999999999884"/>
  </r>
  <r>
    <n v="25"/>
    <x v="1"/>
    <n v="0.6"/>
    <n v="500"/>
    <x v="146"/>
    <n v="33"/>
    <n v="8.25"/>
    <n v="6"/>
    <n v="5"/>
    <n v="11"/>
    <n v="3.6666666666666665"/>
    <n v="121649.9"/>
    <n v="18545.5"/>
    <n v="18312.900000000001"/>
    <n v="1417.91"/>
    <n v="17885.16"/>
    <n v="4187.41"/>
    <n v="0"/>
    <n v="13697.75"/>
    <n v="177811.38"/>
    <n v="177811.38"/>
    <n v="1"/>
    <n v="2.92"/>
    <n v="177937.55"/>
    <n v="126.1699999999837"/>
  </r>
  <r>
    <n v="29"/>
    <x v="1"/>
    <n v="0.7"/>
    <n v="500"/>
    <x v="147"/>
    <n v="32"/>
    <n v="8"/>
    <n v="6"/>
    <n v="5"/>
    <n v="11"/>
    <n v="3.6666666666666665"/>
    <n v="121649.9"/>
    <n v="18545.5"/>
    <n v="18312.900000000001"/>
    <n v="1328.64"/>
    <n v="17993.599999999999"/>
    <n v="4136.43"/>
    <n v="0"/>
    <n v="13857.16"/>
    <n v="177830.54"/>
    <n v="177830.54"/>
    <n v="1"/>
    <n v="2.98"/>
    <n v="177970.42"/>
    <n v="139.88000000000466"/>
  </r>
  <r>
    <n v="33"/>
    <x v="1"/>
    <n v="0.8"/>
    <n v="500"/>
    <x v="148"/>
    <n v="32"/>
    <n v="8"/>
    <n v="6"/>
    <n v="5"/>
    <n v="11"/>
    <n v="3.6666666666666665"/>
    <n v="121649.9"/>
    <n v="18545.5"/>
    <n v="18312.900000000001"/>
    <n v="1343.65"/>
    <n v="17993.599999999999"/>
    <n v="4136.43"/>
    <n v="0"/>
    <n v="13857.16"/>
    <n v="177845.55"/>
    <n v="177845.55"/>
    <n v="1"/>
    <n v="3.05"/>
    <n v="178003.28"/>
    <n v="157.73000000001048"/>
  </r>
  <r>
    <n v="37"/>
    <x v="1"/>
    <n v="0.9"/>
    <n v="500"/>
    <x v="149"/>
    <n v="32"/>
    <n v="8"/>
    <n v="6"/>
    <n v="5"/>
    <n v="11"/>
    <n v="3.6666666666666665"/>
    <n v="121649.9"/>
    <n v="18545.5"/>
    <n v="18312.900000000001"/>
    <n v="1358.65"/>
    <n v="17993.599999999999"/>
    <n v="4136.43"/>
    <n v="0"/>
    <n v="13857.16"/>
    <n v="177860.55"/>
    <n v="177860.55"/>
    <n v="1"/>
    <n v="3.19"/>
    <n v="178036.14"/>
    <n v="175.59000000002561"/>
  </r>
  <r>
    <n v="1"/>
    <x v="1"/>
    <n v="0"/>
    <n v="600"/>
    <x v="150"/>
    <n v="29"/>
    <n v="7.25"/>
    <n v="2"/>
    <n v="1"/>
    <n v="3"/>
    <n v="1"/>
    <n v="118929.38"/>
    <n v="18781.5"/>
    <n v="17350.560000000001"/>
    <n v="1002"/>
    <n v="19005.669999999998"/>
    <n v="4208.59"/>
    <n v="0"/>
    <n v="14797.08"/>
    <n v="175069.11"/>
    <n v="175069.11"/>
    <n v="1"/>
    <n v="2.78"/>
    <n v="175161.96"/>
    <n v="92.850000000005821"/>
  </r>
  <r>
    <n v="5"/>
    <x v="1"/>
    <n v="0.1"/>
    <n v="600"/>
    <x v="151"/>
    <n v="30"/>
    <n v="7.5"/>
    <n v="3"/>
    <n v="1"/>
    <n v="4"/>
    <n v="1.3333333333333333"/>
    <n v="118929.38"/>
    <n v="18781.5"/>
    <n v="17350.560000000001"/>
    <n v="1085.99"/>
    <n v="18919.66"/>
    <n v="4250.16"/>
    <n v="0"/>
    <n v="14669.5"/>
    <n v="175067.08"/>
    <n v="175067.08"/>
    <n v="1"/>
    <n v="3.22"/>
    <n v="175163.3"/>
    <n v="96.220000000001164"/>
  </r>
  <r>
    <n v="9"/>
    <x v="1"/>
    <n v="0.2"/>
    <n v="600"/>
    <x v="152"/>
    <n v="30"/>
    <n v="7.5"/>
    <n v="3"/>
    <n v="1"/>
    <n v="4"/>
    <n v="1.3333333333333333"/>
    <n v="118929.38"/>
    <n v="18781.5"/>
    <n v="17350.560000000001"/>
    <n v="1077.98"/>
    <n v="18919.66"/>
    <n v="4250.16"/>
    <n v="0"/>
    <n v="14669.5"/>
    <n v="175059.07"/>
    <n v="175059.07"/>
    <n v="1"/>
    <n v="2.78"/>
    <n v="175164.63"/>
    <n v="105.55999999999767"/>
  </r>
  <r>
    <n v="13"/>
    <x v="1"/>
    <n v="0.3"/>
    <n v="600"/>
    <x v="153"/>
    <n v="31"/>
    <n v="7.75"/>
    <n v="3"/>
    <n v="1"/>
    <n v="4"/>
    <n v="1.3333333333333333"/>
    <n v="118929.38"/>
    <n v="18781.5"/>
    <n v="17350.560000000001"/>
    <n v="1155.48"/>
    <n v="18829.78"/>
    <n v="4293.38"/>
    <n v="0"/>
    <n v="14536.4"/>
    <n v="175046.7"/>
    <n v="175046.7"/>
    <n v="1"/>
    <n v="3.15"/>
    <n v="175165.96"/>
    <n v="119.25999999998021"/>
  </r>
  <r>
    <n v="17"/>
    <x v="1"/>
    <n v="0.4"/>
    <n v="600"/>
    <x v="154"/>
    <n v="32"/>
    <n v="8"/>
    <n v="4"/>
    <n v="2"/>
    <n v="6"/>
    <n v="2"/>
    <n v="118929.38"/>
    <n v="18781.5"/>
    <n v="17350.560000000001"/>
    <n v="1218.54"/>
    <n v="18752.62"/>
    <n v="4345.22"/>
    <n v="0"/>
    <n v="14407.4"/>
    <n v="175032.6"/>
    <n v="175032.6"/>
    <n v="1"/>
    <n v="3.25"/>
    <n v="175167.29"/>
    <n v="134.69000000000233"/>
  </r>
  <r>
    <n v="21"/>
    <x v="1"/>
    <n v="0.5"/>
    <n v="600"/>
    <x v="155"/>
    <n v="32"/>
    <n v="8"/>
    <n v="4"/>
    <n v="2"/>
    <n v="6"/>
    <n v="2"/>
    <n v="118929.38"/>
    <n v="18781.5"/>
    <n v="17350.560000000001"/>
    <n v="1201.9000000000001"/>
    <n v="18752.62"/>
    <n v="4345.22"/>
    <n v="0"/>
    <n v="14407.4"/>
    <n v="175015.96"/>
    <n v="175015.96"/>
    <n v="1"/>
    <n v="3.16"/>
    <n v="175168.62"/>
    <n v="152.66000000000349"/>
  </r>
  <r>
    <n v="25"/>
    <x v="1"/>
    <n v="0.6"/>
    <n v="600"/>
    <x v="156"/>
    <n v="32"/>
    <n v="8"/>
    <n v="4"/>
    <n v="2"/>
    <n v="6"/>
    <n v="2"/>
    <n v="118929.38"/>
    <n v="18781.5"/>
    <n v="17350.560000000001"/>
    <n v="1185.27"/>
    <n v="18752.62"/>
    <n v="4345.22"/>
    <n v="0"/>
    <n v="14407.4"/>
    <n v="174999.32"/>
    <n v="174999.32"/>
    <n v="1"/>
    <n v="3.23"/>
    <n v="175165.34"/>
    <n v="166.01999999998952"/>
  </r>
  <r>
    <n v="29"/>
    <x v="1"/>
    <n v="0.7"/>
    <n v="600"/>
    <x v="157"/>
    <n v="32"/>
    <n v="8"/>
    <n v="4"/>
    <n v="2"/>
    <n v="6"/>
    <n v="2"/>
    <n v="118929.38"/>
    <n v="18781.5"/>
    <n v="17350.560000000001"/>
    <n v="1168.6300000000001"/>
    <n v="18752.62"/>
    <n v="4345.22"/>
    <n v="0"/>
    <n v="14407.4"/>
    <n v="174982.69"/>
    <n v="174982.69"/>
    <n v="1"/>
    <n v="3.03"/>
    <n v="175157.35"/>
    <n v="174.66000000000349"/>
  </r>
  <r>
    <n v="33"/>
    <x v="1"/>
    <n v="0.8"/>
    <n v="600"/>
    <x v="158"/>
    <n v="32"/>
    <n v="8"/>
    <n v="4"/>
    <n v="2"/>
    <n v="6"/>
    <n v="2"/>
    <n v="118929.38"/>
    <n v="18781.5"/>
    <n v="17350.560000000001"/>
    <n v="1151.99"/>
    <n v="18752.62"/>
    <n v="4345.22"/>
    <n v="0"/>
    <n v="14407.4"/>
    <n v="174966.05"/>
    <n v="174966.05"/>
    <n v="1"/>
    <n v="3.09"/>
    <n v="175149.36"/>
    <n v="183.30999999999767"/>
  </r>
  <r>
    <n v="37"/>
    <x v="1"/>
    <n v="0.9"/>
    <n v="600"/>
    <x v="159"/>
    <n v="32"/>
    <n v="8"/>
    <n v="5"/>
    <n v="3"/>
    <n v="8"/>
    <n v="2.6666666666666665"/>
    <n v="118929.38"/>
    <n v="18781.5"/>
    <n v="17350.560000000001"/>
    <n v="1122.58"/>
    <n v="18763.87"/>
    <n v="4327.49"/>
    <n v="0"/>
    <n v="14436.38"/>
    <n v="174947.89"/>
    <n v="174947.89"/>
    <n v="1"/>
    <n v="3.01"/>
    <n v="175141.37"/>
    <n v="193.47999999998137"/>
  </r>
  <r>
    <n v="1"/>
    <x v="1"/>
    <n v="0"/>
    <n v="700"/>
    <x v="160"/>
    <n v="34"/>
    <n v="8.5"/>
    <n v="4"/>
    <n v="2"/>
    <n v="6"/>
    <n v="2"/>
    <n v="123549.64"/>
    <n v="18832.7"/>
    <n v="18448.87"/>
    <n v="1146.8"/>
    <n v="17212.060000000001"/>
    <n v="4294.28"/>
    <n v="0"/>
    <n v="12917.77"/>
    <n v="179190.07"/>
    <n v="179190.07"/>
    <n v="1"/>
    <n v="3.2"/>
    <n v="179290.69"/>
    <n v="100.61999999999534"/>
  </r>
  <r>
    <n v="5"/>
    <x v="1"/>
    <n v="0.1"/>
    <n v="700"/>
    <x v="161"/>
    <n v="33"/>
    <n v="8.25"/>
    <n v="4"/>
    <n v="2"/>
    <n v="6"/>
    <n v="2"/>
    <n v="123549.64"/>
    <n v="18832.7"/>
    <n v="18448.87"/>
    <n v="1095.46"/>
    <n v="17271.54"/>
    <n v="4338.22"/>
    <n v="0"/>
    <n v="12933.32"/>
    <n v="179198.22"/>
    <n v="179198.22"/>
    <n v="1"/>
    <n v="2.95"/>
    <n v="179298.87"/>
    <n v="100.64999999999418"/>
  </r>
  <r>
    <n v="9"/>
    <x v="1"/>
    <n v="0.2"/>
    <n v="700"/>
    <x v="162"/>
    <n v="33"/>
    <n v="8.25"/>
    <n v="4"/>
    <n v="2"/>
    <n v="6"/>
    <n v="2"/>
    <n v="123549.64"/>
    <n v="18832.7"/>
    <n v="18448.87"/>
    <n v="1099.72"/>
    <n v="17271.54"/>
    <n v="4338.22"/>
    <n v="0"/>
    <n v="12933.32"/>
    <n v="179202.48"/>
    <n v="179202.48"/>
    <n v="1"/>
    <n v="2.94"/>
    <n v="179307.05"/>
    <n v="104.56999999997788"/>
  </r>
  <r>
    <n v="13"/>
    <x v="1"/>
    <n v="0.3"/>
    <n v="700"/>
    <x v="163"/>
    <n v="34"/>
    <n v="8.5"/>
    <n v="4"/>
    <n v="2"/>
    <n v="6"/>
    <n v="2"/>
    <n v="123549.64"/>
    <n v="18832.7"/>
    <n v="18448.87"/>
    <n v="1153.19"/>
    <n v="17221.89"/>
    <n v="4294.9399999999996"/>
    <n v="0"/>
    <n v="12926.95"/>
    <n v="179206.29"/>
    <n v="179206.29"/>
    <n v="1"/>
    <n v="2.92"/>
    <n v="179315.23"/>
    <n v="108.94000000000233"/>
  </r>
  <r>
    <n v="17"/>
    <x v="1"/>
    <n v="0.4"/>
    <n v="700"/>
    <x v="164"/>
    <n v="35"/>
    <n v="8.75"/>
    <n v="4"/>
    <n v="1"/>
    <n v="5"/>
    <n v="1.6666666666666667"/>
    <n v="123549.64"/>
    <n v="18832.7"/>
    <n v="18448.87"/>
    <n v="1201.7"/>
    <n v="17168.57"/>
    <n v="4252.5200000000004"/>
    <n v="0"/>
    <n v="12916.05"/>
    <n v="179201.48"/>
    <n v="179201.48"/>
    <n v="1"/>
    <n v="2.94"/>
    <n v="179323.41"/>
    <n v="121.92999999999302"/>
  </r>
  <r>
    <n v="21"/>
    <x v="1"/>
    <n v="0.5"/>
    <n v="700"/>
    <x v="165"/>
    <n v="35"/>
    <n v="8.75"/>
    <n v="4"/>
    <n v="1"/>
    <n v="5"/>
    <n v="1.6666666666666667"/>
    <n v="123549.64"/>
    <n v="18832.7"/>
    <n v="18448.87"/>
    <n v="1194.77"/>
    <n v="17168.57"/>
    <n v="4252.5200000000004"/>
    <n v="0"/>
    <n v="12916.05"/>
    <n v="179194.55"/>
    <n v="179194.55"/>
    <n v="1"/>
    <n v="3.03"/>
    <n v="179318.99"/>
    <n v="124.44000000000233"/>
  </r>
  <r>
    <n v="25"/>
    <x v="1"/>
    <n v="0.6"/>
    <n v="700"/>
    <x v="166"/>
    <n v="36"/>
    <n v="9"/>
    <n v="3"/>
    <n v="0"/>
    <n v="3"/>
    <n v="1"/>
    <n v="123549.64"/>
    <n v="18832.7"/>
    <n v="18448.87"/>
    <n v="1239.3"/>
    <n v="17112.939999999999"/>
    <n v="4317.13"/>
    <n v="0"/>
    <n v="12795.81"/>
    <n v="179183.46"/>
    <n v="179183.46"/>
    <n v="1"/>
    <n v="3.08"/>
    <n v="179309.57"/>
    <n v="126.11000000001513"/>
  </r>
  <r>
    <n v="29"/>
    <x v="1"/>
    <n v="0.7"/>
    <n v="700"/>
    <x v="167"/>
    <n v="36"/>
    <n v="9"/>
    <n v="3"/>
    <n v="0"/>
    <n v="3"/>
    <n v="1"/>
    <n v="123549.64"/>
    <n v="18832.7"/>
    <n v="18448.87"/>
    <n v="1225.49"/>
    <n v="17112.939999999999"/>
    <n v="4317.13"/>
    <n v="0"/>
    <n v="12795.81"/>
    <n v="179169.64"/>
    <n v="179169.64"/>
    <n v="1"/>
    <n v="3.47"/>
    <n v="179298.3"/>
    <n v="128.65999999997439"/>
  </r>
  <r>
    <n v="33"/>
    <x v="1"/>
    <n v="0.8"/>
    <n v="700"/>
    <x v="168"/>
    <n v="36"/>
    <n v="9"/>
    <n v="3"/>
    <n v="0"/>
    <n v="3"/>
    <n v="1"/>
    <n v="123549.64"/>
    <n v="18832.7"/>
    <n v="18448.87"/>
    <n v="1211.67"/>
    <n v="17112.939999999999"/>
    <n v="4317.13"/>
    <n v="0"/>
    <n v="12795.81"/>
    <n v="179155.82"/>
    <n v="179155.82"/>
    <n v="1"/>
    <n v="3.19"/>
    <n v="179287.03"/>
    <n v="131.20999999999185"/>
  </r>
  <r>
    <n v="37"/>
    <x v="1"/>
    <n v="0.9"/>
    <n v="700"/>
    <x v="169"/>
    <n v="36"/>
    <n v="9"/>
    <n v="2"/>
    <n v="1"/>
    <n v="3"/>
    <n v="1"/>
    <n v="123549.64"/>
    <n v="18832.7"/>
    <n v="18448.87"/>
    <n v="1189.8900000000001"/>
    <n v="17114.13"/>
    <n v="4273.82"/>
    <n v="0"/>
    <n v="12840.3"/>
    <n v="179135.24"/>
    <n v="179135.24"/>
    <n v="1"/>
    <n v="3.19"/>
    <n v="179275.76"/>
    <n v="140.52000000001863"/>
  </r>
  <r>
    <n v="1"/>
    <x v="1"/>
    <n v="0"/>
    <n v="800"/>
    <x v="170"/>
    <n v="33"/>
    <n v="8.25"/>
    <n v="0"/>
    <n v="1"/>
    <n v="1"/>
    <n v="0.33333333333333331"/>
    <n v="126081.14"/>
    <n v="19066.5"/>
    <n v="18198.310000000001"/>
    <n v="1188.0999999999999"/>
    <n v="17291.91"/>
    <n v="4499.96"/>
    <n v="0"/>
    <n v="12791.95"/>
    <n v="181825.96"/>
    <n v="181825.96"/>
    <n v="1"/>
    <n v="2.92"/>
    <n v="181832.65"/>
    <n v="6.6900000000023283"/>
  </r>
  <r>
    <n v="5"/>
    <x v="1"/>
    <n v="0.1"/>
    <n v="800"/>
    <x v="171"/>
    <n v="33"/>
    <n v="8.25"/>
    <n v="0"/>
    <n v="1"/>
    <n v="1"/>
    <n v="0.33333333333333331"/>
    <n v="126081.14"/>
    <n v="19066.5"/>
    <n v="18198.310000000001"/>
    <n v="1175.69"/>
    <n v="17291.91"/>
    <n v="4499.96"/>
    <n v="0"/>
    <n v="12791.95"/>
    <n v="181813.55"/>
    <n v="181813.55"/>
    <n v="1"/>
    <n v="3.23"/>
    <n v="181826.88"/>
    <n v="13.330000000016298"/>
  </r>
  <r>
    <n v="9"/>
    <x v="1"/>
    <n v="0.2"/>
    <n v="800"/>
    <x v="172"/>
    <n v="34"/>
    <n v="8.5"/>
    <n v="1"/>
    <n v="1"/>
    <n v="2"/>
    <n v="0.66666666666666663"/>
    <n v="126081.14"/>
    <n v="19066.5"/>
    <n v="18198.310000000001"/>
    <n v="1213.53"/>
    <n v="17240.95"/>
    <n v="4552.3599999999997"/>
    <n v="0"/>
    <n v="12688.59"/>
    <n v="181800.42"/>
    <n v="181800.42"/>
    <n v="1"/>
    <n v="2.97"/>
    <n v="181821.12"/>
    <n v="20.699999999982538"/>
  </r>
  <r>
    <n v="13"/>
    <x v="1"/>
    <n v="0.3"/>
    <n v="800"/>
    <x v="173"/>
    <n v="33"/>
    <n v="8.25"/>
    <n v="2"/>
    <n v="2"/>
    <n v="4"/>
    <n v="1.3333333333333333"/>
    <n v="126081.14"/>
    <n v="19066.5"/>
    <n v="18198.310000000001"/>
    <n v="1081.28"/>
    <n v="17357.37"/>
    <n v="4430.1099999999997"/>
    <n v="0"/>
    <n v="12927.26"/>
    <n v="181784.59"/>
    <n v="181784.59"/>
    <n v="1"/>
    <n v="2.92"/>
    <n v="181811.64"/>
    <n v="27.050000000017462"/>
  </r>
  <r>
    <n v="17"/>
    <x v="1"/>
    <n v="0.4"/>
    <n v="800"/>
    <x v="174"/>
    <n v="33"/>
    <n v="8.25"/>
    <n v="2"/>
    <n v="2"/>
    <n v="4"/>
    <n v="1.3333333333333333"/>
    <n v="126081.14"/>
    <n v="19066.5"/>
    <n v="18198.310000000001"/>
    <n v="1058.04"/>
    <n v="17357.37"/>
    <n v="4430.1099999999997"/>
    <n v="0"/>
    <n v="12927.26"/>
    <n v="181761.35"/>
    <n v="181761.35"/>
    <n v="1"/>
    <n v="2.89"/>
    <n v="181798.63"/>
    <n v="37.279999999998836"/>
  </r>
  <r>
    <n v="21"/>
    <x v="1"/>
    <n v="0.5"/>
    <n v="800"/>
    <x v="175"/>
    <n v="33"/>
    <n v="8.25"/>
    <n v="2"/>
    <n v="2"/>
    <n v="4"/>
    <n v="1.3333333333333333"/>
    <n v="126081.14"/>
    <n v="19066.5"/>
    <n v="18198.310000000001"/>
    <n v="1034.79"/>
    <n v="17357.37"/>
    <n v="4430.1099999999997"/>
    <n v="0"/>
    <n v="12927.26"/>
    <n v="181738.11"/>
    <n v="181738.11"/>
    <n v="1"/>
    <n v="2.95"/>
    <n v="181785.62"/>
    <n v="47.510000000009313"/>
  </r>
  <r>
    <n v="25"/>
    <x v="1"/>
    <n v="0.6"/>
    <n v="800"/>
    <x v="176"/>
    <n v="33"/>
    <n v="8.25"/>
    <n v="2"/>
    <n v="2"/>
    <n v="4"/>
    <n v="1.3333333333333333"/>
    <n v="126081.14"/>
    <n v="19066.5"/>
    <n v="18198.310000000001"/>
    <n v="1011.55"/>
    <n v="17357.37"/>
    <n v="4430.1099999999997"/>
    <n v="0"/>
    <n v="12927.26"/>
    <n v="181714.87"/>
    <n v="181714.87"/>
    <n v="1"/>
    <n v="2.98"/>
    <n v="181772.61"/>
    <n v="57.739999999990687"/>
  </r>
  <r>
    <n v="29"/>
    <x v="1"/>
    <n v="0.7"/>
    <n v="800"/>
    <x v="177"/>
    <n v="33"/>
    <n v="8.25"/>
    <n v="2"/>
    <n v="2"/>
    <n v="4"/>
    <n v="1.3333333333333333"/>
    <n v="126081.14"/>
    <n v="19066.5"/>
    <n v="18198.310000000001"/>
    <n v="988.31"/>
    <n v="17357.37"/>
    <n v="4430.1099999999997"/>
    <n v="0"/>
    <n v="12927.26"/>
    <n v="181691.63"/>
    <n v="181691.63"/>
    <n v="1"/>
    <n v="3.08"/>
    <n v="181759.6"/>
    <n v="67.970000000001164"/>
  </r>
  <r>
    <n v="33"/>
    <x v="1"/>
    <n v="0.8"/>
    <n v="800"/>
    <x v="178"/>
    <n v="33"/>
    <n v="8.25"/>
    <n v="2"/>
    <n v="2"/>
    <n v="4"/>
    <n v="1.3333333333333333"/>
    <n v="126081.14"/>
    <n v="19066.5"/>
    <n v="18198.310000000001"/>
    <n v="965.07"/>
    <n v="17357.37"/>
    <n v="4430.1099999999997"/>
    <n v="0"/>
    <n v="12927.26"/>
    <n v="181668.39"/>
    <n v="181668.39"/>
    <n v="1"/>
    <n v="2.9"/>
    <n v="181746.59"/>
    <n v="78.199999999982538"/>
  </r>
  <r>
    <n v="37"/>
    <x v="1"/>
    <n v="0.9"/>
    <n v="800"/>
    <x v="179"/>
    <n v="33"/>
    <n v="8.25"/>
    <n v="2"/>
    <n v="2"/>
    <n v="4"/>
    <n v="1.3333333333333333"/>
    <n v="126081.14"/>
    <n v="19066.5"/>
    <n v="18198.310000000001"/>
    <n v="941.83"/>
    <n v="17357.37"/>
    <n v="4430.1099999999997"/>
    <n v="0"/>
    <n v="12927.26"/>
    <n v="181645.15"/>
    <n v="181645.15"/>
    <n v="1"/>
    <n v="2.94"/>
    <n v="181733.58"/>
    <n v="88.429999999993015"/>
  </r>
  <r>
    <n v="1"/>
    <x v="1"/>
    <n v="0"/>
    <n v="900"/>
    <x v="180"/>
    <n v="31"/>
    <n v="7.75"/>
    <n v="2"/>
    <n v="2"/>
    <n v="4"/>
    <n v="1.3333333333333333"/>
    <n v="114474.5"/>
    <n v="19041.7"/>
    <n v="16481.759999999998"/>
    <n v="1114.8"/>
    <n v="17958.09"/>
    <n v="3723.31"/>
    <n v="0"/>
    <n v="14234.78"/>
    <n v="169070.85"/>
    <n v="169070.85"/>
    <n v="1"/>
    <n v="3.25"/>
    <n v="169099.84"/>
    <n v="28.989999999990687"/>
  </r>
  <r>
    <n v="5"/>
    <x v="1"/>
    <n v="0.1"/>
    <n v="900"/>
    <x v="181"/>
    <n v="31"/>
    <n v="7.75"/>
    <n v="2"/>
    <n v="2"/>
    <n v="4"/>
    <n v="1.3333333333333333"/>
    <n v="114474.5"/>
    <n v="19041.7"/>
    <n v="16481.759999999998"/>
    <n v="1112.6300000000001"/>
    <n v="17958.09"/>
    <n v="3723.31"/>
    <n v="0"/>
    <n v="14234.78"/>
    <n v="169068.69"/>
    <n v="169068.69"/>
    <n v="1"/>
    <n v="3.08"/>
    <n v="169115.76"/>
    <n v="47.070000000006985"/>
  </r>
  <r>
    <n v="9"/>
    <x v="1"/>
    <n v="0.2"/>
    <n v="900"/>
    <x v="182"/>
    <n v="31"/>
    <n v="7.75"/>
    <n v="2"/>
    <n v="2"/>
    <n v="4"/>
    <n v="1.3333333333333333"/>
    <n v="114474.5"/>
    <n v="19041.7"/>
    <n v="16481.759999999998"/>
    <n v="1110.47"/>
    <n v="17958.09"/>
    <n v="3723.31"/>
    <n v="0"/>
    <n v="14234.78"/>
    <n v="169066.52"/>
    <n v="169066.52"/>
    <n v="1"/>
    <n v="3.24"/>
    <n v="169112.03"/>
    <n v="45.510000000009313"/>
  </r>
  <r>
    <n v="13"/>
    <x v="1"/>
    <n v="0.3"/>
    <n v="900"/>
    <x v="183"/>
    <n v="31"/>
    <n v="7.75"/>
    <n v="2"/>
    <n v="2"/>
    <n v="4"/>
    <n v="1.3333333333333333"/>
    <n v="114474.5"/>
    <n v="19041.7"/>
    <n v="16481.759999999998"/>
    <n v="1108.3"/>
    <n v="17958.09"/>
    <n v="3723.31"/>
    <n v="0"/>
    <n v="14234.78"/>
    <n v="169064.36"/>
    <n v="169064.36"/>
    <n v="1"/>
    <n v="2.83"/>
    <n v="169106.46"/>
    <n v="42.100000000005821"/>
  </r>
  <r>
    <n v="17"/>
    <x v="1"/>
    <n v="0.4"/>
    <n v="900"/>
    <x v="184"/>
    <n v="31"/>
    <n v="7.75"/>
    <n v="3"/>
    <n v="3"/>
    <n v="6"/>
    <n v="2"/>
    <n v="114474.5"/>
    <n v="19041.7"/>
    <n v="16481.759999999998"/>
    <n v="1091.6500000000001"/>
    <n v="17968.11"/>
    <n v="3723.32"/>
    <n v="0"/>
    <n v="14244.8"/>
    <n v="169057.73"/>
    <n v="169057.73"/>
    <n v="1"/>
    <n v="2.94"/>
    <n v="169100.89"/>
    <n v="43.160000000003492"/>
  </r>
  <r>
    <n v="21"/>
    <x v="1"/>
    <n v="0.5"/>
    <n v="900"/>
    <x v="185"/>
    <n v="32"/>
    <n v="8"/>
    <n v="3"/>
    <n v="4"/>
    <n v="7"/>
    <n v="2.3333333333333335"/>
    <n v="114474.5"/>
    <n v="19041.7"/>
    <n v="16481.759999999998"/>
    <n v="1102.5899999999999"/>
    <n v="17945.78"/>
    <n v="3761.06"/>
    <n v="0"/>
    <n v="14184.71"/>
    <n v="169046.33"/>
    <n v="169046.33"/>
    <n v="1"/>
    <n v="3.18"/>
    <n v="169095.33"/>
    <n v="49"/>
  </r>
  <r>
    <n v="25"/>
    <x v="1"/>
    <n v="0.6"/>
    <n v="900"/>
    <x v="186"/>
    <n v="33"/>
    <n v="8.25"/>
    <n v="4"/>
    <n v="4"/>
    <n v="8"/>
    <n v="2.6666666666666665"/>
    <n v="114474.5"/>
    <n v="19041.7"/>
    <n v="16481.759999999998"/>
    <n v="1120.1600000000001"/>
    <n v="17913.22"/>
    <n v="3816"/>
    <n v="0"/>
    <n v="14097.22"/>
    <n v="169031.35"/>
    <n v="169031.35"/>
    <n v="1"/>
    <n v="3.23"/>
    <n v="169089.76"/>
    <n v="58.410000000003492"/>
  </r>
  <r>
    <n v="29"/>
    <x v="1"/>
    <n v="0.7"/>
    <n v="900"/>
    <x v="187"/>
    <n v="33"/>
    <n v="8.25"/>
    <n v="4"/>
    <n v="4"/>
    <n v="8"/>
    <n v="2.6666666666666665"/>
    <n v="114474.5"/>
    <n v="19041.7"/>
    <n v="16481.759999999998"/>
    <n v="1102.3399999999999"/>
    <n v="17913.22"/>
    <n v="3816"/>
    <n v="0"/>
    <n v="14097.22"/>
    <n v="169013.52"/>
    <n v="169013.52"/>
    <n v="1"/>
    <n v="2.98"/>
    <n v="169084.2"/>
    <n v="70.680000000022119"/>
  </r>
  <r>
    <n v="33"/>
    <x v="1"/>
    <n v="0.8"/>
    <n v="900"/>
    <x v="188"/>
    <n v="33"/>
    <n v="8.25"/>
    <n v="4"/>
    <n v="4"/>
    <n v="8"/>
    <n v="2.6666666666666665"/>
    <n v="114474.5"/>
    <n v="19041.7"/>
    <n v="16481.759999999998"/>
    <n v="1084.51"/>
    <n v="17913.22"/>
    <n v="3816"/>
    <n v="0"/>
    <n v="14097.22"/>
    <n v="168995.7"/>
    <n v="168995.7"/>
    <n v="1"/>
    <n v="3"/>
    <n v="169078.63"/>
    <n v="82.929999999993015"/>
  </r>
  <r>
    <n v="37"/>
    <x v="1"/>
    <n v="0.9"/>
    <n v="900"/>
    <x v="189"/>
    <n v="33"/>
    <n v="8.25"/>
    <n v="4"/>
    <n v="4"/>
    <n v="8"/>
    <n v="2.6666666666666665"/>
    <n v="114474.5"/>
    <n v="19041.7"/>
    <n v="16481.759999999998"/>
    <n v="1066.69"/>
    <n v="17913.22"/>
    <n v="3816"/>
    <n v="0"/>
    <n v="14097.22"/>
    <n v="168977.88"/>
    <n v="168977.88"/>
    <n v="1"/>
    <n v="3.25"/>
    <n v="169073.06"/>
    <n v="95.179999999993015"/>
  </r>
  <r>
    <n v="1"/>
    <x v="1"/>
    <n v="0"/>
    <n v="1000"/>
    <x v="190"/>
    <n v="35"/>
    <n v="8.75"/>
    <n v="2"/>
    <n v="2"/>
    <n v="4"/>
    <n v="1.3333333333333333"/>
    <n v="124099.13"/>
    <n v="19721.400000000001"/>
    <n v="17843.61"/>
    <n v="1147.9000000000001"/>
    <n v="14794.42"/>
    <n v="3546.62"/>
    <n v="0"/>
    <n v="11247.8"/>
    <n v="177606.46"/>
    <n v="177606.46"/>
    <n v="1"/>
    <n v="3.31"/>
    <n v="177674.78"/>
    <n v="68.320000000006985"/>
  </r>
  <r>
    <n v="5"/>
    <x v="1"/>
    <n v="0.1"/>
    <n v="1000"/>
    <x v="191"/>
    <n v="35"/>
    <n v="8.75"/>
    <n v="2"/>
    <n v="2"/>
    <n v="4"/>
    <n v="1.3333333333333333"/>
    <n v="124099.13"/>
    <n v="19721.400000000001"/>
    <n v="17843.61"/>
    <n v="1125.96"/>
    <n v="14794.42"/>
    <n v="3546.62"/>
    <n v="0"/>
    <n v="11247.8"/>
    <n v="177584.52"/>
    <n v="177584.52"/>
    <n v="1"/>
    <n v="3.17"/>
    <n v="177649.03"/>
    <n v="64.510000000009313"/>
  </r>
  <r>
    <n v="9"/>
    <x v="1"/>
    <n v="0.2"/>
    <n v="1000"/>
    <x v="192"/>
    <n v="35"/>
    <n v="8.75"/>
    <n v="2"/>
    <n v="2"/>
    <n v="4"/>
    <n v="1.3333333333333333"/>
    <n v="124099.13"/>
    <n v="19721.400000000001"/>
    <n v="17843.61"/>
    <n v="1104.03"/>
    <n v="14794.42"/>
    <n v="3546.62"/>
    <n v="0"/>
    <n v="11247.8"/>
    <n v="177562.59"/>
    <n v="177562.59"/>
    <n v="1"/>
    <n v="3.28"/>
    <n v="177623.27"/>
    <n v="60.679999999993015"/>
  </r>
  <r>
    <n v="13"/>
    <x v="1"/>
    <n v="0.3"/>
    <n v="1000"/>
    <x v="193"/>
    <n v="34"/>
    <n v="8.5"/>
    <n v="1"/>
    <n v="2"/>
    <n v="3"/>
    <n v="1"/>
    <n v="124099.13"/>
    <n v="19721.400000000001"/>
    <n v="17843.61"/>
    <n v="992.13"/>
    <n v="14881.87"/>
    <n v="3486.65"/>
    <n v="0"/>
    <n v="11395.22"/>
    <n v="177538.14"/>
    <n v="177538.14"/>
    <n v="1"/>
    <n v="3.2"/>
    <n v="177597.52"/>
    <n v="59.379999999975553"/>
  </r>
  <r>
    <n v="17"/>
    <x v="1"/>
    <n v="0.4"/>
    <n v="1000"/>
    <x v="194"/>
    <n v="34"/>
    <n v="8.5"/>
    <n v="1"/>
    <n v="2"/>
    <n v="3"/>
    <n v="1"/>
    <n v="124099.13"/>
    <n v="19721.400000000001"/>
    <n v="17843.61"/>
    <n v="964.77"/>
    <n v="14881.87"/>
    <n v="3486.65"/>
    <n v="0"/>
    <n v="11395.22"/>
    <n v="177510.78"/>
    <n v="177510.78"/>
    <n v="1"/>
    <n v="3.23"/>
    <n v="177571.76"/>
    <n v="60.980000000010477"/>
  </r>
  <r>
    <n v="21"/>
    <x v="1"/>
    <n v="0.5"/>
    <n v="1000"/>
    <x v="195"/>
    <n v="34"/>
    <n v="8.5"/>
    <n v="1"/>
    <n v="2"/>
    <n v="3"/>
    <n v="1"/>
    <n v="124099.13"/>
    <n v="19721.400000000001"/>
    <n v="17843.61"/>
    <n v="937.41"/>
    <n v="14881.87"/>
    <n v="3486.65"/>
    <n v="0"/>
    <n v="11395.22"/>
    <n v="177483.42"/>
    <n v="177483.42"/>
    <n v="1"/>
    <n v="3.2"/>
    <n v="177546.01"/>
    <n v="62.589999999996508"/>
  </r>
  <r>
    <n v="25"/>
    <x v="1"/>
    <n v="0.6"/>
    <n v="1000"/>
    <x v="196"/>
    <n v="34"/>
    <n v="8.5"/>
    <n v="1"/>
    <n v="2"/>
    <n v="3"/>
    <n v="1"/>
    <n v="124099.13"/>
    <n v="19721.400000000001"/>
    <n v="17843.61"/>
    <n v="910.05"/>
    <n v="14881.87"/>
    <n v="3486.65"/>
    <n v="0"/>
    <n v="11395.22"/>
    <n v="177456.06"/>
    <n v="177456.06"/>
    <n v="1"/>
    <n v="3.31"/>
    <n v="177520.25"/>
    <n v="64.190000000002328"/>
  </r>
  <r>
    <n v="29"/>
    <x v="1"/>
    <n v="0.7"/>
    <n v="1000"/>
    <x v="197"/>
    <n v="35"/>
    <n v="8.75"/>
    <n v="0"/>
    <n v="2"/>
    <n v="2"/>
    <n v="0.66666666666666663"/>
    <n v="124099.13"/>
    <n v="19721.400000000001"/>
    <n v="17843.61"/>
    <n v="918.74"/>
    <n v="14838.08"/>
    <n v="3519.73"/>
    <n v="0"/>
    <n v="11318.35"/>
    <n v="177420.96"/>
    <n v="177420.96"/>
    <n v="1"/>
    <n v="5.81"/>
    <n v="177494.5"/>
    <n v="73.540000000008149"/>
  </r>
  <r>
    <n v="33"/>
    <x v="1"/>
    <n v="0.8"/>
    <n v="1000"/>
    <x v="198"/>
    <n v="35"/>
    <n v="8.75"/>
    <n v="0"/>
    <n v="2"/>
    <n v="2"/>
    <n v="0.66666666666666663"/>
    <n v="124099.13"/>
    <n v="19721.400000000001"/>
    <n v="17843.61"/>
    <n v="882.39"/>
    <n v="14838.08"/>
    <n v="3519.73"/>
    <n v="0"/>
    <n v="11318.35"/>
    <n v="177384.61"/>
    <n v="177384.61"/>
    <n v="1"/>
    <n v="4.62"/>
    <n v="177468.74"/>
    <n v="84.130000000004657"/>
  </r>
  <r>
    <n v="37"/>
    <x v="1"/>
    <n v="0.9"/>
    <n v="1000"/>
    <x v="199"/>
    <n v="34"/>
    <n v="8.5"/>
    <n v="1"/>
    <n v="2"/>
    <n v="3"/>
    <n v="1"/>
    <n v="124099.13"/>
    <n v="19721.400000000001"/>
    <n v="17843.61"/>
    <n v="691.16"/>
    <n v="14992.58"/>
    <n v="3444.26"/>
    <n v="0"/>
    <n v="11548.32"/>
    <n v="177347.87"/>
    <n v="177347.87"/>
    <n v="1"/>
    <n v="4.84"/>
    <n v="177440.18"/>
    <n v="92.309999999997672"/>
  </r>
  <r>
    <m/>
    <x v="2"/>
    <m/>
    <m/>
    <x v="200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69365-6700-4992-83CC-252389A6AB4F}" name="数据透视表3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E104" firstHeaderRow="0" firstDataRow="1" firstDataCol="1" rowPageCount="1" colPageCount="1"/>
  <pivotFields count="25"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202">
        <item x="170"/>
        <item x="171"/>
        <item x="130"/>
        <item x="131"/>
        <item x="172"/>
        <item x="150"/>
        <item x="151"/>
        <item x="100"/>
        <item x="132"/>
        <item x="192"/>
        <item x="191"/>
        <item x="101"/>
        <item x="180"/>
        <item x="173"/>
        <item x="193"/>
        <item x="181"/>
        <item x="190"/>
        <item x="152"/>
        <item x="102"/>
        <item x="133"/>
        <item x="182"/>
        <item x="194"/>
        <item x="110"/>
        <item x="160"/>
        <item x="161"/>
        <item x="103"/>
        <item x="174"/>
        <item x="111"/>
        <item x="183"/>
        <item x="120"/>
        <item x="134"/>
        <item x="153"/>
        <item x="162"/>
        <item x="195"/>
        <item x="112"/>
        <item x="104"/>
        <item x="184"/>
        <item x="121"/>
        <item x="163"/>
        <item x="175"/>
        <item x="135"/>
        <item x="140"/>
        <item x="196"/>
        <item x="113"/>
        <item x="154"/>
        <item x="105"/>
        <item x="185"/>
        <item x="164"/>
        <item x="122"/>
        <item x="141"/>
        <item x="176"/>
        <item x="114"/>
        <item x="136"/>
        <item x="197"/>
        <item x="186"/>
        <item x="106"/>
        <item x="165"/>
        <item x="142"/>
        <item x="115"/>
        <item x="123"/>
        <item x="137"/>
        <item x="177"/>
        <item x="155"/>
        <item x="198"/>
        <item x="187"/>
        <item x="107"/>
        <item x="116"/>
        <item x="166"/>
        <item x="143"/>
        <item x="138"/>
        <item x="178"/>
        <item x="124"/>
        <item x="199"/>
        <item x="188"/>
        <item x="156"/>
        <item x="108"/>
        <item x="117"/>
        <item x="144"/>
        <item x="139"/>
        <item x="167"/>
        <item x="179"/>
        <item x="125"/>
        <item x="189"/>
        <item x="118"/>
        <item x="109"/>
        <item x="145"/>
        <item x="168"/>
        <item x="157"/>
        <item x="126"/>
        <item x="119"/>
        <item x="146"/>
        <item x="169"/>
        <item x="158"/>
        <item x="127"/>
        <item x="147"/>
        <item x="128"/>
        <item x="159"/>
        <item x="148"/>
        <item x="149"/>
        <item x="129"/>
        <item x="70"/>
        <item x="71"/>
        <item x="30"/>
        <item x="31"/>
        <item x="72"/>
        <item x="50"/>
        <item x="51"/>
        <item x="0"/>
        <item x="32"/>
        <item x="92"/>
        <item x="91"/>
        <item x="1"/>
        <item x="80"/>
        <item x="73"/>
        <item x="93"/>
        <item x="81"/>
        <item x="90"/>
        <item x="52"/>
        <item x="2"/>
        <item x="33"/>
        <item x="82"/>
        <item x="94"/>
        <item x="10"/>
        <item x="60"/>
        <item x="61"/>
        <item x="3"/>
        <item x="74"/>
        <item x="11"/>
        <item x="83"/>
        <item x="20"/>
        <item x="34"/>
        <item x="53"/>
        <item x="62"/>
        <item x="95"/>
        <item x="12"/>
        <item x="4"/>
        <item x="84"/>
        <item x="21"/>
        <item x="63"/>
        <item x="75"/>
        <item x="35"/>
        <item x="40"/>
        <item x="96"/>
        <item x="13"/>
        <item x="54"/>
        <item x="5"/>
        <item x="85"/>
        <item x="64"/>
        <item x="22"/>
        <item x="41"/>
        <item x="76"/>
        <item x="14"/>
        <item x="36"/>
        <item x="97"/>
        <item x="86"/>
        <item x="6"/>
        <item x="65"/>
        <item x="42"/>
        <item x="15"/>
        <item x="23"/>
        <item x="37"/>
        <item x="77"/>
        <item x="55"/>
        <item x="98"/>
        <item x="87"/>
        <item x="7"/>
        <item x="16"/>
        <item x="66"/>
        <item x="43"/>
        <item x="38"/>
        <item x="78"/>
        <item x="24"/>
        <item x="99"/>
        <item x="88"/>
        <item x="56"/>
        <item x="8"/>
        <item x="17"/>
        <item x="44"/>
        <item x="39"/>
        <item x="67"/>
        <item x="79"/>
        <item x="25"/>
        <item x="89"/>
        <item x="18"/>
        <item x="9"/>
        <item x="45"/>
        <item x="68"/>
        <item x="57"/>
        <item x="26"/>
        <item x="19"/>
        <item x="46"/>
        <item x="69"/>
        <item x="58"/>
        <item x="27"/>
        <item x="47"/>
        <item x="28"/>
        <item x="59"/>
        <item x="48"/>
        <item x="49"/>
        <item x="29"/>
        <item x="200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4"/>
  </rowFields>
  <rowItems count="101"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item="1" hier="-1"/>
  </pageFields>
  <dataFields count="4">
    <dataField name="求和项:HubOpenN" fld="6" baseField="0" baseItem="0"/>
    <dataField name="求和项:optobj" fld="20" baseField="0" baseItem="0"/>
    <dataField name="求和项:AverageChange" fld="10" baseField="0" baseItem="0"/>
    <dataField name="求和项:DIFF3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372B-8BD9-41FC-AC71-A87D70EC95A3}">
  <dimension ref="A1:Z201"/>
  <sheetViews>
    <sheetView tabSelected="1" workbookViewId="0">
      <pane ySplit="1" topLeftCell="A2" activePane="bottomLeft" state="frozen"/>
      <selection pane="bottomLeft" activeCell="K31" sqref="K31"/>
    </sheetView>
  </sheetViews>
  <sheetFormatPr defaultRowHeight="13.8" x14ac:dyDescent="0.25"/>
  <cols>
    <col min="1" max="1" width="3.88671875" bestFit="1" customWidth="1"/>
    <col min="2" max="2" width="9.44140625" bestFit="1" customWidth="1"/>
    <col min="3" max="3" width="9" bestFit="1" customWidth="1"/>
    <col min="4" max="4" width="7.88671875" bestFit="1" customWidth="1"/>
    <col min="5" max="5" width="11.6640625" bestFit="1" customWidth="1"/>
    <col min="6" max="6" width="14.109375" bestFit="1" customWidth="1"/>
    <col min="7" max="7" width="15.77734375" bestFit="1" customWidth="1"/>
    <col min="8" max="8" width="12.6640625" bestFit="1" customWidth="1"/>
    <col min="9" max="10" width="20" bestFit="1" customWidth="1"/>
    <col min="11" max="11" width="13.88671875" bestFit="1" customWidth="1"/>
    <col min="12" max="12" width="17.33203125" bestFit="1" customWidth="1"/>
    <col min="13" max="13" width="13.44140625" bestFit="1" customWidth="1"/>
    <col min="14" max="14" width="13.109375" bestFit="1" customWidth="1"/>
    <col min="15" max="15" width="18.44140625" bestFit="1" customWidth="1"/>
    <col min="16" max="16" width="16.77734375" bestFit="1" customWidth="1"/>
    <col min="17" max="17" width="13.5546875" bestFit="1" customWidth="1"/>
    <col min="18" max="18" width="13" bestFit="1" customWidth="1"/>
    <col min="19" max="19" width="14.33203125" bestFit="1" customWidth="1"/>
    <col min="20" max="20" width="17.21875" bestFit="1" customWidth="1"/>
    <col min="21" max="21" width="11.6640625" bestFit="1" customWidth="1"/>
    <col min="22" max="22" width="13.44140625" bestFit="1" customWidth="1"/>
    <col min="23" max="23" width="16.77734375" bestFit="1" customWidth="1"/>
    <col min="24" max="24" width="17.21875" bestFit="1" customWidth="1"/>
    <col min="25" max="25" width="11.6640625" bestFit="1" customWidth="1"/>
    <col min="26" max="26" width="9.44140625" bestFit="1" customWidth="1"/>
    <col min="27" max="27" width="7.77734375" bestFit="1" customWidth="1"/>
    <col min="28" max="28" width="2.6640625" bestFit="1" customWidth="1"/>
    <col min="29" max="29" width="7.109375" bestFit="1" customWidth="1"/>
    <col min="30" max="30" width="2.109375" bestFit="1" customWidth="1"/>
    <col min="31" max="31" width="15.109375" bestFit="1" customWidth="1"/>
    <col min="32" max="32" width="2.109375" bestFit="1" customWidth="1"/>
    <col min="33" max="33" width="15.33203125" bestFit="1" customWidth="1"/>
  </cols>
  <sheetData>
    <row r="1" spans="1:26" s="3" customFormat="1" x14ac:dyDescent="0.25">
      <c r="A1" s="3" t="s">
        <v>3</v>
      </c>
      <c r="B1" s="3" t="s">
        <v>20</v>
      </c>
      <c r="C1" s="3" t="s">
        <v>4</v>
      </c>
      <c r="D1" s="3" t="s">
        <v>5</v>
      </c>
      <c r="E1" s="3" t="s">
        <v>30</v>
      </c>
      <c r="F1" s="3" t="s">
        <v>32</v>
      </c>
      <c r="G1" s="3" t="s">
        <v>6</v>
      </c>
      <c r="H1" s="3" t="s">
        <v>22</v>
      </c>
      <c r="I1" s="3" t="s">
        <v>7</v>
      </c>
      <c r="J1" s="3" t="s">
        <v>8</v>
      </c>
      <c r="K1" s="3" t="s">
        <v>23</v>
      </c>
      <c r="L1" s="3" t="s">
        <v>24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31</v>
      </c>
      <c r="W1" s="3" t="s">
        <v>18</v>
      </c>
      <c r="X1" s="3" t="s">
        <v>2</v>
      </c>
      <c r="Y1" s="3" t="s">
        <v>26</v>
      </c>
      <c r="Z1" s="3" t="s">
        <v>25</v>
      </c>
    </row>
    <row r="2" spans="1:26" x14ac:dyDescent="0.25">
      <c r="A2">
        <v>1</v>
      </c>
      <c r="B2">
        <v>1</v>
      </c>
      <c r="C2">
        <v>0</v>
      </c>
      <c r="D2">
        <v>100</v>
      </c>
      <c r="E2">
        <v>26797.54</v>
      </c>
      <c r="F2">
        <f>SQRT(E2)</f>
        <v>163.699541844197</v>
      </c>
      <c r="G2">
        <v>15</v>
      </c>
      <c r="H2">
        <f>G2/4</f>
        <v>3.75</v>
      </c>
      <c r="I2">
        <v>2</v>
      </c>
      <c r="J2">
        <v>3</v>
      </c>
      <c r="K2">
        <f>I2+J2</f>
        <v>5</v>
      </c>
      <c r="L2">
        <f>K2/3</f>
        <v>1.6666666666666667</v>
      </c>
      <c r="M2">
        <v>122702.34</v>
      </c>
      <c r="N2">
        <v>19548.599999999999</v>
      </c>
      <c r="O2">
        <v>17254.91</v>
      </c>
      <c r="P2">
        <v>863</v>
      </c>
      <c r="Q2">
        <v>23138.63</v>
      </c>
      <c r="R2">
        <v>915.92</v>
      </c>
      <c r="S2">
        <v>0</v>
      </c>
      <c r="T2">
        <v>22222.71</v>
      </c>
      <c r="U2">
        <v>183507.48</v>
      </c>
      <c r="V2">
        <v>183507.48</v>
      </c>
      <c r="W2">
        <v>1</v>
      </c>
      <c r="X2">
        <v>3.19</v>
      </c>
      <c r="Y2">
        <v>183876.1</v>
      </c>
      <c r="Z2">
        <f>Y2-V2</f>
        <v>368.61999999999534</v>
      </c>
    </row>
    <row r="3" spans="1:26" x14ac:dyDescent="0.25">
      <c r="A3">
        <v>5</v>
      </c>
      <c r="B3">
        <v>1</v>
      </c>
      <c r="C3">
        <v>0.1</v>
      </c>
      <c r="D3">
        <v>100</v>
      </c>
      <c r="E3">
        <v>27607.88</v>
      </c>
      <c r="F3">
        <f t="shared" ref="F3:F66" si="0">SQRT(E3)</f>
        <v>166.15619157888761</v>
      </c>
      <c r="G3">
        <v>16</v>
      </c>
      <c r="H3">
        <f t="shared" ref="H3:H66" si="1">G3/4</f>
        <v>4</v>
      </c>
      <c r="I3">
        <v>1</v>
      </c>
      <c r="J3">
        <v>3</v>
      </c>
      <c r="K3">
        <f t="shared" ref="K3:K66" si="2">I3+J3</f>
        <v>4</v>
      </c>
      <c r="L3">
        <f t="shared" ref="L3:L66" si="3">K3/3</f>
        <v>1.3333333333333333</v>
      </c>
      <c r="M3">
        <v>122702.34</v>
      </c>
      <c r="N3">
        <v>19548.599999999999</v>
      </c>
      <c r="O3">
        <v>17254.91</v>
      </c>
      <c r="P3">
        <v>1361.98</v>
      </c>
      <c r="Q3">
        <v>22648.9</v>
      </c>
      <c r="R3">
        <v>1321.63</v>
      </c>
      <c r="S3">
        <v>0</v>
      </c>
      <c r="T3">
        <v>21327.27</v>
      </c>
      <c r="U3">
        <v>183516.73</v>
      </c>
      <c r="V3">
        <v>183516.73</v>
      </c>
      <c r="W3">
        <v>1</v>
      </c>
      <c r="X3">
        <v>4.21</v>
      </c>
      <c r="Y3">
        <v>183876.1</v>
      </c>
      <c r="Z3">
        <f t="shared" ref="Z3:Z66" si="4">Y3-V3</f>
        <v>359.36999999999534</v>
      </c>
    </row>
    <row r="4" spans="1:26" x14ac:dyDescent="0.25">
      <c r="A4">
        <v>9</v>
      </c>
      <c r="B4">
        <v>1</v>
      </c>
      <c r="C4">
        <v>0.2</v>
      </c>
      <c r="D4">
        <v>100</v>
      </c>
      <c r="E4">
        <v>29854.79</v>
      </c>
      <c r="F4">
        <f t="shared" si="0"/>
        <v>172.78538711360983</v>
      </c>
      <c r="G4">
        <v>16</v>
      </c>
      <c r="H4">
        <f t="shared" si="1"/>
        <v>4</v>
      </c>
      <c r="I4">
        <v>1</v>
      </c>
      <c r="J4">
        <v>3</v>
      </c>
      <c r="K4">
        <f t="shared" si="2"/>
        <v>4</v>
      </c>
      <c r="L4">
        <f t="shared" si="3"/>
        <v>1.3333333333333333</v>
      </c>
      <c r="M4">
        <v>122702.34</v>
      </c>
      <c r="N4">
        <v>19548.599999999999</v>
      </c>
      <c r="O4">
        <v>17254.91</v>
      </c>
      <c r="P4">
        <v>1327.96</v>
      </c>
      <c r="Q4">
        <v>22648.9</v>
      </c>
      <c r="R4">
        <v>1321.63</v>
      </c>
      <c r="S4">
        <v>0</v>
      </c>
      <c r="T4">
        <v>21327.27</v>
      </c>
      <c r="U4">
        <v>183482.71</v>
      </c>
      <c r="V4">
        <v>183482.71</v>
      </c>
      <c r="W4">
        <v>1</v>
      </c>
      <c r="X4">
        <v>3.13</v>
      </c>
      <c r="Y4">
        <v>183876.1</v>
      </c>
      <c r="Z4">
        <f t="shared" si="4"/>
        <v>393.39000000001397</v>
      </c>
    </row>
    <row r="5" spans="1:26" x14ac:dyDescent="0.25">
      <c r="A5">
        <v>13</v>
      </c>
      <c r="B5">
        <v>1</v>
      </c>
      <c r="C5">
        <v>0.3</v>
      </c>
      <c r="D5">
        <v>100</v>
      </c>
      <c r="E5">
        <v>33538.28</v>
      </c>
      <c r="F5">
        <f t="shared" si="0"/>
        <v>183.13459531175425</v>
      </c>
      <c r="G5">
        <v>16</v>
      </c>
      <c r="H5">
        <f t="shared" si="1"/>
        <v>4</v>
      </c>
      <c r="I5">
        <v>1</v>
      </c>
      <c r="J5">
        <v>3</v>
      </c>
      <c r="K5">
        <f t="shared" si="2"/>
        <v>4</v>
      </c>
      <c r="L5">
        <f t="shared" si="3"/>
        <v>1.3333333333333333</v>
      </c>
      <c r="M5">
        <v>122702.34</v>
      </c>
      <c r="N5">
        <v>19548.599999999999</v>
      </c>
      <c r="O5">
        <v>17254.91</v>
      </c>
      <c r="P5">
        <v>1293.93</v>
      </c>
      <c r="Q5">
        <v>22648.9</v>
      </c>
      <c r="R5">
        <v>1321.63</v>
      </c>
      <c r="S5">
        <v>0</v>
      </c>
      <c r="T5">
        <v>21327.27</v>
      </c>
      <c r="U5">
        <v>183448.68</v>
      </c>
      <c r="V5">
        <v>183448.68</v>
      </c>
      <c r="W5">
        <v>1</v>
      </c>
      <c r="X5">
        <v>3.7</v>
      </c>
      <c r="Y5">
        <v>183876.1</v>
      </c>
      <c r="Z5">
        <f t="shared" si="4"/>
        <v>427.42000000001281</v>
      </c>
    </row>
    <row r="6" spans="1:26" x14ac:dyDescent="0.25">
      <c r="A6">
        <v>17</v>
      </c>
      <c r="B6">
        <v>1</v>
      </c>
      <c r="C6">
        <v>0.4</v>
      </c>
      <c r="D6">
        <v>100</v>
      </c>
      <c r="E6">
        <v>38658.35</v>
      </c>
      <c r="F6">
        <f t="shared" si="0"/>
        <v>196.61726780728085</v>
      </c>
      <c r="G6">
        <v>17</v>
      </c>
      <c r="H6">
        <f t="shared" si="1"/>
        <v>4.25</v>
      </c>
      <c r="I6">
        <v>2</v>
      </c>
      <c r="J6">
        <v>3</v>
      </c>
      <c r="K6">
        <f t="shared" si="2"/>
        <v>5</v>
      </c>
      <c r="L6">
        <f t="shared" si="3"/>
        <v>1.6666666666666667</v>
      </c>
      <c r="M6">
        <v>122702.34</v>
      </c>
      <c r="N6">
        <v>19548.599999999999</v>
      </c>
      <c r="O6">
        <v>17254.91</v>
      </c>
      <c r="P6">
        <v>1740.05</v>
      </c>
      <c r="Q6">
        <v>22160.43</v>
      </c>
      <c r="R6">
        <v>1748.41</v>
      </c>
      <c r="S6">
        <v>0</v>
      </c>
      <c r="T6">
        <v>20412.02</v>
      </c>
      <c r="U6">
        <v>183406.33</v>
      </c>
      <c r="V6">
        <v>183406.33</v>
      </c>
      <c r="W6">
        <v>1</v>
      </c>
      <c r="X6">
        <v>3.41</v>
      </c>
      <c r="Y6">
        <v>183876.1</v>
      </c>
      <c r="Z6">
        <f t="shared" si="4"/>
        <v>469.77000000001863</v>
      </c>
    </row>
    <row r="7" spans="1:26" x14ac:dyDescent="0.25">
      <c r="A7">
        <v>21</v>
      </c>
      <c r="B7">
        <v>1</v>
      </c>
      <c r="C7">
        <v>0.5</v>
      </c>
      <c r="D7">
        <v>100</v>
      </c>
      <c r="E7">
        <v>45214.99</v>
      </c>
      <c r="F7">
        <f t="shared" si="0"/>
        <v>212.63816684687629</v>
      </c>
      <c r="G7">
        <v>17</v>
      </c>
      <c r="H7">
        <f t="shared" si="1"/>
        <v>4.25</v>
      </c>
      <c r="I7">
        <v>3</v>
      </c>
      <c r="J7">
        <v>3</v>
      </c>
      <c r="K7">
        <f t="shared" si="2"/>
        <v>6</v>
      </c>
      <c r="L7">
        <f t="shared" si="3"/>
        <v>2</v>
      </c>
      <c r="M7">
        <v>122702.34</v>
      </c>
      <c r="N7">
        <v>19548.599999999999</v>
      </c>
      <c r="O7">
        <v>17254.91</v>
      </c>
      <c r="P7">
        <v>1483.02</v>
      </c>
      <c r="Q7">
        <v>22300.720000000001</v>
      </c>
      <c r="R7">
        <v>1628.55</v>
      </c>
      <c r="S7">
        <v>0</v>
      </c>
      <c r="T7">
        <v>20672.169999999998</v>
      </c>
      <c r="U7">
        <v>183289.58</v>
      </c>
      <c r="V7">
        <v>183289.58</v>
      </c>
      <c r="W7">
        <v>1</v>
      </c>
      <c r="X7">
        <v>3.8</v>
      </c>
      <c r="Y7">
        <v>183876.1</v>
      </c>
      <c r="Z7">
        <f t="shared" si="4"/>
        <v>586.52000000001863</v>
      </c>
    </row>
    <row r="8" spans="1:26" x14ac:dyDescent="0.25">
      <c r="A8">
        <v>25</v>
      </c>
      <c r="B8">
        <v>1</v>
      </c>
      <c r="C8">
        <v>0.6</v>
      </c>
      <c r="D8">
        <v>100</v>
      </c>
      <c r="E8">
        <v>53208.21</v>
      </c>
      <c r="F8">
        <f t="shared" si="0"/>
        <v>230.66904863895371</v>
      </c>
      <c r="G8">
        <v>17</v>
      </c>
      <c r="H8">
        <f t="shared" si="1"/>
        <v>4.25</v>
      </c>
      <c r="I8">
        <v>3</v>
      </c>
      <c r="J8">
        <v>3</v>
      </c>
      <c r="K8">
        <f t="shared" si="2"/>
        <v>6</v>
      </c>
      <c r="L8">
        <f t="shared" si="3"/>
        <v>2</v>
      </c>
      <c r="M8">
        <v>122702.34</v>
      </c>
      <c r="N8">
        <v>19548.599999999999</v>
      </c>
      <c r="O8">
        <v>17254.91</v>
      </c>
      <c r="P8">
        <v>1380.91</v>
      </c>
      <c r="Q8">
        <v>22210.52</v>
      </c>
      <c r="R8">
        <v>1655.35</v>
      </c>
      <c r="S8">
        <v>0</v>
      </c>
      <c r="T8">
        <v>20555.169999999998</v>
      </c>
      <c r="U8">
        <v>183097.28</v>
      </c>
      <c r="V8">
        <v>183097.28</v>
      </c>
      <c r="W8">
        <v>1</v>
      </c>
      <c r="X8">
        <v>3.1</v>
      </c>
      <c r="Y8">
        <v>183876.1</v>
      </c>
      <c r="Z8">
        <f t="shared" si="4"/>
        <v>778.82000000000698</v>
      </c>
    </row>
    <row r="9" spans="1:26" x14ac:dyDescent="0.25">
      <c r="A9">
        <v>29</v>
      </c>
      <c r="B9">
        <v>1</v>
      </c>
      <c r="C9">
        <v>0.7</v>
      </c>
      <c r="D9">
        <v>100</v>
      </c>
      <c r="E9">
        <v>62638.01</v>
      </c>
      <c r="F9">
        <f t="shared" si="0"/>
        <v>250.27586779392055</v>
      </c>
      <c r="G9">
        <v>18</v>
      </c>
      <c r="H9">
        <f t="shared" si="1"/>
        <v>4.5</v>
      </c>
      <c r="I9">
        <v>3</v>
      </c>
      <c r="J9">
        <v>4</v>
      </c>
      <c r="K9">
        <f t="shared" si="2"/>
        <v>7</v>
      </c>
      <c r="L9">
        <f t="shared" si="3"/>
        <v>2.3333333333333335</v>
      </c>
      <c r="M9">
        <v>122702.34</v>
      </c>
      <c r="N9">
        <v>19548.599999999999</v>
      </c>
      <c r="O9">
        <v>17254.91</v>
      </c>
      <c r="P9">
        <v>1388.81</v>
      </c>
      <c r="Q9">
        <v>21998.66</v>
      </c>
      <c r="R9">
        <v>1857.19</v>
      </c>
      <c r="S9">
        <v>0</v>
      </c>
      <c r="T9">
        <v>20141.48</v>
      </c>
      <c r="U9">
        <v>182893.32</v>
      </c>
      <c r="V9">
        <v>182893.32</v>
      </c>
      <c r="W9">
        <v>1</v>
      </c>
      <c r="X9">
        <v>3.03</v>
      </c>
      <c r="Y9">
        <v>183824.99</v>
      </c>
      <c r="Z9">
        <f t="shared" si="4"/>
        <v>931.6699999999837</v>
      </c>
    </row>
    <row r="10" spans="1:26" x14ac:dyDescent="0.25">
      <c r="A10">
        <v>33</v>
      </c>
      <c r="B10">
        <v>1</v>
      </c>
      <c r="C10">
        <v>0.8</v>
      </c>
      <c r="D10">
        <v>100</v>
      </c>
      <c r="E10">
        <v>73504.38</v>
      </c>
      <c r="F10">
        <f t="shared" si="0"/>
        <v>271.11691205087152</v>
      </c>
      <c r="G10">
        <v>18</v>
      </c>
      <c r="H10">
        <f t="shared" si="1"/>
        <v>4.5</v>
      </c>
      <c r="I10">
        <v>3</v>
      </c>
      <c r="J10">
        <v>4</v>
      </c>
      <c r="K10">
        <f t="shared" si="2"/>
        <v>7</v>
      </c>
      <c r="L10">
        <f t="shared" si="3"/>
        <v>2.3333333333333335</v>
      </c>
      <c r="M10">
        <v>122702.34</v>
      </c>
      <c r="N10">
        <v>19548.599999999999</v>
      </c>
      <c r="O10">
        <v>17254.91</v>
      </c>
      <c r="P10">
        <v>1129.21</v>
      </c>
      <c r="Q10">
        <v>21998.66</v>
      </c>
      <c r="R10">
        <v>1857.19</v>
      </c>
      <c r="S10">
        <v>0</v>
      </c>
      <c r="T10">
        <v>20141.48</v>
      </c>
      <c r="U10">
        <v>182633.72</v>
      </c>
      <c r="V10">
        <v>182633.72</v>
      </c>
      <c r="W10">
        <v>1</v>
      </c>
      <c r="X10">
        <v>3.3</v>
      </c>
      <c r="Y10">
        <v>183723.15</v>
      </c>
      <c r="Z10">
        <f t="shared" si="4"/>
        <v>1089.429999999993</v>
      </c>
    </row>
    <row r="11" spans="1:26" x14ac:dyDescent="0.25">
      <c r="A11">
        <v>37</v>
      </c>
      <c r="B11">
        <v>1</v>
      </c>
      <c r="C11">
        <v>0.9</v>
      </c>
      <c r="D11">
        <v>100</v>
      </c>
      <c r="E11">
        <v>85807.34</v>
      </c>
      <c r="F11">
        <f t="shared" si="0"/>
        <v>292.92889922300259</v>
      </c>
      <c r="G11">
        <v>18</v>
      </c>
      <c r="H11">
        <f t="shared" si="1"/>
        <v>4.5</v>
      </c>
      <c r="I11">
        <v>3</v>
      </c>
      <c r="J11">
        <v>4</v>
      </c>
      <c r="K11">
        <f t="shared" si="2"/>
        <v>7</v>
      </c>
      <c r="L11">
        <f t="shared" si="3"/>
        <v>2.3333333333333335</v>
      </c>
      <c r="M11">
        <v>122702.34</v>
      </c>
      <c r="N11">
        <v>19548.599999999999</v>
      </c>
      <c r="O11">
        <v>17254.91</v>
      </c>
      <c r="P11">
        <v>869.61</v>
      </c>
      <c r="Q11">
        <v>21998.66</v>
      </c>
      <c r="R11">
        <v>1857.19</v>
      </c>
      <c r="S11">
        <v>0</v>
      </c>
      <c r="T11">
        <v>20141.48</v>
      </c>
      <c r="U11">
        <v>182374.13</v>
      </c>
      <c r="V11">
        <v>182374.13</v>
      </c>
      <c r="W11">
        <v>1</v>
      </c>
      <c r="X11">
        <v>3.09</v>
      </c>
      <c r="Y11">
        <v>183621.3</v>
      </c>
      <c r="Z11">
        <f t="shared" si="4"/>
        <v>1247.1699999999837</v>
      </c>
    </row>
    <row r="12" spans="1:26" x14ac:dyDescent="0.25">
      <c r="A12">
        <v>1</v>
      </c>
      <c r="B12">
        <v>1</v>
      </c>
      <c r="C12">
        <v>0</v>
      </c>
      <c r="D12">
        <v>200</v>
      </c>
      <c r="E12">
        <v>31846.22</v>
      </c>
      <c r="F12">
        <f t="shared" si="0"/>
        <v>178.45509239021453</v>
      </c>
      <c r="G12">
        <v>17</v>
      </c>
      <c r="H12">
        <f t="shared" si="1"/>
        <v>4.25</v>
      </c>
      <c r="I12">
        <v>3</v>
      </c>
      <c r="J12">
        <v>2</v>
      </c>
      <c r="K12">
        <f t="shared" si="2"/>
        <v>5</v>
      </c>
      <c r="L12">
        <f t="shared" si="3"/>
        <v>1.6666666666666667</v>
      </c>
      <c r="M12">
        <v>121671.55</v>
      </c>
      <c r="N12">
        <v>18869.5</v>
      </c>
      <c r="O12">
        <v>18054.79</v>
      </c>
      <c r="P12">
        <v>1492</v>
      </c>
      <c r="Q12">
        <v>20841.78</v>
      </c>
      <c r="R12">
        <v>1762.89</v>
      </c>
      <c r="S12">
        <v>0</v>
      </c>
      <c r="T12">
        <v>19078.89</v>
      </c>
      <c r="U12">
        <v>180929.62</v>
      </c>
      <c r="V12">
        <v>180929.62</v>
      </c>
      <c r="W12">
        <v>1</v>
      </c>
      <c r="X12">
        <v>3.37</v>
      </c>
      <c r="Y12">
        <v>181385.86</v>
      </c>
      <c r="Z12">
        <f t="shared" si="4"/>
        <v>456.23999999999069</v>
      </c>
    </row>
    <row r="13" spans="1:26" x14ac:dyDescent="0.25">
      <c r="A13">
        <v>5</v>
      </c>
      <c r="B13">
        <v>1</v>
      </c>
      <c r="C13">
        <v>0.1</v>
      </c>
      <c r="D13">
        <v>200</v>
      </c>
      <c r="E13">
        <v>33934.339999999997</v>
      </c>
      <c r="F13">
        <f t="shared" si="0"/>
        <v>184.21275743009764</v>
      </c>
      <c r="G13">
        <v>17</v>
      </c>
      <c r="H13">
        <f t="shared" si="1"/>
        <v>4.25</v>
      </c>
      <c r="I13">
        <v>3</v>
      </c>
      <c r="J13">
        <v>2</v>
      </c>
      <c r="K13">
        <f t="shared" si="2"/>
        <v>5</v>
      </c>
      <c r="L13">
        <f t="shared" si="3"/>
        <v>1.6666666666666667</v>
      </c>
      <c r="M13">
        <v>121671.55</v>
      </c>
      <c r="N13">
        <v>18869.5</v>
      </c>
      <c r="O13">
        <v>18054.79</v>
      </c>
      <c r="P13">
        <v>1477.04</v>
      </c>
      <c r="Q13">
        <v>20841.78</v>
      </c>
      <c r="R13">
        <v>1762.89</v>
      </c>
      <c r="S13">
        <v>0</v>
      </c>
      <c r="T13">
        <v>19078.89</v>
      </c>
      <c r="U13">
        <v>180914.65</v>
      </c>
      <c r="V13">
        <v>180914.65</v>
      </c>
      <c r="W13">
        <v>1</v>
      </c>
      <c r="X13">
        <v>3.28</v>
      </c>
      <c r="Y13">
        <v>181462.25</v>
      </c>
      <c r="Z13">
        <f t="shared" si="4"/>
        <v>547.60000000000582</v>
      </c>
    </row>
    <row r="14" spans="1:26" x14ac:dyDescent="0.25">
      <c r="A14">
        <v>9</v>
      </c>
      <c r="B14">
        <v>1</v>
      </c>
      <c r="C14">
        <v>0.2</v>
      </c>
      <c r="D14">
        <v>200</v>
      </c>
      <c r="E14">
        <v>37325.300000000003</v>
      </c>
      <c r="F14">
        <f t="shared" si="0"/>
        <v>193.19756727246852</v>
      </c>
      <c r="G14">
        <v>17</v>
      </c>
      <c r="H14">
        <f t="shared" si="1"/>
        <v>4.25</v>
      </c>
      <c r="I14">
        <v>3</v>
      </c>
      <c r="J14">
        <v>2</v>
      </c>
      <c r="K14">
        <f t="shared" si="2"/>
        <v>5</v>
      </c>
      <c r="L14">
        <f t="shared" si="3"/>
        <v>1.6666666666666667</v>
      </c>
      <c r="M14">
        <v>121671.55</v>
      </c>
      <c r="N14">
        <v>18869.5</v>
      </c>
      <c r="O14">
        <v>18054.79</v>
      </c>
      <c r="P14">
        <v>1462.08</v>
      </c>
      <c r="Q14">
        <v>20841.78</v>
      </c>
      <c r="R14">
        <v>1762.89</v>
      </c>
      <c r="S14">
        <v>0</v>
      </c>
      <c r="T14">
        <v>19078.89</v>
      </c>
      <c r="U14">
        <v>180899.69</v>
      </c>
      <c r="V14">
        <v>180899.69</v>
      </c>
      <c r="W14">
        <v>1</v>
      </c>
      <c r="X14">
        <v>3.09</v>
      </c>
      <c r="Y14">
        <v>181462.25</v>
      </c>
      <c r="Z14">
        <f t="shared" si="4"/>
        <v>562.55999999999767</v>
      </c>
    </row>
    <row r="15" spans="1:26" x14ac:dyDescent="0.25">
      <c r="A15">
        <v>13</v>
      </c>
      <c r="B15">
        <v>1</v>
      </c>
      <c r="C15">
        <v>0.3</v>
      </c>
      <c r="D15">
        <v>200</v>
      </c>
      <c r="E15">
        <v>42019.1</v>
      </c>
      <c r="F15">
        <f t="shared" si="0"/>
        <v>204.98560925099108</v>
      </c>
      <c r="G15">
        <v>17</v>
      </c>
      <c r="H15">
        <f t="shared" si="1"/>
        <v>4.25</v>
      </c>
      <c r="I15">
        <v>3</v>
      </c>
      <c r="J15">
        <v>2</v>
      </c>
      <c r="K15">
        <f t="shared" si="2"/>
        <v>5</v>
      </c>
      <c r="L15">
        <f t="shared" si="3"/>
        <v>1.6666666666666667</v>
      </c>
      <c r="M15">
        <v>121671.55</v>
      </c>
      <c r="N15">
        <v>18869.5</v>
      </c>
      <c r="O15">
        <v>18054.79</v>
      </c>
      <c r="P15">
        <v>1447.12</v>
      </c>
      <c r="Q15">
        <v>20841.78</v>
      </c>
      <c r="R15">
        <v>1762.89</v>
      </c>
      <c r="S15">
        <v>0</v>
      </c>
      <c r="T15">
        <v>19078.89</v>
      </c>
      <c r="U15">
        <v>180884.73</v>
      </c>
      <c r="V15">
        <v>180884.73</v>
      </c>
      <c r="W15">
        <v>1</v>
      </c>
      <c r="X15">
        <v>3.11</v>
      </c>
      <c r="Y15">
        <v>181462.25</v>
      </c>
      <c r="Z15">
        <f t="shared" si="4"/>
        <v>577.51999999998952</v>
      </c>
    </row>
    <row r="16" spans="1:26" x14ac:dyDescent="0.25">
      <c r="A16">
        <v>17</v>
      </c>
      <c r="B16">
        <v>1</v>
      </c>
      <c r="C16">
        <v>0.4</v>
      </c>
      <c r="D16">
        <v>200</v>
      </c>
      <c r="E16">
        <v>48015.74</v>
      </c>
      <c r="F16">
        <f t="shared" si="0"/>
        <v>219.12494152879995</v>
      </c>
      <c r="G16">
        <v>17</v>
      </c>
      <c r="H16">
        <f t="shared" si="1"/>
        <v>4.25</v>
      </c>
      <c r="I16">
        <v>3</v>
      </c>
      <c r="J16">
        <v>2</v>
      </c>
      <c r="K16">
        <f t="shared" si="2"/>
        <v>5</v>
      </c>
      <c r="L16">
        <f t="shared" si="3"/>
        <v>1.6666666666666667</v>
      </c>
      <c r="M16">
        <v>121671.55</v>
      </c>
      <c r="N16">
        <v>18869.5</v>
      </c>
      <c r="O16">
        <v>18054.79</v>
      </c>
      <c r="P16">
        <v>1432.16</v>
      </c>
      <c r="Q16">
        <v>20841.78</v>
      </c>
      <c r="R16">
        <v>1762.89</v>
      </c>
      <c r="S16">
        <v>0</v>
      </c>
      <c r="T16">
        <v>19078.89</v>
      </c>
      <c r="U16">
        <v>180869.77</v>
      </c>
      <c r="V16">
        <v>180869.77</v>
      </c>
      <c r="W16">
        <v>1</v>
      </c>
      <c r="X16">
        <v>3.09</v>
      </c>
      <c r="Y16">
        <v>181462.25</v>
      </c>
      <c r="Z16">
        <f t="shared" si="4"/>
        <v>592.48000000001048</v>
      </c>
    </row>
    <row r="17" spans="1:26" x14ac:dyDescent="0.25">
      <c r="A17">
        <v>21</v>
      </c>
      <c r="B17">
        <v>1</v>
      </c>
      <c r="C17">
        <v>0.5</v>
      </c>
      <c r="D17">
        <v>200</v>
      </c>
      <c r="E17">
        <v>55315.22</v>
      </c>
      <c r="F17">
        <f t="shared" si="0"/>
        <v>235.19187911150334</v>
      </c>
      <c r="G17">
        <v>18</v>
      </c>
      <c r="H17">
        <f t="shared" si="1"/>
        <v>4.5</v>
      </c>
      <c r="I17">
        <v>4</v>
      </c>
      <c r="J17">
        <v>3</v>
      </c>
      <c r="K17">
        <f t="shared" si="2"/>
        <v>7</v>
      </c>
      <c r="L17">
        <f t="shared" si="3"/>
        <v>2.3333333333333335</v>
      </c>
      <c r="M17">
        <v>121671.55</v>
      </c>
      <c r="N17">
        <v>18869.5</v>
      </c>
      <c r="O17">
        <v>18054.79</v>
      </c>
      <c r="P17">
        <v>1648.11</v>
      </c>
      <c r="Q17">
        <v>20586.57</v>
      </c>
      <c r="R17">
        <v>1961.02</v>
      </c>
      <c r="S17">
        <v>0</v>
      </c>
      <c r="T17">
        <v>18625.55</v>
      </c>
      <c r="U17">
        <v>180830.52</v>
      </c>
      <c r="V17">
        <v>180830.52</v>
      </c>
      <c r="W17">
        <v>1</v>
      </c>
      <c r="X17">
        <v>3.06</v>
      </c>
      <c r="Y17">
        <v>181462.25</v>
      </c>
      <c r="Z17">
        <f t="shared" si="4"/>
        <v>631.73000000001048</v>
      </c>
    </row>
    <row r="18" spans="1:26" x14ac:dyDescent="0.25">
      <c r="A18">
        <v>25</v>
      </c>
      <c r="B18">
        <v>1</v>
      </c>
      <c r="C18">
        <v>0.6</v>
      </c>
      <c r="D18">
        <v>200</v>
      </c>
      <c r="E18">
        <v>63917.54</v>
      </c>
      <c r="F18">
        <f t="shared" si="0"/>
        <v>252.81918439865279</v>
      </c>
      <c r="G18">
        <v>18</v>
      </c>
      <c r="H18">
        <f t="shared" si="1"/>
        <v>4.5</v>
      </c>
      <c r="I18">
        <v>4</v>
      </c>
      <c r="J18">
        <v>3</v>
      </c>
      <c r="K18">
        <f t="shared" si="2"/>
        <v>7</v>
      </c>
      <c r="L18">
        <f>K18/3</f>
        <v>2.3333333333333335</v>
      </c>
      <c r="M18">
        <v>121671.55</v>
      </c>
      <c r="N18">
        <v>18869.5</v>
      </c>
      <c r="O18">
        <v>18054.79</v>
      </c>
      <c r="P18">
        <v>1606.53</v>
      </c>
      <c r="Q18">
        <v>20586.57</v>
      </c>
      <c r="R18">
        <v>1961.02</v>
      </c>
      <c r="S18">
        <v>0</v>
      </c>
      <c r="T18">
        <v>18625.55</v>
      </c>
      <c r="U18">
        <v>180788.94</v>
      </c>
      <c r="V18">
        <v>180788.94</v>
      </c>
      <c r="W18">
        <v>1</v>
      </c>
      <c r="X18">
        <v>3.6</v>
      </c>
      <c r="Y18">
        <v>181462.25</v>
      </c>
      <c r="Z18">
        <f t="shared" si="4"/>
        <v>673.30999999999767</v>
      </c>
    </row>
    <row r="19" spans="1:26" x14ac:dyDescent="0.25">
      <c r="A19">
        <v>29</v>
      </c>
      <c r="B19">
        <v>1</v>
      </c>
      <c r="C19">
        <v>0.7</v>
      </c>
      <c r="D19">
        <v>200</v>
      </c>
      <c r="E19">
        <v>73822.7</v>
      </c>
      <c r="F19">
        <f t="shared" si="0"/>
        <v>271.7033308592296</v>
      </c>
      <c r="G19">
        <v>17</v>
      </c>
      <c r="H19">
        <f t="shared" si="1"/>
        <v>4.25</v>
      </c>
      <c r="I19">
        <v>5</v>
      </c>
      <c r="J19">
        <v>3</v>
      </c>
      <c r="K19">
        <f t="shared" si="2"/>
        <v>8</v>
      </c>
      <c r="L19">
        <f t="shared" si="3"/>
        <v>2.6666666666666665</v>
      </c>
      <c r="M19">
        <v>121742.38</v>
      </c>
      <c r="N19">
        <v>18883.2</v>
      </c>
      <c r="O19">
        <v>18059.63</v>
      </c>
      <c r="P19">
        <v>976.42</v>
      </c>
      <c r="Q19">
        <v>21056.23</v>
      </c>
      <c r="R19">
        <v>1350.99</v>
      </c>
      <c r="S19">
        <v>0</v>
      </c>
      <c r="T19">
        <v>19705.240000000002</v>
      </c>
      <c r="U19">
        <v>180717.85</v>
      </c>
      <c r="V19">
        <v>180717.85</v>
      </c>
      <c r="W19">
        <v>1</v>
      </c>
      <c r="X19">
        <v>3.3</v>
      </c>
      <c r="Y19">
        <v>181426.28</v>
      </c>
      <c r="Z19">
        <f t="shared" si="4"/>
        <v>708.42999999999302</v>
      </c>
    </row>
    <row r="20" spans="1:26" x14ac:dyDescent="0.25">
      <c r="A20">
        <v>33</v>
      </c>
      <c r="B20">
        <v>1</v>
      </c>
      <c r="C20">
        <v>0.8</v>
      </c>
      <c r="D20">
        <v>200</v>
      </c>
      <c r="E20">
        <v>85030.7</v>
      </c>
      <c r="F20">
        <f t="shared" si="0"/>
        <v>291.60024005477089</v>
      </c>
      <c r="G20">
        <v>17</v>
      </c>
      <c r="H20">
        <f t="shared" si="1"/>
        <v>4.25</v>
      </c>
      <c r="I20">
        <v>5</v>
      </c>
      <c r="J20">
        <v>3</v>
      </c>
      <c r="K20">
        <f t="shared" si="2"/>
        <v>8</v>
      </c>
      <c r="L20">
        <f t="shared" si="3"/>
        <v>2.6666666666666665</v>
      </c>
      <c r="M20">
        <v>121742.38</v>
      </c>
      <c r="N20">
        <v>18883.2</v>
      </c>
      <c r="O20">
        <v>18059.63</v>
      </c>
      <c r="P20">
        <v>866.2</v>
      </c>
      <c r="Q20">
        <v>21056.23</v>
      </c>
      <c r="R20">
        <v>1350.99</v>
      </c>
      <c r="S20">
        <v>0</v>
      </c>
      <c r="T20">
        <v>19705.240000000002</v>
      </c>
      <c r="U20">
        <v>180607.62</v>
      </c>
      <c r="V20">
        <v>180607.62</v>
      </c>
      <c r="W20">
        <v>1</v>
      </c>
      <c r="X20">
        <v>4.75</v>
      </c>
      <c r="Y20">
        <v>181272.92</v>
      </c>
      <c r="Z20">
        <f t="shared" si="4"/>
        <v>665.30000000001746</v>
      </c>
    </row>
    <row r="21" spans="1:26" x14ac:dyDescent="0.25">
      <c r="A21">
        <v>37</v>
      </c>
      <c r="B21">
        <v>1</v>
      </c>
      <c r="C21">
        <v>0.9</v>
      </c>
      <c r="D21">
        <v>200</v>
      </c>
      <c r="E21">
        <v>97541.53</v>
      </c>
      <c r="F21">
        <f t="shared" si="0"/>
        <v>312.31639406217533</v>
      </c>
      <c r="G21">
        <v>19</v>
      </c>
      <c r="H21">
        <f t="shared" si="1"/>
        <v>4.75</v>
      </c>
      <c r="I21">
        <v>3</v>
      </c>
      <c r="J21">
        <v>2</v>
      </c>
      <c r="K21">
        <f t="shared" si="2"/>
        <v>5</v>
      </c>
      <c r="L21">
        <f t="shared" si="3"/>
        <v>1.6666666666666667</v>
      </c>
      <c r="M21">
        <v>121718.32</v>
      </c>
      <c r="N21">
        <v>18882.400000000001</v>
      </c>
      <c r="O21">
        <v>18051.86</v>
      </c>
      <c r="P21">
        <v>1443.63</v>
      </c>
      <c r="Q21">
        <v>20394.93</v>
      </c>
      <c r="R21">
        <v>1875.96</v>
      </c>
      <c r="S21">
        <v>0</v>
      </c>
      <c r="T21">
        <v>18518.97</v>
      </c>
      <c r="U21">
        <v>180491.14</v>
      </c>
      <c r="V21">
        <v>180491.14</v>
      </c>
      <c r="W21">
        <v>1</v>
      </c>
      <c r="X21">
        <v>4.3899999999999997</v>
      </c>
      <c r="Y21">
        <v>181119.57</v>
      </c>
      <c r="Z21">
        <f t="shared" si="4"/>
        <v>628.42999999999302</v>
      </c>
    </row>
    <row r="22" spans="1:26" x14ac:dyDescent="0.25">
      <c r="A22">
        <v>1</v>
      </c>
      <c r="B22">
        <v>1</v>
      </c>
      <c r="C22">
        <v>0</v>
      </c>
      <c r="D22">
        <v>300</v>
      </c>
      <c r="E22">
        <v>35225.019999999997</v>
      </c>
      <c r="F22">
        <f t="shared" si="0"/>
        <v>187.68329707248856</v>
      </c>
      <c r="G22">
        <v>15</v>
      </c>
      <c r="H22">
        <f t="shared" si="1"/>
        <v>3.75</v>
      </c>
      <c r="I22">
        <v>1</v>
      </c>
      <c r="J22">
        <v>2</v>
      </c>
      <c r="K22">
        <f t="shared" si="2"/>
        <v>3</v>
      </c>
      <c r="L22">
        <f t="shared" si="3"/>
        <v>1</v>
      </c>
      <c r="M22">
        <v>124496.75</v>
      </c>
      <c r="N22">
        <v>18814</v>
      </c>
      <c r="O22">
        <v>18424.52</v>
      </c>
      <c r="P22">
        <v>1035</v>
      </c>
      <c r="Q22">
        <v>22316.29</v>
      </c>
      <c r="R22">
        <v>1192.0899999999999</v>
      </c>
      <c r="S22">
        <v>0</v>
      </c>
      <c r="T22">
        <v>21124.19</v>
      </c>
      <c r="U22">
        <v>185086.56</v>
      </c>
      <c r="V22">
        <v>185086.56</v>
      </c>
      <c r="W22">
        <v>1</v>
      </c>
      <c r="X22">
        <v>5</v>
      </c>
      <c r="Y22">
        <v>185432.81</v>
      </c>
      <c r="Z22">
        <f t="shared" si="4"/>
        <v>346.25</v>
      </c>
    </row>
    <row r="23" spans="1:26" x14ac:dyDescent="0.25">
      <c r="A23">
        <v>5</v>
      </c>
      <c r="B23">
        <v>1</v>
      </c>
      <c r="C23">
        <v>0.1</v>
      </c>
      <c r="D23">
        <v>300</v>
      </c>
      <c r="E23">
        <v>39677.58</v>
      </c>
      <c r="F23">
        <f t="shared" si="0"/>
        <v>199.19231912902666</v>
      </c>
      <c r="G23">
        <v>15</v>
      </c>
      <c r="H23">
        <f t="shared" si="1"/>
        <v>3.75</v>
      </c>
      <c r="I23">
        <v>1</v>
      </c>
      <c r="J23">
        <v>2</v>
      </c>
      <c r="K23">
        <f t="shared" si="2"/>
        <v>3</v>
      </c>
      <c r="L23">
        <f t="shared" si="3"/>
        <v>1</v>
      </c>
      <c r="M23">
        <v>124496.75</v>
      </c>
      <c r="N23">
        <v>18814</v>
      </c>
      <c r="O23">
        <v>18424.52</v>
      </c>
      <c r="P23">
        <v>1048.52</v>
      </c>
      <c r="Q23">
        <v>22316.29</v>
      </c>
      <c r="R23">
        <v>1192.0899999999999</v>
      </c>
      <c r="S23">
        <v>0</v>
      </c>
      <c r="T23">
        <v>21124.19</v>
      </c>
      <c r="U23">
        <v>185100.07</v>
      </c>
      <c r="V23">
        <v>185100.07</v>
      </c>
      <c r="W23">
        <v>1</v>
      </c>
      <c r="X23">
        <v>4.13</v>
      </c>
      <c r="Y23">
        <v>185432.81</v>
      </c>
      <c r="Z23">
        <f t="shared" si="4"/>
        <v>332.73999999999069</v>
      </c>
    </row>
    <row r="24" spans="1:26" x14ac:dyDescent="0.25">
      <c r="A24">
        <v>9</v>
      </c>
      <c r="B24">
        <v>1</v>
      </c>
      <c r="C24">
        <v>0.2</v>
      </c>
      <c r="D24">
        <v>300</v>
      </c>
      <c r="E24">
        <v>46389.18</v>
      </c>
      <c r="F24">
        <f t="shared" si="0"/>
        <v>215.38147552656426</v>
      </c>
      <c r="G24">
        <v>15</v>
      </c>
      <c r="H24">
        <f t="shared" si="1"/>
        <v>3.75</v>
      </c>
      <c r="I24">
        <v>1</v>
      </c>
      <c r="J24">
        <v>2</v>
      </c>
      <c r="K24">
        <f t="shared" si="2"/>
        <v>3</v>
      </c>
      <c r="L24">
        <f t="shared" si="3"/>
        <v>1</v>
      </c>
      <c r="M24">
        <v>124496.75</v>
      </c>
      <c r="N24">
        <v>18814</v>
      </c>
      <c r="O24">
        <v>18424.52</v>
      </c>
      <c r="P24">
        <v>1062.04</v>
      </c>
      <c r="Q24">
        <v>22316.29</v>
      </c>
      <c r="R24">
        <v>1192.0899999999999</v>
      </c>
      <c r="S24">
        <v>0</v>
      </c>
      <c r="T24">
        <v>21124.19</v>
      </c>
      <c r="U24">
        <v>185113.59</v>
      </c>
      <c r="V24">
        <v>185113.59</v>
      </c>
      <c r="W24">
        <v>1</v>
      </c>
      <c r="X24">
        <v>4.6100000000000003</v>
      </c>
      <c r="Y24">
        <v>185432.81</v>
      </c>
      <c r="Z24">
        <f t="shared" si="4"/>
        <v>319.22000000000116</v>
      </c>
    </row>
    <row r="25" spans="1:26" x14ac:dyDescent="0.25">
      <c r="A25">
        <v>13</v>
      </c>
      <c r="B25">
        <v>1</v>
      </c>
      <c r="C25">
        <v>0.3</v>
      </c>
      <c r="D25">
        <v>300</v>
      </c>
      <c r="E25">
        <v>55359.82</v>
      </c>
      <c r="F25">
        <f t="shared" si="0"/>
        <v>235.28667620585745</v>
      </c>
      <c r="G25">
        <v>15</v>
      </c>
      <c r="H25">
        <f t="shared" si="1"/>
        <v>3.75</v>
      </c>
      <c r="I25">
        <v>1</v>
      </c>
      <c r="J25">
        <v>2</v>
      </c>
      <c r="K25">
        <f t="shared" si="2"/>
        <v>3</v>
      </c>
      <c r="L25">
        <f t="shared" si="3"/>
        <v>1</v>
      </c>
      <c r="M25">
        <v>124496.75</v>
      </c>
      <c r="N25">
        <v>18814</v>
      </c>
      <c r="O25">
        <v>18424.52</v>
      </c>
      <c r="P25">
        <v>1075.55</v>
      </c>
      <c r="Q25">
        <v>22316.29</v>
      </c>
      <c r="R25">
        <v>1192.0899999999999</v>
      </c>
      <c r="S25">
        <v>0</v>
      </c>
      <c r="T25">
        <v>21124.19</v>
      </c>
      <c r="U25">
        <v>185127.11</v>
      </c>
      <c r="V25">
        <v>185127.11</v>
      </c>
      <c r="W25">
        <v>1</v>
      </c>
      <c r="X25">
        <v>3.68</v>
      </c>
      <c r="Y25">
        <v>185432.81</v>
      </c>
      <c r="Z25">
        <f t="shared" si="4"/>
        <v>305.70000000001164</v>
      </c>
    </row>
    <row r="26" spans="1:26" x14ac:dyDescent="0.25">
      <c r="A26">
        <v>17</v>
      </c>
      <c r="B26">
        <v>1</v>
      </c>
      <c r="C26">
        <v>0.4</v>
      </c>
      <c r="D26">
        <v>300</v>
      </c>
      <c r="E26">
        <v>66589.5</v>
      </c>
      <c r="F26">
        <f t="shared" si="0"/>
        <v>258.04941387261471</v>
      </c>
      <c r="G26">
        <v>14</v>
      </c>
      <c r="H26">
        <f t="shared" si="1"/>
        <v>3.5</v>
      </c>
      <c r="I26">
        <v>1</v>
      </c>
      <c r="J26">
        <v>1</v>
      </c>
      <c r="K26">
        <f t="shared" si="2"/>
        <v>2</v>
      </c>
      <c r="L26">
        <f t="shared" si="3"/>
        <v>0.66666666666666663</v>
      </c>
      <c r="M26">
        <v>124496.75</v>
      </c>
      <c r="N26">
        <v>18814</v>
      </c>
      <c r="O26">
        <v>18424.52</v>
      </c>
      <c r="P26">
        <v>694.92</v>
      </c>
      <c r="Q26">
        <v>22683.95</v>
      </c>
      <c r="R26">
        <v>1041.67</v>
      </c>
      <c r="S26">
        <v>0</v>
      </c>
      <c r="T26">
        <v>21642.28</v>
      </c>
      <c r="U26">
        <v>185114.14</v>
      </c>
      <c r="V26">
        <v>185114.14</v>
      </c>
      <c r="W26">
        <v>1</v>
      </c>
      <c r="X26">
        <v>3.41</v>
      </c>
      <c r="Y26">
        <v>185432.81</v>
      </c>
      <c r="Z26">
        <f t="shared" si="4"/>
        <v>318.6699999999837</v>
      </c>
    </row>
    <row r="27" spans="1:26" x14ac:dyDescent="0.25">
      <c r="A27">
        <v>21</v>
      </c>
      <c r="B27">
        <v>1</v>
      </c>
      <c r="C27">
        <v>0.5</v>
      </c>
      <c r="D27">
        <v>300</v>
      </c>
      <c r="E27">
        <v>80078.23</v>
      </c>
      <c r="F27">
        <f t="shared" si="0"/>
        <v>282.98097109169726</v>
      </c>
      <c r="G27">
        <v>16</v>
      </c>
      <c r="H27">
        <f t="shared" si="1"/>
        <v>4</v>
      </c>
      <c r="I27">
        <v>2</v>
      </c>
      <c r="J27">
        <v>1</v>
      </c>
      <c r="K27">
        <f t="shared" si="2"/>
        <v>3</v>
      </c>
      <c r="L27">
        <f t="shared" si="3"/>
        <v>1</v>
      </c>
      <c r="M27">
        <v>124496.75</v>
      </c>
      <c r="N27">
        <v>18814</v>
      </c>
      <c r="O27">
        <v>18424.52</v>
      </c>
      <c r="P27">
        <v>1487.12</v>
      </c>
      <c r="Q27">
        <v>21757.59</v>
      </c>
      <c r="R27">
        <v>1678.74</v>
      </c>
      <c r="S27">
        <v>0</v>
      </c>
      <c r="T27">
        <v>20078.849999999999</v>
      </c>
      <c r="U27">
        <v>184979.98</v>
      </c>
      <c r="V27">
        <v>184979.98</v>
      </c>
      <c r="W27">
        <v>1</v>
      </c>
      <c r="X27">
        <v>4.24</v>
      </c>
      <c r="Y27">
        <v>185354.62</v>
      </c>
      <c r="Z27">
        <f t="shared" si="4"/>
        <v>374.63999999998487</v>
      </c>
    </row>
    <row r="28" spans="1:26" x14ac:dyDescent="0.25">
      <c r="A28">
        <v>25</v>
      </c>
      <c r="B28">
        <v>1</v>
      </c>
      <c r="C28">
        <v>0.6</v>
      </c>
      <c r="D28">
        <v>300</v>
      </c>
      <c r="E28">
        <v>95826</v>
      </c>
      <c r="F28">
        <f t="shared" si="0"/>
        <v>309.55774905500266</v>
      </c>
      <c r="G28">
        <v>18</v>
      </c>
      <c r="H28">
        <f t="shared" si="1"/>
        <v>4.5</v>
      </c>
      <c r="I28">
        <v>2</v>
      </c>
      <c r="J28">
        <v>2</v>
      </c>
      <c r="K28">
        <f t="shared" si="2"/>
        <v>4</v>
      </c>
      <c r="L28">
        <f t="shared" si="3"/>
        <v>1.3333333333333333</v>
      </c>
      <c r="M28">
        <v>124541.72</v>
      </c>
      <c r="N28">
        <v>18822.8</v>
      </c>
      <c r="O28">
        <v>18428.169999999998</v>
      </c>
      <c r="P28">
        <v>1931.14</v>
      </c>
      <c r="Q28">
        <v>20973.89</v>
      </c>
      <c r="R28">
        <v>2347.86</v>
      </c>
      <c r="S28">
        <v>0</v>
      </c>
      <c r="T28">
        <v>18626.03</v>
      </c>
      <c r="U28">
        <v>184697.72</v>
      </c>
      <c r="V28">
        <v>184697.72</v>
      </c>
      <c r="W28">
        <v>1</v>
      </c>
      <c r="X28">
        <v>5.68</v>
      </c>
      <c r="Y28">
        <v>185186.71</v>
      </c>
      <c r="Z28">
        <f t="shared" si="4"/>
        <v>488.98999999999069</v>
      </c>
    </row>
    <row r="29" spans="1:26" x14ac:dyDescent="0.25">
      <c r="A29">
        <v>29</v>
      </c>
      <c r="B29">
        <v>1</v>
      </c>
      <c r="C29">
        <v>0.7</v>
      </c>
      <c r="D29">
        <v>300</v>
      </c>
      <c r="E29">
        <v>113832.81</v>
      </c>
      <c r="F29">
        <f t="shared" si="0"/>
        <v>337.39118245739616</v>
      </c>
      <c r="G29">
        <v>19</v>
      </c>
      <c r="H29">
        <f t="shared" si="1"/>
        <v>4.75</v>
      </c>
      <c r="I29">
        <v>3</v>
      </c>
      <c r="J29">
        <v>2</v>
      </c>
      <c r="K29">
        <f t="shared" si="2"/>
        <v>5</v>
      </c>
      <c r="L29">
        <f t="shared" si="3"/>
        <v>1.6666666666666667</v>
      </c>
      <c r="M29">
        <v>124447.38</v>
      </c>
      <c r="N29">
        <v>18808.2</v>
      </c>
      <c r="O29">
        <v>18423.900000000001</v>
      </c>
      <c r="P29">
        <v>2021.25</v>
      </c>
      <c r="Q29">
        <v>20663.810000000001</v>
      </c>
      <c r="R29">
        <v>2614.56</v>
      </c>
      <c r="S29">
        <v>0</v>
      </c>
      <c r="T29">
        <v>18049.25</v>
      </c>
      <c r="U29">
        <v>184364.54</v>
      </c>
      <c r="V29">
        <v>184364.54</v>
      </c>
      <c r="W29">
        <v>1</v>
      </c>
      <c r="X29">
        <v>6.39</v>
      </c>
      <c r="Y29">
        <v>185018.8</v>
      </c>
      <c r="Z29">
        <f t="shared" si="4"/>
        <v>654.25999999998021</v>
      </c>
    </row>
    <row r="30" spans="1:26" x14ac:dyDescent="0.25">
      <c r="A30">
        <v>33</v>
      </c>
      <c r="B30">
        <v>1</v>
      </c>
      <c r="C30">
        <v>0.8</v>
      </c>
      <c r="D30">
        <v>300</v>
      </c>
      <c r="E30">
        <v>134098.67000000001</v>
      </c>
      <c r="F30">
        <f t="shared" si="0"/>
        <v>366.19485250341791</v>
      </c>
      <c r="G30">
        <v>20</v>
      </c>
      <c r="H30">
        <f t="shared" si="1"/>
        <v>5</v>
      </c>
      <c r="I30">
        <v>4</v>
      </c>
      <c r="J30">
        <v>3</v>
      </c>
      <c r="K30">
        <f t="shared" si="2"/>
        <v>7</v>
      </c>
      <c r="L30">
        <f t="shared" si="3"/>
        <v>2.3333333333333335</v>
      </c>
      <c r="M30">
        <v>124447.38</v>
      </c>
      <c r="N30">
        <v>18808.2</v>
      </c>
      <c r="O30">
        <v>18423.900000000001</v>
      </c>
      <c r="P30">
        <v>2103.02</v>
      </c>
      <c r="Q30">
        <v>20222.689999999999</v>
      </c>
      <c r="R30">
        <v>2836.98</v>
      </c>
      <c r="S30">
        <v>0</v>
      </c>
      <c r="T30">
        <v>17385.71</v>
      </c>
      <c r="U30">
        <v>184005.19</v>
      </c>
      <c r="V30">
        <v>184005.19</v>
      </c>
      <c r="W30">
        <v>1</v>
      </c>
      <c r="X30">
        <v>4.5999999999999996</v>
      </c>
      <c r="Y30">
        <v>184850.89</v>
      </c>
      <c r="Z30">
        <f t="shared" si="4"/>
        <v>845.70000000001164</v>
      </c>
    </row>
    <row r="31" spans="1:26" x14ac:dyDescent="0.25">
      <c r="A31">
        <v>37</v>
      </c>
      <c r="B31">
        <v>1</v>
      </c>
      <c r="C31">
        <v>0.9</v>
      </c>
      <c r="D31">
        <v>300</v>
      </c>
      <c r="E31">
        <v>156623.56</v>
      </c>
      <c r="F31">
        <f t="shared" si="0"/>
        <v>395.75694561182371</v>
      </c>
      <c r="G31">
        <v>20</v>
      </c>
      <c r="H31">
        <f t="shared" si="1"/>
        <v>5</v>
      </c>
      <c r="I31">
        <v>4</v>
      </c>
      <c r="J31">
        <v>3</v>
      </c>
      <c r="K31">
        <f t="shared" si="2"/>
        <v>7</v>
      </c>
      <c r="L31">
        <f t="shared" si="3"/>
        <v>2.3333333333333335</v>
      </c>
      <c r="M31">
        <v>124447.38</v>
      </c>
      <c r="N31">
        <v>18808.2</v>
      </c>
      <c r="O31">
        <v>18423.900000000001</v>
      </c>
      <c r="P31">
        <v>1740.4</v>
      </c>
      <c r="Q31">
        <v>20222.689999999999</v>
      </c>
      <c r="R31">
        <v>2836.98</v>
      </c>
      <c r="S31">
        <v>0</v>
      </c>
      <c r="T31">
        <v>17385.71</v>
      </c>
      <c r="U31">
        <v>183642.57</v>
      </c>
      <c r="V31">
        <v>183642.57</v>
      </c>
      <c r="W31">
        <v>1</v>
      </c>
      <c r="X31">
        <v>4.96</v>
      </c>
      <c r="Y31">
        <v>184682.97</v>
      </c>
      <c r="Z31">
        <f t="shared" si="4"/>
        <v>1040.3999999999942</v>
      </c>
    </row>
    <row r="32" spans="1:26" x14ac:dyDescent="0.25">
      <c r="A32">
        <v>1</v>
      </c>
      <c r="B32">
        <v>1</v>
      </c>
      <c r="C32">
        <v>0</v>
      </c>
      <c r="D32">
        <v>400</v>
      </c>
      <c r="E32">
        <v>22432.52</v>
      </c>
      <c r="F32">
        <f t="shared" si="0"/>
        <v>149.77489776327675</v>
      </c>
      <c r="G32">
        <v>19</v>
      </c>
      <c r="H32">
        <f t="shared" si="1"/>
        <v>4.75</v>
      </c>
      <c r="I32">
        <v>3</v>
      </c>
      <c r="J32">
        <v>3</v>
      </c>
      <c r="K32">
        <f t="shared" si="2"/>
        <v>6</v>
      </c>
      <c r="L32">
        <f t="shared" si="3"/>
        <v>2</v>
      </c>
      <c r="M32">
        <v>121689.24</v>
      </c>
      <c r="N32">
        <v>18804.599999999999</v>
      </c>
      <c r="O32">
        <v>17334.45</v>
      </c>
      <c r="P32">
        <v>2447</v>
      </c>
      <c r="Q32">
        <v>20376.04</v>
      </c>
      <c r="R32">
        <v>3300.3</v>
      </c>
      <c r="S32">
        <v>0</v>
      </c>
      <c r="T32">
        <v>17075.740000000002</v>
      </c>
      <c r="U32">
        <v>180651.33</v>
      </c>
      <c r="V32">
        <v>180651.33</v>
      </c>
      <c r="W32">
        <v>1</v>
      </c>
      <c r="X32">
        <v>6.05</v>
      </c>
      <c r="Y32">
        <v>180666.87</v>
      </c>
      <c r="Z32">
        <f t="shared" si="4"/>
        <v>15.540000000008149</v>
      </c>
    </row>
    <row r="33" spans="1:26" x14ac:dyDescent="0.25">
      <c r="A33">
        <v>5</v>
      </c>
      <c r="B33">
        <v>1</v>
      </c>
      <c r="C33">
        <v>0.1</v>
      </c>
      <c r="D33">
        <v>400</v>
      </c>
      <c r="E33">
        <v>24117.14</v>
      </c>
      <c r="F33">
        <f t="shared" si="0"/>
        <v>155.29694137361494</v>
      </c>
      <c r="G33">
        <v>19</v>
      </c>
      <c r="H33">
        <f t="shared" si="1"/>
        <v>4.75</v>
      </c>
      <c r="I33">
        <v>1</v>
      </c>
      <c r="J33">
        <v>1</v>
      </c>
      <c r="K33">
        <f t="shared" si="2"/>
        <v>2</v>
      </c>
      <c r="L33">
        <f t="shared" si="3"/>
        <v>0.66666666666666663</v>
      </c>
      <c r="M33">
        <v>121709.8</v>
      </c>
      <c r="N33">
        <v>18808.3</v>
      </c>
      <c r="O33">
        <v>17335.37</v>
      </c>
      <c r="P33">
        <v>2740.95</v>
      </c>
      <c r="Q33">
        <v>20028.830000000002</v>
      </c>
      <c r="R33">
        <v>3205.8</v>
      </c>
      <c r="S33">
        <v>0</v>
      </c>
      <c r="T33">
        <v>16823.03</v>
      </c>
      <c r="U33">
        <v>180623.26</v>
      </c>
      <c r="V33">
        <v>180623.26</v>
      </c>
      <c r="W33">
        <v>1</v>
      </c>
      <c r="X33">
        <v>6.51</v>
      </c>
      <c r="Y33">
        <v>180673.43</v>
      </c>
      <c r="Z33">
        <f t="shared" si="4"/>
        <v>50.169999999983702</v>
      </c>
    </row>
    <row r="34" spans="1:26" x14ac:dyDescent="0.25">
      <c r="A34">
        <v>9</v>
      </c>
      <c r="B34">
        <v>1</v>
      </c>
      <c r="C34">
        <v>0.2</v>
      </c>
      <c r="D34">
        <v>400</v>
      </c>
      <c r="E34">
        <v>26856.04</v>
      </c>
      <c r="F34">
        <f t="shared" si="0"/>
        <v>163.87812544693085</v>
      </c>
      <c r="G34">
        <v>19</v>
      </c>
      <c r="H34">
        <f t="shared" si="1"/>
        <v>4.75</v>
      </c>
      <c r="I34">
        <v>1</v>
      </c>
      <c r="J34">
        <v>1</v>
      </c>
      <c r="K34">
        <f t="shared" si="2"/>
        <v>2</v>
      </c>
      <c r="L34">
        <f t="shared" si="3"/>
        <v>0.66666666666666663</v>
      </c>
      <c r="M34">
        <v>121709.8</v>
      </c>
      <c r="N34">
        <v>18808.3</v>
      </c>
      <c r="O34">
        <v>17335.37</v>
      </c>
      <c r="P34">
        <v>2709.9</v>
      </c>
      <c r="Q34">
        <v>20028.830000000002</v>
      </c>
      <c r="R34">
        <v>3205.8</v>
      </c>
      <c r="S34">
        <v>0</v>
      </c>
      <c r="T34">
        <v>16823.03</v>
      </c>
      <c r="U34">
        <v>180592.21</v>
      </c>
      <c r="V34">
        <v>180592.21</v>
      </c>
      <c r="W34">
        <v>1</v>
      </c>
      <c r="X34">
        <v>5.57</v>
      </c>
      <c r="Y34">
        <v>180679.98</v>
      </c>
      <c r="Z34">
        <f t="shared" si="4"/>
        <v>87.770000000018626</v>
      </c>
    </row>
    <row r="35" spans="1:26" x14ac:dyDescent="0.25">
      <c r="A35">
        <v>13</v>
      </c>
      <c r="B35">
        <v>1</v>
      </c>
      <c r="C35">
        <v>0.3</v>
      </c>
      <c r="D35">
        <v>400</v>
      </c>
      <c r="E35">
        <v>30649.22</v>
      </c>
      <c r="F35">
        <f t="shared" si="0"/>
        <v>175.06918632357895</v>
      </c>
      <c r="G35">
        <v>19</v>
      </c>
      <c r="H35">
        <f t="shared" si="1"/>
        <v>4.75</v>
      </c>
      <c r="I35">
        <v>1</v>
      </c>
      <c r="J35">
        <v>1</v>
      </c>
      <c r="K35">
        <f t="shared" si="2"/>
        <v>2</v>
      </c>
      <c r="L35">
        <f t="shared" si="3"/>
        <v>0.66666666666666663</v>
      </c>
      <c r="M35">
        <v>121709.8</v>
      </c>
      <c r="N35">
        <v>18808.3</v>
      </c>
      <c r="O35">
        <v>17335.37</v>
      </c>
      <c r="P35">
        <v>2678.86</v>
      </c>
      <c r="Q35">
        <v>20028.830000000002</v>
      </c>
      <c r="R35">
        <v>3205.8</v>
      </c>
      <c r="S35">
        <v>0</v>
      </c>
      <c r="T35">
        <v>16823.03</v>
      </c>
      <c r="U35">
        <v>180561.16</v>
      </c>
      <c r="V35">
        <v>180561.16</v>
      </c>
      <c r="W35">
        <v>1</v>
      </c>
      <c r="X35">
        <v>4.91</v>
      </c>
      <c r="Y35">
        <v>180686.53</v>
      </c>
      <c r="Z35">
        <f t="shared" si="4"/>
        <v>125.36999999999534</v>
      </c>
    </row>
    <row r="36" spans="1:26" x14ac:dyDescent="0.25">
      <c r="A36">
        <v>17</v>
      </c>
      <c r="B36">
        <v>1</v>
      </c>
      <c r="C36">
        <v>0.4</v>
      </c>
      <c r="D36">
        <v>400</v>
      </c>
      <c r="E36">
        <v>35496.68</v>
      </c>
      <c r="F36">
        <f t="shared" si="0"/>
        <v>188.40562624295487</v>
      </c>
      <c r="G36">
        <v>19</v>
      </c>
      <c r="H36">
        <f t="shared" si="1"/>
        <v>4.75</v>
      </c>
      <c r="I36">
        <v>1</v>
      </c>
      <c r="J36">
        <v>1</v>
      </c>
      <c r="K36">
        <f t="shared" si="2"/>
        <v>2</v>
      </c>
      <c r="L36">
        <f t="shared" si="3"/>
        <v>0.66666666666666663</v>
      </c>
      <c r="M36">
        <v>121709.8</v>
      </c>
      <c r="N36">
        <v>18808.3</v>
      </c>
      <c r="O36">
        <v>17335.37</v>
      </c>
      <c r="P36">
        <v>2647.81</v>
      </c>
      <c r="Q36">
        <v>20028.830000000002</v>
      </c>
      <c r="R36">
        <v>3205.8</v>
      </c>
      <c r="S36">
        <v>0</v>
      </c>
      <c r="T36">
        <v>16823.03</v>
      </c>
      <c r="U36">
        <v>180530.11</v>
      </c>
      <c r="V36">
        <v>180530.11</v>
      </c>
      <c r="W36">
        <v>1</v>
      </c>
      <c r="X36">
        <v>3.49</v>
      </c>
      <c r="Y36">
        <v>180693.09</v>
      </c>
      <c r="Z36">
        <f t="shared" si="4"/>
        <v>162.98000000001048</v>
      </c>
    </row>
    <row r="37" spans="1:26" x14ac:dyDescent="0.25">
      <c r="A37">
        <v>21</v>
      </c>
      <c r="B37">
        <v>1</v>
      </c>
      <c r="C37">
        <v>0.5</v>
      </c>
      <c r="D37">
        <v>400</v>
      </c>
      <c r="E37">
        <v>41398.43</v>
      </c>
      <c r="F37">
        <f t="shared" si="0"/>
        <v>203.46604139266091</v>
      </c>
      <c r="G37">
        <v>18</v>
      </c>
      <c r="H37">
        <f t="shared" si="1"/>
        <v>4.5</v>
      </c>
      <c r="I37">
        <v>3</v>
      </c>
      <c r="J37">
        <v>1</v>
      </c>
      <c r="K37">
        <f t="shared" si="2"/>
        <v>4</v>
      </c>
      <c r="L37">
        <f t="shared" si="3"/>
        <v>1.3333333333333333</v>
      </c>
      <c r="M37">
        <v>121862.79</v>
      </c>
      <c r="N37">
        <v>19138.099999999999</v>
      </c>
      <c r="O37">
        <v>17080.34</v>
      </c>
      <c r="P37">
        <v>1559.42</v>
      </c>
      <c r="Q37">
        <v>20824.39</v>
      </c>
      <c r="R37">
        <v>2711.76</v>
      </c>
      <c r="S37">
        <v>0</v>
      </c>
      <c r="T37">
        <v>18112.63</v>
      </c>
      <c r="U37">
        <v>180465.04</v>
      </c>
      <c r="V37">
        <v>180465.04</v>
      </c>
      <c r="W37">
        <v>1</v>
      </c>
      <c r="X37">
        <v>5.63</v>
      </c>
      <c r="Y37">
        <v>180687.12</v>
      </c>
      <c r="Z37">
        <f t="shared" si="4"/>
        <v>222.07999999998719</v>
      </c>
    </row>
    <row r="38" spans="1:26" x14ac:dyDescent="0.25">
      <c r="A38">
        <v>25</v>
      </c>
      <c r="B38">
        <v>1</v>
      </c>
      <c r="C38">
        <v>0.6</v>
      </c>
      <c r="D38">
        <v>400</v>
      </c>
      <c r="E38">
        <v>48354.46</v>
      </c>
      <c r="F38">
        <f t="shared" si="0"/>
        <v>219.89647564251683</v>
      </c>
      <c r="G38">
        <v>18</v>
      </c>
      <c r="H38">
        <f t="shared" si="1"/>
        <v>4.5</v>
      </c>
      <c r="I38">
        <v>3</v>
      </c>
      <c r="J38">
        <v>1</v>
      </c>
      <c r="K38">
        <f t="shared" si="2"/>
        <v>4</v>
      </c>
      <c r="L38">
        <f t="shared" si="3"/>
        <v>1.3333333333333333</v>
      </c>
      <c r="M38">
        <v>121862.79</v>
      </c>
      <c r="N38">
        <v>19138.099999999999</v>
      </c>
      <c r="O38">
        <v>17080.34</v>
      </c>
      <c r="P38">
        <v>1438.5</v>
      </c>
      <c r="Q38">
        <v>20824.39</v>
      </c>
      <c r="R38">
        <v>2711.76</v>
      </c>
      <c r="S38">
        <v>0</v>
      </c>
      <c r="T38">
        <v>18112.63</v>
      </c>
      <c r="U38">
        <v>180344.12</v>
      </c>
      <c r="V38">
        <v>180344.12</v>
      </c>
      <c r="W38">
        <v>1</v>
      </c>
      <c r="X38">
        <v>6.59</v>
      </c>
      <c r="Y38">
        <v>180626.62</v>
      </c>
      <c r="Z38">
        <f t="shared" si="4"/>
        <v>282.5</v>
      </c>
    </row>
    <row r="39" spans="1:26" x14ac:dyDescent="0.25">
      <c r="A39">
        <v>29</v>
      </c>
      <c r="B39">
        <v>1</v>
      </c>
      <c r="C39">
        <v>0.7</v>
      </c>
      <c r="D39">
        <v>400</v>
      </c>
      <c r="E39">
        <v>56364.78</v>
      </c>
      <c r="F39">
        <f t="shared" si="0"/>
        <v>237.41267868418484</v>
      </c>
      <c r="G39">
        <v>17</v>
      </c>
      <c r="H39">
        <f t="shared" si="1"/>
        <v>4.25</v>
      </c>
      <c r="I39">
        <v>3</v>
      </c>
      <c r="J39">
        <v>1</v>
      </c>
      <c r="K39">
        <f t="shared" si="2"/>
        <v>4</v>
      </c>
      <c r="L39">
        <f t="shared" si="3"/>
        <v>1.3333333333333333</v>
      </c>
      <c r="M39">
        <v>121883.12</v>
      </c>
      <c r="N39">
        <v>19141</v>
      </c>
      <c r="O39">
        <v>17081.05</v>
      </c>
      <c r="P39">
        <v>1002.83</v>
      </c>
      <c r="Q39">
        <v>21113.5</v>
      </c>
      <c r="R39">
        <v>2539.64</v>
      </c>
      <c r="S39">
        <v>0</v>
      </c>
      <c r="T39">
        <v>18573.86</v>
      </c>
      <c r="U39">
        <v>180221.49</v>
      </c>
      <c r="V39">
        <v>180221.49</v>
      </c>
      <c r="W39">
        <v>1</v>
      </c>
      <c r="X39">
        <v>4.53</v>
      </c>
      <c r="Y39">
        <v>180566.12</v>
      </c>
      <c r="Z39">
        <f t="shared" si="4"/>
        <v>344.63000000000466</v>
      </c>
    </row>
    <row r="40" spans="1:26" x14ac:dyDescent="0.25">
      <c r="A40">
        <v>33</v>
      </c>
      <c r="B40">
        <v>1</v>
      </c>
      <c r="C40">
        <v>0.8</v>
      </c>
      <c r="D40">
        <v>400</v>
      </c>
      <c r="E40">
        <v>65429.38</v>
      </c>
      <c r="F40">
        <f t="shared" si="0"/>
        <v>255.79167304664159</v>
      </c>
      <c r="G40">
        <v>17</v>
      </c>
      <c r="H40">
        <f t="shared" si="1"/>
        <v>4.25</v>
      </c>
      <c r="I40">
        <v>3</v>
      </c>
      <c r="J40">
        <v>1</v>
      </c>
      <c r="K40">
        <f t="shared" si="2"/>
        <v>4</v>
      </c>
      <c r="L40">
        <f t="shared" si="3"/>
        <v>1.3333333333333333</v>
      </c>
      <c r="M40">
        <v>121883.12</v>
      </c>
      <c r="N40">
        <v>19141</v>
      </c>
      <c r="O40">
        <v>17081.05</v>
      </c>
      <c r="P40">
        <v>875.37</v>
      </c>
      <c r="Q40">
        <v>21113.5</v>
      </c>
      <c r="R40">
        <v>2539.64</v>
      </c>
      <c r="S40">
        <v>0</v>
      </c>
      <c r="T40">
        <v>18573.86</v>
      </c>
      <c r="U40">
        <v>180094.04</v>
      </c>
      <c r="V40">
        <v>180094.04</v>
      </c>
      <c r="W40">
        <v>1</v>
      </c>
      <c r="X40">
        <v>3.73</v>
      </c>
      <c r="Y40">
        <v>180505.62</v>
      </c>
      <c r="Z40">
        <f t="shared" si="4"/>
        <v>411.57999999998719</v>
      </c>
    </row>
    <row r="41" spans="1:26" x14ac:dyDescent="0.25">
      <c r="A41">
        <v>37</v>
      </c>
      <c r="B41">
        <v>1</v>
      </c>
      <c r="C41">
        <v>0.9</v>
      </c>
      <c r="D41">
        <v>400</v>
      </c>
      <c r="E41">
        <v>75548.259999999995</v>
      </c>
      <c r="F41">
        <f t="shared" si="0"/>
        <v>274.86043731319353</v>
      </c>
      <c r="G41">
        <v>17</v>
      </c>
      <c r="H41">
        <f t="shared" si="1"/>
        <v>4.25</v>
      </c>
      <c r="I41">
        <v>3</v>
      </c>
      <c r="J41">
        <v>1</v>
      </c>
      <c r="K41">
        <f t="shared" si="2"/>
        <v>4</v>
      </c>
      <c r="L41">
        <f t="shared" si="3"/>
        <v>1.3333333333333333</v>
      </c>
      <c r="M41">
        <v>121883.12</v>
      </c>
      <c r="N41">
        <v>19141</v>
      </c>
      <c r="O41">
        <v>17081.05</v>
      </c>
      <c r="P41">
        <v>747.92</v>
      </c>
      <c r="Q41">
        <v>21113.5</v>
      </c>
      <c r="R41">
        <v>2539.64</v>
      </c>
      <c r="S41">
        <v>0</v>
      </c>
      <c r="T41">
        <v>18573.86</v>
      </c>
      <c r="U41">
        <v>179966.59</v>
      </c>
      <c r="V41">
        <v>179966.59</v>
      </c>
      <c r="W41">
        <v>1</v>
      </c>
      <c r="X41">
        <v>3.26</v>
      </c>
      <c r="Y41">
        <v>180445.12</v>
      </c>
      <c r="Z41">
        <f t="shared" si="4"/>
        <v>478.52999999999884</v>
      </c>
    </row>
    <row r="42" spans="1:26" x14ac:dyDescent="0.25">
      <c r="A42">
        <v>1</v>
      </c>
      <c r="B42">
        <v>1</v>
      </c>
      <c r="C42">
        <v>0</v>
      </c>
      <c r="D42">
        <v>500</v>
      </c>
      <c r="E42">
        <v>41618.699999999997</v>
      </c>
      <c r="F42">
        <f t="shared" si="0"/>
        <v>204.00661753972591</v>
      </c>
      <c r="G42">
        <v>15</v>
      </c>
      <c r="H42">
        <f t="shared" si="1"/>
        <v>3.75</v>
      </c>
      <c r="I42">
        <v>2</v>
      </c>
      <c r="J42">
        <v>3</v>
      </c>
      <c r="K42">
        <f t="shared" si="2"/>
        <v>5</v>
      </c>
      <c r="L42">
        <f t="shared" si="3"/>
        <v>1.6666666666666667</v>
      </c>
      <c r="M42">
        <v>121898.45</v>
      </c>
      <c r="N42">
        <v>18587.099999999999</v>
      </c>
      <c r="O42">
        <v>18333.55</v>
      </c>
      <c r="P42">
        <v>748</v>
      </c>
      <c r="Q42">
        <v>22049.919999999998</v>
      </c>
      <c r="R42">
        <v>933.24</v>
      </c>
      <c r="S42">
        <v>0</v>
      </c>
      <c r="T42">
        <v>21116.68</v>
      </c>
      <c r="U42">
        <v>181617.02</v>
      </c>
      <c r="V42">
        <v>181617.02</v>
      </c>
      <c r="W42">
        <v>1</v>
      </c>
      <c r="X42">
        <v>4.66</v>
      </c>
      <c r="Y42">
        <v>182063.2</v>
      </c>
      <c r="Z42">
        <f t="shared" si="4"/>
        <v>446.18000000002212</v>
      </c>
    </row>
    <row r="43" spans="1:26" x14ac:dyDescent="0.25">
      <c r="A43">
        <v>5</v>
      </c>
      <c r="B43">
        <v>1</v>
      </c>
      <c r="C43">
        <v>0.1</v>
      </c>
      <c r="D43">
        <v>500</v>
      </c>
      <c r="E43">
        <v>47395.81</v>
      </c>
      <c r="F43">
        <f t="shared" si="0"/>
        <v>217.70578770441543</v>
      </c>
      <c r="G43">
        <v>15</v>
      </c>
      <c r="H43">
        <f t="shared" si="1"/>
        <v>3.75</v>
      </c>
      <c r="I43">
        <v>2</v>
      </c>
      <c r="J43">
        <v>3</v>
      </c>
      <c r="K43">
        <f t="shared" si="2"/>
        <v>5</v>
      </c>
      <c r="L43">
        <f t="shared" si="3"/>
        <v>1.6666666666666667</v>
      </c>
      <c r="M43">
        <v>121898.45</v>
      </c>
      <c r="N43">
        <v>18587.099999999999</v>
      </c>
      <c r="O43">
        <v>18333.55</v>
      </c>
      <c r="P43">
        <v>772.74</v>
      </c>
      <c r="Q43">
        <v>22049.919999999998</v>
      </c>
      <c r="R43">
        <v>933.24</v>
      </c>
      <c r="S43">
        <v>0</v>
      </c>
      <c r="T43">
        <v>21116.68</v>
      </c>
      <c r="U43">
        <v>181641.76</v>
      </c>
      <c r="V43">
        <v>181641.76</v>
      </c>
      <c r="W43">
        <v>1</v>
      </c>
      <c r="X43">
        <v>5.99</v>
      </c>
      <c r="Y43">
        <v>182063.2</v>
      </c>
      <c r="Z43">
        <f t="shared" si="4"/>
        <v>421.44000000000233</v>
      </c>
    </row>
    <row r="44" spans="1:26" x14ac:dyDescent="0.25">
      <c r="A44">
        <v>9</v>
      </c>
      <c r="B44">
        <v>1</v>
      </c>
      <c r="C44">
        <v>0.2</v>
      </c>
      <c r="D44">
        <v>500</v>
      </c>
      <c r="E44">
        <v>54912.800000000003</v>
      </c>
      <c r="F44">
        <f t="shared" si="0"/>
        <v>234.3348032196669</v>
      </c>
      <c r="G44">
        <v>15</v>
      </c>
      <c r="H44">
        <f t="shared" si="1"/>
        <v>3.75</v>
      </c>
      <c r="I44">
        <v>2</v>
      </c>
      <c r="J44">
        <v>3</v>
      </c>
      <c r="K44">
        <f t="shared" si="2"/>
        <v>5</v>
      </c>
      <c r="L44">
        <f t="shared" si="3"/>
        <v>1.6666666666666667</v>
      </c>
      <c r="M44">
        <v>121898.45</v>
      </c>
      <c r="N44">
        <v>18587.099999999999</v>
      </c>
      <c r="O44">
        <v>18333.55</v>
      </c>
      <c r="P44">
        <v>797.49</v>
      </c>
      <c r="Q44">
        <v>22049.919999999998</v>
      </c>
      <c r="R44">
        <v>933.24</v>
      </c>
      <c r="S44">
        <v>0</v>
      </c>
      <c r="T44">
        <v>21116.68</v>
      </c>
      <c r="U44">
        <v>181666.51</v>
      </c>
      <c r="V44">
        <v>181666.51</v>
      </c>
      <c r="W44">
        <v>1</v>
      </c>
      <c r="X44">
        <v>5.81</v>
      </c>
      <c r="Y44">
        <v>182063.2</v>
      </c>
      <c r="Z44">
        <f t="shared" si="4"/>
        <v>396.69000000000233</v>
      </c>
    </row>
    <row r="45" spans="1:26" x14ac:dyDescent="0.25">
      <c r="A45">
        <v>13</v>
      </c>
      <c r="B45">
        <v>1</v>
      </c>
      <c r="C45">
        <v>0.3</v>
      </c>
      <c r="D45">
        <v>500</v>
      </c>
      <c r="E45">
        <v>64169.66</v>
      </c>
      <c r="F45">
        <f t="shared" si="0"/>
        <v>253.31731089682759</v>
      </c>
      <c r="G45">
        <v>15</v>
      </c>
      <c r="H45">
        <f t="shared" si="1"/>
        <v>3.75</v>
      </c>
      <c r="I45">
        <v>2</v>
      </c>
      <c r="J45">
        <v>3</v>
      </c>
      <c r="K45">
        <f t="shared" si="2"/>
        <v>5</v>
      </c>
      <c r="L45">
        <f t="shared" si="3"/>
        <v>1.6666666666666667</v>
      </c>
      <c r="M45">
        <v>121898.45</v>
      </c>
      <c r="N45">
        <v>18587.099999999999</v>
      </c>
      <c r="O45">
        <v>18333.55</v>
      </c>
      <c r="P45">
        <v>822.23</v>
      </c>
      <c r="Q45">
        <v>22049.919999999998</v>
      </c>
      <c r="R45">
        <v>933.24</v>
      </c>
      <c r="S45">
        <v>0</v>
      </c>
      <c r="T45">
        <v>21116.68</v>
      </c>
      <c r="U45">
        <v>181691.25</v>
      </c>
      <c r="V45">
        <v>181691.25</v>
      </c>
      <c r="W45">
        <v>1</v>
      </c>
      <c r="X45">
        <v>5.34</v>
      </c>
      <c r="Y45">
        <v>182063.2</v>
      </c>
      <c r="Z45">
        <f t="shared" si="4"/>
        <v>371.95000000001164</v>
      </c>
    </row>
    <row r="46" spans="1:26" x14ac:dyDescent="0.25">
      <c r="A46">
        <v>17</v>
      </c>
      <c r="B46">
        <v>1</v>
      </c>
      <c r="C46">
        <v>0.4</v>
      </c>
      <c r="D46">
        <v>500</v>
      </c>
      <c r="E46">
        <v>75166.399999999994</v>
      </c>
      <c r="F46">
        <f t="shared" si="0"/>
        <v>274.16491387484285</v>
      </c>
      <c r="G46">
        <v>15</v>
      </c>
      <c r="H46">
        <f t="shared" si="1"/>
        <v>3.75</v>
      </c>
      <c r="I46">
        <v>2</v>
      </c>
      <c r="J46">
        <v>3</v>
      </c>
      <c r="K46">
        <f t="shared" si="2"/>
        <v>5</v>
      </c>
      <c r="L46">
        <f t="shared" si="3"/>
        <v>1.6666666666666667</v>
      </c>
      <c r="M46">
        <v>121898.45</v>
      </c>
      <c r="N46">
        <v>18587.099999999999</v>
      </c>
      <c r="O46">
        <v>18333.55</v>
      </c>
      <c r="P46">
        <v>846.98</v>
      </c>
      <c r="Q46">
        <v>22049.919999999998</v>
      </c>
      <c r="R46">
        <v>933.24</v>
      </c>
      <c r="S46">
        <v>0</v>
      </c>
      <c r="T46">
        <v>21116.68</v>
      </c>
      <c r="U46">
        <v>181715.99</v>
      </c>
      <c r="V46">
        <v>181715.99</v>
      </c>
      <c r="W46">
        <v>1</v>
      </c>
      <c r="X46">
        <v>6.19</v>
      </c>
      <c r="Y46">
        <v>182063.2</v>
      </c>
      <c r="Z46">
        <f t="shared" si="4"/>
        <v>347.21000000002095</v>
      </c>
    </row>
    <row r="47" spans="1:26" x14ac:dyDescent="0.25">
      <c r="A47">
        <v>21</v>
      </c>
      <c r="B47">
        <v>1</v>
      </c>
      <c r="C47">
        <v>0.5</v>
      </c>
      <c r="D47">
        <v>500</v>
      </c>
      <c r="E47">
        <v>87903.02</v>
      </c>
      <c r="F47">
        <f t="shared" si="0"/>
        <v>296.48443466731942</v>
      </c>
      <c r="G47">
        <v>16</v>
      </c>
      <c r="H47">
        <f t="shared" si="1"/>
        <v>4</v>
      </c>
      <c r="I47">
        <v>3</v>
      </c>
      <c r="J47">
        <v>3</v>
      </c>
      <c r="K47">
        <f t="shared" si="2"/>
        <v>6</v>
      </c>
      <c r="L47">
        <f t="shared" si="3"/>
        <v>2</v>
      </c>
      <c r="M47">
        <v>121898.45</v>
      </c>
      <c r="N47">
        <v>18587.099999999999</v>
      </c>
      <c r="O47">
        <v>18333.55</v>
      </c>
      <c r="P47">
        <v>1013.51</v>
      </c>
      <c r="Q47">
        <v>21881.83</v>
      </c>
      <c r="R47">
        <v>1035.54</v>
      </c>
      <c r="S47">
        <v>0</v>
      </c>
      <c r="T47">
        <v>20846.29</v>
      </c>
      <c r="U47">
        <v>181714.43</v>
      </c>
      <c r="V47">
        <v>181714.43</v>
      </c>
      <c r="W47">
        <v>1</v>
      </c>
      <c r="X47">
        <v>3.71</v>
      </c>
      <c r="Y47">
        <v>182063.2</v>
      </c>
      <c r="Z47">
        <f t="shared" si="4"/>
        <v>348.77000000001863</v>
      </c>
    </row>
    <row r="48" spans="1:26" x14ac:dyDescent="0.25">
      <c r="A48">
        <v>25</v>
      </c>
      <c r="B48">
        <v>1</v>
      </c>
      <c r="C48">
        <v>0.6</v>
      </c>
      <c r="D48">
        <v>500</v>
      </c>
      <c r="E48">
        <v>102379.51</v>
      </c>
      <c r="F48">
        <f t="shared" si="0"/>
        <v>319.96798277327684</v>
      </c>
      <c r="G48">
        <v>18</v>
      </c>
      <c r="H48">
        <f t="shared" si="1"/>
        <v>4.5</v>
      </c>
      <c r="I48">
        <v>5</v>
      </c>
      <c r="J48">
        <v>5</v>
      </c>
      <c r="K48">
        <f t="shared" si="2"/>
        <v>10</v>
      </c>
      <c r="L48">
        <f t="shared" si="3"/>
        <v>3.3333333333333335</v>
      </c>
      <c r="M48">
        <v>121898.45</v>
      </c>
      <c r="N48">
        <v>18587.099999999999</v>
      </c>
      <c r="O48">
        <v>18333.55</v>
      </c>
      <c r="P48">
        <v>1739.91</v>
      </c>
      <c r="Q48">
        <v>21142.11</v>
      </c>
      <c r="R48">
        <v>1593.14</v>
      </c>
      <c r="S48">
        <v>0</v>
      </c>
      <c r="T48">
        <v>19548.97</v>
      </c>
      <c r="U48">
        <v>181701.12</v>
      </c>
      <c r="V48">
        <v>181701.12</v>
      </c>
      <c r="W48">
        <v>1</v>
      </c>
      <c r="X48">
        <v>3.87</v>
      </c>
      <c r="Y48">
        <v>182063.2</v>
      </c>
      <c r="Z48">
        <f t="shared" si="4"/>
        <v>362.0800000000163</v>
      </c>
    </row>
    <row r="49" spans="1:26" x14ac:dyDescent="0.25">
      <c r="A49">
        <v>29</v>
      </c>
      <c r="B49">
        <v>1</v>
      </c>
      <c r="C49">
        <v>0.7</v>
      </c>
      <c r="D49">
        <v>500</v>
      </c>
      <c r="E49">
        <v>118595.89</v>
      </c>
      <c r="F49">
        <f t="shared" si="0"/>
        <v>344.37753991803822</v>
      </c>
      <c r="G49">
        <v>19</v>
      </c>
      <c r="H49">
        <f t="shared" si="1"/>
        <v>4.75</v>
      </c>
      <c r="I49">
        <v>6</v>
      </c>
      <c r="J49">
        <v>5</v>
      </c>
      <c r="K49">
        <f t="shared" si="2"/>
        <v>11</v>
      </c>
      <c r="L49">
        <f t="shared" si="3"/>
        <v>3.6666666666666665</v>
      </c>
      <c r="M49">
        <v>121849.98</v>
      </c>
      <c r="N49">
        <v>18579.7</v>
      </c>
      <c r="O49">
        <v>18332.78</v>
      </c>
      <c r="P49">
        <v>1906.98</v>
      </c>
      <c r="Q49">
        <v>20940.11</v>
      </c>
      <c r="R49">
        <v>1911.35</v>
      </c>
      <c r="S49">
        <v>0</v>
      </c>
      <c r="T49">
        <v>19028.75</v>
      </c>
      <c r="U49">
        <v>181609.55</v>
      </c>
      <c r="V49">
        <v>181609.55</v>
      </c>
      <c r="W49">
        <v>1</v>
      </c>
      <c r="X49">
        <v>4.29</v>
      </c>
      <c r="Y49">
        <v>182063.2</v>
      </c>
      <c r="Z49">
        <f t="shared" si="4"/>
        <v>453.65000000002328</v>
      </c>
    </row>
    <row r="50" spans="1:26" x14ac:dyDescent="0.25">
      <c r="A50">
        <v>33</v>
      </c>
      <c r="B50">
        <v>1</v>
      </c>
      <c r="C50">
        <v>0.8</v>
      </c>
      <c r="D50">
        <v>500</v>
      </c>
      <c r="E50">
        <v>136552.14000000001</v>
      </c>
      <c r="F50">
        <f t="shared" si="0"/>
        <v>369.52961992240893</v>
      </c>
      <c r="G50">
        <v>19</v>
      </c>
      <c r="H50">
        <f t="shared" si="1"/>
        <v>4.75</v>
      </c>
      <c r="I50">
        <v>6</v>
      </c>
      <c r="J50">
        <v>5</v>
      </c>
      <c r="K50">
        <f t="shared" si="2"/>
        <v>11</v>
      </c>
      <c r="L50">
        <f t="shared" si="3"/>
        <v>3.6666666666666665</v>
      </c>
      <c r="M50">
        <v>121849.98</v>
      </c>
      <c r="N50">
        <v>18579.7</v>
      </c>
      <c r="O50">
        <v>18332.78</v>
      </c>
      <c r="P50">
        <v>1764.12</v>
      </c>
      <c r="Q50">
        <v>20940.11</v>
      </c>
      <c r="R50">
        <v>1911.35</v>
      </c>
      <c r="S50">
        <v>0</v>
      </c>
      <c r="T50">
        <v>19028.75</v>
      </c>
      <c r="U50">
        <v>181466.69</v>
      </c>
      <c r="V50">
        <v>181466.69</v>
      </c>
      <c r="W50">
        <v>1</v>
      </c>
      <c r="X50">
        <v>3.43</v>
      </c>
      <c r="Y50">
        <v>182063.2</v>
      </c>
      <c r="Z50">
        <f t="shared" si="4"/>
        <v>596.51000000000931</v>
      </c>
    </row>
    <row r="51" spans="1:26" x14ac:dyDescent="0.25">
      <c r="A51">
        <v>37</v>
      </c>
      <c r="B51">
        <v>1</v>
      </c>
      <c r="C51">
        <v>0.9</v>
      </c>
      <c r="D51">
        <v>500</v>
      </c>
      <c r="E51">
        <v>156248.26</v>
      </c>
      <c r="F51">
        <f t="shared" si="0"/>
        <v>395.2825065696685</v>
      </c>
      <c r="G51">
        <v>18</v>
      </c>
      <c r="H51">
        <f t="shared" si="1"/>
        <v>4.5</v>
      </c>
      <c r="I51">
        <v>5</v>
      </c>
      <c r="J51">
        <v>4</v>
      </c>
      <c r="K51">
        <f t="shared" si="2"/>
        <v>9</v>
      </c>
      <c r="L51">
        <f t="shared" si="3"/>
        <v>3</v>
      </c>
      <c r="M51">
        <v>121898.45</v>
      </c>
      <c r="N51">
        <v>18587.099999999999</v>
      </c>
      <c r="O51">
        <v>18333.55</v>
      </c>
      <c r="P51">
        <v>1088.8399999999999</v>
      </c>
      <c r="Q51">
        <v>21392.57</v>
      </c>
      <c r="R51">
        <v>1498.19</v>
      </c>
      <c r="S51">
        <v>0</v>
      </c>
      <c r="T51">
        <v>19894.38</v>
      </c>
      <c r="U51">
        <v>181300.5</v>
      </c>
      <c r="V51">
        <v>181300.5</v>
      </c>
      <c r="W51">
        <v>1</v>
      </c>
      <c r="X51">
        <v>3.34</v>
      </c>
      <c r="Y51">
        <v>182063.2</v>
      </c>
      <c r="Z51">
        <f t="shared" si="4"/>
        <v>762.70000000001164</v>
      </c>
    </row>
    <row r="52" spans="1:26" x14ac:dyDescent="0.25">
      <c r="A52">
        <v>1</v>
      </c>
      <c r="B52">
        <v>1</v>
      </c>
      <c r="C52">
        <v>0</v>
      </c>
      <c r="D52">
        <v>600</v>
      </c>
      <c r="E52">
        <v>25285.38</v>
      </c>
      <c r="F52">
        <f t="shared" si="0"/>
        <v>159.01377298837986</v>
      </c>
      <c r="G52">
        <v>14</v>
      </c>
      <c r="H52">
        <f t="shared" si="1"/>
        <v>3.5</v>
      </c>
      <c r="I52">
        <v>2</v>
      </c>
      <c r="J52">
        <v>1</v>
      </c>
      <c r="K52">
        <f t="shared" si="2"/>
        <v>3</v>
      </c>
      <c r="L52">
        <f t="shared" si="3"/>
        <v>1</v>
      </c>
      <c r="M52">
        <v>119175.17</v>
      </c>
      <c r="N52">
        <v>18818.2</v>
      </c>
      <c r="O52">
        <v>17371.34</v>
      </c>
      <c r="P52">
        <v>586</v>
      </c>
      <c r="Q52">
        <v>23662.14</v>
      </c>
      <c r="R52">
        <v>775.36</v>
      </c>
      <c r="S52">
        <v>0</v>
      </c>
      <c r="T52">
        <v>22886.78</v>
      </c>
      <c r="U52">
        <v>179612.85</v>
      </c>
      <c r="V52">
        <v>179612.85</v>
      </c>
      <c r="W52">
        <v>1</v>
      </c>
      <c r="X52">
        <v>2.97</v>
      </c>
      <c r="Y52">
        <v>179910.98</v>
      </c>
      <c r="Z52">
        <f t="shared" si="4"/>
        <v>298.13000000000466</v>
      </c>
    </row>
    <row r="53" spans="1:26" x14ac:dyDescent="0.25">
      <c r="A53">
        <v>5</v>
      </c>
      <c r="B53">
        <v>1</v>
      </c>
      <c r="C53">
        <v>0.1</v>
      </c>
      <c r="D53">
        <v>600</v>
      </c>
      <c r="E53">
        <v>25801.07</v>
      </c>
      <c r="F53">
        <f t="shared" si="0"/>
        <v>160.62711477207077</v>
      </c>
      <c r="G53">
        <v>14</v>
      </c>
      <c r="H53">
        <f t="shared" si="1"/>
        <v>3.5</v>
      </c>
      <c r="I53">
        <v>2</v>
      </c>
      <c r="J53">
        <v>1</v>
      </c>
      <c r="K53">
        <f t="shared" si="2"/>
        <v>3</v>
      </c>
      <c r="L53">
        <f t="shared" si="3"/>
        <v>1</v>
      </c>
      <c r="M53">
        <v>119175.17</v>
      </c>
      <c r="N53">
        <v>18818.2</v>
      </c>
      <c r="O53">
        <v>17371.34</v>
      </c>
      <c r="P53">
        <v>567.1</v>
      </c>
      <c r="Q53">
        <v>23662.14</v>
      </c>
      <c r="R53">
        <v>775.36</v>
      </c>
      <c r="S53">
        <v>0</v>
      </c>
      <c r="T53">
        <v>22886.78</v>
      </c>
      <c r="U53">
        <v>179593.95</v>
      </c>
      <c r="V53">
        <v>179593.95</v>
      </c>
      <c r="W53">
        <v>1</v>
      </c>
      <c r="X53">
        <v>2.88</v>
      </c>
      <c r="Y53">
        <v>179910.98</v>
      </c>
      <c r="Z53">
        <f t="shared" si="4"/>
        <v>317.02999999999884</v>
      </c>
    </row>
    <row r="54" spans="1:26" x14ac:dyDescent="0.25">
      <c r="A54">
        <v>9</v>
      </c>
      <c r="B54">
        <v>1</v>
      </c>
      <c r="C54">
        <v>0.2</v>
      </c>
      <c r="D54">
        <v>600</v>
      </c>
      <c r="E54">
        <v>29263.02</v>
      </c>
      <c r="F54">
        <f t="shared" si="0"/>
        <v>171.06437384797573</v>
      </c>
      <c r="G54">
        <v>14</v>
      </c>
      <c r="H54">
        <f t="shared" si="1"/>
        <v>3.5</v>
      </c>
      <c r="I54">
        <v>2</v>
      </c>
      <c r="J54">
        <v>1</v>
      </c>
      <c r="K54">
        <f t="shared" si="2"/>
        <v>3</v>
      </c>
      <c r="L54">
        <f t="shared" si="3"/>
        <v>1</v>
      </c>
      <c r="M54">
        <v>119175.17</v>
      </c>
      <c r="N54">
        <v>18818.2</v>
      </c>
      <c r="O54">
        <v>17371.34</v>
      </c>
      <c r="P54">
        <v>548.21</v>
      </c>
      <c r="Q54">
        <v>23662.14</v>
      </c>
      <c r="R54">
        <v>775.36</v>
      </c>
      <c r="S54">
        <v>0</v>
      </c>
      <c r="T54">
        <v>22886.78</v>
      </c>
      <c r="U54">
        <v>179575.06</v>
      </c>
      <c r="V54">
        <v>179575.06</v>
      </c>
      <c r="W54">
        <v>1</v>
      </c>
      <c r="X54">
        <v>3.19</v>
      </c>
      <c r="Y54">
        <v>179910.98</v>
      </c>
      <c r="Z54">
        <f t="shared" si="4"/>
        <v>335.92000000001281</v>
      </c>
    </row>
    <row r="55" spans="1:26" x14ac:dyDescent="0.25">
      <c r="A55">
        <v>13</v>
      </c>
      <c r="B55">
        <v>1</v>
      </c>
      <c r="C55">
        <v>0.3</v>
      </c>
      <c r="D55">
        <v>600</v>
      </c>
      <c r="E55">
        <v>35671.24</v>
      </c>
      <c r="F55">
        <f t="shared" si="0"/>
        <v>188.8683139121012</v>
      </c>
      <c r="G55">
        <v>14</v>
      </c>
      <c r="H55">
        <f t="shared" si="1"/>
        <v>3.5</v>
      </c>
      <c r="I55">
        <v>2</v>
      </c>
      <c r="J55">
        <v>1</v>
      </c>
      <c r="K55">
        <f t="shared" si="2"/>
        <v>3</v>
      </c>
      <c r="L55">
        <f t="shared" si="3"/>
        <v>1</v>
      </c>
      <c r="M55">
        <v>119175.17</v>
      </c>
      <c r="N55">
        <v>18818.2</v>
      </c>
      <c r="O55">
        <v>17371.34</v>
      </c>
      <c r="P55">
        <v>529.30999999999995</v>
      </c>
      <c r="Q55">
        <v>23662.14</v>
      </c>
      <c r="R55">
        <v>775.36</v>
      </c>
      <c r="S55">
        <v>0</v>
      </c>
      <c r="T55">
        <v>22886.78</v>
      </c>
      <c r="U55">
        <v>179556.16</v>
      </c>
      <c r="V55">
        <v>179556.16</v>
      </c>
      <c r="W55">
        <v>1</v>
      </c>
      <c r="X55">
        <v>3.35</v>
      </c>
      <c r="Y55">
        <v>179910.98</v>
      </c>
      <c r="Z55">
        <f t="shared" si="4"/>
        <v>354.82000000000698</v>
      </c>
    </row>
    <row r="56" spans="1:26" x14ac:dyDescent="0.25">
      <c r="A56">
        <v>17</v>
      </c>
      <c r="B56">
        <v>1</v>
      </c>
      <c r="C56">
        <v>0.4</v>
      </c>
      <c r="D56">
        <v>600</v>
      </c>
      <c r="E56">
        <v>45025.72</v>
      </c>
      <c r="F56">
        <f t="shared" si="0"/>
        <v>212.19264831751357</v>
      </c>
      <c r="G56">
        <v>15</v>
      </c>
      <c r="H56">
        <f t="shared" si="1"/>
        <v>3.75</v>
      </c>
      <c r="I56">
        <v>2</v>
      </c>
      <c r="J56">
        <v>1</v>
      </c>
      <c r="K56">
        <f t="shared" si="2"/>
        <v>3</v>
      </c>
      <c r="L56">
        <f t="shared" si="3"/>
        <v>1</v>
      </c>
      <c r="M56">
        <v>119095.14</v>
      </c>
      <c r="N56">
        <v>18807.599999999999</v>
      </c>
      <c r="O56">
        <v>17363.810000000001</v>
      </c>
      <c r="P56">
        <v>842.74</v>
      </c>
      <c r="Q56">
        <v>23390.97</v>
      </c>
      <c r="R56">
        <v>1009.99</v>
      </c>
      <c r="S56">
        <v>0</v>
      </c>
      <c r="T56">
        <v>22380.98</v>
      </c>
      <c r="U56">
        <v>179500.26</v>
      </c>
      <c r="V56">
        <v>179500.26</v>
      </c>
      <c r="W56">
        <v>1</v>
      </c>
      <c r="X56">
        <v>4.04</v>
      </c>
      <c r="Y56">
        <v>179910.98</v>
      </c>
      <c r="Z56">
        <f t="shared" si="4"/>
        <v>410.72000000000116</v>
      </c>
    </row>
    <row r="57" spans="1:26" x14ac:dyDescent="0.25">
      <c r="A57">
        <v>21</v>
      </c>
      <c r="B57">
        <v>1</v>
      </c>
      <c r="C57">
        <v>0.5</v>
      </c>
      <c r="D57">
        <v>600</v>
      </c>
      <c r="E57">
        <v>57326.47</v>
      </c>
      <c r="F57">
        <f t="shared" si="0"/>
        <v>239.42946769351511</v>
      </c>
      <c r="G57">
        <v>15</v>
      </c>
      <c r="H57">
        <f t="shared" si="1"/>
        <v>3.75</v>
      </c>
      <c r="I57">
        <v>2</v>
      </c>
      <c r="J57">
        <v>1</v>
      </c>
      <c r="K57">
        <f t="shared" si="2"/>
        <v>3</v>
      </c>
      <c r="L57">
        <f t="shared" si="3"/>
        <v>1</v>
      </c>
      <c r="M57">
        <v>119095.14</v>
      </c>
      <c r="N57">
        <v>18807.599999999999</v>
      </c>
      <c r="O57">
        <v>17363.810000000001</v>
      </c>
      <c r="P57">
        <v>785.67</v>
      </c>
      <c r="Q57">
        <v>23390.97</v>
      </c>
      <c r="R57">
        <v>1009.99</v>
      </c>
      <c r="S57">
        <v>0</v>
      </c>
      <c r="T57">
        <v>22380.98</v>
      </c>
      <c r="U57">
        <v>179443.19</v>
      </c>
      <c r="V57">
        <v>179443.19</v>
      </c>
      <c r="W57">
        <v>1</v>
      </c>
      <c r="X57">
        <v>5.29</v>
      </c>
      <c r="Y57">
        <v>179910.98</v>
      </c>
      <c r="Z57">
        <f t="shared" si="4"/>
        <v>467.79000000000815</v>
      </c>
    </row>
    <row r="58" spans="1:26" x14ac:dyDescent="0.25">
      <c r="A58">
        <v>25</v>
      </c>
      <c r="B58">
        <v>1</v>
      </c>
      <c r="C58">
        <v>0.6</v>
      </c>
      <c r="D58">
        <v>600</v>
      </c>
      <c r="E58">
        <v>72573.490000000005</v>
      </c>
      <c r="F58">
        <f t="shared" si="0"/>
        <v>269.39467329552008</v>
      </c>
      <c r="G58">
        <v>15</v>
      </c>
      <c r="H58">
        <f t="shared" si="1"/>
        <v>3.75</v>
      </c>
      <c r="I58">
        <v>2</v>
      </c>
      <c r="J58">
        <v>1</v>
      </c>
      <c r="K58">
        <f t="shared" si="2"/>
        <v>3</v>
      </c>
      <c r="L58">
        <f t="shared" si="3"/>
        <v>1</v>
      </c>
      <c r="M58">
        <v>119095.14</v>
      </c>
      <c r="N58">
        <v>18807.599999999999</v>
      </c>
      <c r="O58">
        <v>17363.810000000001</v>
      </c>
      <c r="P58">
        <v>728.61</v>
      </c>
      <c r="Q58">
        <v>23390.97</v>
      </c>
      <c r="R58">
        <v>1009.99</v>
      </c>
      <c r="S58">
        <v>0</v>
      </c>
      <c r="T58">
        <v>22380.98</v>
      </c>
      <c r="U58">
        <v>179386.13</v>
      </c>
      <c r="V58">
        <v>179386.13</v>
      </c>
      <c r="W58">
        <v>1</v>
      </c>
      <c r="X58">
        <v>3.44</v>
      </c>
      <c r="Y58">
        <v>179910.98</v>
      </c>
      <c r="Z58">
        <f t="shared" si="4"/>
        <v>524.85000000000582</v>
      </c>
    </row>
    <row r="59" spans="1:26" x14ac:dyDescent="0.25">
      <c r="A59">
        <v>29</v>
      </c>
      <c r="B59">
        <v>1</v>
      </c>
      <c r="C59">
        <v>0.7</v>
      </c>
      <c r="D59">
        <v>600</v>
      </c>
      <c r="E59">
        <v>90766.77</v>
      </c>
      <c r="F59">
        <f t="shared" si="0"/>
        <v>301.27523960657635</v>
      </c>
      <c r="G59">
        <v>16</v>
      </c>
      <c r="H59">
        <f t="shared" si="1"/>
        <v>4</v>
      </c>
      <c r="I59">
        <v>3</v>
      </c>
      <c r="J59">
        <v>1</v>
      </c>
      <c r="K59">
        <f t="shared" si="2"/>
        <v>4</v>
      </c>
      <c r="L59">
        <f t="shared" si="3"/>
        <v>1.3333333333333333</v>
      </c>
      <c r="M59">
        <v>119095.14</v>
      </c>
      <c r="N59">
        <v>18807.599999999999</v>
      </c>
      <c r="O59">
        <v>17363.810000000001</v>
      </c>
      <c r="P59">
        <v>957.06</v>
      </c>
      <c r="Q59">
        <v>23103.56</v>
      </c>
      <c r="R59">
        <v>1165.21</v>
      </c>
      <c r="S59">
        <v>0</v>
      </c>
      <c r="T59">
        <v>21938.35</v>
      </c>
      <c r="U59">
        <v>179327.17</v>
      </c>
      <c r="V59">
        <v>179327.17</v>
      </c>
      <c r="W59">
        <v>1</v>
      </c>
      <c r="X59">
        <v>3.14</v>
      </c>
      <c r="Y59">
        <v>179910.98</v>
      </c>
      <c r="Z59">
        <f t="shared" si="4"/>
        <v>583.80999999999767</v>
      </c>
    </row>
    <row r="60" spans="1:26" x14ac:dyDescent="0.25">
      <c r="A60">
        <v>33</v>
      </c>
      <c r="B60">
        <v>1</v>
      </c>
      <c r="C60">
        <v>0.8</v>
      </c>
      <c r="D60">
        <v>600</v>
      </c>
      <c r="E60">
        <v>111906.32</v>
      </c>
      <c r="F60">
        <f t="shared" si="0"/>
        <v>334.52402006432965</v>
      </c>
      <c r="G60">
        <v>17</v>
      </c>
      <c r="H60">
        <f t="shared" si="1"/>
        <v>4.25</v>
      </c>
      <c r="I60">
        <v>4</v>
      </c>
      <c r="J60">
        <v>2</v>
      </c>
      <c r="K60">
        <f t="shared" si="2"/>
        <v>6</v>
      </c>
      <c r="L60">
        <f t="shared" si="3"/>
        <v>2</v>
      </c>
      <c r="M60">
        <v>119095.14</v>
      </c>
      <c r="N60">
        <v>18807.599999999999</v>
      </c>
      <c r="O60">
        <v>17363.810000000001</v>
      </c>
      <c r="P60">
        <v>1021.62</v>
      </c>
      <c r="Q60">
        <v>22843.5</v>
      </c>
      <c r="R60">
        <v>1300.71</v>
      </c>
      <c r="S60">
        <v>0</v>
      </c>
      <c r="T60">
        <v>21542.799999999999</v>
      </c>
      <c r="U60">
        <v>179131.67</v>
      </c>
      <c r="V60">
        <v>179131.67</v>
      </c>
      <c r="W60">
        <v>1</v>
      </c>
      <c r="X60">
        <v>3.22</v>
      </c>
      <c r="Y60">
        <v>179910.98</v>
      </c>
      <c r="Z60">
        <f t="shared" si="4"/>
        <v>779.30999999999767</v>
      </c>
    </row>
    <row r="61" spans="1:26" x14ac:dyDescent="0.25">
      <c r="A61">
        <v>37</v>
      </c>
      <c r="B61">
        <v>1</v>
      </c>
      <c r="C61">
        <v>0.9</v>
      </c>
      <c r="D61">
        <v>600</v>
      </c>
      <c r="E61">
        <v>135992.13</v>
      </c>
      <c r="F61">
        <f t="shared" si="0"/>
        <v>368.77110787045126</v>
      </c>
      <c r="G61">
        <v>19</v>
      </c>
      <c r="H61">
        <f t="shared" si="1"/>
        <v>4.75</v>
      </c>
      <c r="I61">
        <v>5</v>
      </c>
      <c r="J61">
        <v>2</v>
      </c>
      <c r="K61">
        <f t="shared" si="2"/>
        <v>7</v>
      </c>
      <c r="L61">
        <f t="shared" si="3"/>
        <v>2.3333333333333335</v>
      </c>
      <c r="M61">
        <v>119095.14</v>
      </c>
      <c r="N61">
        <v>18807.599999999999</v>
      </c>
      <c r="O61">
        <v>17363.810000000001</v>
      </c>
      <c r="P61">
        <v>1362.38</v>
      </c>
      <c r="Q61">
        <v>22267.15</v>
      </c>
      <c r="R61">
        <v>1822.57</v>
      </c>
      <c r="S61">
        <v>0</v>
      </c>
      <c r="T61">
        <v>20444.580000000002</v>
      </c>
      <c r="U61">
        <v>178896.08</v>
      </c>
      <c r="V61">
        <v>178896.08</v>
      </c>
      <c r="W61">
        <v>1</v>
      </c>
      <c r="X61">
        <v>2.94</v>
      </c>
      <c r="Y61">
        <v>179910.98</v>
      </c>
      <c r="Z61">
        <f t="shared" si="4"/>
        <v>1014.9000000000233</v>
      </c>
    </row>
    <row r="62" spans="1:26" x14ac:dyDescent="0.25">
      <c r="A62">
        <v>1</v>
      </c>
      <c r="B62">
        <v>1</v>
      </c>
      <c r="C62">
        <v>0</v>
      </c>
      <c r="D62">
        <v>700</v>
      </c>
      <c r="E62">
        <v>33126.68</v>
      </c>
      <c r="F62">
        <f t="shared" si="0"/>
        <v>182.00736248844441</v>
      </c>
      <c r="G62">
        <v>16</v>
      </c>
      <c r="H62">
        <f t="shared" si="1"/>
        <v>4</v>
      </c>
      <c r="I62">
        <v>3</v>
      </c>
      <c r="J62">
        <v>2</v>
      </c>
      <c r="K62">
        <f t="shared" si="2"/>
        <v>5</v>
      </c>
      <c r="L62">
        <f t="shared" si="3"/>
        <v>1.6666666666666667</v>
      </c>
      <c r="M62">
        <v>123699.56</v>
      </c>
      <c r="N62">
        <v>18858</v>
      </c>
      <c r="O62">
        <v>18465.11</v>
      </c>
      <c r="P62">
        <v>1181</v>
      </c>
      <c r="Q62">
        <v>21367.61</v>
      </c>
      <c r="R62">
        <v>1131.9100000000001</v>
      </c>
      <c r="S62">
        <v>0</v>
      </c>
      <c r="T62">
        <v>20235.7</v>
      </c>
      <c r="U62">
        <v>183571.28</v>
      </c>
      <c r="V62">
        <v>183571.28</v>
      </c>
      <c r="W62">
        <v>1</v>
      </c>
      <c r="X62">
        <v>3.82</v>
      </c>
      <c r="Y62">
        <v>184076.52</v>
      </c>
      <c r="Z62">
        <f t="shared" si="4"/>
        <v>505.23999999999069</v>
      </c>
    </row>
    <row r="63" spans="1:26" x14ac:dyDescent="0.25">
      <c r="A63">
        <v>5</v>
      </c>
      <c r="B63">
        <v>1</v>
      </c>
      <c r="C63">
        <v>0.1</v>
      </c>
      <c r="D63">
        <v>700</v>
      </c>
      <c r="E63">
        <v>33444.89</v>
      </c>
      <c r="F63">
        <f t="shared" si="0"/>
        <v>182.87944116275071</v>
      </c>
      <c r="G63">
        <v>15</v>
      </c>
      <c r="H63">
        <f t="shared" si="1"/>
        <v>3.75</v>
      </c>
      <c r="I63">
        <v>2</v>
      </c>
      <c r="J63">
        <v>2</v>
      </c>
      <c r="K63">
        <f t="shared" si="2"/>
        <v>4</v>
      </c>
      <c r="L63">
        <f t="shared" si="3"/>
        <v>1.3333333333333333</v>
      </c>
      <c r="M63">
        <v>123699.56</v>
      </c>
      <c r="N63">
        <v>18858</v>
      </c>
      <c r="O63">
        <v>18465.11</v>
      </c>
      <c r="P63">
        <v>815.06</v>
      </c>
      <c r="Q63">
        <v>21753.72</v>
      </c>
      <c r="R63">
        <v>917.73</v>
      </c>
      <c r="S63">
        <v>0</v>
      </c>
      <c r="T63">
        <v>20835.990000000002</v>
      </c>
      <c r="U63">
        <v>183591.45</v>
      </c>
      <c r="V63">
        <v>183591.45</v>
      </c>
      <c r="W63">
        <v>1</v>
      </c>
      <c r="X63">
        <v>3.76</v>
      </c>
      <c r="Y63">
        <v>184076.52</v>
      </c>
      <c r="Z63">
        <f t="shared" si="4"/>
        <v>485.06999999997788</v>
      </c>
    </row>
    <row r="64" spans="1:26" x14ac:dyDescent="0.25">
      <c r="A64">
        <v>9</v>
      </c>
      <c r="B64">
        <v>1</v>
      </c>
      <c r="C64">
        <v>0.2</v>
      </c>
      <c r="D64">
        <v>700</v>
      </c>
      <c r="E64">
        <v>35692.480000000003</v>
      </c>
      <c r="F64">
        <f t="shared" si="0"/>
        <v>188.92453519858134</v>
      </c>
      <c r="G64">
        <v>15</v>
      </c>
      <c r="H64">
        <f t="shared" si="1"/>
        <v>3.75</v>
      </c>
      <c r="I64">
        <v>2</v>
      </c>
      <c r="J64">
        <v>2</v>
      </c>
      <c r="K64">
        <f t="shared" si="2"/>
        <v>4</v>
      </c>
      <c r="L64">
        <f t="shared" si="3"/>
        <v>1.3333333333333333</v>
      </c>
      <c r="M64">
        <v>123699.56</v>
      </c>
      <c r="N64">
        <v>18858</v>
      </c>
      <c r="O64">
        <v>18465.11</v>
      </c>
      <c r="P64">
        <v>828.13</v>
      </c>
      <c r="Q64">
        <v>21753.72</v>
      </c>
      <c r="R64">
        <v>917.73</v>
      </c>
      <c r="S64">
        <v>0</v>
      </c>
      <c r="T64">
        <v>20835.990000000002</v>
      </c>
      <c r="U64">
        <v>183604.51</v>
      </c>
      <c r="V64">
        <v>183604.51</v>
      </c>
      <c r="W64">
        <v>1</v>
      </c>
      <c r="X64">
        <v>3.49</v>
      </c>
      <c r="Y64">
        <v>184076.52</v>
      </c>
      <c r="Z64">
        <f t="shared" si="4"/>
        <v>472.00999999998021</v>
      </c>
    </row>
    <row r="65" spans="1:26" x14ac:dyDescent="0.25">
      <c r="A65">
        <v>13</v>
      </c>
      <c r="B65">
        <v>1</v>
      </c>
      <c r="C65">
        <v>0.3</v>
      </c>
      <c r="D65">
        <v>700</v>
      </c>
      <c r="E65">
        <v>39869.449999999997</v>
      </c>
      <c r="F65">
        <f t="shared" si="0"/>
        <v>199.67335826293902</v>
      </c>
      <c r="G65">
        <v>16</v>
      </c>
      <c r="H65">
        <f t="shared" si="1"/>
        <v>4</v>
      </c>
      <c r="I65">
        <v>2</v>
      </c>
      <c r="J65">
        <v>2</v>
      </c>
      <c r="K65">
        <f t="shared" si="2"/>
        <v>4</v>
      </c>
      <c r="L65">
        <f t="shared" si="3"/>
        <v>1.3333333333333333</v>
      </c>
      <c r="M65">
        <v>123727.8</v>
      </c>
      <c r="N65">
        <v>18864.099999999999</v>
      </c>
      <c r="O65">
        <v>18462.75</v>
      </c>
      <c r="P65">
        <v>1184.83</v>
      </c>
      <c r="Q65">
        <v>21369.15</v>
      </c>
      <c r="R65">
        <v>1199.71</v>
      </c>
      <c r="S65">
        <v>0</v>
      </c>
      <c r="T65">
        <v>20169.439999999999</v>
      </c>
      <c r="U65">
        <v>183608.63</v>
      </c>
      <c r="V65">
        <v>183608.63</v>
      </c>
      <c r="W65">
        <v>1</v>
      </c>
      <c r="X65">
        <v>5.14</v>
      </c>
      <c r="Y65">
        <v>184076.52</v>
      </c>
      <c r="Z65">
        <f t="shared" si="4"/>
        <v>467.88999999998487</v>
      </c>
    </row>
    <row r="66" spans="1:26" x14ac:dyDescent="0.25">
      <c r="A66">
        <v>17</v>
      </c>
      <c r="B66">
        <v>1</v>
      </c>
      <c r="C66">
        <v>0.4</v>
      </c>
      <c r="D66">
        <v>700</v>
      </c>
      <c r="E66">
        <v>45975.79</v>
      </c>
      <c r="F66">
        <f t="shared" si="0"/>
        <v>214.4196586136635</v>
      </c>
      <c r="G66">
        <v>17</v>
      </c>
      <c r="H66">
        <f t="shared" si="1"/>
        <v>4.25</v>
      </c>
      <c r="I66">
        <v>3</v>
      </c>
      <c r="J66">
        <v>3</v>
      </c>
      <c r="K66">
        <f t="shared" si="2"/>
        <v>6</v>
      </c>
      <c r="L66">
        <f t="shared" si="3"/>
        <v>2</v>
      </c>
      <c r="M66">
        <v>123727.8</v>
      </c>
      <c r="N66">
        <v>18864.099999999999</v>
      </c>
      <c r="O66">
        <v>18462.75</v>
      </c>
      <c r="P66">
        <v>1571.12</v>
      </c>
      <c r="Q66">
        <v>20921.03</v>
      </c>
      <c r="R66">
        <v>1620.5</v>
      </c>
      <c r="S66">
        <v>0</v>
      </c>
      <c r="T66">
        <v>19300.53</v>
      </c>
      <c r="U66">
        <v>183546.79</v>
      </c>
      <c r="V66">
        <v>183546.79</v>
      </c>
      <c r="W66">
        <v>1</v>
      </c>
      <c r="X66">
        <v>3.29</v>
      </c>
      <c r="Y66">
        <v>184076.52</v>
      </c>
      <c r="Z66">
        <f t="shared" si="4"/>
        <v>529.72999999998137</v>
      </c>
    </row>
    <row r="67" spans="1:26" x14ac:dyDescent="0.25">
      <c r="A67">
        <v>21</v>
      </c>
      <c r="B67">
        <v>1</v>
      </c>
      <c r="C67">
        <v>0.5</v>
      </c>
      <c r="D67">
        <v>700</v>
      </c>
      <c r="E67">
        <v>54011.51</v>
      </c>
      <c r="F67">
        <f t="shared" ref="F67:F130" si="5">SQRT(E67)</f>
        <v>232.40376502974303</v>
      </c>
      <c r="G67">
        <v>17</v>
      </c>
      <c r="H67">
        <f t="shared" ref="H67:H130" si="6">G67/4</f>
        <v>4.25</v>
      </c>
      <c r="I67">
        <v>3</v>
      </c>
      <c r="J67">
        <v>3</v>
      </c>
      <c r="K67">
        <f t="shared" ref="K67:K130" si="7">I67+J67</f>
        <v>6</v>
      </c>
      <c r="L67">
        <f t="shared" ref="L67:L130" si="8">K67/3</f>
        <v>2</v>
      </c>
      <c r="M67">
        <v>123727.8</v>
      </c>
      <c r="N67">
        <v>18864.099999999999</v>
      </c>
      <c r="O67">
        <v>18462.75</v>
      </c>
      <c r="P67">
        <v>1501.14</v>
      </c>
      <c r="Q67">
        <v>20921.03</v>
      </c>
      <c r="R67">
        <v>1620.5</v>
      </c>
      <c r="S67">
        <v>0</v>
      </c>
      <c r="T67">
        <v>19300.53</v>
      </c>
      <c r="U67">
        <v>183476.82</v>
      </c>
      <c r="V67">
        <v>183476.82</v>
      </c>
      <c r="W67">
        <v>1</v>
      </c>
      <c r="X67">
        <v>3.17</v>
      </c>
      <c r="Y67">
        <v>184076.52</v>
      </c>
      <c r="Z67">
        <f t="shared" ref="Z67:Z130" si="9">Y67-V67</f>
        <v>599.69999999998254</v>
      </c>
    </row>
    <row r="68" spans="1:26" x14ac:dyDescent="0.25">
      <c r="A68">
        <v>25</v>
      </c>
      <c r="B68">
        <v>1</v>
      </c>
      <c r="C68">
        <v>0.6</v>
      </c>
      <c r="D68">
        <v>700</v>
      </c>
      <c r="E68">
        <v>63976.61</v>
      </c>
      <c r="F68">
        <f t="shared" si="5"/>
        <v>252.93598004238149</v>
      </c>
      <c r="G68">
        <v>18</v>
      </c>
      <c r="H68">
        <f t="shared" si="6"/>
        <v>4.5</v>
      </c>
      <c r="I68">
        <v>4</v>
      </c>
      <c r="J68">
        <v>4</v>
      </c>
      <c r="K68">
        <f t="shared" si="7"/>
        <v>8</v>
      </c>
      <c r="L68">
        <f t="shared" si="8"/>
        <v>2.6666666666666665</v>
      </c>
      <c r="M68">
        <v>123727.8</v>
      </c>
      <c r="N68">
        <v>18864.099999999999</v>
      </c>
      <c r="O68">
        <v>18462.75</v>
      </c>
      <c r="P68">
        <v>1876.29</v>
      </c>
      <c r="Q68">
        <v>20454.29</v>
      </c>
      <c r="R68">
        <v>1870.1</v>
      </c>
      <c r="S68">
        <v>0</v>
      </c>
      <c r="T68">
        <v>18584.189999999999</v>
      </c>
      <c r="U68">
        <v>183385.23</v>
      </c>
      <c r="V68">
        <v>183385.23</v>
      </c>
      <c r="W68">
        <v>1</v>
      </c>
      <c r="X68">
        <v>3.15</v>
      </c>
      <c r="Y68">
        <v>184076.52</v>
      </c>
      <c r="Z68">
        <f t="shared" si="9"/>
        <v>691.28999999997905</v>
      </c>
    </row>
    <row r="69" spans="1:26" x14ac:dyDescent="0.25">
      <c r="A69">
        <v>29</v>
      </c>
      <c r="B69">
        <v>1</v>
      </c>
      <c r="C69">
        <v>0.7</v>
      </c>
      <c r="D69">
        <v>700</v>
      </c>
      <c r="E69">
        <v>75871.08</v>
      </c>
      <c r="F69">
        <f t="shared" si="5"/>
        <v>275.44705480364098</v>
      </c>
      <c r="G69">
        <v>18</v>
      </c>
      <c r="H69">
        <f t="shared" si="6"/>
        <v>4.5</v>
      </c>
      <c r="I69">
        <v>4</v>
      </c>
      <c r="J69">
        <v>4</v>
      </c>
      <c r="K69">
        <f t="shared" si="7"/>
        <v>8</v>
      </c>
      <c r="L69">
        <f t="shared" si="8"/>
        <v>2.6666666666666665</v>
      </c>
      <c r="M69">
        <v>123727.8</v>
      </c>
      <c r="N69">
        <v>18864.099999999999</v>
      </c>
      <c r="O69">
        <v>18462.75</v>
      </c>
      <c r="P69">
        <v>1770.34</v>
      </c>
      <c r="Q69">
        <v>20454.29</v>
      </c>
      <c r="R69">
        <v>1870.1</v>
      </c>
      <c r="S69">
        <v>0</v>
      </c>
      <c r="T69">
        <v>18584.189999999999</v>
      </c>
      <c r="U69">
        <v>183279.27</v>
      </c>
      <c r="V69">
        <v>183279.27</v>
      </c>
      <c r="W69">
        <v>1</v>
      </c>
      <c r="X69">
        <v>3.03</v>
      </c>
      <c r="Y69">
        <v>184076.52</v>
      </c>
      <c r="Z69">
        <f t="shared" si="9"/>
        <v>797.25</v>
      </c>
    </row>
    <row r="70" spans="1:26" x14ac:dyDescent="0.25">
      <c r="A70">
        <v>33</v>
      </c>
      <c r="B70">
        <v>1</v>
      </c>
      <c r="C70">
        <v>0.8</v>
      </c>
      <c r="D70">
        <v>700</v>
      </c>
      <c r="E70">
        <v>89694.93</v>
      </c>
      <c r="F70">
        <f t="shared" si="5"/>
        <v>299.49111839919391</v>
      </c>
      <c r="G70">
        <v>18</v>
      </c>
      <c r="H70">
        <f t="shared" si="6"/>
        <v>4.5</v>
      </c>
      <c r="I70">
        <v>4</v>
      </c>
      <c r="J70">
        <v>4</v>
      </c>
      <c r="K70">
        <f t="shared" si="7"/>
        <v>8</v>
      </c>
      <c r="L70">
        <f t="shared" si="8"/>
        <v>2.6666666666666665</v>
      </c>
      <c r="M70">
        <v>123727.8</v>
      </c>
      <c r="N70">
        <v>18864.099999999999</v>
      </c>
      <c r="O70">
        <v>18462.75</v>
      </c>
      <c r="P70">
        <v>1664.38</v>
      </c>
      <c r="Q70">
        <v>20454.29</v>
      </c>
      <c r="R70">
        <v>1870.1</v>
      </c>
      <c r="S70">
        <v>0</v>
      </c>
      <c r="T70">
        <v>18584.189999999999</v>
      </c>
      <c r="U70">
        <v>183173.32</v>
      </c>
      <c r="V70">
        <v>183173.32</v>
      </c>
      <c r="W70">
        <v>1</v>
      </c>
      <c r="X70">
        <v>2.99</v>
      </c>
      <c r="Y70">
        <v>184076.52</v>
      </c>
      <c r="Z70">
        <f t="shared" si="9"/>
        <v>903.19999999998254</v>
      </c>
    </row>
    <row r="71" spans="1:26" x14ac:dyDescent="0.25">
      <c r="A71">
        <v>37</v>
      </c>
      <c r="B71">
        <v>1</v>
      </c>
      <c r="C71">
        <v>0.9</v>
      </c>
      <c r="D71">
        <v>700</v>
      </c>
      <c r="E71">
        <v>105448.16</v>
      </c>
      <c r="F71">
        <f t="shared" si="5"/>
        <v>324.72782449306681</v>
      </c>
      <c r="G71">
        <v>17</v>
      </c>
      <c r="H71">
        <f t="shared" si="6"/>
        <v>4.25</v>
      </c>
      <c r="I71">
        <v>4</v>
      </c>
      <c r="J71">
        <v>3</v>
      </c>
      <c r="K71">
        <f t="shared" si="7"/>
        <v>7</v>
      </c>
      <c r="L71">
        <f t="shared" si="8"/>
        <v>2.3333333333333335</v>
      </c>
      <c r="M71">
        <v>123727.8</v>
      </c>
      <c r="N71">
        <v>18864.099999999999</v>
      </c>
      <c r="O71">
        <v>18462.75</v>
      </c>
      <c r="P71">
        <v>1064.99</v>
      </c>
      <c r="Q71">
        <v>20932.46</v>
      </c>
      <c r="R71">
        <v>1638.3</v>
      </c>
      <c r="S71">
        <v>0</v>
      </c>
      <c r="T71">
        <v>19294.169999999998</v>
      </c>
      <c r="U71">
        <v>183052.1</v>
      </c>
      <c r="V71">
        <v>183052.1</v>
      </c>
      <c r="W71">
        <v>1</v>
      </c>
      <c r="X71">
        <v>3.55</v>
      </c>
      <c r="Y71">
        <v>184076.52</v>
      </c>
      <c r="Z71">
        <f t="shared" si="9"/>
        <v>1024.4199999999837</v>
      </c>
    </row>
    <row r="72" spans="1:26" x14ac:dyDescent="0.25">
      <c r="A72">
        <v>1</v>
      </c>
      <c r="B72">
        <v>1</v>
      </c>
      <c r="C72">
        <v>0</v>
      </c>
      <c r="D72">
        <v>800</v>
      </c>
      <c r="E72">
        <v>20195.89</v>
      </c>
      <c r="F72">
        <f t="shared" si="5"/>
        <v>142.11224437042713</v>
      </c>
      <c r="G72">
        <v>12</v>
      </c>
      <c r="H72">
        <f t="shared" si="6"/>
        <v>3</v>
      </c>
      <c r="I72">
        <v>0</v>
      </c>
      <c r="J72">
        <v>0</v>
      </c>
      <c r="K72">
        <f t="shared" si="7"/>
        <v>0</v>
      </c>
      <c r="L72">
        <f t="shared" si="8"/>
        <v>0</v>
      </c>
      <c r="M72">
        <v>126257.53</v>
      </c>
      <c r="N72">
        <v>19092.2</v>
      </c>
      <c r="O72">
        <v>18226.73</v>
      </c>
      <c r="P72">
        <v>0</v>
      </c>
      <c r="Q72">
        <v>23043.05</v>
      </c>
      <c r="R72">
        <v>117.46</v>
      </c>
      <c r="S72">
        <v>0</v>
      </c>
      <c r="T72">
        <v>22925.59</v>
      </c>
      <c r="U72">
        <v>186619.5</v>
      </c>
      <c r="V72">
        <v>186619.5</v>
      </c>
      <c r="W72">
        <v>1</v>
      </c>
      <c r="X72">
        <v>3</v>
      </c>
      <c r="Y72">
        <v>186619.5</v>
      </c>
      <c r="Z72">
        <f t="shared" si="9"/>
        <v>0</v>
      </c>
    </row>
    <row r="73" spans="1:26" x14ac:dyDescent="0.25">
      <c r="A73">
        <v>5</v>
      </c>
      <c r="B73">
        <v>1</v>
      </c>
      <c r="C73">
        <v>0.1</v>
      </c>
      <c r="D73">
        <v>800</v>
      </c>
      <c r="E73">
        <v>21782.84</v>
      </c>
      <c r="F73">
        <f t="shared" si="5"/>
        <v>147.59010806961285</v>
      </c>
      <c r="G73">
        <v>12</v>
      </c>
      <c r="H73">
        <f t="shared" si="6"/>
        <v>3</v>
      </c>
      <c r="I73">
        <v>0</v>
      </c>
      <c r="J73">
        <v>0</v>
      </c>
      <c r="K73">
        <f t="shared" si="7"/>
        <v>0</v>
      </c>
      <c r="L73">
        <f t="shared" si="8"/>
        <v>0</v>
      </c>
      <c r="M73">
        <v>126257.53</v>
      </c>
      <c r="N73">
        <v>19092.2</v>
      </c>
      <c r="O73">
        <v>18226.73</v>
      </c>
      <c r="P73">
        <v>0</v>
      </c>
      <c r="Q73">
        <v>23043.05</v>
      </c>
      <c r="R73">
        <v>117.46</v>
      </c>
      <c r="S73">
        <v>0</v>
      </c>
      <c r="T73">
        <v>22925.59</v>
      </c>
      <c r="U73">
        <v>186619.5</v>
      </c>
      <c r="V73">
        <v>186619.5</v>
      </c>
      <c r="W73">
        <v>1</v>
      </c>
      <c r="X73">
        <v>3.82</v>
      </c>
      <c r="Y73">
        <v>186619.5</v>
      </c>
      <c r="Z73">
        <f t="shared" si="9"/>
        <v>0</v>
      </c>
    </row>
    <row r="74" spans="1:26" x14ac:dyDescent="0.25">
      <c r="A74">
        <v>9</v>
      </c>
      <c r="B74">
        <v>1</v>
      </c>
      <c r="C74">
        <v>0.2</v>
      </c>
      <c r="D74">
        <v>800</v>
      </c>
      <c r="E74">
        <v>24567.3</v>
      </c>
      <c r="F74">
        <f t="shared" si="5"/>
        <v>156.73959295595992</v>
      </c>
      <c r="G74">
        <v>12</v>
      </c>
      <c r="H74">
        <f t="shared" si="6"/>
        <v>3</v>
      </c>
      <c r="I74">
        <v>0</v>
      </c>
      <c r="J74">
        <v>0</v>
      </c>
      <c r="K74">
        <f t="shared" si="7"/>
        <v>0</v>
      </c>
      <c r="L74">
        <f t="shared" si="8"/>
        <v>0</v>
      </c>
      <c r="M74">
        <v>126257.53</v>
      </c>
      <c r="N74">
        <v>19092.2</v>
      </c>
      <c r="O74">
        <v>18226.73</v>
      </c>
      <c r="P74">
        <v>0</v>
      </c>
      <c r="Q74">
        <v>23043.05</v>
      </c>
      <c r="R74">
        <v>117.46</v>
      </c>
      <c r="S74">
        <v>0</v>
      </c>
      <c r="T74">
        <v>22925.59</v>
      </c>
      <c r="U74">
        <v>186619.5</v>
      </c>
      <c r="V74">
        <v>186619.5</v>
      </c>
      <c r="W74">
        <v>1</v>
      </c>
      <c r="X74">
        <v>3.08</v>
      </c>
      <c r="Y74">
        <v>186619.5</v>
      </c>
      <c r="Z74">
        <f t="shared" si="9"/>
        <v>0</v>
      </c>
    </row>
    <row r="75" spans="1:26" x14ac:dyDescent="0.25">
      <c r="A75">
        <v>13</v>
      </c>
      <c r="B75">
        <v>1</v>
      </c>
      <c r="C75">
        <v>0.3</v>
      </c>
      <c r="D75">
        <v>800</v>
      </c>
      <c r="E75">
        <v>28549.25</v>
      </c>
      <c r="F75">
        <f t="shared" si="5"/>
        <v>168.96523311024669</v>
      </c>
      <c r="G75">
        <v>13</v>
      </c>
      <c r="H75">
        <f t="shared" si="6"/>
        <v>3.25</v>
      </c>
      <c r="I75">
        <v>0</v>
      </c>
      <c r="J75">
        <v>1</v>
      </c>
      <c r="K75">
        <f t="shared" si="7"/>
        <v>1</v>
      </c>
      <c r="L75">
        <f t="shared" si="8"/>
        <v>0.33333333333333331</v>
      </c>
      <c r="M75">
        <v>126257.53</v>
      </c>
      <c r="N75">
        <v>19092.2</v>
      </c>
      <c r="O75">
        <v>18226.73</v>
      </c>
      <c r="P75">
        <v>325.05</v>
      </c>
      <c r="Q75">
        <v>22712.48</v>
      </c>
      <c r="R75">
        <v>509.36</v>
      </c>
      <c r="S75">
        <v>0</v>
      </c>
      <c r="T75">
        <v>22203.119999999999</v>
      </c>
      <c r="U75">
        <v>186613.98</v>
      </c>
      <c r="V75">
        <v>186613.98</v>
      </c>
      <c r="W75">
        <v>1</v>
      </c>
      <c r="X75">
        <v>3.25</v>
      </c>
      <c r="Y75">
        <v>186619.5</v>
      </c>
      <c r="Z75">
        <f t="shared" si="9"/>
        <v>5.5199999999895226</v>
      </c>
    </row>
    <row r="76" spans="1:26" x14ac:dyDescent="0.25">
      <c r="A76">
        <v>17</v>
      </c>
      <c r="B76">
        <v>1</v>
      </c>
      <c r="C76">
        <v>0.4</v>
      </c>
      <c r="D76">
        <v>800</v>
      </c>
      <c r="E76">
        <v>33728.699999999997</v>
      </c>
      <c r="F76">
        <f t="shared" si="5"/>
        <v>183.65375030202895</v>
      </c>
      <c r="G76">
        <v>13</v>
      </c>
      <c r="H76">
        <f t="shared" si="6"/>
        <v>3.25</v>
      </c>
      <c r="I76">
        <v>0</v>
      </c>
      <c r="J76">
        <v>1</v>
      </c>
      <c r="K76">
        <f t="shared" si="7"/>
        <v>1</v>
      </c>
      <c r="L76">
        <f t="shared" si="8"/>
        <v>0.33333333333333331</v>
      </c>
      <c r="M76">
        <v>126257.53</v>
      </c>
      <c r="N76">
        <v>19092.2</v>
      </c>
      <c r="O76">
        <v>18226.73</v>
      </c>
      <c r="P76">
        <v>287.07</v>
      </c>
      <c r="Q76">
        <v>22712.48</v>
      </c>
      <c r="R76">
        <v>509.36</v>
      </c>
      <c r="S76">
        <v>0</v>
      </c>
      <c r="T76">
        <v>22203.119999999999</v>
      </c>
      <c r="U76">
        <v>186576</v>
      </c>
      <c r="V76">
        <v>186576</v>
      </c>
      <c r="W76">
        <v>1</v>
      </c>
      <c r="X76">
        <v>3.19</v>
      </c>
      <c r="Y76">
        <v>186619.5</v>
      </c>
      <c r="Z76">
        <f t="shared" si="9"/>
        <v>43.5</v>
      </c>
    </row>
    <row r="77" spans="1:26" x14ac:dyDescent="0.25">
      <c r="A77">
        <v>21</v>
      </c>
      <c r="B77">
        <v>1</v>
      </c>
      <c r="C77">
        <v>0.5</v>
      </c>
      <c r="D77">
        <v>800</v>
      </c>
      <c r="E77">
        <v>40105.64</v>
      </c>
      <c r="F77">
        <f t="shared" si="5"/>
        <v>200.26392585785388</v>
      </c>
      <c r="G77">
        <v>15</v>
      </c>
      <c r="H77">
        <f t="shared" si="6"/>
        <v>3.75</v>
      </c>
      <c r="I77">
        <v>0</v>
      </c>
      <c r="J77">
        <v>2</v>
      </c>
      <c r="K77">
        <f t="shared" si="7"/>
        <v>2</v>
      </c>
      <c r="L77">
        <f t="shared" si="8"/>
        <v>0.66666666666666663</v>
      </c>
      <c r="M77">
        <v>126386.57</v>
      </c>
      <c r="N77">
        <v>19109.5</v>
      </c>
      <c r="O77">
        <v>18234.580000000002</v>
      </c>
      <c r="P77">
        <v>909.38</v>
      </c>
      <c r="Q77">
        <v>21882.880000000001</v>
      </c>
      <c r="R77">
        <v>1203</v>
      </c>
      <c r="S77">
        <v>0</v>
      </c>
      <c r="T77">
        <v>20679.88</v>
      </c>
      <c r="U77">
        <v>186522.92</v>
      </c>
      <c r="V77">
        <v>186522.92</v>
      </c>
      <c r="W77">
        <v>1</v>
      </c>
      <c r="X77">
        <v>3.01</v>
      </c>
      <c r="Y77">
        <v>186619.5</v>
      </c>
      <c r="Z77">
        <f t="shared" si="9"/>
        <v>96.579999999987194</v>
      </c>
    </row>
    <row r="78" spans="1:26" x14ac:dyDescent="0.25">
      <c r="A78">
        <v>25</v>
      </c>
      <c r="B78">
        <v>1</v>
      </c>
      <c r="C78">
        <v>0.6</v>
      </c>
      <c r="D78">
        <v>800</v>
      </c>
      <c r="E78">
        <v>47680.08</v>
      </c>
      <c r="F78">
        <f t="shared" si="5"/>
        <v>218.3576882090484</v>
      </c>
      <c r="G78">
        <v>16</v>
      </c>
      <c r="H78">
        <f t="shared" si="6"/>
        <v>4</v>
      </c>
      <c r="I78">
        <v>1</v>
      </c>
      <c r="J78">
        <v>3</v>
      </c>
      <c r="K78">
        <f t="shared" si="7"/>
        <v>4</v>
      </c>
      <c r="L78">
        <f t="shared" si="8"/>
        <v>1.3333333333333333</v>
      </c>
      <c r="M78">
        <v>126386.57</v>
      </c>
      <c r="N78">
        <v>19109.5</v>
      </c>
      <c r="O78">
        <v>18234.580000000002</v>
      </c>
      <c r="P78">
        <v>974.22</v>
      </c>
      <c r="Q78">
        <v>21731.1</v>
      </c>
      <c r="R78">
        <v>1294.3699999999999</v>
      </c>
      <c r="S78">
        <v>0</v>
      </c>
      <c r="T78">
        <v>20436.740000000002</v>
      </c>
      <c r="U78">
        <v>186435.98</v>
      </c>
      <c r="V78">
        <v>186435.98</v>
      </c>
      <c r="W78">
        <v>1</v>
      </c>
      <c r="X78">
        <v>2.91</v>
      </c>
      <c r="Y78">
        <v>186619.5</v>
      </c>
      <c r="Z78">
        <f t="shared" si="9"/>
        <v>183.51999999998952</v>
      </c>
    </row>
    <row r="79" spans="1:26" x14ac:dyDescent="0.25">
      <c r="A79">
        <v>29</v>
      </c>
      <c r="B79">
        <v>1</v>
      </c>
      <c r="C79">
        <v>0.7</v>
      </c>
      <c r="D79">
        <v>800</v>
      </c>
      <c r="E79">
        <v>56452.01</v>
      </c>
      <c r="F79">
        <f t="shared" si="5"/>
        <v>237.59631731152737</v>
      </c>
      <c r="G79">
        <v>18</v>
      </c>
      <c r="H79">
        <f t="shared" si="6"/>
        <v>4.5</v>
      </c>
      <c r="I79">
        <v>3</v>
      </c>
      <c r="J79">
        <v>5</v>
      </c>
      <c r="K79">
        <f t="shared" si="7"/>
        <v>8</v>
      </c>
      <c r="L79">
        <f t="shared" si="8"/>
        <v>2.6666666666666665</v>
      </c>
      <c r="M79">
        <v>126297.35</v>
      </c>
      <c r="N79">
        <v>19096.7</v>
      </c>
      <c r="O79">
        <v>18225.41</v>
      </c>
      <c r="P79">
        <v>1682.09</v>
      </c>
      <c r="Q79">
        <v>21019.26</v>
      </c>
      <c r="R79">
        <v>1810.57</v>
      </c>
      <c r="S79">
        <v>0</v>
      </c>
      <c r="T79">
        <v>19208.689999999999</v>
      </c>
      <c r="U79">
        <v>186320.82</v>
      </c>
      <c r="V79">
        <v>186320.82</v>
      </c>
      <c r="W79">
        <v>1</v>
      </c>
      <c r="X79">
        <v>2.86</v>
      </c>
      <c r="Y79">
        <v>186619.5</v>
      </c>
      <c r="Z79">
        <f t="shared" si="9"/>
        <v>298.67999999999302</v>
      </c>
    </row>
    <row r="80" spans="1:26" x14ac:dyDescent="0.25">
      <c r="A80">
        <v>33</v>
      </c>
      <c r="B80">
        <v>1</v>
      </c>
      <c r="C80">
        <v>0.8</v>
      </c>
      <c r="D80">
        <v>800</v>
      </c>
      <c r="E80">
        <v>66421.45</v>
      </c>
      <c r="F80">
        <f t="shared" si="5"/>
        <v>257.72359224564599</v>
      </c>
      <c r="G80">
        <v>18</v>
      </c>
      <c r="H80">
        <f t="shared" si="6"/>
        <v>4.5</v>
      </c>
      <c r="I80">
        <v>3</v>
      </c>
      <c r="J80">
        <v>5</v>
      </c>
      <c r="K80">
        <f t="shared" si="7"/>
        <v>8</v>
      </c>
      <c r="L80">
        <f t="shared" si="8"/>
        <v>2.6666666666666665</v>
      </c>
      <c r="M80">
        <v>126297.35</v>
      </c>
      <c r="N80">
        <v>19096.7</v>
      </c>
      <c r="O80">
        <v>18225.41</v>
      </c>
      <c r="P80">
        <v>1496.53</v>
      </c>
      <c r="Q80">
        <v>21019.26</v>
      </c>
      <c r="R80">
        <v>1810.57</v>
      </c>
      <c r="S80">
        <v>0</v>
      </c>
      <c r="T80">
        <v>19208.689999999999</v>
      </c>
      <c r="U80">
        <v>186135.26</v>
      </c>
      <c r="V80">
        <v>186135.26</v>
      </c>
      <c r="W80">
        <v>1</v>
      </c>
      <c r="X80">
        <v>3.13</v>
      </c>
      <c r="Y80">
        <v>186619.5</v>
      </c>
      <c r="Z80">
        <f t="shared" si="9"/>
        <v>484.23999999999069</v>
      </c>
    </row>
    <row r="81" spans="1:26" x14ac:dyDescent="0.25">
      <c r="A81">
        <v>37</v>
      </c>
      <c r="B81">
        <v>1</v>
      </c>
      <c r="C81">
        <v>0.9</v>
      </c>
      <c r="D81">
        <v>800</v>
      </c>
      <c r="E81">
        <v>77588.38</v>
      </c>
      <c r="F81">
        <f t="shared" si="5"/>
        <v>278.5469080783343</v>
      </c>
      <c r="G81">
        <v>20</v>
      </c>
      <c r="H81">
        <f t="shared" si="6"/>
        <v>5</v>
      </c>
      <c r="I81">
        <v>3</v>
      </c>
      <c r="J81">
        <v>5</v>
      </c>
      <c r="K81">
        <f t="shared" si="7"/>
        <v>8</v>
      </c>
      <c r="L81">
        <f t="shared" si="8"/>
        <v>2.6666666666666665</v>
      </c>
      <c r="M81">
        <v>126297.35</v>
      </c>
      <c r="N81">
        <v>19096.7</v>
      </c>
      <c r="O81">
        <v>18225.41</v>
      </c>
      <c r="P81">
        <v>1507.35</v>
      </c>
      <c r="Q81">
        <v>20790.43</v>
      </c>
      <c r="R81">
        <v>1866.26</v>
      </c>
      <c r="S81">
        <v>0</v>
      </c>
      <c r="T81">
        <v>18924.169999999998</v>
      </c>
      <c r="U81">
        <v>185917.24</v>
      </c>
      <c r="V81">
        <v>185917.24</v>
      </c>
      <c r="W81">
        <v>1</v>
      </c>
      <c r="X81">
        <v>3.24</v>
      </c>
      <c r="Y81">
        <v>186539.82</v>
      </c>
      <c r="Z81">
        <f t="shared" si="9"/>
        <v>622.5800000000163</v>
      </c>
    </row>
    <row r="82" spans="1:26" x14ac:dyDescent="0.25">
      <c r="A82">
        <v>1</v>
      </c>
      <c r="B82">
        <v>1</v>
      </c>
      <c r="C82">
        <v>0</v>
      </c>
      <c r="D82">
        <v>900</v>
      </c>
      <c r="E82">
        <v>27902.89</v>
      </c>
      <c r="F82">
        <f t="shared" si="5"/>
        <v>167.04158164960006</v>
      </c>
      <c r="G82">
        <v>13</v>
      </c>
      <c r="H82">
        <f t="shared" si="6"/>
        <v>3.25</v>
      </c>
      <c r="I82">
        <v>1</v>
      </c>
      <c r="J82">
        <v>1</v>
      </c>
      <c r="K82">
        <f t="shared" si="7"/>
        <v>2</v>
      </c>
      <c r="L82">
        <f t="shared" si="8"/>
        <v>0.66666666666666663</v>
      </c>
      <c r="M82">
        <v>114643.2</v>
      </c>
      <c r="N82">
        <v>19069</v>
      </c>
      <c r="O82">
        <v>16496.169999999998</v>
      </c>
      <c r="P82">
        <v>215</v>
      </c>
      <c r="Q82">
        <v>22787.5</v>
      </c>
      <c r="R82">
        <v>475.66</v>
      </c>
      <c r="S82">
        <v>0</v>
      </c>
      <c r="T82">
        <v>22311.84</v>
      </c>
      <c r="U82">
        <v>173210.87</v>
      </c>
      <c r="V82">
        <v>173210.87</v>
      </c>
      <c r="W82">
        <v>1</v>
      </c>
      <c r="X82">
        <v>3.44</v>
      </c>
      <c r="Y82">
        <v>173364.62</v>
      </c>
      <c r="Z82">
        <f t="shared" si="9"/>
        <v>153.75</v>
      </c>
    </row>
    <row r="83" spans="1:26" x14ac:dyDescent="0.25">
      <c r="A83">
        <v>5</v>
      </c>
      <c r="B83">
        <v>1</v>
      </c>
      <c r="C83">
        <v>0.1</v>
      </c>
      <c r="D83">
        <v>900</v>
      </c>
      <c r="E83">
        <v>28881.21</v>
      </c>
      <c r="F83">
        <f t="shared" si="5"/>
        <v>169.94472630829119</v>
      </c>
      <c r="G83">
        <v>14</v>
      </c>
      <c r="H83">
        <f t="shared" si="6"/>
        <v>3.5</v>
      </c>
      <c r="I83">
        <v>2</v>
      </c>
      <c r="J83">
        <v>2</v>
      </c>
      <c r="K83">
        <f t="shared" si="7"/>
        <v>4</v>
      </c>
      <c r="L83">
        <f t="shared" si="8"/>
        <v>1.3333333333333333</v>
      </c>
      <c r="M83">
        <v>114643.2</v>
      </c>
      <c r="N83">
        <v>19069</v>
      </c>
      <c r="O83">
        <v>16496.169999999998</v>
      </c>
      <c r="P83">
        <v>611.44000000000005</v>
      </c>
      <c r="Q83">
        <v>22365.93</v>
      </c>
      <c r="R83">
        <v>834.14</v>
      </c>
      <c r="S83">
        <v>0</v>
      </c>
      <c r="T83">
        <v>21531.79</v>
      </c>
      <c r="U83">
        <v>173185.73</v>
      </c>
      <c r="V83">
        <v>173185.73</v>
      </c>
      <c r="W83">
        <v>1</v>
      </c>
      <c r="X83">
        <v>3.29</v>
      </c>
      <c r="Y83">
        <v>173364.62</v>
      </c>
      <c r="Z83">
        <f t="shared" si="9"/>
        <v>178.88999999998487</v>
      </c>
    </row>
    <row r="84" spans="1:26" x14ac:dyDescent="0.25">
      <c r="A84">
        <v>9</v>
      </c>
      <c r="B84">
        <v>1</v>
      </c>
      <c r="C84">
        <v>0.2</v>
      </c>
      <c r="D84">
        <v>900</v>
      </c>
      <c r="E84">
        <v>31108.35</v>
      </c>
      <c r="F84">
        <f t="shared" si="5"/>
        <v>176.37559354967456</v>
      </c>
      <c r="G84">
        <v>14</v>
      </c>
      <c r="H84">
        <f t="shared" si="6"/>
        <v>3.5</v>
      </c>
      <c r="I84">
        <v>2</v>
      </c>
      <c r="J84">
        <v>2</v>
      </c>
      <c r="K84">
        <f t="shared" si="7"/>
        <v>4</v>
      </c>
      <c r="L84">
        <f t="shared" si="8"/>
        <v>1.3333333333333333</v>
      </c>
      <c r="M84">
        <v>114643.2</v>
      </c>
      <c r="N84">
        <v>19069</v>
      </c>
      <c r="O84">
        <v>16496.169999999998</v>
      </c>
      <c r="P84">
        <v>566.87</v>
      </c>
      <c r="Q84">
        <v>22365.93</v>
      </c>
      <c r="R84">
        <v>834.14</v>
      </c>
      <c r="S84">
        <v>0</v>
      </c>
      <c r="T84">
        <v>21531.79</v>
      </c>
      <c r="U84">
        <v>173141.17</v>
      </c>
      <c r="V84">
        <v>173141.17</v>
      </c>
      <c r="W84">
        <v>1</v>
      </c>
      <c r="X84">
        <v>3.51</v>
      </c>
      <c r="Y84">
        <v>173364.62</v>
      </c>
      <c r="Z84">
        <f t="shared" si="9"/>
        <v>223.44999999998254</v>
      </c>
    </row>
    <row r="85" spans="1:26" x14ac:dyDescent="0.25">
      <c r="A85">
        <v>13</v>
      </c>
      <c r="B85">
        <v>1</v>
      </c>
      <c r="C85">
        <v>0.3</v>
      </c>
      <c r="D85">
        <v>900</v>
      </c>
      <c r="E85">
        <v>34584.33</v>
      </c>
      <c r="F85">
        <f t="shared" si="5"/>
        <v>185.96862638628056</v>
      </c>
      <c r="G85">
        <v>14</v>
      </c>
      <c r="H85">
        <f t="shared" si="6"/>
        <v>3.5</v>
      </c>
      <c r="I85">
        <v>2</v>
      </c>
      <c r="J85">
        <v>2</v>
      </c>
      <c r="K85">
        <f t="shared" si="7"/>
        <v>4</v>
      </c>
      <c r="L85">
        <f t="shared" si="8"/>
        <v>1.3333333333333333</v>
      </c>
      <c r="M85">
        <v>114643.2</v>
      </c>
      <c r="N85">
        <v>19069</v>
      </c>
      <c r="O85">
        <v>16496.169999999998</v>
      </c>
      <c r="P85">
        <v>522.30999999999995</v>
      </c>
      <c r="Q85">
        <v>22365.93</v>
      </c>
      <c r="R85">
        <v>834.14</v>
      </c>
      <c r="S85">
        <v>0</v>
      </c>
      <c r="T85">
        <v>21531.79</v>
      </c>
      <c r="U85">
        <v>173096.61</v>
      </c>
      <c r="V85">
        <v>173096.61</v>
      </c>
      <c r="W85">
        <v>1</v>
      </c>
      <c r="X85">
        <v>4.0599999999999996</v>
      </c>
      <c r="Y85">
        <v>173364.62</v>
      </c>
      <c r="Z85">
        <f t="shared" si="9"/>
        <v>268.01000000000931</v>
      </c>
    </row>
    <row r="86" spans="1:26" x14ac:dyDescent="0.25">
      <c r="A86">
        <v>17</v>
      </c>
      <c r="B86">
        <v>1</v>
      </c>
      <c r="C86">
        <v>0.4</v>
      </c>
      <c r="D86">
        <v>900</v>
      </c>
      <c r="E86">
        <v>39309.15</v>
      </c>
      <c r="F86">
        <f t="shared" si="5"/>
        <v>198.26535249508422</v>
      </c>
      <c r="G86">
        <v>15</v>
      </c>
      <c r="H86">
        <f t="shared" si="6"/>
        <v>3.75</v>
      </c>
      <c r="I86">
        <v>3</v>
      </c>
      <c r="J86">
        <v>2</v>
      </c>
      <c r="K86">
        <f t="shared" si="7"/>
        <v>5</v>
      </c>
      <c r="L86">
        <f t="shared" si="8"/>
        <v>1.6666666666666667</v>
      </c>
      <c r="M86">
        <v>114643.2</v>
      </c>
      <c r="N86">
        <v>19069</v>
      </c>
      <c r="O86">
        <v>16496.169999999998</v>
      </c>
      <c r="P86">
        <v>907.37</v>
      </c>
      <c r="Q86">
        <v>21894</v>
      </c>
      <c r="R86">
        <v>1246.74</v>
      </c>
      <c r="S86">
        <v>0</v>
      </c>
      <c r="T86">
        <v>20647.25</v>
      </c>
      <c r="U86">
        <v>173009.73</v>
      </c>
      <c r="V86">
        <v>173009.73</v>
      </c>
      <c r="W86">
        <v>1</v>
      </c>
      <c r="X86">
        <v>3.93</v>
      </c>
      <c r="Y86">
        <v>173364.62</v>
      </c>
      <c r="Z86">
        <f t="shared" si="9"/>
        <v>354.88999999998487</v>
      </c>
    </row>
    <row r="87" spans="1:26" x14ac:dyDescent="0.25">
      <c r="A87">
        <v>21</v>
      </c>
      <c r="B87">
        <v>1</v>
      </c>
      <c r="C87">
        <v>0.5</v>
      </c>
      <c r="D87">
        <v>900</v>
      </c>
      <c r="E87">
        <v>45282.8</v>
      </c>
      <c r="F87">
        <f t="shared" si="5"/>
        <v>212.79755637694714</v>
      </c>
      <c r="G87">
        <v>15</v>
      </c>
      <c r="H87">
        <f t="shared" si="6"/>
        <v>3.75</v>
      </c>
      <c r="I87">
        <v>3</v>
      </c>
      <c r="J87">
        <v>2</v>
      </c>
      <c r="K87">
        <f t="shared" si="7"/>
        <v>5</v>
      </c>
      <c r="L87">
        <f t="shared" si="8"/>
        <v>1.6666666666666667</v>
      </c>
      <c r="M87">
        <v>114643.2</v>
      </c>
      <c r="N87">
        <v>19069</v>
      </c>
      <c r="O87">
        <v>16496.169999999998</v>
      </c>
      <c r="P87">
        <v>803.96</v>
      </c>
      <c r="Q87">
        <v>21894</v>
      </c>
      <c r="R87">
        <v>1246.74</v>
      </c>
      <c r="S87">
        <v>0</v>
      </c>
      <c r="T87">
        <v>20647.25</v>
      </c>
      <c r="U87">
        <v>172906.32</v>
      </c>
      <c r="V87">
        <v>172906.32</v>
      </c>
      <c r="W87">
        <v>1</v>
      </c>
      <c r="X87">
        <v>3.53</v>
      </c>
      <c r="Y87">
        <v>173364.62</v>
      </c>
      <c r="Z87">
        <f t="shared" si="9"/>
        <v>458.29999999998836</v>
      </c>
    </row>
    <row r="88" spans="1:26" x14ac:dyDescent="0.25">
      <c r="A88">
        <v>25</v>
      </c>
      <c r="B88">
        <v>1</v>
      </c>
      <c r="C88">
        <v>0.6</v>
      </c>
      <c r="D88">
        <v>900</v>
      </c>
      <c r="E88">
        <v>52505.279999999999</v>
      </c>
      <c r="F88">
        <f t="shared" si="5"/>
        <v>229.14030636271741</v>
      </c>
      <c r="G88">
        <v>15</v>
      </c>
      <c r="H88">
        <f t="shared" si="6"/>
        <v>3.75</v>
      </c>
      <c r="I88">
        <v>3</v>
      </c>
      <c r="J88">
        <v>2</v>
      </c>
      <c r="K88">
        <f t="shared" si="7"/>
        <v>5</v>
      </c>
      <c r="L88">
        <f t="shared" si="8"/>
        <v>1.6666666666666667</v>
      </c>
      <c r="M88">
        <v>114643.2</v>
      </c>
      <c r="N88">
        <v>19069</v>
      </c>
      <c r="O88">
        <v>16496.169999999998</v>
      </c>
      <c r="P88">
        <v>700.55</v>
      </c>
      <c r="Q88">
        <v>21894</v>
      </c>
      <c r="R88">
        <v>1246.74</v>
      </c>
      <c r="S88">
        <v>0</v>
      </c>
      <c r="T88">
        <v>20647.25</v>
      </c>
      <c r="U88">
        <v>172802.91</v>
      </c>
      <c r="V88">
        <v>172802.91</v>
      </c>
      <c r="W88">
        <v>1</v>
      </c>
      <c r="X88">
        <v>3.34</v>
      </c>
      <c r="Y88">
        <v>173364.62</v>
      </c>
      <c r="Z88">
        <f t="shared" si="9"/>
        <v>561.70999999999185</v>
      </c>
    </row>
    <row r="89" spans="1:26" x14ac:dyDescent="0.25">
      <c r="A89">
        <v>29</v>
      </c>
      <c r="B89">
        <v>1</v>
      </c>
      <c r="C89">
        <v>0.7</v>
      </c>
      <c r="D89">
        <v>900</v>
      </c>
      <c r="E89">
        <v>60976.6</v>
      </c>
      <c r="F89">
        <f t="shared" si="5"/>
        <v>246.93440424533799</v>
      </c>
      <c r="G89">
        <v>15</v>
      </c>
      <c r="H89">
        <f t="shared" si="6"/>
        <v>3.75</v>
      </c>
      <c r="I89">
        <v>3</v>
      </c>
      <c r="J89">
        <v>2</v>
      </c>
      <c r="K89">
        <f t="shared" si="7"/>
        <v>5</v>
      </c>
      <c r="L89">
        <f t="shared" si="8"/>
        <v>1.6666666666666667</v>
      </c>
      <c r="M89">
        <v>114643.2</v>
      </c>
      <c r="N89">
        <v>19069</v>
      </c>
      <c r="O89">
        <v>16496.169999999998</v>
      </c>
      <c r="P89">
        <v>597.14</v>
      </c>
      <c r="Q89">
        <v>21894</v>
      </c>
      <c r="R89">
        <v>1246.74</v>
      </c>
      <c r="S89">
        <v>0</v>
      </c>
      <c r="T89">
        <v>20647.25</v>
      </c>
      <c r="U89">
        <v>172699.5</v>
      </c>
      <c r="V89">
        <v>172699.5</v>
      </c>
      <c r="W89">
        <v>1</v>
      </c>
      <c r="X89">
        <v>3.33</v>
      </c>
      <c r="Y89">
        <v>173364.62</v>
      </c>
      <c r="Z89">
        <f t="shared" si="9"/>
        <v>665.11999999999534</v>
      </c>
    </row>
    <row r="90" spans="1:26" x14ac:dyDescent="0.25">
      <c r="A90">
        <v>33</v>
      </c>
      <c r="B90">
        <v>1</v>
      </c>
      <c r="C90">
        <v>0.8</v>
      </c>
      <c r="D90">
        <v>900</v>
      </c>
      <c r="E90">
        <v>70696.75</v>
      </c>
      <c r="F90">
        <f t="shared" si="5"/>
        <v>265.8886044944386</v>
      </c>
      <c r="G90">
        <v>15</v>
      </c>
      <c r="H90">
        <f t="shared" si="6"/>
        <v>3.75</v>
      </c>
      <c r="I90">
        <v>3</v>
      </c>
      <c r="J90">
        <v>2</v>
      </c>
      <c r="K90">
        <f t="shared" si="7"/>
        <v>5</v>
      </c>
      <c r="L90">
        <f t="shared" si="8"/>
        <v>1.6666666666666667</v>
      </c>
      <c r="M90">
        <v>114643.2</v>
      </c>
      <c r="N90">
        <v>19069</v>
      </c>
      <c r="O90">
        <v>16496.169999999998</v>
      </c>
      <c r="P90">
        <v>493.73</v>
      </c>
      <c r="Q90">
        <v>21894</v>
      </c>
      <c r="R90">
        <v>1246.74</v>
      </c>
      <c r="S90">
        <v>0</v>
      </c>
      <c r="T90">
        <v>20647.25</v>
      </c>
      <c r="U90">
        <v>172596.09</v>
      </c>
      <c r="V90">
        <v>172596.09</v>
      </c>
      <c r="W90">
        <v>1</v>
      </c>
      <c r="X90">
        <v>3.17</v>
      </c>
      <c r="Y90">
        <v>173364.62</v>
      </c>
      <c r="Z90">
        <f t="shared" si="9"/>
        <v>768.52999999999884</v>
      </c>
    </row>
    <row r="91" spans="1:26" x14ac:dyDescent="0.25">
      <c r="A91">
        <v>37</v>
      </c>
      <c r="B91">
        <v>1</v>
      </c>
      <c r="C91">
        <v>0.9</v>
      </c>
      <c r="D91">
        <v>900</v>
      </c>
      <c r="E91">
        <v>81665.740000000005</v>
      </c>
      <c r="F91">
        <f t="shared" si="5"/>
        <v>285.77218199117982</v>
      </c>
      <c r="G91">
        <v>16</v>
      </c>
      <c r="H91">
        <f t="shared" si="6"/>
        <v>4</v>
      </c>
      <c r="I91">
        <v>2</v>
      </c>
      <c r="J91">
        <v>2</v>
      </c>
      <c r="K91">
        <f t="shared" si="7"/>
        <v>4</v>
      </c>
      <c r="L91">
        <f t="shared" si="8"/>
        <v>1.3333333333333333</v>
      </c>
      <c r="M91">
        <v>114682.18</v>
      </c>
      <c r="N91">
        <v>19075.900000000001</v>
      </c>
      <c r="O91">
        <v>16498.21</v>
      </c>
      <c r="P91">
        <v>797.61</v>
      </c>
      <c r="Q91">
        <v>21392.400000000001</v>
      </c>
      <c r="R91">
        <v>1507.42</v>
      </c>
      <c r="S91">
        <v>0</v>
      </c>
      <c r="T91">
        <v>19884.97</v>
      </c>
      <c r="U91">
        <v>172446.29</v>
      </c>
      <c r="V91">
        <v>172446.29</v>
      </c>
      <c r="W91">
        <v>1</v>
      </c>
      <c r="X91">
        <v>3.22</v>
      </c>
      <c r="Y91">
        <v>173364.62</v>
      </c>
      <c r="Z91">
        <f t="shared" si="9"/>
        <v>918.32999999998719</v>
      </c>
    </row>
    <row r="92" spans="1:26" x14ac:dyDescent="0.25">
      <c r="A92">
        <v>1</v>
      </c>
      <c r="B92">
        <v>1</v>
      </c>
      <c r="C92">
        <v>0</v>
      </c>
      <c r="D92">
        <v>1000</v>
      </c>
      <c r="E92">
        <v>29042.03</v>
      </c>
      <c r="F92">
        <f t="shared" si="5"/>
        <v>170.41722330797435</v>
      </c>
      <c r="G92">
        <v>16</v>
      </c>
      <c r="H92">
        <f t="shared" si="6"/>
        <v>4</v>
      </c>
      <c r="I92">
        <v>3</v>
      </c>
      <c r="J92">
        <v>2</v>
      </c>
      <c r="K92">
        <f t="shared" si="7"/>
        <v>5</v>
      </c>
      <c r="L92">
        <f t="shared" si="8"/>
        <v>1.6666666666666667</v>
      </c>
      <c r="M92">
        <v>124616.89</v>
      </c>
      <c r="N92">
        <v>19797.5</v>
      </c>
      <c r="O92">
        <v>17876.79</v>
      </c>
      <c r="P92">
        <v>1240</v>
      </c>
      <c r="Q92">
        <v>17462.71</v>
      </c>
      <c r="R92">
        <v>1310.1600000000001</v>
      </c>
      <c r="S92">
        <v>0</v>
      </c>
      <c r="T92">
        <v>16152.55</v>
      </c>
      <c r="U92">
        <v>180993.89</v>
      </c>
      <c r="V92">
        <v>180993.89</v>
      </c>
      <c r="W92">
        <v>1</v>
      </c>
      <c r="X92">
        <v>3.59</v>
      </c>
      <c r="Y92">
        <v>181430.67</v>
      </c>
      <c r="Z92">
        <f t="shared" si="9"/>
        <v>436.77999999999884</v>
      </c>
    </row>
    <row r="93" spans="1:26" x14ac:dyDescent="0.25">
      <c r="A93">
        <v>5</v>
      </c>
      <c r="B93">
        <v>1</v>
      </c>
      <c r="C93">
        <v>0.1</v>
      </c>
      <c r="D93">
        <v>1000</v>
      </c>
      <c r="E93">
        <v>27407.41</v>
      </c>
      <c r="F93">
        <f t="shared" si="5"/>
        <v>165.55183478294646</v>
      </c>
      <c r="G93">
        <v>16</v>
      </c>
      <c r="H93">
        <f t="shared" si="6"/>
        <v>4</v>
      </c>
      <c r="I93">
        <v>3</v>
      </c>
      <c r="J93">
        <v>2</v>
      </c>
      <c r="K93">
        <f t="shared" si="7"/>
        <v>5</v>
      </c>
      <c r="L93">
        <f t="shared" si="8"/>
        <v>1.6666666666666667</v>
      </c>
      <c r="M93">
        <v>124616.89</v>
      </c>
      <c r="N93">
        <v>19797.5</v>
      </c>
      <c r="O93">
        <v>17876.79</v>
      </c>
      <c r="P93">
        <v>1255.33</v>
      </c>
      <c r="Q93">
        <v>17462.71</v>
      </c>
      <c r="R93">
        <v>1310.1600000000001</v>
      </c>
      <c r="S93">
        <v>0</v>
      </c>
      <c r="T93">
        <v>16152.55</v>
      </c>
      <c r="U93">
        <v>181009.22</v>
      </c>
      <c r="V93">
        <v>181009.22</v>
      </c>
      <c r="W93">
        <v>1</v>
      </c>
      <c r="X93">
        <v>3.63</v>
      </c>
      <c r="Y93">
        <v>181430.67</v>
      </c>
      <c r="Z93">
        <f t="shared" si="9"/>
        <v>421.45000000001164</v>
      </c>
    </row>
    <row r="94" spans="1:26" x14ac:dyDescent="0.25">
      <c r="A94">
        <v>9</v>
      </c>
      <c r="B94">
        <v>1</v>
      </c>
      <c r="C94">
        <v>0.2</v>
      </c>
      <c r="D94">
        <v>1000</v>
      </c>
      <c r="E94">
        <v>27274.94</v>
      </c>
      <c r="F94">
        <f t="shared" si="5"/>
        <v>165.15126399758495</v>
      </c>
      <c r="G94">
        <v>16</v>
      </c>
      <c r="H94">
        <f t="shared" si="6"/>
        <v>4</v>
      </c>
      <c r="I94">
        <v>3</v>
      </c>
      <c r="J94">
        <v>2</v>
      </c>
      <c r="K94">
        <f t="shared" si="7"/>
        <v>5</v>
      </c>
      <c r="L94">
        <f t="shared" si="8"/>
        <v>1.6666666666666667</v>
      </c>
      <c r="M94">
        <v>124616.89</v>
      </c>
      <c r="N94">
        <v>19797.5</v>
      </c>
      <c r="O94">
        <v>17876.79</v>
      </c>
      <c r="P94">
        <v>1270.6600000000001</v>
      </c>
      <c r="Q94">
        <v>17462.71</v>
      </c>
      <c r="R94">
        <v>1310.1600000000001</v>
      </c>
      <c r="S94">
        <v>0</v>
      </c>
      <c r="T94">
        <v>16152.55</v>
      </c>
      <c r="U94">
        <v>181024.55</v>
      </c>
      <c r="V94">
        <v>181024.55</v>
      </c>
      <c r="W94">
        <v>1</v>
      </c>
      <c r="X94">
        <v>3.58</v>
      </c>
      <c r="Y94">
        <v>181430.67</v>
      </c>
      <c r="Z94">
        <f t="shared" si="9"/>
        <v>406.12000000002445</v>
      </c>
    </row>
    <row r="95" spans="1:26" x14ac:dyDescent="0.25">
      <c r="A95">
        <v>13</v>
      </c>
      <c r="B95">
        <v>1</v>
      </c>
      <c r="C95">
        <v>0.3</v>
      </c>
      <c r="D95">
        <v>1000</v>
      </c>
      <c r="E95">
        <v>28644.61</v>
      </c>
      <c r="F95">
        <f t="shared" si="5"/>
        <v>169.24718609182253</v>
      </c>
      <c r="G95">
        <v>15</v>
      </c>
      <c r="H95">
        <f t="shared" si="6"/>
        <v>3.75</v>
      </c>
      <c r="I95">
        <v>2</v>
      </c>
      <c r="J95">
        <v>2</v>
      </c>
      <c r="K95">
        <f t="shared" si="7"/>
        <v>4</v>
      </c>
      <c r="L95">
        <f t="shared" si="8"/>
        <v>1.3333333333333333</v>
      </c>
      <c r="M95">
        <v>124649.9</v>
      </c>
      <c r="N95">
        <v>19803.8</v>
      </c>
      <c r="O95">
        <v>17877.98</v>
      </c>
      <c r="P95">
        <v>845.38</v>
      </c>
      <c r="Q95">
        <v>17836.75</v>
      </c>
      <c r="R95">
        <v>1070.74</v>
      </c>
      <c r="S95">
        <v>0</v>
      </c>
      <c r="T95">
        <v>16766</v>
      </c>
      <c r="U95">
        <v>181013.81</v>
      </c>
      <c r="V95">
        <v>181013.81</v>
      </c>
      <c r="W95">
        <v>1</v>
      </c>
      <c r="X95">
        <v>3.56</v>
      </c>
      <c r="Y95">
        <v>181430.67</v>
      </c>
      <c r="Z95">
        <f t="shared" si="9"/>
        <v>416.86000000001513</v>
      </c>
    </row>
    <row r="96" spans="1:26" x14ac:dyDescent="0.25">
      <c r="A96">
        <v>17</v>
      </c>
      <c r="B96">
        <v>1</v>
      </c>
      <c r="C96">
        <v>0.4</v>
      </c>
      <c r="D96">
        <v>1000</v>
      </c>
      <c r="E96">
        <v>31516.43</v>
      </c>
      <c r="F96">
        <f t="shared" si="5"/>
        <v>177.52867374032849</v>
      </c>
      <c r="G96">
        <v>15</v>
      </c>
      <c r="H96">
        <f t="shared" si="6"/>
        <v>3.75</v>
      </c>
      <c r="I96">
        <v>2</v>
      </c>
      <c r="J96">
        <v>2</v>
      </c>
      <c r="K96">
        <f t="shared" si="7"/>
        <v>4</v>
      </c>
      <c r="L96">
        <f t="shared" si="8"/>
        <v>1.3333333333333333</v>
      </c>
      <c r="M96">
        <v>124649.9</v>
      </c>
      <c r="N96">
        <v>19803.8</v>
      </c>
      <c r="O96">
        <v>17877.98</v>
      </c>
      <c r="P96">
        <v>828.5</v>
      </c>
      <c r="Q96">
        <v>17836.75</v>
      </c>
      <c r="R96">
        <v>1070.74</v>
      </c>
      <c r="S96">
        <v>0</v>
      </c>
      <c r="T96">
        <v>16766</v>
      </c>
      <c r="U96">
        <v>180996.93</v>
      </c>
      <c r="V96">
        <v>180996.93</v>
      </c>
      <c r="W96">
        <v>1</v>
      </c>
      <c r="X96">
        <v>3.52</v>
      </c>
      <c r="Y96">
        <v>181430.67</v>
      </c>
      <c r="Z96">
        <f t="shared" si="9"/>
        <v>433.74000000001979</v>
      </c>
    </row>
    <row r="97" spans="1:26" x14ac:dyDescent="0.25">
      <c r="A97">
        <v>21</v>
      </c>
      <c r="B97">
        <v>1</v>
      </c>
      <c r="C97">
        <v>0.5</v>
      </c>
      <c r="D97">
        <v>1000</v>
      </c>
      <c r="E97">
        <v>35890.379999999997</v>
      </c>
      <c r="F97">
        <f t="shared" si="5"/>
        <v>189.44756530502048</v>
      </c>
      <c r="G97">
        <v>16</v>
      </c>
      <c r="H97">
        <f t="shared" si="6"/>
        <v>4</v>
      </c>
      <c r="I97">
        <v>3</v>
      </c>
      <c r="J97">
        <v>3</v>
      </c>
      <c r="K97">
        <f t="shared" si="7"/>
        <v>6</v>
      </c>
      <c r="L97">
        <f t="shared" si="8"/>
        <v>2</v>
      </c>
      <c r="M97">
        <v>124649.9</v>
      </c>
      <c r="N97">
        <v>19803.8</v>
      </c>
      <c r="O97">
        <v>17877.98</v>
      </c>
      <c r="P97">
        <v>975.92</v>
      </c>
      <c r="Q97">
        <v>17665.78</v>
      </c>
      <c r="R97">
        <v>1179.1600000000001</v>
      </c>
      <c r="S97">
        <v>0</v>
      </c>
      <c r="T97">
        <v>16486.63</v>
      </c>
      <c r="U97">
        <v>180973.38</v>
      </c>
      <c r="V97">
        <v>180973.38</v>
      </c>
      <c r="W97">
        <v>1</v>
      </c>
      <c r="X97">
        <v>6.14</v>
      </c>
      <c r="Y97">
        <v>181405.92</v>
      </c>
      <c r="Z97">
        <f t="shared" si="9"/>
        <v>432.54000000000815</v>
      </c>
    </row>
    <row r="98" spans="1:26" x14ac:dyDescent="0.25">
      <c r="A98">
        <v>25</v>
      </c>
      <c r="B98">
        <v>1</v>
      </c>
      <c r="C98">
        <v>0.6</v>
      </c>
      <c r="D98">
        <v>1000</v>
      </c>
      <c r="E98">
        <v>41766.480000000003</v>
      </c>
      <c r="F98">
        <f t="shared" si="5"/>
        <v>204.36849072202887</v>
      </c>
      <c r="G98">
        <v>17</v>
      </c>
      <c r="H98">
        <f t="shared" si="6"/>
        <v>4.25</v>
      </c>
      <c r="I98">
        <v>3</v>
      </c>
      <c r="J98">
        <v>4</v>
      </c>
      <c r="K98">
        <f t="shared" si="7"/>
        <v>7</v>
      </c>
      <c r="L98">
        <f t="shared" si="8"/>
        <v>2.3333333333333335</v>
      </c>
      <c r="M98">
        <v>124579.42</v>
      </c>
      <c r="N98">
        <v>19792.2</v>
      </c>
      <c r="O98">
        <v>17876.060000000001</v>
      </c>
      <c r="P98">
        <v>1254.6500000000001</v>
      </c>
      <c r="Q98">
        <v>17374.68</v>
      </c>
      <c r="R98">
        <v>1434.15</v>
      </c>
      <c r="S98">
        <v>0</v>
      </c>
      <c r="T98">
        <v>15940.53</v>
      </c>
      <c r="U98">
        <v>180877.02</v>
      </c>
      <c r="V98">
        <v>180877.02</v>
      </c>
      <c r="W98">
        <v>1</v>
      </c>
      <c r="X98">
        <v>13.12</v>
      </c>
      <c r="Y98">
        <v>181305.2</v>
      </c>
      <c r="Z98">
        <f t="shared" si="9"/>
        <v>428.18000000002212</v>
      </c>
    </row>
    <row r="99" spans="1:26" x14ac:dyDescent="0.25">
      <c r="A99">
        <v>29</v>
      </c>
      <c r="B99">
        <v>1</v>
      </c>
      <c r="C99">
        <v>0.7</v>
      </c>
      <c r="D99">
        <v>1000</v>
      </c>
      <c r="E99">
        <v>49144.72</v>
      </c>
      <c r="F99">
        <f t="shared" si="5"/>
        <v>221.68608436255082</v>
      </c>
      <c r="G99">
        <v>17</v>
      </c>
      <c r="H99">
        <f t="shared" si="6"/>
        <v>4.25</v>
      </c>
      <c r="I99">
        <v>2</v>
      </c>
      <c r="J99">
        <v>3</v>
      </c>
      <c r="K99">
        <f t="shared" si="7"/>
        <v>5</v>
      </c>
      <c r="L99">
        <f t="shared" si="8"/>
        <v>1.6666666666666667</v>
      </c>
      <c r="M99">
        <v>124579.42</v>
      </c>
      <c r="N99">
        <v>19792.2</v>
      </c>
      <c r="O99">
        <v>17876.060000000001</v>
      </c>
      <c r="P99">
        <v>1143.05</v>
      </c>
      <c r="Q99">
        <v>17372.37</v>
      </c>
      <c r="R99">
        <v>1482.87</v>
      </c>
      <c r="S99">
        <v>0</v>
      </c>
      <c r="T99">
        <v>15889.5</v>
      </c>
      <c r="U99">
        <v>180763.1</v>
      </c>
      <c r="V99">
        <v>180763.1</v>
      </c>
      <c r="W99">
        <v>1</v>
      </c>
      <c r="X99">
        <v>3.56</v>
      </c>
      <c r="Y99">
        <v>181204.48000000001</v>
      </c>
      <c r="Z99">
        <f t="shared" si="9"/>
        <v>441.38000000000466</v>
      </c>
    </row>
    <row r="100" spans="1:26" x14ac:dyDescent="0.25">
      <c r="A100">
        <v>33</v>
      </c>
      <c r="B100">
        <v>1</v>
      </c>
      <c r="C100">
        <v>0.8</v>
      </c>
      <c r="D100">
        <v>1000</v>
      </c>
      <c r="E100">
        <v>58025.1</v>
      </c>
      <c r="F100">
        <f t="shared" si="5"/>
        <v>240.88399697779843</v>
      </c>
      <c r="G100">
        <v>18</v>
      </c>
      <c r="H100">
        <f t="shared" si="6"/>
        <v>4.5</v>
      </c>
      <c r="I100">
        <v>2</v>
      </c>
      <c r="J100">
        <v>3</v>
      </c>
      <c r="K100">
        <f t="shared" si="7"/>
        <v>5</v>
      </c>
      <c r="L100">
        <f t="shared" si="8"/>
        <v>1.6666666666666667</v>
      </c>
      <c r="M100">
        <v>124579.42</v>
      </c>
      <c r="N100">
        <v>19792.2</v>
      </c>
      <c r="O100">
        <v>17876.060000000001</v>
      </c>
      <c r="P100">
        <v>1354.18</v>
      </c>
      <c r="Q100">
        <v>17004.599999999999</v>
      </c>
      <c r="R100">
        <v>1685.67</v>
      </c>
      <c r="S100">
        <v>0</v>
      </c>
      <c r="T100">
        <v>15318.92</v>
      </c>
      <c r="U100">
        <v>180606.46</v>
      </c>
      <c r="V100">
        <v>180606.46</v>
      </c>
      <c r="W100">
        <v>1</v>
      </c>
      <c r="X100">
        <v>3.85</v>
      </c>
      <c r="Y100">
        <v>181031.74</v>
      </c>
      <c r="Z100">
        <f t="shared" si="9"/>
        <v>425.27999999999884</v>
      </c>
    </row>
    <row r="101" spans="1:26" x14ac:dyDescent="0.25">
      <c r="A101">
        <v>37</v>
      </c>
      <c r="B101">
        <v>1</v>
      </c>
      <c r="C101">
        <v>0.9</v>
      </c>
      <c r="D101">
        <v>1000</v>
      </c>
      <c r="E101">
        <v>68407.62</v>
      </c>
      <c r="F101">
        <f t="shared" si="5"/>
        <v>261.54850410583504</v>
      </c>
      <c r="G101">
        <v>20</v>
      </c>
      <c r="H101">
        <f t="shared" si="6"/>
        <v>5</v>
      </c>
      <c r="I101">
        <v>3</v>
      </c>
      <c r="J101">
        <v>4</v>
      </c>
      <c r="K101">
        <f t="shared" si="7"/>
        <v>7</v>
      </c>
      <c r="L101">
        <f t="shared" si="8"/>
        <v>2.3333333333333335</v>
      </c>
      <c r="M101">
        <v>124523.42</v>
      </c>
      <c r="N101">
        <v>19784.400000000001</v>
      </c>
      <c r="O101">
        <v>17875.32</v>
      </c>
      <c r="P101">
        <v>1562.08</v>
      </c>
      <c r="Q101">
        <v>16590.990000000002</v>
      </c>
      <c r="R101">
        <v>1992.71</v>
      </c>
      <c r="S101">
        <v>0</v>
      </c>
      <c r="T101">
        <v>14598.28</v>
      </c>
      <c r="U101">
        <v>180336.21</v>
      </c>
      <c r="V101">
        <v>180336.21</v>
      </c>
      <c r="W101">
        <v>1</v>
      </c>
      <c r="X101">
        <v>3.57</v>
      </c>
      <c r="Y101">
        <v>180750.82</v>
      </c>
      <c r="Z101">
        <f t="shared" si="9"/>
        <v>414.61000000001513</v>
      </c>
    </row>
    <row r="102" spans="1:26" x14ac:dyDescent="0.25">
      <c r="A102">
        <v>1</v>
      </c>
      <c r="B102">
        <v>0.1</v>
      </c>
      <c r="C102">
        <v>0</v>
      </c>
      <c r="D102">
        <v>100</v>
      </c>
      <c r="E102">
        <v>267.98</v>
      </c>
      <c r="F102">
        <f t="shared" si="5"/>
        <v>16.37009468512629</v>
      </c>
      <c r="G102">
        <v>34</v>
      </c>
      <c r="H102">
        <f t="shared" si="6"/>
        <v>8.5</v>
      </c>
      <c r="I102">
        <v>3</v>
      </c>
      <c r="J102">
        <v>3</v>
      </c>
      <c r="K102">
        <f t="shared" si="7"/>
        <v>6</v>
      </c>
      <c r="L102">
        <f t="shared" si="8"/>
        <v>2</v>
      </c>
      <c r="M102">
        <v>122670.82</v>
      </c>
      <c r="N102">
        <v>19542.099999999999</v>
      </c>
      <c r="O102">
        <v>17252.02</v>
      </c>
      <c r="P102">
        <v>1302.2</v>
      </c>
      <c r="Q102">
        <v>18151.650000000001</v>
      </c>
      <c r="R102">
        <v>4398.42</v>
      </c>
      <c r="S102">
        <v>0</v>
      </c>
      <c r="T102">
        <v>13753.24</v>
      </c>
      <c r="U102">
        <v>178918.79</v>
      </c>
      <c r="V102">
        <v>178918.79</v>
      </c>
      <c r="W102">
        <v>1</v>
      </c>
      <c r="X102">
        <v>3.08</v>
      </c>
      <c r="Y102">
        <v>178945.64</v>
      </c>
      <c r="Z102">
        <f t="shared" si="9"/>
        <v>26.850000000005821</v>
      </c>
    </row>
    <row r="103" spans="1:26" x14ac:dyDescent="0.25">
      <c r="A103">
        <v>5</v>
      </c>
      <c r="B103">
        <v>0.1</v>
      </c>
      <c r="C103">
        <v>0.1</v>
      </c>
      <c r="D103">
        <v>100</v>
      </c>
      <c r="E103">
        <v>276.08</v>
      </c>
      <c r="F103">
        <f t="shared" si="5"/>
        <v>16.615655268450894</v>
      </c>
      <c r="G103">
        <v>34</v>
      </c>
      <c r="H103">
        <f t="shared" si="6"/>
        <v>8.5</v>
      </c>
      <c r="I103">
        <v>3</v>
      </c>
      <c r="J103">
        <v>3</v>
      </c>
      <c r="K103">
        <f t="shared" si="7"/>
        <v>6</v>
      </c>
      <c r="L103">
        <f t="shared" si="8"/>
        <v>2</v>
      </c>
      <c r="M103">
        <v>122670.82</v>
      </c>
      <c r="N103">
        <v>19542.099999999999</v>
      </c>
      <c r="O103">
        <v>17252.02</v>
      </c>
      <c r="P103">
        <v>1298.73</v>
      </c>
      <c r="Q103">
        <v>18151.650000000001</v>
      </c>
      <c r="R103">
        <v>4398.42</v>
      </c>
      <c r="S103">
        <v>0</v>
      </c>
      <c r="T103">
        <v>13753.24</v>
      </c>
      <c r="U103">
        <v>178915.33</v>
      </c>
      <c r="V103">
        <v>178915.33</v>
      </c>
      <c r="W103">
        <v>1</v>
      </c>
      <c r="X103">
        <v>2.71</v>
      </c>
      <c r="Y103">
        <v>178929.13</v>
      </c>
      <c r="Z103">
        <f t="shared" si="9"/>
        <v>13.800000000017462</v>
      </c>
    </row>
    <row r="104" spans="1:26" x14ac:dyDescent="0.25">
      <c r="A104">
        <v>9</v>
      </c>
      <c r="B104">
        <v>0.1</v>
      </c>
      <c r="C104">
        <v>0.2</v>
      </c>
      <c r="D104">
        <v>100</v>
      </c>
      <c r="E104">
        <v>298.55</v>
      </c>
      <c r="F104">
        <f t="shared" si="5"/>
        <v>17.278599480281962</v>
      </c>
      <c r="G104">
        <v>34</v>
      </c>
      <c r="H104">
        <f t="shared" si="6"/>
        <v>8.5</v>
      </c>
      <c r="I104">
        <v>2</v>
      </c>
      <c r="J104">
        <v>2</v>
      </c>
      <c r="K104">
        <f t="shared" si="7"/>
        <v>4</v>
      </c>
      <c r="L104">
        <f t="shared" si="8"/>
        <v>1.3333333333333333</v>
      </c>
      <c r="M104">
        <v>122670.82</v>
      </c>
      <c r="N104">
        <v>19542.099999999999</v>
      </c>
      <c r="O104">
        <v>17252.02</v>
      </c>
      <c r="P104">
        <v>1297.02</v>
      </c>
      <c r="Q104">
        <v>18145.259999999998</v>
      </c>
      <c r="R104">
        <v>4420.03</v>
      </c>
      <c r="S104">
        <v>0</v>
      </c>
      <c r="T104">
        <v>13725.24</v>
      </c>
      <c r="U104">
        <v>178907.22</v>
      </c>
      <c r="V104">
        <v>178907.22</v>
      </c>
      <c r="W104">
        <v>1</v>
      </c>
      <c r="X104">
        <v>2.98</v>
      </c>
      <c r="Y104">
        <v>178912.63</v>
      </c>
      <c r="Z104">
        <f t="shared" si="9"/>
        <v>5.4100000000034925</v>
      </c>
    </row>
    <row r="105" spans="1:26" x14ac:dyDescent="0.25">
      <c r="A105">
        <v>13</v>
      </c>
      <c r="B105">
        <v>0.1</v>
      </c>
      <c r="C105">
        <v>0.3</v>
      </c>
      <c r="D105">
        <v>100</v>
      </c>
      <c r="E105">
        <v>335.38</v>
      </c>
      <c r="F105">
        <f t="shared" si="5"/>
        <v>18.313383084509535</v>
      </c>
      <c r="G105">
        <v>34</v>
      </c>
      <c r="H105">
        <f t="shared" si="6"/>
        <v>8.5</v>
      </c>
      <c r="I105">
        <v>2</v>
      </c>
      <c r="J105">
        <v>2</v>
      </c>
      <c r="K105">
        <f t="shared" si="7"/>
        <v>4</v>
      </c>
      <c r="L105">
        <f t="shared" si="8"/>
        <v>1.3333333333333333</v>
      </c>
      <c r="M105">
        <v>122670.82</v>
      </c>
      <c r="N105">
        <v>19542.099999999999</v>
      </c>
      <c r="O105">
        <v>17252.02</v>
      </c>
      <c r="P105">
        <v>1284.42</v>
      </c>
      <c r="Q105">
        <v>18145.259999999998</v>
      </c>
      <c r="R105">
        <v>4420.03</v>
      </c>
      <c r="S105">
        <v>0</v>
      </c>
      <c r="T105">
        <v>13725.24</v>
      </c>
      <c r="U105">
        <v>178894.63</v>
      </c>
      <c r="V105">
        <v>178894.63</v>
      </c>
      <c r="W105">
        <v>1</v>
      </c>
      <c r="X105">
        <v>2.65</v>
      </c>
      <c r="Y105">
        <v>178896.12</v>
      </c>
      <c r="Z105">
        <f t="shared" si="9"/>
        <v>1.4899999999906868</v>
      </c>
    </row>
    <row r="106" spans="1:26" x14ac:dyDescent="0.25">
      <c r="A106">
        <v>17</v>
      </c>
      <c r="B106">
        <v>0.1</v>
      </c>
      <c r="C106">
        <v>0.4</v>
      </c>
      <c r="D106">
        <v>100</v>
      </c>
      <c r="E106">
        <v>386.58</v>
      </c>
      <c r="F106">
        <f t="shared" si="5"/>
        <v>19.661637775119345</v>
      </c>
      <c r="G106">
        <v>32</v>
      </c>
      <c r="H106">
        <f t="shared" si="6"/>
        <v>8</v>
      </c>
      <c r="I106">
        <v>0</v>
      </c>
      <c r="J106">
        <v>0</v>
      </c>
      <c r="K106">
        <f t="shared" si="7"/>
        <v>0</v>
      </c>
      <c r="L106">
        <f t="shared" si="8"/>
        <v>0</v>
      </c>
      <c r="M106">
        <v>122670.82</v>
      </c>
      <c r="N106">
        <v>19542.099999999999</v>
      </c>
      <c r="O106">
        <v>17252.02</v>
      </c>
      <c r="P106">
        <v>1173.3800000000001</v>
      </c>
      <c r="Q106">
        <v>18241.3</v>
      </c>
      <c r="R106">
        <v>4405.0600000000004</v>
      </c>
      <c r="S106">
        <v>0</v>
      </c>
      <c r="T106">
        <v>13836.24</v>
      </c>
      <c r="U106">
        <v>178879.61</v>
      </c>
      <c r="V106">
        <v>178879.61</v>
      </c>
      <c r="W106">
        <v>1</v>
      </c>
      <c r="X106">
        <v>2.76</v>
      </c>
      <c r="Y106">
        <v>178879.61</v>
      </c>
      <c r="Z106">
        <f t="shared" si="9"/>
        <v>0</v>
      </c>
    </row>
    <row r="107" spans="1:26" x14ac:dyDescent="0.25">
      <c r="A107">
        <v>21</v>
      </c>
      <c r="B107">
        <v>0.1</v>
      </c>
      <c r="C107">
        <v>0.5</v>
      </c>
      <c r="D107">
        <v>100</v>
      </c>
      <c r="E107">
        <v>452.15</v>
      </c>
      <c r="F107">
        <f t="shared" si="5"/>
        <v>21.263819036099793</v>
      </c>
      <c r="G107">
        <v>32</v>
      </c>
      <c r="H107">
        <f t="shared" si="6"/>
        <v>8</v>
      </c>
      <c r="I107">
        <v>0</v>
      </c>
      <c r="J107">
        <v>0</v>
      </c>
      <c r="K107">
        <f t="shared" si="7"/>
        <v>0</v>
      </c>
      <c r="L107">
        <f t="shared" si="8"/>
        <v>0</v>
      </c>
      <c r="M107">
        <v>122670.82</v>
      </c>
      <c r="N107">
        <v>19542.099999999999</v>
      </c>
      <c r="O107">
        <v>17252.02</v>
      </c>
      <c r="P107">
        <v>1156.8699999999999</v>
      </c>
      <c r="Q107">
        <v>18241.3</v>
      </c>
      <c r="R107">
        <v>4405.0600000000004</v>
      </c>
      <c r="S107">
        <v>0</v>
      </c>
      <c r="T107">
        <v>13836.24</v>
      </c>
      <c r="U107">
        <v>178863.11</v>
      </c>
      <c r="V107">
        <v>178863.11</v>
      </c>
      <c r="W107">
        <v>1</v>
      </c>
      <c r="X107">
        <v>4.6900000000000004</v>
      </c>
      <c r="Y107">
        <v>178863.11</v>
      </c>
      <c r="Z107">
        <f t="shared" si="9"/>
        <v>0</v>
      </c>
    </row>
    <row r="108" spans="1:26" x14ac:dyDescent="0.25">
      <c r="A108">
        <v>25</v>
      </c>
      <c r="B108">
        <v>0.1</v>
      </c>
      <c r="C108">
        <v>0.6</v>
      </c>
      <c r="D108">
        <v>100</v>
      </c>
      <c r="E108">
        <v>532.08000000000004</v>
      </c>
      <c r="F108">
        <f t="shared" si="5"/>
        <v>23.066859344089305</v>
      </c>
      <c r="G108">
        <v>32</v>
      </c>
      <c r="H108">
        <f t="shared" si="6"/>
        <v>8</v>
      </c>
      <c r="I108">
        <v>0</v>
      </c>
      <c r="J108">
        <v>0</v>
      </c>
      <c r="K108">
        <f t="shared" si="7"/>
        <v>0</v>
      </c>
      <c r="L108">
        <f t="shared" si="8"/>
        <v>0</v>
      </c>
      <c r="M108">
        <v>122670.82</v>
      </c>
      <c r="N108">
        <v>19542.099999999999</v>
      </c>
      <c r="O108">
        <v>17252.02</v>
      </c>
      <c r="P108">
        <v>1140.3599999999999</v>
      </c>
      <c r="Q108">
        <v>18241.3</v>
      </c>
      <c r="R108">
        <v>4405.0600000000004</v>
      </c>
      <c r="S108">
        <v>0</v>
      </c>
      <c r="T108">
        <v>13836.24</v>
      </c>
      <c r="U108">
        <v>178846.6</v>
      </c>
      <c r="V108">
        <v>178846.6</v>
      </c>
      <c r="W108">
        <v>1</v>
      </c>
      <c r="X108">
        <v>4.2</v>
      </c>
      <c r="Y108">
        <v>178846.6</v>
      </c>
      <c r="Z108">
        <f t="shared" si="9"/>
        <v>0</v>
      </c>
    </row>
    <row r="109" spans="1:26" x14ac:dyDescent="0.25">
      <c r="A109">
        <v>29</v>
      </c>
      <c r="B109">
        <v>0.1</v>
      </c>
      <c r="C109">
        <v>0.7</v>
      </c>
      <c r="D109">
        <v>100</v>
      </c>
      <c r="E109">
        <v>626.38</v>
      </c>
      <c r="F109">
        <f t="shared" si="5"/>
        <v>25.027584781596484</v>
      </c>
      <c r="G109">
        <v>32</v>
      </c>
      <c r="H109">
        <f t="shared" si="6"/>
        <v>8</v>
      </c>
      <c r="I109">
        <v>0</v>
      </c>
      <c r="J109">
        <v>0</v>
      </c>
      <c r="K109">
        <f t="shared" si="7"/>
        <v>0</v>
      </c>
      <c r="L109">
        <f t="shared" si="8"/>
        <v>0</v>
      </c>
      <c r="M109">
        <v>122670.82</v>
      </c>
      <c r="N109">
        <v>19542.099999999999</v>
      </c>
      <c r="O109">
        <v>17252.02</v>
      </c>
      <c r="P109">
        <v>1123.8599999999999</v>
      </c>
      <c r="Q109">
        <v>18241.3</v>
      </c>
      <c r="R109">
        <v>4405.0600000000004</v>
      </c>
      <c r="S109">
        <v>0</v>
      </c>
      <c r="T109">
        <v>13836.24</v>
      </c>
      <c r="U109">
        <v>178830.1</v>
      </c>
      <c r="V109">
        <v>178830.1</v>
      </c>
      <c r="W109">
        <v>1</v>
      </c>
      <c r="X109">
        <v>2.88</v>
      </c>
      <c r="Y109">
        <v>178830.1</v>
      </c>
      <c r="Z109">
        <f t="shared" si="9"/>
        <v>0</v>
      </c>
    </row>
    <row r="110" spans="1:26" x14ac:dyDescent="0.25">
      <c r="A110">
        <v>33</v>
      </c>
      <c r="B110">
        <v>0.1</v>
      </c>
      <c r="C110">
        <v>0.8</v>
      </c>
      <c r="D110">
        <v>100</v>
      </c>
      <c r="E110">
        <v>735.04</v>
      </c>
      <c r="F110">
        <f t="shared" si="5"/>
        <v>27.111621124528867</v>
      </c>
      <c r="G110">
        <v>32</v>
      </c>
      <c r="H110">
        <f t="shared" si="6"/>
        <v>8</v>
      </c>
      <c r="I110">
        <v>0</v>
      </c>
      <c r="J110">
        <v>0</v>
      </c>
      <c r="K110">
        <f t="shared" si="7"/>
        <v>0</v>
      </c>
      <c r="L110">
        <f t="shared" si="8"/>
        <v>0</v>
      </c>
      <c r="M110">
        <v>122670.82</v>
      </c>
      <c r="N110">
        <v>19542.099999999999</v>
      </c>
      <c r="O110">
        <v>17252.02</v>
      </c>
      <c r="P110">
        <v>1107.3499999999999</v>
      </c>
      <c r="Q110">
        <v>18241.3</v>
      </c>
      <c r="R110">
        <v>4405.0600000000004</v>
      </c>
      <c r="S110">
        <v>0</v>
      </c>
      <c r="T110">
        <v>13836.24</v>
      </c>
      <c r="U110">
        <v>178813.59</v>
      </c>
      <c r="V110">
        <v>178813.59</v>
      </c>
      <c r="W110">
        <v>1</v>
      </c>
      <c r="X110">
        <v>3.08</v>
      </c>
      <c r="Y110">
        <v>178813.59</v>
      </c>
      <c r="Z110">
        <f t="shared" si="9"/>
        <v>0</v>
      </c>
    </row>
    <row r="111" spans="1:26" x14ac:dyDescent="0.25">
      <c r="A111">
        <v>37</v>
      </c>
      <c r="B111">
        <v>0.1</v>
      </c>
      <c r="C111">
        <v>0.9</v>
      </c>
      <c r="D111">
        <v>100</v>
      </c>
      <c r="E111">
        <v>858.07</v>
      </c>
      <c r="F111">
        <f t="shared" si="5"/>
        <v>29.292831887682009</v>
      </c>
      <c r="G111">
        <v>32</v>
      </c>
      <c r="H111">
        <f t="shared" si="6"/>
        <v>8</v>
      </c>
      <c r="I111">
        <v>0</v>
      </c>
      <c r="J111">
        <v>0</v>
      </c>
      <c r="K111">
        <f t="shared" si="7"/>
        <v>0</v>
      </c>
      <c r="L111">
        <f t="shared" si="8"/>
        <v>0</v>
      </c>
      <c r="M111">
        <v>122670.82</v>
      </c>
      <c r="N111">
        <v>19542.099999999999</v>
      </c>
      <c r="O111">
        <v>17252.02</v>
      </c>
      <c r="P111">
        <v>1090.8499999999999</v>
      </c>
      <c r="Q111">
        <v>18241.3</v>
      </c>
      <c r="R111">
        <v>4405.0600000000004</v>
      </c>
      <c r="S111">
        <v>0</v>
      </c>
      <c r="T111">
        <v>13836.24</v>
      </c>
      <c r="U111">
        <v>178797.08</v>
      </c>
      <c r="V111">
        <v>178797.08</v>
      </c>
      <c r="W111">
        <v>1</v>
      </c>
      <c r="X111">
        <v>2.88</v>
      </c>
      <c r="Y111">
        <v>178797.08</v>
      </c>
      <c r="Z111">
        <f t="shared" si="9"/>
        <v>0</v>
      </c>
    </row>
    <row r="112" spans="1:26" x14ac:dyDescent="0.25">
      <c r="A112">
        <v>1</v>
      </c>
      <c r="B112">
        <v>0.1</v>
      </c>
      <c r="C112">
        <v>0</v>
      </c>
      <c r="D112">
        <v>200</v>
      </c>
      <c r="E112">
        <v>318.45999999999998</v>
      </c>
      <c r="F112">
        <f t="shared" si="5"/>
        <v>17.845447598757506</v>
      </c>
      <c r="G112">
        <v>28</v>
      </c>
      <c r="H112">
        <f t="shared" si="6"/>
        <v>7</v>
      </c>
      <c r="I112">
        <v>2</v>
      </c>
      <c r="J112">
        <v>2</v>
      </c>
      <c r="K112">
        <f t="shared" si="7"/>
        <v>4</v>
      </c>
      <c r="L112">
        <f t="shared" si="8"/>
        <v>1.3333333333333333</v>
      </c>
      <c r="M112">
        <v>121501.84</v>
      </c>
      <c r="N112">
        <v>19152.900000000001</v>
      </c>
      <c r="O112">
        <v>17735.650000000001</v>
      </c>
      <c r="P112">
        <v>915.6</v>
      </c>
      <c r="Q112">
        <v>17308.22</v>
      </c>
      <c r="R112">
        <v>4156.33</v>
      </c>
      <c r="S112">
        <v>0</v>
      </c>
      <c r="T112">
        <v>13151.89</v>
      </c>
      <c r="U112">
        <v>176614.21</v>
      </c>
      <c r="V112">
        <v>176614.21</v>
      </c>
      <c r="W112">
        <v>1</v>
      </c>
      <c r="X112">
        <v>3.21</v>
      </c>
      <c r="Y112">
        <v>176620.56</v>
      </c>
      <c r="Z112">
        <f t="shared" si="9"/>
        <v>6.3500000000058208</v>
      </c>
    </row>
    <row r="113" spans="1:26" x14ac:dyDescent="0.25">
      <c r="A113">
        <v>5</v>
      </c>
      <c r="B113">
        <v>0.1</v>
      </c>
      <c r="C113">
        <v>0.1</v>
      </c>
      <c r="D113">
        <v>200</v>
      </c>
      <c r="E113">
        <v>339.34</v>
      </c>
      <c r="F113">
        <f t="shared" si="5"/>
        <v>18.42118345818205</v>
      </c>
      <c r="G113">
        <v>28</v>
      </c>
      <c r="H113">
        <f t="shared" si="6"/>
        <v>7</v>
      </c>
      <c r="I113">
        <v>2</v>
      </c>
      <c r="J113">
        <v>2</v>
      </c>
      <c r="K113">
        <f t="shared" si="7"/>
        <v>4</v>
      </c>
      <c r="L113">
        <f t="shared" si="8"/>
        <v>1.3333333333333333</v>
      </c>
      <c r="M113">
        <v>121501.84</v>
      </c>
      <c r="N113">
        <v>19152.900000000001</v>
      </c>
      <c r="O113">
        <v>17735.650000000001</v>
      </c>
      <c r="P113">
        <v>925.02</v>
      </c>
      <c r="Q113">
        <v>17308.22</v>
      </c>
      <c r="R113">
        <v>4156.33</v>
      </c>
      <c r="S113">
        <v>0</v>
      </c>
      <c r="T113">
        <v>13151.89</v>
      </c>
      <c r="U113">
        <v>176623.63</v>
      </c>
      <c r="V113">
        <v>176623.63</v>
      </c>
      <c r="W113">
        <v>1</v>
      </c>
      <c r="X113">
        <v>4.83</v>
      </c>
      <c r="Y113">
        <v>176624.11</v>
      </c>
      <c r="Z113">
        <f t="shared" si="9"/>
        <v>0.47999999998137355</v>
      </c>
    </row>
    <row r="114" spans="1:26" x14ac:dyDescent="0.25">
      <c r="A114">
        <v>9</v>
      </c>
      <c r="B114">
        <v>0.1</v>
      </c>
      <c r="C114">
        <v>0.2</v>
      </c>
      <c r="D114">
        <v>200</v>
      </c>
      <c r="E114">
        <v>373.25</v>
      </c>
      <c r="F114">
        <f t="shared" si="5"/>
        <v>19.319679086361656</v>
      </c>
      <c r="G114">
        <v>29</v>
      </c>
      <c r="H114">
        <f t="shared" si="6"/>
        <v>7.25</v>
      </c>
      <c r="I114">
        <v>1</v>
      </c>
      <c r="J114">
        <v>0</v>
      </c>
      <c r="K114">
        <f t="shared" si="7"/>
        <v>1</v>
      </c>
      <c r="L114">
        <f t="shared" si="8"/>
        <v>0.33333333333333331</v>
      </c>
      <c r="M114">
        <v>121501.84</v>
      </c>
      <c r="N114">
        <v>19152.900000000001</v>
      </c>
      <c r="O114">
        <v>17735.650000000001</v>
      </c>
      <c r="P114">
        <v>979.82</v>
      </c>
      <c r="Q114">
        <v>17255.89</v>
      </c>
      <c r="R114">
        <v>4230.49</v>
      </c>
      <c r="S114">
        <v>0</v>
      </c>
      <c r="T114">
        <v>13025.4</v>
      </c>
      <c r="U114">
        <v>176626.1</v>
      </c>
      <c r="V114">
        <v>176626.1</v>
      </c>
      <c r="W114">
        <v>1</v>
      </c>
      <c r="X114">
        <v>4.84</v>
      </c>
      <c r="Y114">
        <v>176627.66</v>
      </c>
      <c r="Z114">
        <f t="shared" si="9"/>
        <v>1.5599999999976717</v>
      </c>
    </row>
    <row r="115" spans="1:26" x14ac:dyDescent="0.25">
      <c r="A115">
        <v>13</v>
      </c>
      <c r="B115">
        <v>0.1</v>
      </c>
      <c r="C115">
        <v>0.3</v>
      </c>
      <c r="D115">
        <v>200</v>
      </c>
      <c r="E115">
        <v>420.19</v>
      </c>
      <c r="F115">
        <f t="shared" si="5"/>
        <v>20.498536533128409</v>
      </c>
      <c r="G115">
        <v>29</v>
      </c>
      <c r="H115">
        <f t="shared" si="6"/>
        <v>7.25</v>
      </c>
      <c r="I115">
        <v>1</v>
      </c>
      <c r="J115">
        <v>0</v>
      </c>
      <c r="K115">
        <f t="shared" si="7"/>
        <v>1</v>
      </c>
      <c r="L115">
        <f t="shared" si="8"/>
        <v>0.33333333333333331</v>
      </c>
      <c r="M115">
        <v>121501.84</v>
      </c>
      <c r="N115">
        <v>19152.900000000001</v>
      </c>
      <c r="O115">
        <v>17735.650000000001</v>
      </c>
      <c r="P115">
        <v>980.59</v>
      </c>
      <c r="Q115">
        <v>17255.89</v>
      </c>
      <c r="R115">
        <v>4230.49</v>
      </c>
      <c r="S115">
        <v>0</v>
      </c>
      <c r="T115">
        <v>13025.4</v>
      </c>
      <c r="U115">
        <v>176626.86</v>
      </c>
      <c r="V115">
        <v>176626.86</v>
      </c>
      <c r="W115">
        <v>1</v>
      </c>
      <c r="X115">
        <v>3.64</v>
      </c>
      <c r="Y115">
        <v>176631.2</v>
      </c>
      <c r="Z115">
        <f t="shared" si="9"/>
        <v>4.3400000000256114</v>
      </c>
    </row>
    <row r="116" spans="1:26" x14ac:dyDescent="0.25">
      <c r="A116">
        <v>17</v>
      </c>
      <c r="B116">
        <v>0.1</v>
      </c>
      <c r="C116">
        <v>0.4</v>
      </c>
      <c r="D116">
        <v>200</v>
      </c>
      <c r="E116">
        <v>480.16</v>
      </c>
      <c r="F116">
        <f t="shared" si="5"/>
        <v>21.912553479683741</v>
      </c>
      <c r="G116">
        <v>29</v>
      </c>
      <c r="H116">
        <f t="shared" si="6"/>
        <v>7.25</v>
      </c>
      <c r="I116">
        <v>1</v>
      </c>
      <c r="J116">
        <v>0</v>
      </c>
      <c r="K116">
        <f t="shared" si="7"/>
        <v>1</v>
      </c>
      <c r="L116">
        <f t="shared" si="8"/>
        <v>0.33333333333333331</v>
      </c>
      <c r="M116">
        <v>121501.84</v>
      </c>
      <c r="N116">
        <v>19152.900000000001</v>
      </c>
      <c r="O116">
        <v>17735.650000000001</v>
      </c>
      <c r="P116">
        <v>981.35</v>
      </c>
      <c r="Q116">
        <v>17255.89</v>
      </c>
      <c r="R116">
        <v>4230.49</v>
      </c>
      <c r="S116">
        <v>0</v>
      </c>
      <c r="T116">
        <v>13025.4</v>
      </c>
      <c r="U116">
        <v>176627.62</v>
      </c>
      <c r="V116">
        <v>176627.62</v>
      </c>
      <c r="W116">
        <v>1</v>
      </c>
      <c r="X116">
        <v>4.29</v>
      </c>
      <c r="Y116">
        <v>176634.75</v>
      </c>
      <c r="Z116">
        <f t="shared" si="9"/>
        <v>7.1300000000046566</v>
      </c>
    </row>
    <row r="117" spans="1:26" x14ac:dyDescent="0.25">
      <c r="A117">
        <v>21</v>
      </c>
      <c r="B117">
        <v>0.1</v>
      </c>
      <c r="C117">
        <v>0.5</v>
      </c>
      <c r="D117">
        <v>200</v>
      </c>
      <c r="E117">
        <v>553.15</v>
      </c>
      <c r="F117">
        <f t="shared" si="5"/>
        <v>23.519141140781478</v>
      </c>
      <c r="G117">
        <v>29</v>
      </c>
      <c r="H117">
        <f t="shared" si="6"/>
        <v>7.25</v>
      </c>
      <c r="I117">
        <v>1</v>
      </c>
      <c r="J117">
        <v>0</v>
      </c>
      <c r="K117">
        <f t="shared" si="7"/>
        <v>1</v>
      </c>
      <c r="L117">
        <f t="shared" si="8"/>
        <v>0.33333333333333331</v>
      </c>
      <c r="M117">
        <v>121501.84</v>
      </c>
      <c r="N117">
        <v>19152.900000000001</v>
      </c>
      <c r="O117">
        <v>17735.650000000001</v>
      </c>
      <c r="P117">
        <v>982.11</v>
      </c>
      <c r="Q117">
        <v>17255.89</v>
      </c>
      <c r="R117">
        <v>4230.49</v>
      </c>
      <c r="S117">
        <v>0</v>
      </c>
      <c r="T117">
        <v>13025.4</v>
      </c>
      <c r="U117">
        <v>176628.39</v>
      </c>
      <c r="V117">
        <v>176628.39</v>
      </c>
      <c r="W117">
        <v>1</v>
      </c>
      <c r="X117">
        <v>3.16</v>
      </c>
      <c r="Y117">
        <v>176638.3</v>
      </c>
      <c r="Z117">
        <f t="shared" si="9"/>
        <v>9.9099999999743886</v>
      </c>
    </row>
    <row r="118" spans="1:26" x14ac:dyDescent="0.25">
      <c r="A118">
        <v>25</v>
      </c>
      <c r="B118">
        <v>0.1</v>
      </c>
      <c r="C118">
        <v>0.6</v>
      </c>
      <c r="D118">
        <v>200</v>
      </c>
      <c r="E118">
        <v>639.17999999999995</v>
      </c>
      <c r="F118">
        <f t="shared" si="5"/>
        <v>25.282009413810446</v>
      </c>
      <c r="G118">
        <v>32</v>
      </c>
      <c r="H118">
        <f t="shared" si="6"/>
        <v>8</v>
      </c>
      <c r="I118">
        <v>2</v>
      </c>
      <c r="J118">
        <v>1</v>
      </c>
      <c r="K118">
        <f t="shared" si="7"/>
        <v>3</v>
      </c>
      <c r="L118">
        <f t="shared" si="8"/>
        <v>1</v>
      </c>
      <c r="M118">
        <v>121419.69</v>
      </c>
      <c r="N118">
        <v>19135.099999999999</v>
      </c>
      <c r="O118">
        <v>17737.21</v>
      </c>
      <c r="P118">
        <v>1148.75</v>
      </c>
      <c r="Q118">
        <v>17184.14</v>
      </c>
      <c r="R118">
        <v>4442.78</v>
      </c>
      <c r="S118">
        <v>0</v>
      </c>
      <c r="T118">
        <v>12741.36</v>
      </c>
      <c r="U118">
        <v>176624.9</v>
      </c>
      <c r="V118">
        <v>176624.9</v>
      </c>
      <c r="W118">
        <v>1</v>
      </c>
      <c r="X118">
        <v>2.75</v>
      </c>
      <c r="Y118">
        <v>176641.84</v>
      </c>
      <c r="Z118">
        <f t="shared" si="9"/>
        <v>16.940000000002328</v>
      </c>
    </row>
    <row r="119" spans="1:26" x14ac:dyDescent="0.25">
      <c r="A119">
        <v>29</v>
      </c>
      <c r="B119">
        <v>0.1</v>
      </c>
      <c r="C119">
        <v>0.7</v>
      </c>
      <c r="D119">
        <v>200</v>
      </c>
      <c r="E119">
        <v>738.23</v>
      </c>
      <c r="F119">
        <f t="shared" si="5"/>
        <v>27.170388293140014</v>
      </c>
      <c r="G119">
        <v>32</v>
      </c>
      <c r="H119">
        <f t="shared" si="6"/>
        <v>8</v>
      </c>
      <c r="I119">
        <v>2</v>
      </c>
      <c r="J119">
        <v>1</v>
      </c>
      <c r="K119">
        <f t="shared" si="7"/>
        <v>3</v>
      </c>
      <c r="L119">
        <f t="shared" si="8"/>
        <v>1</v>
      </c>
      <c r="M119">
        <v>121419.69</v>
      </c>
      <c r="N119">
        <v>19135.099999999999</v>
      </c>
      <c r="O119">
        <v>17737.21</v>
      </c>
      <c r="P119">
        <v>1143.6300000000001</v>
      </c>
      <c r="Q119">
        <v>17184.14</v>
      </c>
      <c r="R119">
        <v>4442.78</v>
      </c>
      <c r="S119">
        <v>0</v>
      </c>
      <c r="T119">
        <v>12741.36</v>
      </c>
      <c r="U119">
        <v>176619.77</v>
      </c>
      <c r="V119">
        <v>176619.77</v>
      </c>
      <c r="W119">
        <v>1</v>
      </c>
      <c r="X119">
        <v>2.87</v>
      </c>
      <c r="Y119">
        <v>176645.39</v>
      </c>
      <c r="Z119">
        <f t="shared" si="9"/>
        <v>25.620000000024447</v>
      </c>
    </row>
    <row r="120" spans="1:26" x14ac:dyDescent="0.25">
      <c r="A120">
        <v>33</v>
      </c>
      <c r="B120">
        <v>0.1</v>
      </c>
      <c r="C120">
        <v>0.8</v>
      </c>
      <c r="D120">
        <v>200</v>
      </c>
      <c r="E120">
        <v>850.31</v>
      </c>
      <c r="F120">
        <f t="shared" si="5"/>
        <v>29.160075445718586</v>
      </c>
      <c r="G120">
        <v>32</v>
      </c>
      <c r="H120">
        <f t="shared" si="6"/>
        <v>8</v>
      </c>
      <c r="I120">
        <v>2</v>
      </c>
      <c r="J120">
        <v>1</v>
      </c>
      <c r="K120">
        <f t="shared" si="7"/>
        <v>3</v>
      </c>
      <c r="L120">
        <f t="shared" si="8"/>
        <v>1</v>
      </c>
      <c r="M120">
        <v>121419.69</v>
      </c>
      <c r="N120">
        <v>19135.099999999999</v>
      </c>
      <c r="O120">
        <v>17737.21</v>
      </c>
      <c r="P120">
        <v>1138.5</v>
      </c>
      <c r="Q120">
        <v>17184.14</v>
      </c>
      <c r="R120">
        <v>4442.78</v>
      </c>
      <c r="S120">
        <v>0</v>
      </c>
      <c r="T120">
        <v>12741.36</v>
      </c>
      <c r="U120">
        <v>176614.65</v>
      </c>
      <c r="V120">
        <v>176614.65</v>
      </c>
      <c r="W120">
        <v>1</v>
      </c>
      <c r="X120">
        <v>2.98</v>
      </c>
      <c r="Y120">
        <v>176648.94</v>
      </c>
      <c r="Z120">
        <f t="shared" si="9"/>
        <v>34.290000000008149</v>
      </c>
    </row>
    <row r="121" spans="1:26" x14ac:dyDescent="0.25">
      <c r="A121">
        <v>37</v>
      </c>
      <c r="B121">
        <v>0.1</v>
      </c>
      <c r="C121">
        <v>0.9</v>
      </c>
      <c r="D121">
        <v>200</v>
      </c>
      <c r="E121">
        <v>975.42</v>
      </c>
      <c r="F121">
        <f t="shared" si="5"/>
        <v>31.231714650335803</v>
      </c>
      <c r="G121">
        <v>32</v>
      </c>
      <c r="H121">
        <f t="shared" si="6"/>
        <v>8</v>
      </c>
      <c r="I121">
        <v>2</v>
      </c>
      <c r="J121">
        <v>1</v>
      </c>
      <c r="K121">
        <f t="shared" si="7"/>
        <v>3</v>
      </c>
      <c r="L121">
        <f t="shared" si="8"/>
        <v>1</v>
      </c>
      <c r="M121">
        <v>121419.69</v>
      </c>
      <c r="N121">
        <v>19135.099999999999</v>
      </c>
      <c r="O121">
        <v>17737.21</v>
      </c>
      <c r="P121">
        <v>1133.3800000000001</v>
      </c>
      <c r="Q121">
        <v>17184.14</v>
      </c>
      <c r="R121">
        <v>4442.78</v>
      </c>
      <c r="S121">
        <v>0</v>
      </c>
      <c r="T121">
        <v>12741.36</v>
      </c>
      <c r="U121">
        <v>176609.52</v>
      </c>
      <c r="V121">
        <v>176609.52</v>
      </c>
      <c r="W121">
        <v>1</v>
      </c>
      <c r="X121">
        <v>2.92</v>
      </c>
      <c r="Y121">
        <v>176652.48</v>
      </c>
      <c r="Z121">
        <f t="shared" si="9"/>
        <v>42.960000000020955</v>
      </c>
    </row>
    <row r="122" spans="1:26" x14ac:dyDescent="0.25">
      <c r="A122">
        <v>1</v>
      </c>
      <c r="B122">
        <v>0.1</v>
      </c>
      <c r="C122">
        <v>0</v>
      </c>
      <c r="D122">
        <v>300</v>
      </c>
      <c r="E122">
        <v>352.25</v>
      </c>
      <c r="F122">
        <f t="shared" si="5"/>
        <v>18.76832437912346</v>
      </c>
      <c r="G122">
        <v>33</v>
      </c>
      <c r="H122">
        <f t="shared" si="6"/>
        <v>8.25</v>
      </c>
      <c r="I122">
        <v>5</v>
      </c>
      <c r="J122">
        <v>4</v>
      </c>
      <c r="K122">
        <f t="shared" si="7"/>
        <v>9</v>
      </c>
      <c r="L122">
        <f t="shared" si="8"/>
        <v>3</v>
      </c>
      <c r="M122">
        <v>124264.91</v>
      </c>
      <c r="N122">
        <v>18782.900000000001</v>
      </c>
      <c r="O122">
        <v>18399.650000000001</v>
      </c>
      <c r="P122">
        <v>1228.5</v>
      </c>
      <c r="Q122">
        <v>17403.25</v>
      </c>
      <c r="R122">
        <v>4447.38</v>
      </c>
      <c r="S122">
        <v>0</v>
      </c>
      <c r="T122">
        <v>12955.87</v>
      </c>
      <c r="U122">
        <v>180079.21</v>
      </c>
      <c r="V122">
        <v>180079.21</v>
      </c>
      <c r="W122">
        <v>1</v>
      </c>
      <c r="X122">
        <v>2.95</v>
      </c>
      <c r="Y122">
        <v>180144.4</v>
      </c>
      <c r="Z122">
        <f t="shared" si="9"/>
        <v>65.190000000002328</v>
      </c>
    </row>
    <row r="123" spans="1:26" x14ac:dyDescent="0.25">
      <c r="A123">
        <v>5</v>
      </c>
      <c r="B123">
        <v>0.1</v>
      </c>
      <c r="C123">
        <v>0.1</v>
      </c>
      <c r="D123">
        <v>300</v>
      </c>
      <c r="E123">
        <v>396.78</v>
      </c>
      <c r="F123">
        <f t="shared" si="5"/>
        <v>19.919337338375492</v>
      </c>
      <c r="G123">
        <v>32</v>
      </c>
      <c r="H123">
        <f t="shared" si="6"/>
        <v>8</v>
      </c>
      <c r="I123">
        <v>4</v>
      </c>
      <c r="J123">
        <v>4</v>
      </c>
      <c r="K123">
        <f t="shared" si="7"/>
        <v>8</v>
      </c>
      <c r="L123">
        <f t="shared" si="8"/>
        <v>2.6666666666666665</v>
      </c>
      <c r="M123">
        <v>124264.91</v>
      </c>
      <c r="N123">
        <v>18782.900000000001</v>
      </c>
      <c r="O123">
        <v>18399.650000000001</v>
      </c>
      <c r="P123">
        <v>1167.55</v>
      </c>
      <c r="Q123">
        <v>17464.82</v>
      </c>
      <c r="R123">
        <v>4484.75</v>
      </c>
      <c r="S123">
        <v>0</v>
      </c>
      <c r="T123">
        <v>12980.07</v>
      </c>
      <c r="U123">
        <v>180079.83</v>
      </c>
      <c r="V123">
        <v>180079.83</v>
      </c>
      <c r="W123">
        <v>1</v>
      </c>
      <c r="X123">
        <v>2.86</v>
      </c>
      <c r="Y123">
        <v>180132.11</v>
      </c>
      <c r="Z123">
        <f t="shared" si="9"/>
        <v>52.279999999998836</v>
      </c>
    </row>
    <row r="124" spans="1:26" x14ac:dyDescent="0.25">
      <c r="A124">
        <v>9</v>
      </c>
      <c r="B124">
        <v>0.1</v>
      </c>
      <c r="C124">
        <v>0.2</v>
      </c>
      <c r="D124">
        <v>300</v>
      </c>
      <c r="E124">
        <v>463.89</v>
      </c>
      <c r="F124">
        <f t="shared" si="5"/>
        <v>21.538105766292446</v>
      </c>
      <c r="G124">
        <v>32</v>
      </c>
      <c r="H124">
        <f t="shared" si="6"/>
        <v>8</v>
      </c>
      <c r="I124">
        <v>2</v>
      </c>
      <c r="J124">
        <v>2</v>
      </c>
      <c r="K124">
        <f t="shared" si="7"/>
        <v>4</v>
      </c>
      <c r="L124">
        <f t="shared" si="8"/>
        <v>1.3333333333333333</v>
      </c>
      <c r="M124">
        <v>124264.91</v>
      </c>
      <c r="N124">
        <v>18782.900000000001</v>
      </c>
      <c r="O124">
        <v>18399.650000000001</v>
      </c>
      <c r="P124">
        <v>1176.97</v>
      </c>
      <c r="Q124">
        <v>17451.2</v>
      </c>
      <c r="R124">
        <v>4450.04</v>
      </c>
      <c r="S124">
        <v>0</v>
      </c>
      <c r="T124">
        <v>13001.17</v>
      </c>
      <c r="U124">
        <v>180075.63</v>
      </c>
      <c r="V124">
        <v>180075.63</v>
      </c>
      <c r="W124">
        <v>1</v>
      </c>
      <c r="X124">
        <v>2.79</v>
      </c>
      <c r="Y124">
        <v>180119.81</v>
      </c>
      <c r="Z124">
        <f t="shared" si="9"/>
        <v>44.179999999993015</v>
      </c>
    </row>
    <row r="125" spans="1:26" x14ac:dyDescent="0.25">
      <c r="A125">
        <v>13</v>
      </c>
      <c r="B125">
        <v>0.1</v>
      </c>
      <c r="C125">
        <v>0.3</v>
      </c>
      <c r="D125">
        <v>300</v>
      </c>
      <c r="E125">
        <v>553.6</v>
      </c>
      <c r="F125">
        <f t="shared" si="5"/>
        <v>23.528705871764387</v>
      </c>
      <c r="G125">
        <v>32</v>
      </c>
      <c r="H125">
        <f t="shared" si="6"/>
        <v>8</v>
      </c>
      <c r="I125">
        <v>2</v>
      </c>
      <c r="J125">
        <v>2</v>
      </c>
      <c r="K125">
        <f t="shared" si="7"/>
        <v>4</v>
      </c>
      <c r="L125">
        <f t="shared" si="8"/>
        <v>1.3333333333333333</v>
      </c>
      <c r="M125">
        <v>124264.91</v>
      </c>
      <c r="N125">
        <v>18782.900000000001</v>
      </c>
      <c r="O125">
        <v>18399.650000000001</v>
      </c>
      <c r="P125">
        <v>1167.56</v>
      </c>
      <c r="Q125">
        <v>17451.2</v>
      </c>
      <c r="R125">
        <v>4450.04</v>
      </c>
      <c r="S125">
        <v>0</v>
      </c>
      <c r="T125">
        <v>13001.17</v>
      </c>
      <c r="U125">
        <v>180066.22</v>
      </c>
      <c r="V125">
        <v>180066.22</v>
      </c>
      <c r="W125">
        <v>1</v>
      </c>
      <c r="X125">
        <v>2.86</v>
      </c>
      <c r="Y125">
        <v>180107.51999999999</v>
      </c>
      <c r="Z125">
        <f t="shared" si="9"/>
        <v>41.299999999988358</v>
      </c>
    </row>
    <row r="126" spans="1:26" x14ac:dyDescent="0.25">
      <c r="A126">
        <v>17</v>
      </c>
      <c r="B126">
        <v>0.1</v>
      </c>
      <c r="C126">
        <v>0.4</v>
      </c>
      <c r="D126">
        <v>300</v>
      </c>
      <c r="E126">
        <v>665.9</v>
      </c>
      <c r="F126">
        <f t="shared" si="5"/>
        <v>25.805038267749186</v>
      </c>
      <c r="G126">
        <v>32</v>
      </c>
      <c r="H126">
        <f t="shared" si="6"/>
        <v>8</v>
      </c>
      <c r="I126">
        <v>2</v>
      </c>
      <c r="J126">
        <v>2</v>
      </c>
      <c r="K126">
        <f t="shared" si="7"/>
        <v>4</v>
      </c>
      <c r="L126">
        <f t="shared" si="8"/>
        <v>1.3333333333333333</v>
      </c>
      <c r="M126">
        <v>124264.91</v>
      </c>
      <c r="N126">
        <v>18782.900000000001</v>
      </c>
      <c r="O126">
        <v>18399.650000000001</v>
      </c>
      <c r="P126">
        <v>1185.9000000000001</v>
      </c>
      <c r="Q126">
        <v>17416.63</v>
      </c>
      <c r="R126">
        <v>4479.4799999999996</v>
      </c>
      <c r="S126">
        <v>0</v>
      </c>
      <c r="T126">
        <v>12937.14</v>
      </c>
      <c r="U126">
        <v>180049.99</v>
      </c>
      <c r="V126">
        <v>180049.99</v>
      </c>
      <c r="W126">
        <v>1</v>
      </c>
      <c r="X126">
        <v>3.59</v>
      </c>
      <c r="Y126">
        <v>180095.23</v>
      </c>
      <c r="Z126">
        <f t="shared" si="9"/>
        <v>45.240000000019791</v>
      </c>
    </row>
    <row r="127" spans="1:26" x14ac:dyDescent="0.25">
      <c r="A127">
        <v>21</v>
      </c>
      <c r="B127">
        <v>0.1</v>
      </c>
      <c r="C127">
        <v>0.5</v>
      </c>
      <c r="D127">
        <v>300</v>
      </c>
      <c r="E127">
        <v>800.78</v>
      </c>
      <c r="F127">
        <f t="shared" si="5"/>
        <v>28.298056470365591</v>
      </c>
      <c r="G127">
        <v>32</v>
      </c>
      <c r="H127">
        <f t="shared" si="6"/>
        <v>8</v>
      </c>
      <c r="I127">
        <v>2</v>
      </c>
      <c r="J127">
        <v>2</v>
      </c>
      <c r="K127">
        <f t="shared" si="7"/>
        <v>4</v>
      </c>
      <c r="L127">
        <f t="shared" si="8"/>
        <v>1.3333333333333333</v>
      </c>
      <c r="M127">
        <v>124264.91</v>
      </c>
      <c r="N127">
        <v>18782.900000000001</v>
      </c>
      <c r="O127">
        <v>18399.650000000001</v>
      </c>
      <c r="P127">
        <v>1167.03</v>
      </c>
      <c r="Q127">
        <v>17416.63</v>
      </c>
      <c r="R127">
        <v>4479.4799999999996</v>
      </c>
      <c r="S127">
        <v>0</v>
      </c>
      <c r="T127">
        <v>12937.14</v>
      </c>
      <c r="U127">
        <v>180031.12</v>
      </c>
      <c r="V127">
        <v>180031.12</v>
      </c>
      <c r="W127">
        <v>1</v>
      </c>
      <c r="X127">
        <v>3.17</v>
      </c>
      <c r="Y127">
        <v>180082.93</v>
      </c>
      <c r="Z127">
        <f t="shared" si="9"/>
        <v>51.809999999997672</v>
      </c>
    </row>
    <row r="128" spans="1:26" x14ac:dyDescent="0.25">
      <c r="A128">
        <v>25</v>
      </c>
      <c r="B128">
        <v>0.1</v>
      </c>
      <c r="C128">
        <v>0.6</v>
      </c>
      <c r="D128">
        <v>300</v>
      </c>
      <c r="E128">
        <v>958.26</v>
      </c>
      <c r="F128">
        <f t="shared" si="5"/>
        <v>30.955774905500267</v>
      </c>
      <c r="G128">
        <v>32</v>
      </c>
      <c r="H128">
        <f t="shared" si="6"/>
        <v>8</v>
      </c>
      <c r="I128">
        <v>2</v>
      </c>
      <c r="J128">
        <v>2</v>
      </c>
      <c r="K128">
        <f t="shared" si="7"/>
        <v>4</v>
      </c>
      <c r="L128">
        <f t="shared" si="8"/>
        <v>1.3333333333333333</v>
      </c>
      <c r="M128">
        <v>124264.91</v>
      </c>
      <c r="N128">
        <v>18782.900000000001</v>
      </c>
      <c r="O128">
        <v>18399.650000000001</v>
      </c>
      <c r="P128">
        <v>1148.1600000000001</v>
      </c>
      <c r="Q128">
        <v>17416.63</v>
      </c>
      <c r="R128">
        <v>4479.4799999999996</v>
      </c>
      <c r="S128">
        <v>0</v>
      </c>
      <c r="T128">
        <v>12937.14</v>
      </c>
      <c r="U128">
        <v>180012.24</v>
      </c>
      <c r="V128">
        <v>180012.24</v>
      </c>
      <c r="W128">
        <v>1</v>
      </c>
      <c r="X128">
        <v>3.42</v>
      </c>
      <c r="Y128">
        <v>180070.64</v>
      </c>
      <c r="Z128">
        <f t="shared" si="9"/>
        <v>58.400000000023283</v>
      </c>
    </row>
    <row r="129" spans="1:26" x14ac:dyDescent="0.25">
      <c r="A129">
        <v>29</v>
      </c>
      <c r="B129">
        <v>0.1</v>
      </c>
      <c r="C129">
        <v>0.7</v>
      </c>
      <c r="D129">
        <v>300</v>
      </c>
      <c r="E129">
        <v>1138.33</v>
      </c>
      <c r="F129">
        <f t="shared" si="5"/>
        <v>33.739146402954532</v>
      </c>
      <c r="G129">
        <v>31</v>
      </c>
      <c r="H129">
        <f t="shared" si="6"/>
        <v>7.75</v>
      </c>
      <c r="I129">
        <v>3</v>
      </c>
      <c r="J129">
        <v>2</v>
      </c>
      <c r="K129">
        <f t="shared" si="7"/>
        <v>5</v>
      </c>
      <c r="L129">
        <f t="shared" si="8"/>
        <v>1.6666666666666667</v>
      </c>
      <c r="M129">
        <v>124264.91</v>
      </c>
      <c r="N129">
        <v>18782.900000000001</v>
      </c>
      <c r="O129">
        <v>18399.650000000001</v>
      </c>
      <c r="P129">
        <v>1093.1300000000001</v>
      </c>
      <c r="Q129">
        <v>17452.689999999999</v>
      </c>
      <c r="R129">
        <v>4496.22</v>
      </c>
      <c r="S129">
        <v>0</v>
      </c>
      <c r="T129">
        <v>12956.47</v>
      </c>
      <c r="U129">
        <v>179993.28</v>
      </c>
      <c r="V129">
        <v>179993.28</v>
      </c>
      <c r="W129">
        <v>1</v>
      </c>
      <c r="X129">
        <v>2.99</v>
      </c>
      <c r="Y129">
        <v>180058.34</v>
      </c>
      <c r="Z129">
        <f t="shared" si="9"/>
        <v>65.059999999997672</v>
      </c>
    </row>
    <row r="130" spans="1:26" x14ac:dyDescent="0.25">
      <c r="A130">
        <v>33</v>
      </c>
      <c r="B130">
        <v>0.1</v>
      </c>
      <c r="C130">
        <v>0.8</v>
      </c>
      <c r="D130">
        <v>300</v>
      </c>
      <c r="E130">
        <v>1340.99</v>
      </c>
      <c r="F130">
        <f t="shared" si="5"/>
        <v>36.619530308293143</v>
      </c>
      <c r="G130">
        <v>31</v>
      </c>
      <c r="H130">
        <f t="shared" si="6"/>
        <v>7.75</v>
      </c>
      <c r="I130">
        <v>3</v>
      </c>
      <c r="J130">
        <v>2</v>
      </c>
      <c r="K130">
        <f t="shared" si="7"/>
        <v>5</v>
      </c>
      <c r="L130">
        <f t="shared" si="8"/>
        <v>1.6666666666666667</v>
      </c>
      <c r="M130">
        <v>124264.91</v>
      </c>
      <c r="N130">
        <v>18782.900000000001</v>
      </c>
      <c r="O130">
        <v>18399.650000000001</v>
      </c>
      <c r="P130">
        <v>1073.51</v>
      </c>
      <c r="Q130">
        <v>17452.689999999999</v>
      </c>
      <c r="R130">
        <v>4496.22</v>
      </c>
      <c r="S130">
        <v>0</v>
      </c>
      <c r="T130">
        <v>12956.47</v>
      </c>
      <c r="U130">
        <v>179973.66</v>
      </c>
      <c r="V130">
        <v>179973.66</v>
      </c>
      <c r="W130">
        <v>1</v>
      </c>
      <c r="X130">
        <v>3.02</v>
      </c>
      <c r="Y130">
        <v>180046.05</v>
      </c>
      <c r="Z130">
        <f t="shared" si="9"/>
        <v>72.389999999984866</v>
      </c>
    </row>
    <row r="131" spans="1:26" x14ac:dyDescent="0.25">
      <c r="A131">
        <v>37</v>
      </c>
      <c r="B131">
        <v>0.1</v>
      </c>
      <c r="C131">
        <v>0.9</v>
      </c>
      <c r="D131">
        <v>300</v>
      </c>
      <c r="E131">
        <v>1566.24</v>
      </c>
      <c r="F131">
        <f t="shared" ref="F131:F194" si="10">SQRT(E131)</f>
        <v>39.575750150818365</v>
      </c>
      <c r="G131">
        <v>32</v>
      </c>
      <c r="H131">
        <f t="shared" ref="H131:H194" si="11">G131/4</f>
        <v>8</v>
      </c>
      <c r="I131">
        <v>4</v>
      </c>
      <c r="J131">
        <v>3</v>
      </c>
      <c r="K131">
        <f t="shared" ref="K131:K194" si="12">I131+J131</f>
        <v>7</v>
      </c>
      <c r="L131">
        <f t="shared" ref="L131:L194" si="13">K131/3</f>
        <v>2.3333333333333335</v>
      </c>
      <c r="M131">
        <v>124264.91</v>
      </c>
      <c r="N131">
        <v>18782.900000000001</v>
      </c>
      <c r="O131">
        <v>18399.650000000001</v>
      </c>
      <c r="P131">
        <v>1087.92</v>
      </c>
      <c r="Q131">
        <v>17418.32</v>
      </c>
      <c r="R131">
        <v>4532.58</v>
      </c>
      <c r="S131">
        <v>0</v>
      </c>
      <c r="T131">
        <v>12885.74</v>
      </c>
      <c r="U131">
        <v>179953.7</v>
      </c>
      <c r="V131">
        <v>179953.7</v>
      </c>
      <c r="W131">
        <v>1</v>
      </c>
      <c r="X131">
        <v>2.83</v>
      </c>
      <c r="Y131">
        <v>180033.75</v>
      </c>
      <c r="Z131">
        <f t="shared" ref="Z131:Z194" si="14">Y131-V131</f>
        <v>80.049999999988358</v>
      </c>
    </row>
    <row r="132" spans="1:26" x14ac:dyDescent="0.25">
      <c r="A132">
        <v>1</v>
      </c>
      <c r="B132">
        <v>0.1</v>
      </c>
      <c r="C132">
        <v>0</v>
      </c>
      <c r="D132">
        <v>400</v>
      </c>
      <c r="E132">
        <v>224.33</v>
      </c>
      <c r="F132">
        <f t="shared" si="10"/>
        <v>14.977650015940418</v>
      </c>
      <c r="G132">
        <v>33</v>
      </c>
      <c r="H132">
        <f t="shared" si="11"/>
        <v>8.25</v>
      </c>
      <c r="I132">
        <v>3</v>
      </c>
      <c r="J132">
        <v>2</v>
      </c>
      <c r="K132">
        <f t="shared" si="12"/>
        <v>5</v>
      </c>
      <c r="L132">
        <f t="shared" si="13"/>
        <v>1.6666666666666667</v>
      </c>
      <c r="M132">
        <v>121756.16</v>
      </c>
      <c r="N132">
        <v>19121.5</v>
      </c>
      <c r="O132">
        <v>17060.759999999998</v>
      </c>
      <c r="P132">
        <v>1044.4000000000001</v>
      </c>
      <c r="Q132">
        <v>17439.77</v>
      </c>
      <c r="R132">
        <v>4801.8999999999996</v>
      </c>
      <c r="S132">
        <v>0</v>
      </c>
      <c r="T132">
        <v>12637.86</v>
      </c>
      <c r="U132">
        <v>176422.58</v>
      </c>
      <c r="V132">
        <v>176422.58</v>
      </c>
      <c r="W132">
        <v>1</v>
      </c>
      <c r="X132">
        <v>3.33</v>
      </c>
      <c r="Y132">
        <v>176449.53</v>
      </c>
      <c r="Z132">
        <f t="shared" si="14"/>
        <v>26.950000000011642</v>
      </c>
    </row>
    <row r="133" spans="1:26" x14ac:dyDescent="0.25">
      <c r="A133">
        <v>5</v>
      </c>
      <c r="B133">
        <v>0.1</v>
      </c>
      <c r="C133">
        <v>0.1</v>
      </c>
      <c r="D133">
        <v>400</v>
      </c>
      <c r="E133">
        <v>241.17</v>
      </c>
      <c r="F133">
        <f t="shared" si="10"/>
        <v>15.529649062358105</v>
      </c>
      <c r="G133">
        <v>32</v>
      </c>
      <c r="H133">
        <f t="shared" si="11"/>
        <v>8</v>
      </c>
      <c r="I133">
        <v>2</v>
      </c>
      <c r="J133">
        <v>2</v>
      </c>
      <c r="K133">
        <f t="shared" si="12"/>
        <v>4</v>
      </c>
      <c r="L133">
        <f t="shared" si="13"/>
        <v>1.3333333333333333</v>
      </c>
      <c r="M133">
        <v>121756.16</v>
      </c>
      <c r="N133">
        <v>19121.5</v>
      </c>
      <c r="O133">
        <v>17060.759999999998</v>
      </c>
      <c r="P133">
        <v>1026.93</v>
      </c>
      <c r="Q133">
        <v>17486.29</v>
      </c>
      <c r="R133">
        <v>4842.28</v>
      </c>
      <c r="S133">
        <v>0</v>
      </c>
      <c r="T133">
        <v>12644.02</v>
      </c>
      <c r="U133">
        <v>176451.65</v>
      </c>
      <c r="V133">
        <v>176451.65</v>
      </c>
      <c r="W133">
        <v>1</v>
      </c>
      <c r="X133">
        <v>3.3</v>
      </c>
      <c r="Y133">
        <v>176484.31</v>
      </c>
      <c r="Z133">
        <f t="shared" si="14"/>
        <v>32.660000000003492</v>
      </c>
    </row>
    <row r="134" spans="1:26" x14ac:dyDescent="0.25">
      <c r="A134">
        <v>9</v>
      </c>
      <c r="B134">
        <v>0.1</v>
      </c>
      <c r="C134">
        <v>0.2</v>
      </c>
      <c r="D134">
        <v>400</v>
      </c>
      <c r="E134">
        <v>268.56</v>
      </c>
      <c r="F134">
        <f t="shared" si="10"/>
        <v>16.387800340497197</v>
      </c>
      <c r="G134">
        <v>32</v>
      </c>
      <c r="H134">
        <f t="shared" si="11"/>
        <v>8</v>
      </c>
      <c r="I134">
        <v>2</v>
      </c>
      <c r="J134">
        <v>2</v>
      </c>
      <c r="K134">
        <f t="shared" si="12"/>
        <v>4</v>
      </c>
      <c r="L134">
        <f t="shared" si="13"/>
        <v>1.3333333333333333</v>
      </c>
      <c r="M134">
        <v>121756.16</v>
      </c>
      <c r="N134">
        <v>19121.5</v>
      </c>
      <c r="O134">
        <v>17060.759999999998</v>
      </c>
      <c r="P134">
        <v>1053.67</v>
      </c>
      <c r="Q134">
        <v>17486.29</v>
      </c>
      <c r="R134">
        <v>4842.28</v>
      </c>
      <c r="S134">
        <v>0</v>
      </c>
      <c r="T134">
        <v>12644.02</v>
      </c>
      <c r="U134">
        <v>176478.38</v>
      </c>
      <c r="V134">
        <v>176478.38</v>
      </c>
      <c r="W134">
        <v>1</v>
      </c>
      <c r="X134">
        <v>3.41</v>
      </c>
      <c r="Y134">
        <v>176519.1</v>
      </c>
      <c r="Z134">
        <f t="shared" si="14"/>
        <v>40.720000000001164</v>
      </c>
    </row>
    <row r="135" spans="1:26" x14ac:dyDescent="0.25">
      <c r="A135">
        <v>13</v>
      </c>
      <c r="B135">
        <v>0.1</v>
      </c>
      <c r="C135">
        <v>0.3</v>
      </c>
      <c r="D135">
        <v>400</v>
      </c>
      <c r="E135">
        <v>306.49</v>
      </c>
      <c r="F135">
        <f t="shared" si="10"/>
        <v>17.506855799943061</v>
      </c>
      <c r="G135">
        <v>32</v>
      </c>
      <c r="H135">
        <f t="shared" si="11"/>
        <v>8</v>
      </c>
      <c r="I135">
        <v>2</v>
      </c>
      <c r="J135">
        <v>2</v>
      </c>
      <c r="K135">
        <f t="shared" si="12"/>
        <v>4</v>
      </c>
      <c r="L135">
        <f t="shared" si="13"/>
        <v>1.3333333333333333</v>
      </c>
      <c r="M135">
        <v>121756.16</v>
      </c>
      <c r="N135">
        <v>19121.5</v>
      </c>
      <c r="O135">
        <v>17060.759999999998</v>
      </c>
      <c r="P135">
        <v>1080.4000000000001</v>
      </c>
      <c r="Q135">
        <v>17486.29</v>
      </c>
      <c r="R135">
        <v>4842.28</v>
      </c>
      <c r="S135">
        <v>0</v>
      </c>
      <c r="T135">
        <v>12644.02</v>
      </c>
      <c r="U135">
        <v>176505.12</v>
      </c>
      <c r="V135">
        <v>176505.12</v>
      </c>
      <c r="W135">
        <v>1</v>
      </c>
      <c r="X135">
        <v>3.39</v>
      </c>
      <c r="Y135">
        <v>176553.89</v>
      </c>
      <c r="Z135">
        <f t="shared" si="14"/>
        <v>48.770000000018626</v>
      </c>
    </row>
    <row r="136" spans="1:26" x14ac:dyDescent="0.25">
      <c r="A136">
        <v>17</v>
      </c>
      <c r="B136">
        <v>0.1</v>
      </c>
      <c r="C136">
        <v>0.4</v>
      </c>
      <c r="D136">
        <v>400</v>
      </c>
      <c r="E136">
        <v>354.97</v>
      </c>
      <c r="F136">
        <f t="shared" si="10"/>
        <v>18.84064754725803</v>
      </c>
      <c r="G136">
        <v>32</v>
      </c>
      <c r="H136">
        <f t="shared" si="11"/>
        <v>8</v>
      </c>
      <c r="I136">
        <v>2</v>
      </c>
      <c r="J136">
        <v>2</v>
      </c>
      <c r="K136">
        <f t="shared" si="12"/>
        <v>4</v>
      </c>
      <c r="L136">
        <f t="shared" si="13"/>
        <v>1.3333333333333333</v>
      </c>
      <c r="M136">
        <v>121756.16</v>
      </c>
      <c r="N136">
        <v>19121.5</v>
      </c>
      <c r="O136">
        <v>17060.759999999998</v>
      </c>
      <c r="P136">
        <v>1107.1400000000001</v>
      </c>
      <c r="Q136">
        <v>17486.29</v>
      </c>
      <c r="R136">
        <v>4842.28</v>
      </c>
      <c r="S136">
        <v>0</v>
      </c>
      <c r="T136">
        <v>12644.02</v>
      </c>
      <c r="U136">
        <v>176531.85</v>
      </c>
      <c r="V136">
        <v>176531.85</v>
      </c>
      <c r="W136">
        <v>1</v>
      </c>
      <c r="X136">
        <v>3.12</v>
      </c>
      <c r="Y136">
        <v>176588.68</v>
      </c>
      <c r="Z136">
        <f t="shared" si="14"/>
        <v>56.829999999987194</v>
      </c>
    </row>
    <row r="137" spans="1:26" x14ac:dyDescent="0.25">
      <c r="A137">
        <v>21</v>
      </c>
      <c r="B137">
        <v>0.1</v>
      </c>
      <c r="C137">
        <v>0.5</v>
      </c>
      <c r="D137">
        <v>400</v>
      </c>
      <c r="E137">
        <v>413.98</v>
      </c>
      <c r="F137">
        <f t="shared" si="10"/>
        <v>20.346498470252811</v>
      </c>
      <c r="G137">
        <v>32</v>
      </c>
      <c r="H137">
        <f t="shared" si="11"/>
        <v>8</v>
      </c>
      <c r="I137">
        <v>2</v>
      </c>
      <c r="J137">
        <v>2</v>
      </c>
      <c r="K137">
        <f t="shared" si="12"/>
        <v>4</v>
      </c>
      <c r="L137">
        <f t="shared" si="13"/>
        <v>1.3333333333333333</v>
      </c>
      <c r="M137">
        <v>121756.16</v>
      </c>
      <c r="N137">
        <v>19121.5</v>
      </c>
      <c r="O137">
        <v>17060.759999999998</v>
      </c>
      <c r="P137">
        <v>1133.8699999999999</v>
      </c>
      <c r="Q137">
        <v>17486.29</v>
      </c>
      <c r="R137">
        <v>4842.28</v>
      </c>
      <c r="S137">
        <v>0</v>
      </c>
      <c r="T137">
        <v>12644.02</v>
      </c>
      <c r="U137">
        <v>176558.59</v>
      </c>
      <c r="V137">
        <v>176558.59</v>
      </c>
      <c r="W137">
        <v>1</v>
      </c>
      <c r="X137">
        <v>3.13</v>
      </c>
      <c r="Y137">
        <v>176623.47</v>
      </c>
      <c r="Z137">
        <f t="shared" si="14"/>
        <v>64.880000000004657</v>
      </c>
    </row>
    <row r="138" spans="1:26" x14ac:dyDescent="0.25">
      <c r="A138">
        <v>25</v>
      </c>
      <c r="B138">
        <v>0.1</v>
      </c>
      <c r="C138">
        <v>0.6</v>
      </c>
      <c r="D138">
        <v>400</v>
      </c>
      <c r="E138">
        <v>483.54</v>
      </c>
      <c r="F138">
        <f t="shared" si="10"/>
        <v>21.989542969329761</v>
      </c>
      <c r="G138">
        <v>32</v>
      </c>
      <c r="H138">
        <f t="shared" si="11"/>
        <v>8</v>
      </c>
      <c r="I138">
        <v>2</v>
      </c>
      <c r="J138">
        <v>2</v>
      </c>
      <c r="K138">
        <f t="shared" si="12"/>
        <v>4</v>
      </c>
      <c r="L138">
        <f t="shared" si="13"/>
        <v>1.3333333333333333</v>
      </c>
      <c r="M138">
        <v>121756.16</v>
      </c>
      <c r="N138">
        <v>19121.5</v>
      </c>
      <c r="O138">
        <v>17060.759999999998</v>
      </c>
      <c r="P138">
        <v>1160.6099999999999</v>
      </c>
      <c r="Q138">
        <v>17486.29</v>
      </c>
      <c r="R138">
        <v>4842.28</v>
      </c>
      <c r="S138">
        <v>0</v>
      </c>
      <c r="T138">
        <v>12644.02</v>
      </c>
      <c r="U138">
        <v>176585.32</v>
      </c>
      <c r="V138">
        <v>176585.32</v>
      </c>
      <c r="W138">
        <v>1</v>
      </c>
      <c r="X138">
        <v>3.16</v>
      </c>
      <c r="Y138">
        <v>176658.26</v>
      </c>
      <c r="Z138">
        <f t="shared" si="14"/>
        <v>72.940000000002328</v>
      </c>
    </row>
    <row r="139" spans="1:26" x14ac:dyDescent="0.25">
      <c r="A139">
        <v>29</v>
      </c>
      <c r="B139">
        <v>0.1</v>
      </c>
      <c r="C139">
        <v>0.7</v>
      </c>
      <c r="D139">
        <v>400</v>
      </c>
      <c r="E139">
        <v>563.65</v>
      </c>
      <c r="F139">
        <f t="shared" si="10"/>
        <v>23.741314201197877</v>
      </c>
      <c r="G139">
        <v>32</v>
      </c>
      <c r="H139">
        <f t="shared" si="11"/>
        <v>8</v>
      </c>
      <c r="I139">
        <v>2</v>
      </c>
      <c r="J139">
        <v>2</v>
      </c>
      <c r="K139">
        <f t="shared" si="12"/>
        <v>4</v>
      </c>
      <c r="L139">
        <f t="shared" si="13"/>
        <v>1.3333333333333333</v>
      </c>
      <c r="M139">
        <v>121756.16</v>
      </c>
      <c r="N139">
        <v>19121.5</v>
      </c>
      <c r="O139">
        <v>17060.759999999998</v>
      </c>
      <c r="P139">
        <v>1187.3399999999999</v>
      </c>
      <c r="Q139">
        <v>17486.29</v>
      </c>
      <c r="R139">
        <v>4842.28</v>
      </c>
      <c r="S139">
        <v>0</v>
      </c>
      <c r="T139">
        <v>12644.02</v>
      </c>
      <c r="U139">
        <v>176612.06</v>
      </c>
      <c r="V139">
        <v>176612.06</v>
      </c>
      <c r="W139">
        <v>1</v>
      </c>
      <c r="X139">
        <v>3.47</v>
      </c>
      <c r="Y139">
        <v>176693.04</v>
      </c>
      <c r="Z139">
        <f t="shared" si="14"/>
        <v>80.980000000010477</v>
      </c>
    </row>
    <row r="140" spans="1:26" x14ac:dyDescent="0.25">
      <c r="A140">
        <v>33</v>
      </c>
      <c r="B140">
        <v>0.1</v>
      </c>
      <c r="C140">
        <v>0.8</v>
      </c>
      <c r="D140">
        <v>400</v>
      </c>
      <c r="E140">
        <v>654.29</v>
      </c>
      <c r="F140">
        <f t="shared" si="10"/>
        <v>25.579093025359597</v>
      </c>
      <c r="G140">
        <v>32</v>
      </c>
      <c r="H140">
        <f t="shared" si="11"/>
        <v>8</v>
      </c>
      <c r="I140">
        <v>2</v>
      </c>
      <c r="J140">
        <v>2</v>
      </c>
      <c r="K140">
        <f t="shared" si="12"/>
        <v>4</v>
      </c>
      <c r="L140">
        <f t="shared" si="13"/>
        <v>1.3333333333333333</v>
      </c>
      <c r="M140">
        <v>121756.16</v>
      </c>
      <c r="N140">
        <v>19121.5</v>
      </c>
      <c r="O140">
        <v>17060.759999999998</v>
      </c>
      <c r="P140">
        <v>1214.08</v>
      </c>
      <c r="Q140">
        <v>17486.29</v>
      </c>
      <c r="R140">
        <v>4842.28</v>
      </c>
      <c r="S140">
        <v>0</v>
      </c>
      <c r="T140">
        <v>12644.02</v>
      </c>
      <c r="U140">
        <v>176638.79</v>
      </c>
      <c r="V140">
        <v>176638.79</v>
      </c>
      <c r="W140">
        <v>1</v>
      </c>
      <c r="X140">
        <v>3.2</v>
      </c>
      <c r="Y140">
        <v>176727.83</v>
      </c>
      <c r="Z140">
        <f t="shared" si="14"/>
        <v>89.039999999979045</v>
      </c>
    </row>
    <row r="141" spans="1:26" x14ac:dyDescent="0.25">
      <c r="A141">
        <v>37</v>
      </c>
      <c r="B141">
        <v>0.1</v>
      </c>
      <c r="C141">
        <v>0.9</v>
      </c>
      <c r="D141">
        <v>400</v>
      </c>
      <c r="E141">
        <v>755.48</v>
      </c>
      <c r="F141">
        <f t="shared" si="10"/>
        <v>27.485996434548266</v>
      </c>
      <c r="G141">
        <v>31</v>
      </c>
      <c r="H141">
        <f t="shared" si="11"/>
        <v>7.75</v>
      </c>
      <c r="I141">
        <v>3</v>
      </c>
      <c r="J141">
        <v>2</v>
      </c>
      <c r="K141">
        <f t="shared" si="12"/>
        <v>5</v>
      </c>
      <c r="L141">
        <f t="shared" si="13"/>
        <v>1.6666666666666667</v>
      </c>
      <c r="M141">
        <v>121756.16</v>
      </c>
      <c r="N141">
        <v>19121.5</v>
      </c>
      <c r="O141">
        <v>17060.759999999998</v>
      </c>
      <c r="P141">
        <v>1110.83</v>
      </c>
      <c r="Q141">
        <v>17610.419999999998</v>
      </c>
      <c r="R141">
        <v>4732.24</v>
      </c>
      <c r="S141">
        <v>0</v>
      </c>
      <c r="T141">
        <v>12878.18</v>
      </c>
      <c r="U141">
        <v>176659.67</v>
      </c>
      <c r="V141">
        <v>176659.67</v>
      </c>
      <c r="W141">
        <v>1</v>
      </c>
      <c r="X141">
        <v>2.92</v>
      </c>
      <c r="Y141">
        <v>176762.62</v>
      </c>
      <c r="Z141">
        <f t="shared" si="14"/>
        <v>102.94999999998254</v>
      </c>
    </row>
    <row r="142" spans="1:26" x14ac:dyDescent="0.25">
      <c r="A142">
        <v>1</v>
      </c>
      <c r="B142">
        <v>0.1</v>
      </c>
      <c r="C142">
        <v>0</v>
      </c>
      <c r="D142">
        <v>500</v>
      </c>
      <c r="E142">
        <v>416.19</v>
      </c>
      <c r="F142">
        <f t="shared" si="10"/>
        <v>20.400735280866716</v>
      </c>
      <c r="G142">
        <v>34</v>
      </c>
      <c r="H142">
        <f t="shared" si="11"/>
        <v>8.5</v>
      </c>
      <c r="I142">
        <v>4</v>
      </c>
      <c r="J142">
        <v>4</v>
      </c>
      <c r="K142">
        <f t="shared" si="12"/>
        <v>8</v>
      </c>
      <c r="L142">
        <f t="shared" si="13"/>
        <v>2.6666666666666665</v>
      </c>
      <c r="M142">
        <v>121649.9</v>
      </c>
      <c r="N142">
        <v>18545.5</v>
      </c>
      <c r="O142">
        <v>18312.900000000001</v>
      </c>
      <c r="P142">
        <v>1351.1</v>
      </c>
      <c r="Q142">
        <v>17806</v>
      </c>
      <c r="R142">
        <v>4168.54</v>
      </c>
      <c r="S142">
        <v>0</v>
      </c>
      <c r="T142">
        <v>13637.46</v>
      </c>
      <c r="U142">
        <v>177665.4</v>
      </c>
      <c r="V142">
        <v>177665.4</v>
      </c>
      <c r="W142">
        <v>1</v>
      </c>
      <c r="X142">
        <v>3.2</v>
      </c>
      <c r="Y142">
        <v>177727.47</v>
      </c>
      <c r="Z142">
        <f t="shared" si="14"/>
        <v>62.070000000006985</v>
      </c>
    </row>
    <row r="143" spans="1:26" x14ac:dyDescent="0.25">
      <c r="A143">
        <v>5</v>
      </c>
      <c r="B143">
        <v>0.1</v>
      </c>
      <c r="C143">
        <v>0.1</v>
      </c>
      <c r="D143">
        <v>500</v>
      </c>
      <c r="E143">
        <v>473.96</v>
      </c>
      <c r="F143">
        <f t="shared" si="10"/>
        <v>21.770622407271684</v>
      </c>
      <c r="G143">
        <v>34</v>
      </c>
      <c r="H143">
        <f t="shared" si="11"/>
        <v>8.5</v>
      </c>
      <c r="I143">
        <v>4</v>
      </c>
      <c r="J143">
        <v>4</v>
      </c>
      <c r="K143">
        <f t="shared" si="12"/>
        <v>8</v>
      </c>
      <c r="L143">
        <f t="shared" si="13"/>
        <v>2.6666666666666665</v>
      </c>
      <c r="M143">
        <v>121649.9</v>
      </c>
      <c r="N143">
        <v>18545.5</v>
      </c>
      <c r="O143">
        <v>18312.900000000001</v>
      </c>
      <c r="P143">
        <v>1381.46</v>
      </c>
      <c r="Q143">
        <v>17806</v>
      </c>
      <c r="R143">
        <v>4168.54</v>
      </c>
      <c r="S143">
        <v>0</v>
      </c>
      <c r="T143">
        <v>13637.46</v>
      </c>
      <c r="U143">
        <v>177695.76</v>
      </c>
      <c r="V143">
        <v>177695.76</v>
      </c>
      <c r="W143">
        <v>1</v>
      </c>
      <c r="X143">
        <v>2.94</v>
      </c>
      <c r="Y143">
        <v>177768.22</v>
      </c>
      <c r="Z143">
        <f t="shared" si="14"/>
        <v>72.459999999991851</v>
      </c>
    </row>
    <row r="144" spans="1:26" x14ac:dyDescent="0.25">
      <c r="A144">
        <v>9</v>
      </c>
      <c r="B144">
        <v>0.1</v>
      </c>
      <c r="C144">
        <v>0.2</v>
      </c>
      <c r="D144">
        <v>500</v>
      </c>
      <c r="E144">
        <v>549.13</v>
      </c>
      <c r="F144">
        <f t="shared" si="10"/>
        <v>23.433522995913354</v>
      </c>
      <c r="G144">
        <v>33</v>
      </c>
      <c r="H144">
        <f t="shared" si="11"/>
        <v>8.25</v>
      </c>
      <c r="I144">
        <v>5</v>
      </c>
      <c r="J144">
        <v>4</v>
      </c>
      <c r="K144">
        <f t="shared" si="12"/>
        <v>9</v>
      </c>
      <c r="L144">
        <f t="shared" si="13"/>
        <v>3</v>
      </c>
      <c r="M144">
        <v>121649.9</v>
      </c>
      <c r="N144">
        <v>18545.5</v>
      </c>
      <c r="O144">
        <v>18312.900000000001</v>
      </c>
      <c r="P144">
        <v>1362.76</v>
      </c>
      <c r="Q144">
        <v>17854.060000000001</v>
      </c>
      <c r="R144">
        <v>4197.0600000000004</v>
      </c>
      <c r="S144">
        <v>0</v>
      </c>
      <c r="T144">
        <v>13657</v>
      </c>
      <c r="U144">
        <v>177725.13</v>
      </c>
      <c r="V144">
        <v>177725.13</v>
      </c>
      <c r="W144">
        <v>1</v>
      </c>
      <c r="X144">
        <v>2.94</v>
      </c>
      <c r="Y144">
        <v>177806.1</v>
      </c>
      <c r="Z144">
        <f t="shared" si="14"/>
        <v>80.970000000001164</v>
      </c>
    </row>
    <row r="145" spans="1:26" x14ac:dyDescent="0.25">
      <c r="A145">
        <v>13</v>
      </c>
      <c r="B145">
        <v>0.1</v>
      </c>
      <c r="C145">
        <v>0.3</v>
      </c>
      <c r="D145">
        <v>500</v>
      </c>
      <c r="E145">
        <v>641.70000000000005</v>
      </c>
      <c r="F145">
        <f t="shared" si="10"/>
        <v>25.33179819910146</v>
      </c>
      <c r="G145">
        <v>33</v>
      </c>
      <c r="H145">
        <f t="shared" si="11"/>
        <v>8.25</v>
      </c>
      <c r="I145">
        <v>6</v>
      </c>
      <c r="J145">
        <v>5</v>
      </c>
      <c r="K145">
        <f t="shared" si="12"/>
        <v>11</v>
      </c>
      <c r="L145">
        <f t="shared" si="13"/>
        <v>3.6666666666666665</v>
      </c>
      <c r="M145">
        <v>121649.9</v>
      </c>
      <c r="N145">
        <v>18545.5</v>
      </c>
      <c r="O145">
        <v>18312.900000000001</v>
      </c>
      <c r="P145">
        <v>1355.01</v>
      </c>
      <c r="Q145">
        <v>17885.16</v>
      </c>
      <c r="R145">
        <v>4187.41</v>
      </c>
      <c r="S145">
        <v>0</v>
      </c>
      <c r="T145">
        <v>13697.75</v>
      </c>
      <c r="U145">
        <v>177748.47</v>
      </c>
      <c r="V145">
        <v>177748.47</v>
      </c>
      <c r="W145">
        <v>1</v>
      </c>
      <c r="X145">
        <v>3.74</v>
      </c>
      <c r="Y145">
        <v>177838.96</v>
      </c>
      <c r="Z145">
        <f t="shared" si="14"/>
        <v>90.489999999990687</v>
      </c>
    </row>
    <row r="146" spans="1:26" x14ac:dyDescent="0.25">
      <c r="A146">
        <v>17</v>
      </c>
      <c r="B146">
        <v>0.1</v>
      </c>
      <c r="C146">
        <v>0.4</v>
      </c>
      <c r="D146">
        <v>500</v>
      </c>
      <c r="E146">
        <v>751.66</v>
      </c>
      <c r="F146">
        <f t="shared" si="10"/>
        <v>27.416418438592594</v>
      </c>
      <c r="G146">
        <v>33</v>
      </c>
      <c r="H146">
        <f t="shared" si="11"/>
        <v>8.25</v>
      </c>
      <c r="I146">
        <v>6</v>
      </c>
      <c r="J146">
        <v>5</v>
      </c>
      <c r="K146">
        <f t="shared" si="12"/>
        <v>11</v>
      </c>
      <c r="L146">
        <f t="shared" si="13"/>
        <v>3.6666666666666665</v>
      </c>
      <c r="M146">
        <v>121649.9</v>
      </c>
      <c r="N146">
        <v>18545.5</v>
      </c>
      <c r="O146">
        <v>18312.900000000001</v>
      </c>
      <c r="P146">
        <v>1375.98</v>
      </c>
      <c r="Q146">
        <v>17885.16</v>
      </c>
      <c r="R146">
        <v>4187.41</v>
      </c>
      <c r="S146">
        <v>0</v>
      </c>
      <c r="T146">
        <v>13697.75</v>
      </c>
      <c r="U146">
        <v>177769.44</v>
      </c>
      <c r="V146">
        <v>177769.44</v>
      </c>
      <c r="W146">
        <v>1</v>
      </c>
      <c r="X146">
        <v>2.87</v>
      </c>
      <c r="Y146">
        <v>177871.82</v>
      </c>
      <c r="Z146">
        <f t="shared" si="14"/>
        <v>102.38000000000466</v>
      </c>
    </row>
    <row r="147" spans="1:26" x14ac:dyDescent="0.25">
      <c r="A147">
        <v>21</v>
      </c>
      <c r="B147">
        <v>0.1</v>
      </c>
      <c r="C147">
        <v>0.5</v>
      </c>
      <c r="D147">
        <v>500</v>
      </c>
      <c r="E147">
        <v>879.03</v>
      </c>
      <c r="F147">
        <f t="shared" si="10"/>
        <v>29.648440093873404</v>
      </c>
      <c r="G147">
        <v>33</v>
      </c>
      <c r="H147">
        <f t="shared" si="11"/>
        <v>8.25</v>
      </c>
      <c r="I147">
        <v>6</v>
      </c>
      <c r="J147">
        <v>5</v>
      </c>
      <c r="K147">
        <f t="shared" si="12"/>
        <v>11</v>
      </c>
      <c r="L147">
        <f t="shared" si="13"/>
        <v>3.6666666666666665</v>
      </c>
      <c r="M147">
        <v>121649.9</v>
      </c>
      <c r="N147">
        <v>18545.5</v>
      </c>
      <c r="O147">
        <v>18312.900000000001</v>
      </c>
      <c r="P147">
        <v>1396.94</v>
      </c>
      <c r="Q147">
        <v>17885.16</v>
      </c>
      <c r="R147">
        <v>4187.41</v>
      </c>
      <c r="S147">
        <v>0</v>
      </c>
      <c r="T147">
        <v>13697.75</v>
      </c>
      <c r="U147">
        <v>177790.41</v>
      </c>
      <c r="V147">
        <v>177790.41</v>
      </c>
      <c r="W147">
        <v>1</v>
      </c>
      <c r="X147">
        <v>2.89</v>
      </c>
      <c r="Y147">
        <v>177904.69</v>
      </c>
      <c r="Z147">
        <f t="shared" si="14"/>
        <v>114.27999999999884</v>
      </c>
    </row>
    <row r="148" spans="1:26" x14ac:dyDescent="0.25">
      <c r="A148">
        <v>25</v>
      </c>
      <c r="B148">
        <v>0.1</v>
      </c>
      <c r="C148">
        <v>0.6</v>
      </c>
      <c r="D148">
        <v>500</v>
      </c>
      <c r="E148">
        <v>1023.8</v>
      </c>
      <c r="F148">
        <f t="shared" si="10"/>
        <v>31.996874847397205</v>
      </c>
      <c r="G148">
        <v>33</v>
      </c>
      <c r="H148">
        <f t="shared" si="11"/>
        <v>8.25</v>
      </c>
      <c r="I148">
        <v>6</v>
      </c>
      <c r="J148">
        <v>5</v>
      </c>
      <c r="K148">
        <f t="shared" si="12"/>
        <v>11</v>
      </c>
      <c r="L148">
        <f t="shared" si="13"/>
        <v>3.6666666666666665</v>
      </c>
      <c r="M148">
        <v>121649.9</v>
      </c>
      <c r="N148">
        <v>18545.5</v>
      </c>
      <c r="O148">
        <v>18312.900000000001</v>
      </c>
      <c r="P148">
        <v>1417.91</v>
      </c>
      <c r="Q148">
        <v>17885.16</v>
      </c>
      <c r="R148">
        <v>4187.41</v>
      </c>
      <c r="S148">
        <v>0</v>
      </c>
      <c r="T148">
        <v>13697.75</v>
      </c>
      <c r="U148">
        <v>177811.38</v>
      </c>
      <c r="V148">
        <v>177811.38</v>
      </c>
      <c r="W148">
        <v>1</v>
      </c>
      <c r="X148">
        <v>2.92</v>
      </c>
      <c r="Y148">
        <v>177937.55</v>
      </c>
      <c r="Z148">
        <f t="shared" si="14"/>
        <v>126.1699999999837</v>
      </c>
    </row>
    <row r="149" spans="1:26" x14ac:dyDescent="0.25">
      <c r="A149">
        <v>29</v>
      </c>
      <c r="B149">
        <v>0.1</v>
      </c>
      <c r="C149">
        <v>0.7</v>
      </c>
      <c r="D149">
        <v>500</v>
      </c>
      <c r="E149">
        <v>1185.96</v>
      </c>
      <c r="F149">
        <f t="shared" si="10"/>
        <v>34.437769962644211</v>
      </c>
      <c r="G149">
        <v>32</v>
      </c>
      <c r="H149">
        <f t="shared" si="11"/>
        <v>8</v>
      </c>
      <c r="I149">
        <v>6</v>
      </c>
      <c r="J149">
        <v>5</v>
      </c>
      <c r="K149">
        <f t="shared" si="12"/>
        <v>11</v>
      </c>
      <c r="L149">
        <f t="shared" si="13"/>
        <v>3.6666666666666665</v>
      </c>
      <c r="M149">
        <v>121649.9</v>
      </c>
      <c r="N149">
        <v>18545.5</v>
      </c>
      <c r="O149">
        <v>18312.900000000001</v>
      </c>
      <c r="P149">
        <v>1328.64</v>
      </c>
      <c r="Q149">
        <v>17993.599999999999</v>
      </c>
      <c r="R149">
        <v>4136.43</v>
      </c>
      <c r="S149">
        <v>0</v>
      </c>
      <c r="T149">
        <v>13857.16</v>
      </c>
      <c r="U149">
        <v>177830.54</v>
      </c>
      <c r="V149">
        <v>177830.54</v>
      </c>
      <c r="W149">
        <v>1</v>
      </c>
      <c r="X149">
        <v>2.98</v>
      </c>
      <c r="Y149">
        <v>177970.42</v>
      </c>
      <c r="Z149">
        <f t="shared" si="14"/>
        <v>139.88000000000466</v>
      </c>
    </row>
    <row r="150" spans="1:26" x14ac:dyDescent="0.25">
      <c r="A150">
        <v>33</v>
      </c>
      <c r="B150">
        <v>0.1</v>
      </c>
      <c r="C150">
        <v>0.8</v>
      </c>
      <c r="D150">
        <v>500</v>
      </c>
      <c r="E150">
        <v>1365.52</v>
      </c>
      <c r="F150">
        <f t="shared" si="10"/>
        <v>36.952943049234925</v>
      </c>
      <c r="G150">
        <v>32</v>
      </c>
      <c r="H150">
        <f t="shared" si="11"/>
        <v>8</v>
      </c>
      <c r="I150">
        <v>6</v>
      </c>
      <c r="J150">
        <v>5</v>
      </c>
      <c r="K150">
        <f t="shared" si="12"/>
        <v>11</v>
      </c>
      <c r="L150">
        <f t="shared" si="13"/>
        <v>3.6666666666666665</v>
      </c>
      <c r="M150">
        <v>121649.9</v>
      </c>
      <c r="N150">
        <v>18545.5</v>
      </c>
      <c r="O150">
        <v>18312.900000000001</v>
      </c>
      <c r="P150">
        <v>1343.65</v>
      </c>
      <c r="Q150">
        <v>17993.599999999999</v>
      </c>
      <c r="R150">
        <v>4136.43</v>
      </c>
      <c r="S150">
        <v>0</v>
      </c>
      <c r="T150">
        <v>13857.16</v>
      </c>
      <c r="U150">
        <v>177845.55</v>
      </c>
      <c r="V150">
        <v>177845.55</v>
      </c>
      <c r="W150">
        <v>1</v>
      </c>
      <c r="X150">
        <v>3.05</v>
      </c>
      <c r="Y150">
        <v>178003.28</v>
      </c>
      <c r="Z150">
        <f t="shared" si="14"/>
        <v>157.73000000001048</v>
      </c>
    </row>
    <row r="151" spans="1:26" x14ac:dyDescent="0.25">
      <c r="A151">
        <v>37</v>
      </c>
      <c r="B151">
        <v>0.1</v>
      </c>
      <c r="C151">
        <v>0.9</v>
      </c>
      <c r="D151">
        <v>500</v>
      </c>
      <c r="E151">
        <v>1562.48</v>
      </c>
      <c r="F151">
        <f t="shared" si="10"/>
        <v>39.528217769082381</v>
      </c>
      <c r="G151">
        <v>32</v>
      </c>
      <c r="H151">
        <f t="shared" si="11"/>
        <v>8</v>
      </c>
      <c r="I151">
        <v>6</v>
      </c>
      <c r="J151">
        <v>5</v>
      </c>
      <c r="K151">
        <f t="shared" si="12"/>
        <v>11</v>
      </c>
      <c r="L151">
        <f t="shared" si="13"/>
        <v>3.6666666666666665</v>
      </c>
      <c r="M151">
        <v>121649.9</v>
      </c>
      <c r="N151">
        <v>18545.5</v>
      </c>
      <c r="O151">
        <v>18312.900000000001</v>
      </c>
      <c r="P151">
        <v>1358.65</v>
      </c>
      <c r="Q151">
        <v>17993.599999999999</v>
      </c>
      <c r="R151">
        <v>4136.43</v>
      </c>
      <c r="S151">
        <v>0</v>
      </c>
      <c r="T151">
        <v>13857.16</v>
      </c>
      <c r="U151">
        <v>177860.55</v>
      </c>
      <c r="V151">
        <v>177860.55</v>
      </c>
      <c r="W151">
        <v>1</v>
      </c>
      <c r="X151">
        <v>3.19</v>
      </c>
      <c r="Y151">
        <v>178036.14</v>
      </c>
      <c r="Z151">
        <f t="shared" si="14"/>
        <v>175.59000000002561</v>
      </c>
    </row>
    <row r="152" spans="1:26" x14ac:dyDescent="0.25">
      <c r="A152">
        <v>1</v>
      </c>
      <c r="B152">
        <v>0.1</v>
      </c>
      <c r="C152">
        <v>0</v>
      </c>
      <c r="D152">
        <v>600</v>
      </c>
      <c r="E152">
        <v>252.85</v>
      </c>
      <c r="F152">
        <f t="shared" si="10"/>
        <v>15.901257811883939</v>
      </c>
      <c r="G152">
        <v>29</v>
      </c>
      <c r="H152">
        <f t="shared" si="11"/>
        <v>7.25</v>
      </c>
      <c r="I152">
        <v>2</v>
      </c>
      <c r="J152">
        <v>1</v>
      </c>
      <c r="K152">
        <f t="shared" si="12"/>
        <v>3</v>
      </c>
      <c r="L152">
        <f t="shared" si="13"/>
        <v>1</v>
      </c>
      <c r="M152">
        <v>118929.38</v>
      </c>
      <c r="N152">
        <v>18781.5</v>
      </c>
      <c r="O152">
        <v>17350.560000000001</v>
      </c>
      <c r="P152">
        <v>1002</v>
      </c>
      <c r="Q152">
        <v>19005.669999999998</v>
      </c>
      <c r="R152">
        <v>4208.59</v>
      </c>
      <c r="S152">
        <v>0</v>
      </c>
      <c r="T152">
        <v>14797.08</v>
      </c>
      <c r="U152">
        <v>175069.11</v>
      </c>
      <c r="V152">
        <v>175069.11</v>
      </c>
      <c r="W152">
        <v>1</v>
      </c>
      <c r="X152">
        <v>2.78</v>
      </c>
      <c r="Y152">
        <v>175161.96</v>
      </c>
      <c r="Z152">
        <f t="shared" si="14"/>
        <v>92.850000000005821</v>
      </c>
    </row>
    <row r="153" spans="1:26" x14ac:dyDescent="0.25">
      <c r="A153">
        <v>5</v>
      </c>
      <c r="B153">
        <v>0.1</v>
      </c>
      <c r="C153">
        <v>0.1</v>
      </c>
      <c r="D153">
        <v>600</v>
      </c>
      <c r="E153">
        <v>258.01</v>
      </c>
      <c r="F153">
        <f t="shared" si="10"/>
        <v>16.06268968759591</v>
      </c>
      <c r="G153">
        <v>30</v>
      </c>
      <c r="H153">
        <f t="shared" si="11"/>
        <v>7.5</v>
      </c>
      <c r="I153">
        <v>3</v>
      </c>
      <c r="J153">
        <v>1</v>
      </c>
      <c r="K153">
        <f t="shared" si="12"/>
        <v>4</v>
      </c>
      <c r="L153">
        <f t="shared" si="13"/>
        <v>1.3333333333333333</v>
      </c>
      <c r="M153">
        <v>118929.38</v>
      </c>
      <c r="N153">
        <v>18781.5</v>
      </c>
      <c r="O153">
        <v>17350.560000000001</v>
      </c>
      <c r="P153">
        <v>1085.99</v>
      </c>
      <c r="Q153">
        <v>18919.66</v>
      </c>
      <c r="R153">
        <v>4250.16</v>
      </c>
      <c r="S153">
        <v>0</v>
      </c>
      <c r="T153">
        <v>14669.5</v>
      </c>
      <c r="U153">
        <v>175067.08</v>
      </c>
      <c r="V153">
        <v>175067.08</v>
      </c>
      <c r="W153">
        <v>1</v>
      </c>
      <c r="X153">
        <v>3.22</v>
      </c>
      <c r="Y153">
        <v>175163.3</v>
      </c>
      <c r="Z153">
        <f t="shared" si="14"/>
        <v>96.220000000001164</v>
      </c>
    </row>
    <row r="154" spans="1:26" x14ac:dyDescent="0.25">
      <c r="A154">
        <v>9</v>
      </c>
      <c r="B154">
        <v>0.1</v>
      </c>
      <c r="C154">
        <v>0.2</v>
      </c>
      <c r="D154">
        <v>600</v>
      </c>
      <c r="E154">
        <v>292.63</v>
      </c>
      <c r="F154">
        <f t="shared" si="10"/>
        <v>17.106431539044021</v>
      </c>
      <c r="G154">
        <v>30</v>
      </c>
      <c r="H154">
        <f t="shared" si="11"/>
        <v>7.5</v>
      </c>
      <c r="I154">
        <v>3</v>
      </c>
      <c r="J154">
        <v>1</v>
      </c>
      <c r="K154">
        <f t="shared" si="12"/>
        <v>4</v>
      </c>
      <c r="L154">
        <f t="shared" si="13"/>
        <v>1.3333333333333333</v>
      </c>
      <c r="M154">
        <v>118929.38</v>
      </c>
      <c r="N154">
        <v>18781.5</v>
      </c>
      <c r="O154">
        <v>17350.560000000001</v>
      </c>
      <c r="P154">
        <v>1077.98</v>
      </c>
      <c r="Q154">
        <v>18919.66</v>
      </c>
      <c r="R154">
        <v>4250.16</v>
      </c>
      <c r="S154">
        <v>0</v>
      </c>
      <c r="T154">
        <v>14669.5</v>
      </c>
      <c r="U154">
        <v>175059.07</v>
      </c>
      <c r="V154">
        <v>175059.07</v>
      </c>
      <c r="W154">
        <v>1</v>
      </c>
      <c r="X154">
        <v>2.78</v>
      </c>
      <c r="Y154">
        <v>175164.63</v>
      </c>
      <c r="Z154">
        <f t="shared" si="14"/>
        <v>105.55999999999767</v>
      </c>
    </row>
    <row r="155" spans="1:26" x14ac:dyDescent="0.25">
      <c r="A155">
        <v>13</v>
      </c>
      <c r="B155">
        <v>0.1</v>
      </c>
      <c r="C155">
        <v>0.3</v>
      </c>
      <c r="D155">
        <v>600</v>
      </c>
      <c r="E155">
        <v>356.71</v>
      </c>
      <c r="F155">
        <f t="shared" si="10"/>
        <v>18.886767854770703</v>
      </c>
      <c r="G155">
        <v>31</v>
      </c>
      <c r="H155">
        <f t="shared" si="11"/>
        <v>7.75</v>
      </c>
      <c r="I155">
        <v>3</v>
      </c>
      <c r="J155">
        <v>1</v>
      </c>
      <c r="K155">
        <f t="shared" si="12"/>
        <v>4</v>
      </c>
      <c r="L155">
        <f t="shared" si="13"/>
        <v>1.3333333333333333</v>
      </c>
      <c r="M155">
        <v>118929.38</v>
      </c>
      <c r="N155">
        <v>18781.5</v>
      </c>
      <c r="O155">
        <v>17350.560000000001</v>
      </c>
      <c r="P155">
        <v>1155.48</v>
      </c>
      <c r="Q155">
        <v>18829.78</v>
      </c>
      <c r="R155">
        <v>4293.38</v>
      </c>
      <c r="S155">
        <v>0</v>
      </c>
      <c r="T155">
        <v>14536.4</v>
      </c>
      <c r="U155">
        <v>175046.7</v>
      </c>
      <c r="V155">
        <v>175046.7</v>
      </c>
      <c r="W155">
        <v>1</v>
      </c>
      <c r="X155">
        <v>3.15</v>
      </c>
      <c r="Y155">
        <v>175165.96</v>
      </c>
      <c r="Z155">
        <f t="shared" si="14"/>
        <v>119.25999999998021</v>
      </c>
    </row>
    <row r="156" spans="1:26" x14ac:dyDescent="0.25">
      <c r="A156">
        <v>17</v>
      </c>
      <c r="B156">
        <v>0.1</v>
      </c>
      <c r="C156">
        <v>0.4</v>
      </c>
      <c r="D156">
        <v>600</v>
      </c>
      <c r="E156">
        <v>450.26</v>
      </c>
      <c r="F156">
        <f t="shared" si="10"/>
        <v>21.219330809429405</v>
      </c>
      <c r="G156">
        <v>32</v>
      </c>
      <c r="H156">
        <f t="shared" si="11"/>
        <v>8</v>
      </c>
      <c r="I156">
        <v>4</v>
      </c>
      <c r="J156">
        <v>2</v>
      </c>
      <c r="K156">
        <f t="shared" si="12"/>
        <v>6</v>
      </c>
      <c r="L156">
        <f t="shared" si="13"/>
        <v>2</v>
      </c>
      <c r="M156">
        <v>118929.38</v>
      </c>
      <c r="N156">
        <v>18781.5</v>
      </c>
      <c r="O156">
        <v>17350.560000000001</v>
      </c>
      <c r="P156">
        <v>1218.54</v>
      </c>
      <c r="Q156">
        <v>18752.62</v>
      </c>
      <c r="R156">
        <v>4345.22</v>
      </c>
      <c r="S156">
        <v>0</v>
      </c>
      <c r="T156">
        <v>14407.4</v>
      </c>
      <c r="U156">
        <v>175032.6</v>
      </c>
      <c r="V156">
        <v>175032.6</v>
      </c>
      <c r="W156">
        <v>1</v>
      </c>
      <c r="X156">
        <v>3.25</v>
      </c>
      <c r="Y156">
        <v>175167.29</v>
      </c>
      <c r="Z156">
        <f t="shared" si="14"/>
        <v>134.69000000000233</v>
      </c>
    </row>
    <row r="157" spans="1:26" x14ac:dyDescent="0.25">
      <c r="A157">
        <v>21</v>
      </c>
      <c r="B157">
        <v>0.1</v>
      </c>
      <c r="C157">
        <v>0.5</v>
      </c>
      <c r="D157">
        <v>600</v>
      </c>
      <c r="E157">
        <v>573.26</v>
      </c>
      <c r="F157">
        <f t="shared" si="10"/>
        <v>23.942848619159751</v>
      </c>
      <c r="G157">
        <v>32</v>
      </c>
      <c r="H157">
        <f t="shared" si="11"/>
        <v>8</v>
      </c>
      <c r="I157">
        <v>4</v>
      </c>
      <c r="J157">
        <v>2</v>
      </c>
      <c r="K157">
        <f t="shared" si="12"/>
        <v>6</v>
      </c>
      <c r="L157">
        <f t="shared" si="13"/>
        <v>2</v>
      </c>
      <c r="M157">
        <v>118929.38</v>
      </c>
      <c r="N157">
        <v>18781.5</v>
      </c>
      <c r="O157">
        <v>17350.560000000001</v>
      </c>
      <c r="P157">
        <v>1201.9000000000001</v>
      </c>
      <c r="Q157">
        <v>18752.62</v>
      </c>
      <c r="R157">
        <v>4345.22</v>
      </c>
      <c r="S157">
        <v>0</v>
      </c>
      <c r="T157">
        <v>14407.4</v>
      </c>
      <c r="U157">
        <v>175015.96</v>
      </c>
      <c r="V157">
        <v>175015.96</v>
      </c>
      <c r="W157">
        <v>1</v>
      </c>
      <c r="X157">
        <v>3.16</v>
      </c>
      <c r="Y157">
        <v>175168.62</v>
      </c>
      <c r="Z157">
        <f t="shared" si="14"/>
        <v>152.66000000000349</v>
      </c>
    </row>
    <row r="158" spans="1:26" x14ac:dyDescent="0.25">
      <c r="A158">
        <v>25</v>
      </c>
      <c r="B158">
        <v>0.1</v>
      </c>
      <c r="C158">
        <v>0.6</v>
      </c>
      <c r="D158">
        <v>600</v>
      </c>
      <c r="E158">
        <v>725.73</v>
      </c>
      <c r="F158">
        <f t="shared" si="10"/>
        <v>26.939376384764365</v>
      </c>
      <c r="G158">
        <v>32</v>
      </c>
      <c r="H158">
        <f t="shared" si="11"/>
        <v>8</v>
      </c>
      <c r="I158">
        <v>4</v>
      </c>
      <c r="J158">
        <v>2</v>
      </c>
      <c r="K158">
        <f t="shared" si="12"/>
        <v>6</v>
      </c>
      <c r="L158">
        <f t="shared" si="13"/>
        <v>2</v>
      </c>
      <c r="M158">
        <v>118929.38</v>
      </c>
      <c r="N158">
        <v>18781.5</v>
      </c>
      <c r="O158">
        <v>17350.560000000001</v>
      </c>
      <c r="P158">
        <v>1185.27</v>
      </c>
      <c r="Q158">
        <v>18752.62</v>
      </c>
      <c r="R158">
        <v>4345.22</v>
      </c>
      <c r="S158">
        <v>0</v>
      </c>
      <c r="T158">
        <v>14407.4</v>
      </c>
      <c r="U158">
        <v>174999.32</v>
      </c>
      <c r="V158">
        <v>174999.32</v>
      </c>
      <c r="W158">
        <v>1</v>
      </c>
      <c r="X158">
        <v>3.23</v>
      </c>
      <c r="Y158">
        <v>175165.34</v>
      </c>
      <c r="Z158">
        <f t="shared" si="14"/>
        <v>166.01999999998952</v>
      </c>
    </row>
    <row r="159" spans="1:26" x14ac:dyDescent="0.25">
      <c r="A159">
        <v>29</v>
      </c>
      <c r="B159">
        <v>0.1</v>
      </c>
      <c r="C159">
        <v>0.7</v>
      </c>
      <c r="D159">
        <v>600</v>
      </c>
      <c r="E159">
        <v>907.67</v>
      </c>
      <c r="F159">
        <f t="shared" si="10"/>
        <v>30.127562131709229</v>
      </c>
      <c r="G159">
        <v>32</v>
      </c>
      <c r="H159">
        <f t="shared" si="11"/>
        <v>8</v>
      </c>
      <c r="I159">
        <v>4</v>
      </c>
      <c r="J159">
        <v>2</v>
      </c>
      <c r="K159">
        <f t="shared" si="12"/>
        <v>6</v>
      </c>
      <c r="L159">
        <f t="shared" si="13"/>
        <v>2</v>
      </c>
      <c r="M159">
        <v>118929.38</v>
      </c>
      <c r="N159">
        <v>18781.5</v>
      </c>
      <c r="O159">
        <v>17350.560000000001</v>
      </c>
      <c r="P159">
        <v>1168.6300000000001</v>
      </c>
      <c r="Q159">
        <v>18752.62</v>
      </c>
      <c r="R159">
        <v>4345.22</v>
      </c>
      <c r="S159">
        <v>0</v>
      </c>
      <c r="T159">
        <v>14407.4</v>
      </c>
      <c r="U159">
        <v>174982.69</v>
      </c>
      <c r="V159">
        <v>174982.69</v>
      </c>
      <c r="W159">
        <v>1</v>
      </c>
      <c r="X159">
        <v>3.03</v>
      </c>
      <c r="Y159">
        <v>175157.35</v>
      </c>
      <c r="Z159">
        <f t="shared" si="14"/>
        <v>174.66000000000349</v>
      </c>
    </row>
    <row r="160" spans="1:26" x14ac:dyDescent="0.25">
      <c r="A160">
        <v>33</v>
      </c>
      <c r="B160">
        <v>0.1</v>
      </c>
      <c r="C160">
        <v>0.8</v>
      </c>
      <c r="D160">
        <v>600</v>
      </c>
      <c r="E160">
        <v>1119.06</v>
      </c>
      <c r="F160">
        <f t="shared" si="10"/>
        <v>33.452354177247379</v>
      </c>
      <c r="G160">
        <v>32</v>
      </c>
      <c r="H160">
        <f t="shared" si="11"/>
        <v>8</v>
      </c>
      <c r="I160">
        <v>4</v>
      </c>
      <c r="J160">
        <v>2</v>
      </c>
      <c r="K160">
        <f t="shared" si="12"/>
        <v>6</v>
      </c>
      <c r="L160">
        <f t="shared" si="13"/>
        <v>2</v>
      </c>
      <c r="M160">
        <v>118929.38</v>
      </c>
      <c r="N160">
        <v>18781.5</v>
      </c>
      <c r="O160">
        <v>17350.560000000001</v>
      </c>
      <c r="P160">
        <v>1151.99</v>
      </c>
      <c r="Q160">
        <v>18752.62</v>
      </c>
      <c r="R160">
        <v>4345.22</v>
      </c>
      <c r="S160">
        <v>0</v>
      </c>
      <c r="T160">
        <v>14407.4</v>
      </c>
      <c r="U160">
        <v>174966.05</v>
      </c>
      <c r="V160">
        <v>174966.05</v>
      </c>
      <c r="W160">
        <v>1</v>
      </c>
      <c r="X160">
        <v>3.09</v>
      </c>
      <c r="Y160">
        <v>175149.36</v>
      </c>
      <c r="Z160">
        <f t="shared" si="14"/>
        <v>183.30999999999767</v>
      </c>
    </row>
    <row r="161" spans="1:26" x14ac:dyDescent="0.25">
      <c r="A161">
        <v>37</v>
      </c>
      <c r="B161">
        <v>0.1</v>
      </c>
      <c r="C161">
        <v>0.9</v>
      </c>
      <c r="D161">
        <v>600</v>
      </c>
      <c r="E161">
        <v>1359.92</v>
      </c>
      <c r="F161">
        <f t="shared" si="10"/>
        <v>36.877093160931217</v>
      </c>
      <c r="G161">
        <v>32</v>
      </c>
      <c r="H161">
        <f t="shared" si="11"/>
        <v>8</v>
      </c>
      <c r="I161">
        <v>5</v>
      </c>
      <c r="J161">
        <v>3</v>
      </c>
      <c r="K161">
        <f t="shared" si="12"/>
        <v>8</v>
      </c>
      <c r="L161">
        <f t="shared" si="13"/>
        <v>2.6666666666666665</v>
      </c>
      <c r="M161">
        <v>118929.38</v>
      </c>
      <c r="N161">
        <v>18781.5</v>
      </c>
      <c r="O161">
        <v>17350.560000000001</v>
      </c>
      <c r="P161">
        <v>1122.58</v>
      </c>
      <c r="Q161">
        <v>18763.87</v>
      </c>
      <c r="R161">
        <v>4327.49</v>
      </c>
      <c r="S161">
        <v>0</v>
      </c>
      <c r="T161">
        <v>14436.38</v>
      </c>
      <c r="U161">
        <v>174947.89</v>
      </c>
      <c r="V161">
        <v>174947.89</v>
      </c>
      <c r="W161">
        <v>1</v>
      </c>
      <c r="X161">
        <v>3.01</v>
      </c>
      <c r="Y161">
        <v>175141.37</v>
      </c>
      <c r="Z161">
        <f t="shared" si="14"/>
        <v>193.47999999998137</v>
      </c>
    </row>
    <row r="162" spans="1:26" x14ac:dyDescent="0.25">
      <c r="A162">
        <v>1</v>
      </c>
      <c r="B162">
        <v>0.1</v>
      </c>
      <c r="C162">
        <v>0</v>
      </c>
      <c r="D162">
        <v>700</v>
      </c>
      <c r="E162">
        <v>331.27</v>
      </c>
      <c r="F162">
        <f t="shared" si="10"/>
        <v>18.200824157163872</v>
      </c>
      <c r="G162">
        <v>34</v>
      </c>
      <c r="H162">
        <f t="shared" si="11"/>
        <v>8.5</v>
      </c>
      <c r="I162">
        <v>4</v>
      </c>
      <c r="J162">
        <v>2</v>
      </c>
      <c r="K162">
        <f t="shared" si="12"/>
        <v>6</v>
      </c>
      <c r="L162">
        <f t="shared" si="13"/>
        <v>2</v>
      </c>
      <c r="M162">
        <v>123549.64</v>
      </c>
      <c r="N162">
        <v>18832.7</v>
      </c>
      <c r="O162">
        <v>18448.87</v>
      </c>
      <c r="P162">
        <v>1146.8</v>
      </c>
      <c r="Q162">
        <v>17212.060000000001</v>
      </c>
      <c r="R162">
        <v>4294.28</v>
      </c>
      <c r="S162">
        <v>0</v>
      </c>
      <c r="T162">
        <v>12917.77</v>
      </c>
      <c r="U162">
        <v>179190.07</v>
      </c>
      <c r="V162">
        <v>179190.07</v>
      </c>
      <c r="W162">
        <v>1</v>
      </c>
      <c r="X162">
        <v>3.2</v>
      </c>
      <c r="Y162">
        <v>179290.69</v>
      </c>
      <c r="Z162">
        <f t="shared" si="14"/>
        <v>100.61999999999534</v>
      </c>
    </row>
    <row r="163" spans="1:26" x14ac:dyDescent="0.25">
      <c r="A163">
        <v>5</v>
      </c>
      <c r="B163">
        <v>0.1</v>
      </c>
      <c r="C163">
        <v>0.1</v>
      </c>
      <c r="D163">
        <v>700</v>
      </c>
      <c r="E163">
        <v>334.45</v>
      </c>
      <c r="F163">
        <f t="shared" si="10"/>
        <v>18.287974190707946</v>
      </c>
      <c r="G163">
        <v>33</v>
      </c>
      <c r="H163">
        <f t="shared" si="11"/>
        <v>8.25</v>
      </c>
      <c r="I163">
        <v>4</v>
      </c>
      <c r="J163">
        <v>2</v>
      </c>
      <c r="K163">
        <f t="shared" si="12"/>
        <v>6</v>
      </c>
      <c r="L163">
        <f t="shared" si="13"/>
        <v>2</v>
      </c>
      <c r="M163">
        <v>123549.64</v>
      </c>
      <c r="N163">
        <v>18832.7</v>
      </c>
      <c r="O163">
        <v>18448.87</v>
      </c>
      <c r="P163">
        <v>1095.46</v>
      </c>
      <c r="Q163">
        <v>17271.54</v>
      </c>
      <c r="R163">
        <v>4338.22</v>
      </c>
      <c r="S163">
        <v>0</v>
      </c>
      <c r="T163">
        <v>12933.32</v>
      </c>
      <c r="U163">
        <v>179198.22</v>
      </c>
      <c r="V163">
        <v>179198.22</v>
      </c>
      <c r="W163">
        <v>1</v>
      </c>
      <c r="X163">
        <v>2.95</v>
      </c>
      <c r="Y163">
        <v>179298.87</v>
      </c>
      <c r="Z163">
        <f t="shared" si="14"/>
        <v>100.64999999999418</v>
      </c>
    </row>
    <row r="164" spans="1:26" x14ac:dyDescent="0.25">
      <c r="A164">
        <v>9</v>
      </c>
      <c r="B164">
        <v>0.1</v>
      </c>
      <c r="C164">
        <v>0.2</v>
      </c>
      <c r="D164">
        <v>700</v>
      </c>
      <c r="E164">
        <v>356.92</v>
      </c>
      <c r="F164">
        <f t="shared" si="10"/>
        <v>18.892326484580984</v>
      </c>
      <c r="G164">
        <v>33</v>
      </c>
      <c r="H164">
        <f t="shared" si="11"/>
        <v>8.25</v>
      </c>
      <c r="I164">
        <v>4</v>
      </c>
      <c r="J164">
        <v>2</v>
      </c>
      <c r="K164">
        <f t="shared" si="12"/>
        <v>6</v>
      </c>
      <c r="L164">
        <f t="shared" si="13"/>
        <v>2</v>
      </c>
      <c r="M164">
        <v>123549.64</v>
      </c>
      <c r="N164">
        <v>18832.7</v>
      </c>
      <c r="O164">
        <v>18448.87</v>
      </c>
      <c r="P164">
        <v>1099.72</v>
      </c>
      <c r="Q164">
        <v>17271.54</v>
      </c>
      <c r="R164">
        <v>4338.22</v>
      </c>
      <c r="S164">
        <v>0</v>
      </c>
      <c r="T164">
        <v>12933.32</v>
      </c>
      <c r="U164">
        <v>179202.48</v>
      </c>
      <c r="V164">
        <v>179202.48</v>
      </c>
      <c r="W164">
        <v>1</v>
      </c>
      <c r="X164">
        <v>2.94</v>
      </c>
      <c r="Y164">
        <v>179307.05</v>
      </c>
      <c r="Z164">
        <f t="shared" si="14"/>
        <v>104.56999999997788</v>
      </c>
    </row>
    <row r="165" spans="1:26" x14ac:dyDescent="0.25">
      <c r="A165">
        <v>13</v>
      </c>
      <c r="B165">
        <v>0.1</v>
      </c>
      <c r="C165">
        <v>0.3</v>
      </c>
      <c r="D165">
        <v>700</v>
      </c>
      <c r="E165">
        <v>398.69</v>
      </c>
      <c r="F165">
        <f t="shared" si="10"/>
        <v>19.967223141939392</v>
      </c>
      <c r="G165">
        <v>34</v>
      </c>
      <c r="H165">
        <f t="shared" si="11"/>
        <v>8.5</v>
      </c>
      <c r="I165">
        <v>4</v>
      </c>
      <c r="J165">
        <v>2</v>
      </c>
      <c r="K165">
        <f t="shared" si="12"/>
        <v>6</v>
      </c>
      <c r="L165">
        <f t="shared" si="13"/>
        <v>2</v>
      </c>
      <c r="M165">
        <v>123549.64</v>
      </c>
      <c r="N165">
        <v>18832.7</v>
      </c>
      <c r="O165">
        <v>18448.87</v>
      </c>
      <c r="P165">
        <v>1153.19</v>
      </c>
      <c r="Q165">
        <v>17221.89</v>
      </c>
      <c r="R165">
        <v>4294.9399999999996</v>
      </c>
      <c r="S165">
        <v>0</v>
      </c>
      <c r="T165">
        <v>12926.95</v>
      </c>
      <c r="U165">
        <v>179206.29</v>
      </c>
      <c r="V165">
        <v>179206.29</v>
      </c>
      <c r="W165">
        <v>1</v>
      </c>
      <c r="X165">
        <v>2.92</v>
      </c>
      <c r="Y165">
        <v>179315.23</v>
      </c>
      <c r="Z165">
        <f t="shared" si="14"/>
        <v>108.94000000000233</v>
      </c>
    </row>
    <row r="166" spans="1:26" x14ac:dyDescent="0.25">
      <c r="A166">
        <v>17</v>
      </c>
      <c r="B166">
        <v>0.1</v>
      </c>
      <c r="C166">
        <v>0.4</v>
      </c>
      <c r="D166">
        <v>700</v>
      </c>
      <c r="E166">
        <v>459.76</v>
      </c>
      <c r="F166">
        <f t="shared" si="10"/>
        <v>21.442014830700963</v>
      </c>
      <c r="G166">
        <v>35</v>
      </c>
      <c r="H166">
        <f t="shared" si="11"/>
        <v>8.75</v>
      </c>
      <c r="I166">
        <v>4</v>
      </c>
      <c r="J166">
        <v>1</v>
      </c>
      <c r="K166">
        <f t="shared" si="12"/>
        <v>5</v>
      </c>
      <c r="L166">
        <f t="shared" si="13"/>
        <v>1.6666666666666667</v>
      </c>
      <c r="M166">
        <v>123549.64</v>
      </c>
      <c r="N166">
        <v>18832.7</v>
      </c>
      <c r="O166">
        <v>18448.87</v>
      </c>
      <c r="P166">
        <v>1201.7</v>
      </c>
      <c r="Q166">
        <v>17168.57</v>
      </c>
      <c r="R166">
        <v>4252.5200000000004</v>
      </c>
      <c r="S166">
        <v>0</v>
      </c>
      <c r="T166">
        <v>12916.05</v>
      </c>
      <c r="U166">
        <v>179201.48</v>
      </c>
      <c r="V166">
        <v>179201.48</v>
      </c>
      <c r="W166">
        <v>1</v>
      </c>
      <c r="X166">
        <v>2.94</v>
      </c>
      <c r="Y166">
        <v>179323.41</v>
      </c>
      <c r="Z166">
        <f t="shared" si="14"/>
        <v>121.92999999999302</v>
      </c>
    </row>
    <row r="167" spans="1:26" x14ac:dyDescent="0.25">
      <c r="A167">
        <v>21</v>
      </c>
      <c r="B167">
        <v>0.1</v>
      </c>
      <c r="C167">
        <v>0.5</v>
      </c>
      <c r="D167">
        <v>700</v>
      </c>
      <c r="E167">
        <v>540.12</v>
      </c>
      <c r="F167">
        <f t="shared" si="10"/>
        <v>23.240481922714082</v>
      </c>
      <c r="G167">
        <v>35</v>
      </c>
      <c r="H167">
        <f t="shared" si="11"/>
        <v>8.75</v>
      </c>
      <c r="I167">
        <v>4</v>
      </c>
      <c r="J167">
        <v>1</v>
      </c>
      <c r="K167">
        <f t="shared" si="12"/>
        <v>5</v>
      </c>
      <c r="L167">
        <f t="shared" si="13"/>
        <v>1.6666666666666667</v>
      </c>
      <c r="M167">
        <v>123549.64</v>
      </c>
      <c r="N167">
        <v>18832.7</v>
      </c>
      <c r="O167">
        <v>18448.87</v>
      </c>
      <c r="P167">
        <v>1194.77</v>
      </c>
      <c r="Q167">
        <v>17168.57</v>
      </c>
      <c r="R167">
        <v>4252.5200000000004</v>
      </c>
      <c r="S167">
        <v>0</v>
      </c>
      <c r="T167">
        <v>12916.05</v>
      </c>
      <c r="U167">
        <v>179194.55</v>
      </c>
      <c r="V167">
        <v>179194.55</v>
      </c>
      <c r="W167">
        <v>1</v>
      </c>
      <c r="X167">
        <v>3.03</v>
      </c>
      <c r="Y167">
        <v>179318.99</v>
      </c>
      <c r="Z167">
        <f t="shared" si="14"/>
        <v>124.44000000000233</v>
      </c>
    </row>
    <row r="168" spans="1:26" x14ac:dyDescent="0.25">
      <c r="A168">
        <v>25</v>
      </c>
      <c r="B168">
        <v>0.1</v>
      </c>
      <c r="C168">
        <v>0.6</v>
      </c>
      <c r="D168">
        <v>700</v>
      </c>
      <c r="E168">
        <v>639.77</v>
      </c>
      <c r="F168">
        <f t="shared" si="10"/>
        <v>25.293675098727746</v>
      </c>
      <c r="G168">
        <v>36</v>
      </c>
      <c r="H168">
        <f t="shared" si="11"/>
        <v>9</v>
      </c>
      <c r="I168">
        <v>3</v>
      </c>
      <c r="J168">
        <v>0</v>
      </c>
      <c r="K168">
        <f t="shared" si="12"/>
        <v>3</v>
      </c>
      <c r="L168">
        <f t="shared" si="13"/>
        <v>1</v>
      </c>
      <c r="M168">
        <v>123549.64</v>
      </c>
      <c r="N168">
        <v>18832.7</v>
      </c>
      <c r="O168">
        <v>18448.87</v>
      </c>
      <c r="P168">
        <v>1239.3</v>
      </c>
      <c r="Q168">
        <v>17112.939999999999</v>
      </c>
      <c r="R168">
        <v>4317.13</v>
      </c>
      <c r="S168">
        <v>0</v>
      </c>
      <c r="T168">
        <v>12795.81</v>
      </c>
      <c r="U168">
        <v>179183.46</v>
      </c>
      <c r="V168">
        <v>179183.46</v>
      </c>
      <c r="W168">
        <v>1</v>
      </c>
      <c r="X168">
        <v>3.08</v>
      </c>
      <c r="Y168">
        <v>179309.57</v>
      </c>
      <c r="Z168">
        <f t="shared" si="14"/>
        <v>126.11000000001513</v>
      </c>
    </row>
    <row r="169" spans="1:26" x14ac:dyDescent="0.25">
      <c r="A169">
        <v>29</v>
      </c>
      <c r="B169">
        <v>0.1</v>
      </c>
      <c r="C169">
        <v>0.7</v>
      </c>
      <c r="D169">
        <v>700</v>
      </c>
      <c r="E169">
        <v>758.71</v>
      </c>
      <c r="F169">
        <f t="shared" si="10"/>
        <v>27.544690958513222</v>
      </c>
      <c r="G169">
        <v>36</v>
      </c>
      <c r="H169">
        <f t="shared" si="11"/>
        <v>9</v>
      </c>
      <c r="I169">
        <v>3</v>
      </c>
      <c r="J169">
        <v>0</v>
      </c>
      <c r="K169">
        <f t="shared" si="12"/>
        <v>3</v>
      </c>
      <c r="L169">
        <f t="shared" si="13"/>
        <v>1</v>
      </c>
      <c r="M169">
        <v>123549.64</v>
      </c>
      <c r="N169">
        <v>18832.7</v>
      </c>
      <c r="O169">
        <v>18448.87</v>
      </c>
      <c r="P169">
        <v>1225.49</v>
      </c>
      <c r="Q169">
        <v>17112.939999999999</v>
      </c>
      <c r="R169">
        <v>4317.13</v>
      </c>
      <c r="S169">
        <v>0</v>
      </c>
      <c r="T169">
        <v>12795.81</v>
      </c>
      <c r="U169">
        <v>179169.64</v>
      </c>
      <c r="V169">
        <v>179169.64</v>
      </c>
      <c r="W169">
        <v>1</v>
      </c>
      <c r="X169">
        <v>3.47</v>
      </c>
      <c r="Y169">
        <v>179298.3</v>
      </c>
      <c r="Z169">
        <f t="shared" si="14"/>
        <v>128.65999999997439</v>
      </c>
    </row>
    <row r="170" spans="1:26" x14ac:dyDescent="0.25">
      <c r="A170">
        <v>33</v>
      </c>
      <c r="B170">
        <v>0.1</v>
      </c>
      <c r="C170">
        <v>0.8</v>
      </c>
      <c r="D170">
        <v>700</v>
      </c>
      <c r="E170">
        <v>896.95</v>
      </c>
      <c r="F170">
        <f t="shared" si="10"/>
        <v>29.949123526407249</v>
      </c>
      <c r="G170">
        <v>36</v>
      </c>
      <c r="H170">
        <f t="shared" si="11"/>
        <v>9</v>
      </c>
      <c r="I170">
        <v>3</v>
      </c>
      <c r="J170">
        <v>0</v>
      </c>
      <c r="K170">
        <f t="shared" si="12"/>
        <v>3</v>
      </c>
      <c r="L170">
        <f t="shared" si="13"/>
        <v>1</v>
      </c>
      <c r="M170">
        <v>123549.64</v>
      </c>
      <c r="N170">
        <v>18832.7</v>
      </c>
      <c r="O170">
        <v>18448.87</v>
      </c>
      <c r="P170">
        <v>1211.67</v>
      </c>
      <c r="Q170">
        <v>17112.939999999999</v>
      </c>
      <c r="R170">
        <v>4317.13</v>
      </c>
      <c r="S170">
        <v>0</v>
      </c>
      <c r="T170">
        <v>12795.81</v>
      </c>
      <c r="U170">
        <v>179155.82</v>
      </c>
      <c r="V170">
        <v>179155.82</v>
      </c>
      <c r="W170">
        <v>1</v>
      </c>
      <c r="X170">
        <v>3.19</v>
      </c>
      <c r="Y170">
        <v>179287.03</v>
      </c>
      <c r="Z170">
        <f t="shared" si="14"/>
        <v>131.20999999999185</v>
      </c>
    </row>
    <row r="171" spans="1:26" x14ac:dyDescent="0.25">
      <c r="A171">
        <v>37</v>
      </c>
      <c r="B171">
        <v>0.1</v>
      </c>
      <c r="C171">
        <v>0.9</v>
      </c>
      <c r="D171">
        <v>700</v>
      </c>
      <c r="E171">
        <v>1054.48</v>
      </c>
      <c r="F171">
        <f t="shared" si="10"/>
        <v>32.472757813280964</v>
      </c>
      <c r="G171">
        <v>36</v>
      </c>
      <c r="H171">
        <f t="shared" si="11"/>
        <v>9</v>
      </c>
      <c r="I171">
        <v>2</v>
      </c>
      <c r="J171">
        <v>1</v>
      </c>
      <c r="K171">
        <f t="shared" si="12"/>
        <v>3</v>
      </c>
      <c r="L171">
        <f t="shared" si="13"/>
        <v>1</v>
      </c>
      <c r="M171">
        <v>123549.64</v>
      </c>
      <c r="N171">
        <v>18832.7</v>
      </c>
      <c r="O171">
        <v>18448.87</v>
      </c>
      <c r="P171">
        <v>1189.8900000000001</v>
      </c>
      <c r="Q171">
        <v>17114.13</v>
      </c>
      <c r="R171">
        <v>4273.82</v>
      </c>
      <c r="S171">
        <v>0</v>
      </c>
      <c r="T171">
        <v>12840.3</v>
      </c>
      <c r="U171">
        <v>179135.24</v>
      </c>
      <c r="V171">
        <v>179135.24</v>
      </c>
      <c r="W171">
        <v>1</v>
      </c>
      <c r="X171">
        <v>3.19</v>
      </c>
      <c r="Y171">
        <v>179275.76</v>
      </c>
      <c r="Z171">
        <f t="shared" si="14"/>
        <v>140.52000000001863</v>
      </c>
    </row>
    <row r="172" spans="1:26" x14ac:dyDescent="0.25">
      <c r="A172">
        <v>1</v>
      </c>
      <c r="B172">
        <v>0.1</v>
      </c>
      <c r="C172">
        <v>0</v>
      </c>
      <c r="D172">
        <v>800</v>
      </c>
      <c r="E172">
        <v>201.96</v>
      </c>
      <c r="F172">
        <f t="shared" si="10"/>
        <v>14.211263138792413</v>
      </c>
      <c r="G172">
        <v>33</v>
      </c>
      <c r="H172">
        <f t="shared" si="11"/>
        <v>8.25</v>
      </c>
      <c r="I172">
        <v>0</v>
      </c>
      <c r="J172">
        <v>1</v>
      </c>
      <c r="K172">
        <f t="shared" si="12"/>
        <v>1</v>
      </c>
      <c r="L172">
        <f t="shared" si="13"/>
        <v>0.33333333333333331</v>
      </c>
      <c r="M172">
        <v>126081.14</v>
      </c>
      <c r="N172">
        <v>19066.5</v>
      </c>
      <c r="O172">
        <v>18198.310000000001</v>
      </c>
      <c r="P172">
        <v>1188.0999999999999</v>
      </c>
      <c r="Q172">
        <v>17291.91</v>
      </c>
      <c r="R172">
        <v>4499.96</v>
      </c>
      <c r="S172">
        <v>0</v>
      </c>
      <c r="T172">
        <v>12791.95</v>
      </c>
      <c r="U172">
        <v>181825.96</v>
      </c>
      <c r="V172">
        <v>181825.96</v>
      </c>
      <c r="W172">
        <v>1</v>
      </c>
      <c r="X172">
        <v>2.92</v>
      </c>
      <c r="Y172">
        <v>181832.65</v>
      </c>
      <c r="Z172">
        <f t="shared" si="14"/>
        <v>6.6900000000023283</v>
      </c>
    </row>
    <row r="173" spans="1:26" x14ac:dyDescent="0.25">
      <c r="A173">
        <v>5</v>
      </c>
      <c r="B173">
        <v>0.1</v>
      </c>
      <c r="C173">
        <v>0.1</v>
      </c>
      <c r="D173">
        <v>800</v>
      </c>
      <c r="E173">
        <v>217.83</v>
      </c>
      <c r="F173">
        <f t="shared" si="10"/>
        <v>14.759065011036437</v>
      </c>
      <c r="G173">
        <v>33</v>
      </c>
      <c r="H173">
        <f t="shared" si="11"/>
        <v>8.25</v>
      </c>
      <c r="I173">
        <v>0</v>
      </c>
      <c r="J173">
        <v>1</v>
      </c>
      <c r="K173">
        <f t="shared" si="12"/>
        <v>1</v>
      </c>
      <c r="L173">
        <f t="shared" si="13"/>
        <v>0.33333333333333331</v>
      </c>
      <c r="M173">
        <v>126081.14</v>
      </c>
      <c r="N173">
        <v>19066.5</v>
      </c>
      <c r="O173">
        <v>18198.310000000001</v>
      </c>
      <c r="P173">
        <v>1175.69</v>
      </c>
      <c r="Q173">
        <v>17291.91</v>
      </c>
      <c r="R173">
        <v>4499.96</v>
      </c>
      <c r="S173">
        <v>0</v>
      </c>
      <c r="T173">
        <v>12791.95</v>
      </c>
      <c r="U173">
        <v>181813.55</v>
      </c>
      <c r="V173">
        <v>181813.55</v>
      </c>
      <c r="W173">
        <v>1</v>
      </c>
      <c r="X173">
        <v>3.23</v>
      </c>
      <c r="Y173">
        <v>181826.88</v>
      </c>
      <c r="Z173">
        <f t="shared" si="14"/>
        <v>13.330000000016298</v>
      </c>
    </row>
    <row r="174" spans="1:26" x14ac:dyDescent="0.25">
      <c r="A174">
        <v>9</v>
      </c>
      <c r="B174">
        <v>0.1</v>
      </c>
      <c r="C174">
        <v>0.2</v>
      </c>
      <c r="D174">
        <v>800</v>
      </c>
      <c r="E174">
        <v>245.67</v>
      </c>
      <c r="F174">
        <f t="shared" si="10"/>
        <v>15.673863595170145</v>
      </c>
      <c r="G174">
        <v>34</v>
      </c>
      <c r="H174">
        <f t="shared" si="11"/>
        <v>8.5</v>
      </c>
      <c r="I174">
        <v>1</v>
      </c>
      <c r="J174">
        <v>1</v>
      </c>
      <c r="K174">
        <f t="shared" si="12"/>
        <v>2</v>
      </c>
      <c r="L174">
        <f t="shared" si="13"/>
        <v>0.66666666666666663</v>
      </c>
      <c r="M174">
        <v>126081.14</v>
      </c>
      <c r="N174">
        <v>19066.5</v>
      </c>
      <c r="O174">
        <v>18198.310000000001</v>
      </c>
      <c r="P174">
        <v>1213.53</v>
      </c>
      <c r="Q174">
        <v>17240.95</v>
      </c>
      <c r="R174">
        <v>4552.3599999999997</v>
      </c>
      <c r="S174">
        <v>0</v>
      </c>
      <c r="T174">
        <v>12688.59</v>
      </c>
      <c r="U174">
        <v>181800.42</v>
      </c>
      <c r="V174">
        <v>181800.42</v>
      </c>
      <c r="W174">
        <v>1</v>
      </c>
      <c r="X174">
        <v>2.97</v>
      </c>
      <c r="Y174">
        <v>181821.12</v>
      </c>
      <c r="Z174">
        <f t="shared" si="14"/>
        <v>20.699999999982538</v>
      </c>
    </row>
    <row r="175" spans="1:26" x14ac:dyDescent="0.25">
      <c r="A175">
        <v>13</v>
      </c>
      <c r="B175">
        <v>0.1</v>
      </c>
      <c r="C175">
        <v>0.3</v>
      </c>
      <c r="D175">
        <v>800</v>
      </c>
      <c r="E175">
        <v>285.49</v>
      </c>
      <c r="F175">
        <f t="shared" si="10"/>
        <v>16.896449331146471</v>
      </c>
      <c r="G175">
        <v>33</v>
      </c>
      <c r="H175">
        <f t="shared" si="11"/>
        <v>8.25</v>
      </c>
      <c r="I175">
        <v>2</v>
      </c>
      <c r="J175">
        <v>2</v>
      </c>
      <c r="K175">
        <f t="shared" si="12"/>
        <v>4</v>
      </c>
      <c r="L175">
        <f t="shared" si="13"/>
        <v>1.3333333333333333</v>
      </c>
      <c r="M175">
        <v>126081.14</v>
      </c>
      <c r="N175">
        <v>19066.5</v>
      </c>
      <c r="O175">
        <v>18198.310000000001</v>
      </c>
      <c r="P175">
        <v>1081.28</v>
      </c>
      <c r="Q175">
        <v>17357.37</v>
      </c>
      <c r="R175">
        <v>4430.1099999999997</v>
      </c>
      <c r="S175">
        <v>0</v>
      </c>
      <c r="T175">
        <v>12927.26</v>
      </c>
      <c r="U175">
        <v>181784.59</v>
      </c>
      <c r="V175">
        <v>181784.59</v>
      </c>
      <c r="W175">
        <v>1</v>
      </c>
      <c r="X175">
        <v>2.92</v>
      </c>
      <c r="Y175">
        <v>181811.64</v>
      </c>
      <c r="Z175">
        <f t="shared" si="14"/>
        <v>27.050000000017462</v>
      </c>
    </row>
    <row r="176" spans="1:26" x14ac:dyDescent="0.25">
      <c r="A176">
        <v>17</v>
      </c>
      <c r="B176">
        <v>0.1</v>
      </c>
      <c r="C176">
        <v>0.4</v>
      </c>
      <c r="D176">
        <v>800</v>
      </c>
      <c r="E176">
        <v>337.29</v>
      </c>
      <c r="F176">
        <f t="shared" si="10"/>
        <v>18.36545670545658</v>
      </c>
      <c r="G176">
        <v>33</v>
      </c>
      <c r="H176">
        <f t="shared" si="11"/>
        <v>8.25</v>
      </c>
      <c r="I176">
        <v>2</v>
      </c>
      <c r="J176">
        <v>2</v>
      </c>
      <c r="K176">
        <f t="shared" si="12"/>
        <v>4</v>
      </c>
      <c r="L176">
        <f t="shared" si="13"/>
        <v>1.3333333333333333</v>
      </c>
      <c r="M176">
        <v>126081.14</v>
      </c>
      <c r="N176">
        <v>19066.5</v>
      </c>
      <c r="O176">
        <v>18198.310000000001</v>
      </c>
      <c r="P176">
        <v>1058.04</v>
      </c>
      <c r="Q176">
        <v>17357.37</v>
      </c>
      <c r="R176">
        <v>4430.1099999999997</v>
      </c>
      <c r="S176">
        <v>0</v>
      </c>
      <c r="T176">
        <v>12927.26</v>
      </c>
      <c r="U176">
        <v>181761.35</v>
      </c>
      <c r="V176">
        <v>181761.35</v>
      </c>
      <c r="W176">
        <v>1</v>
      </c>
      <c r="X176">
        <v>2.89</v>
      </c>
      <c r="Y176">
        <v>181798.63</v>
      </c>
      <c r="Z176">
        <f t="shared" si="14"/>
        <v>37.279999999998836</v>
      </c>
    </row>
    <row r="177" spans="1:26" x14ac:dyDescent="0.25">
      <c r="A177">
        <v>21</v>
      </c>
      <c r="B177">
        <v>0.1</v>
      </c>
      <c r="C177">
        <v>0.5</v>
      </c>
      <c r="D177">
        <v>800</v>
      </c>
      <c r="E177">
        <v>401.06</v>
      </c>
      <c r="F177">
        <f t="shared" si="10"/>
        <v>20.026482466973576</v>
      </c>
      <c r="G177">
        <v>33</v>
      </c>
      <c r="H177">
        <f t="shared" si="11"/>
        <v>8.25</v>
      </c>
      <c r="I177">
        <v>2</v>
      </c>
      <c r="J177">
        <v>2</v>
      </c>
      <c r="K177">
        <f t="shared" si="12"/>
        <v>4</v>
      </c>
      <c r="L177">
        <f t="shared" si="13"/>
        <v>1.3333333333333333</v>
      </c>
      <c r="M177">
        <v>126081.14</v>
      </c>
      <c r="N177">
        <v>19066.5</v>
      </c>
      <c r="O177">
        <v>18198.310000000001</v>
      </c>
      <c r="P177">
        <v>1034.79</v>
      </c>
      <c r="Q177">
        <v>17357.37</v>
      </c>
      <c r="R177">
        <v>4430.1099999999997</v>
      </c>
      <c r="S177">
        <v>0</v>
      </c>
      <c r="T177">
        <v>12927.26</v>
      </c>
      <c r="U177">
        <v>181738.11</v>
      </c>
      <c r="V177">
        <v>181738.11</v>
      </c>
      <c r="W177">
        <v>1</v>
      </c>
      <c r="X177">
        <v>2.95</v>
      </c>
      <c r="Y177">
        <v>181785.62</v>
      </c>
      <c r="Z177">
        <f t="shared" si="14"/>
        <v>47.510000000009313</v>
      </c>
    </row>
    <row r="178" spans="1:26" x14ac:dyDescent="0.25">
      <c r="A178">
        <v>25</v>
      </c>
      <c r="B178">
        <v>0.1</v>
      </c>
      <c r="C178">
        <v>0.6</v>
      </c>
      <c r="D178">
        <v>800</v>
      </c>
      <c r="E178">
        <v>476.8</v>
      </c>
      <c r="F178">
        <f t="shared" si="10"/>
        <v>21.835750502329891</v>
      </c>
      <c r="G178">
        <v>33</v>
      </c>
      <c r="H178">
        <f t="shared" si="11"/>
        <v>8.25</v>
      </c>
      <c r="I178">
        <v>2</v>
      </c>
      <c r="J178">
        <v>2</v>
      </c>
      <c r="K178">
        <f t="shared" si="12"/>
        <v>4</v>
      </c>
      <c r="L178">
        <f t="shared" si="13"/>
        <v>1.3333333333333333</v>
      </c>
      <c r="M178">
        <v>126081.14</v>
      </c>
      <c r="N178">
        <v>19066.5</v>
      </c>
      <c r="O178">
        <v>18198.310000000001</v>
      </c>
      <c r="P178">
        <v>1011.55</v>
      </c>
      <c r="Q178">
        <v>17357.37</v>
      </c>
      <c r="R178">
        <v>4430.1099999999997</v>
      </c>
      <c r="S178">
        <v>0</v>
      </c>
      <c r="T178">
        <v>12927.26</v>
      </c>
      <c r="U178">
        <v>181714.87</v>
      </c>
      <c r="V178">
        <v>181714.87</v>
      </c>
      <c r="W178">
        <v>1</v>
      </c>
      <c r="X178">
        <v>2.98</v>
      </c>
      <c r="Y178">
        <v>181772.61</v>
      </c>
      <c r="Z178">
        <f t="shared" si="14"/>
        <v>57.739999999990687</v>
      </c>
    </row>
    <row r="179" spans="1:26" x14ac:dyDescent="0.25">
      <c r="A179">
        <v>29</v>
      </c>
      <c r="B179">
        <v>0.1</v>
      </c>
      <c r="C179">
        <v>0.7</v>
      </c>
      <c r="D179">
        <v>800</v>
      </c>
      <c r="E179">
        <v>564.52</v>
      </c>
      <c r="F179">
        <f t="shared" si="10"/>
        <v>23.759629626742921</v>
      </c>
      <c r="G179">
        <v>33</v>
      </c>
      <c r="H179">
        <f t="shared" si="11"/>
        <v>8.25</v>
      </c>
      <c r="I179">
        <v>2</v>
      </c>
      <c r="J179">
        <v>2</v>
      </c>
      <c r="K179">
        <f t="shared" si="12"/>
        <v>4</v>
      </c>
      <c r="L179">
        <f t="shared" si="13"/>
        <v>1.3333333333333333</v>
      </c>
      <c r="M179">
        <v>126081.14</v>
      </c>
      <c r="N179">
        <v>19066.5</v>
      </c>
      <c r="O179">
        <v>18198.310000000001</v>
      </c>
      <c r="P179">
        <v>988.31</v>
      </c>
      <c r="Q179">
        <v>17357.37</v>
      </c>
      <c r="R179">
        <v>4430.1099999999997</v>
      </c>
      <c r="S179">
        <v>0</v>
      </c>
      <c r="T179">
        <v>12927.26</v>
      </c>
      <c r="U179">
        <v>181691.63</v>
      </c>
      <c r="V179">
        <v>181691.63</v>
      </c>
      <c r="W179">
        <v>1</v>
      </c>
      <c r="X179">
        <v>3.08</v>
      </c>
      <c r="Y179">
        <v>181759.6</v>
      </c>
      <c r="Z179">
        <f t="shared" si="14"/>
        <v>67.970000000001164</v>
      </c>
    </row>
    <row r="180" spans="1:26" x14ac:dyDescent="0.25">
      <c r="A180">
        <v>33</v>
      </c>
      <c r="B180">
        <v>0.1</v>
      </c>
      <c r="C180">
        <v>0.8</v>
      </c>
      <c r="D180">
        <v>800</v>
      </c>
      <c r="E180">
        <v>664.21</v>
      </c>
      <c r="F180">
        <f t="shared" si="10"/>
        <v>25.7722719215827</v>
      </c>
      <c r="G180">
        <v>33</v>
      </c>
      <c r="H180">
        <f t="shared" si="11"/>
        <v>8.25</v>
      </c>
      <c r="I180">
        <v>2</v>
      </c>
      <c r="J180">
        <v>2</v>
      </c>
      <c r="K180">
        <f t="shared" si="12"/>
        <v>4</v>
      </c>
      <c r="L180">
        <f t="shared" si="13"/>
        <v>1.3333333333333333</v>
      </c>
      <c r="M180">
        <v>126081.14</v>
      </c>
      <c r="N180">
        <v>19066.5</v>
      </c>
      <c r="O180">
        <v>18198.310000000001</v>
      </c>
      <c r="P180">
        <v>965.07</v>
      </c>
      <c r="Q180">
        <v>17357.37</v>
      </c>
      <c r="R180">
        <v>4430.1099999999997</v>
      </c>
      <c r="S180">
        <v>0</v>
      </c>
      <c r="T180">
        <v>12927.26</v>
      </c>
      <c r="U180">
        <v>181668.39</v>
      </c>
      <c r="V180">
        <v>181668.39</v>
      </c>
      <c r="W180">
        <v>1</v>
      </c>
      <c r="X180">
        <v>2.9</v>
      </c>
      <c r="Y180">
        <v>181746.59</v>
      </c>
      <c r="Z180">
        <f t="shared" si="14"/>
        <v>78.199999999982538</v>
      </c>
    </row>
    <row r="181" spans="1:26" x14ac:dyDescent="0.25">
      <c r="A181">
        <v>37</v>
      </c>
      <c r="B181">
        <v>0.1</v>
      </c>
      <c r="C181">
        <v>0.9</v>
      </c>
      <c r="D181">
        <v>800</v>
      </c>
      <c r="E181">
        <v>775.88</v>
      </c>
      <c r="F181">
        <f t="shared" si="10"/>
        <v>27.854622596617602</v>
      </c>
      <c r="G181">
        <v>33</v>
      </c>
      <c r="H181">
        <f t="shared" si="11"/>
        <v>8.25</v>
      </c>
      <c r="I181">
        <v>2</v>
      </c>
      <c r="J181">
        <v>2</v>
      </c>
      <c r="K181">
        <f t="shared" si="12"/>
        <v>4</v>
      </c>
      <c r="L181">
        <f t="shared" si="13"/>
        <v>1.3333333333333333</v>
      </c>
      <c r="M181">
        <v>126081.14</v>
      </c>
      <c r="N181">
        <v>19066.5</v>
      </c>
      <c r="O181">
        <v>18198.310000000001</v>
      </c>
      <c r="P181">
        <v>941.83</v>
      </c>
      <c r="Q181">
        <v>17357.37</v>
      </c>
      <c r="R181">
        <v>4430.1099999999997</v>
      </c>
      <c r="S181">
        <v>0</v>
      </c>
      <c r="T181">
        <v>12927.26</v>
      </c>
      <c r="U181">
        <v>181645.15</v>
      </c>
      <c r="V181">
        <v>181645.15</v>
      </c>
      <c r="W181">
        <v>1</v>
      </c>
      <c r="X181">
        <v>2.94</v>
      </c>
      <c r="Y181">
        <v>181733.58</v>
      </c>
      <c r="Z181">
        <f t="shared" si="14"/>
        <v>88.429999999993015</v>
      </c>
    </row>
    <row r="182" spans="1:26" x14ac:dyDescent="0.25">
      <c r="A182">
        <v>1</v>
      </c>
      <c r="B182">
        <v>0.1</v>
      </c>
      <c r="C182">
        <v>0</v>
      </c>
      <c r="D182">
        <v>900</v>
      </c>
      <c r="E182">
        <v>279.02999999999997</v>
      </c>
      <c r="F182">
        <f t="shared" si="10"/>
        <v>16.704191090860999</v>
      </c>
      <c r="G182">
        <v>31</v>
      </c>
      <c r="H182">
        <f t="shared" si="11"/>
        <v>7.75</v>
      </c>
      <c r="I182">
        <v>2</v>
      </c>
      <c r="J182">
        <v>2</v>
      </c>
      <c r="K182">
        <f t="shared" si="12"/>
        <v>4</v>
      </c>
      <c r="L182">
        <f t="shared" si="13"/>
        <v>1.3333333333333333</v>
      </c>
      <c r="M182">
        <v>114474.5</v>
      </c>
      <c r="N182">
        <v>19041.7</v>
      </c>
      <c r="O182">
        <v>16481.759999999998</v>
      </c>
      <c r="P182">
        <v>1114.8</v>
      </c>
      <c r="Q182">
        <v>17958.09</v>
      </c>
      <c r="R182">
        <v>3723.31</v>
      </c>
      <c r="S182">
        <v>0</v>
      </c>
      <c r="T182">
        <v>14234.78</v>
      </c>
      <c r="U182">
        <v>169070.85</v>
      </c>
      <c r="V182">
        <v>169070.85</v>
      </c>
      <c r="W182">
        <v>1</v>
      </c>
      <c r="X182">
        <v>3.25</v>
      </c>
      <c r="Y182">
        <v>169099.84</v>
      </c>
      <c r="Z182">
        <f t="shared" si="14"/>
        <v>28.989999999990687</v>
      </c>
    </row>
    <row r="183" spans="1:26" x14ac:dyDescent="0.25">
      <c r="A183">
        <v>5</v>
      </c>
      <c r="B183">
        <v>0.1</v>
      </c>
      <c r="C183">
        <v>0.1</v>
      </c>
      <c r="D183">
        <v>900</v>
      </c>
      <c r="E183">
        <v>288.81</v>
      </c>
      <c r="F183">
        <f t="shared" si="10"/>
        <v>16.994410845922257</v>
      </c>
      <c r="G183">
        <v>31</v>
      </c>
      <c r="H183">
        <f t="shared" si="11"/>
        <v>7.75</v>
      </c>
      <c r="I183">
        <v>2</v>
      </c>
      <c r="J183">
        <v>2</v>
      </c>
      <c r="K183">
        <f t="shared" si="12"/>
        <v>4</v>
      </c>
      <c r="L183">
        <f t="shared" si="13"/>
        <v>1.3333333333333333</v>
      </c>
      <c r="M183">
        <v>114474.5</v>
      </c>
      <c r="N183">
        <v>19041.7</v>
      </c>
      <c r="O183">
        <v>16481.759999999998</v>
      </c>
      <c r="P183">
        <v>1112.6300000000001</v>
      </c>
      <c r="Q183">
        <v>17958.09</v>
      </c>
      <c r="R183">
        <v>3723.31</v>
      </c>
      <c r="S183">
        <v>0</v>
      </c>
      <c r="T183">
        <v>14234.78</v>
      </c>
      <c r="U183">
        <v>169068.69</v>
      </c>
      <c r="V183">
        <v>169068.69</v>
      </c>
      <c r="W183">
        <v>1</v>
      </c>
      <c r="X183">
        <v>3.08</v>
      </c>
      <c r="Y183">
        <v>169115.76</v>
      </c>
      <c r="Z183">
        <f t="shared" si="14"/>
        <v>47.070000000006985</v>
      </c>
    </row>
    <row r="184" spans="1:26" x14ac:dyDescent="0.25">
      <c r="A184">
        <v>9</v>
      </c>
      <c r="B184">
        <v>0.1</v>
      </c>
      <c r="C184">
        <v>0.2</v>
      </c>
      <c r="D184">
        <v>900</v>
      </c>
      <c r="E184">
        <v>311.08</v>
      </c>
      <c r="F184">
        <f t="shared" si="10"/>
        <v>17.637460134611217</v>
      </c>
      <c r="G184">
        <v>31</v>
      </c>
      <c r="H184">
        <f t="shared" si="11"/>
        <v>7.75</v>
      </c>
      <c r="I184">
        <v>2</v>
      </c>
      <c r="J184">
        <v>2</v>
      </c>
      <c r="K184">
        <f t="shared" si="12"/>
        <v>4</v>
      </c>
      <c r="L184">
        <f t="shared" si="13"/>
        <v>1.3333333333333333</v>
      </c>
      <c r="M184">
        <v>114474.5</v>
      </c>
      <c r="N184">
        <v>19041.7</v>
      </c>
      <c r="O184">
        <v>16481.759999999998</v>
      </c>
      <c r="P184">
        <v>1110.47</v>
      </c>
      <c r="Q184">
        <v>17958.09</v>
      </c>
      <c r="R184">
        <v>3723.31</v>
      </c>
      <c r="S184">
        <v>0</v>
      </c>
      <c r="T184">
        <v>14234.78</v>
      </c>
      <c r="U184">
        <v>169066.52</v>
      </c>
      <c r="V184">
        <v>169066.52</v>
      </c>
      <c r="W184">
        <v>1</v>
      </c>
      <c r="X184">
        <v>3.24</v>
      </c>
      <c r="Y184">
        <v>169112.03</v>
      </c>
      <c r="Z184">
        <f t="shared" si="14"/>
        <v>45.510000000009313</v>
      </c>
    </row>
    <row r="185" spans="1:26" x14ac:dyDescent="0.25">
      <c r="A185">
        <v>13</v>
      </c>
      <c r="B185">
        <v>0.1</v>
      </c>
      <c r="C185">
        <v>0.3</v>
      </c>
      <c r="D185">
        <v>900</v>
      </c>
      <c r="E185">
        <v>345.84</v>
      </c>
      <c r="F185">
        <f t="shared" si="10"/>
        <v>18.596773913773323</v>
      </c>
      <c r="G185">
        <v>31</v>
      </c>
      <c r="H185">
        <f t="shared" si="11"/>
        <v>7.75</v>
      </c>
      <c r="I185">
        <v>2</v>
      </c>
      <c r="J185">
        <v>2</v>
      </c>
      <c r="K185">
        <f t="shared" si="12"/>
        <v>4</v>
      </c>
      <c r="L185">
        <f t="shared" si="13"/>
        <v>1.3333333333333333</v>
      </c>
      <c r="M185">
        <v>114474.5</v>
      </c>
      <c r="N185">
        <v>19041.7</v>
      </c>
      <c r="O185">
        <v>16481.759999999998</v>
      </c>
      <c r="P185">
        <v>1108.3</v>
      </c>
      <c r="Q185">
        <v>17958.09</v>
      </c>
      <c r="R185">
        <v>3723.31</v>
      </c>
      <c r="S185">
        <v>0</v>
      </c>
      <c r="T185">
        <v>14234.78</v>
      </c>
      <c r="U185">
        <v>169064.36</v>
      </c>
      <c r="V185">
        <v>169064.36</v>
      </c>
      <c r="W185">
        <v>1</v>
      </c>
      <c r="X185">
        <v>2.83</v>
      </c>
      <c r="Y185">
        <v>169106.46</v>
      </c>
      <c r="Z185">
        <f t="shared" si="14"/>
        <v>42.100000000005821</v>
      </c>
    </row>
    <row r="186" spans="1:26" x14ac:dyDescent="0.25">
      <c r="A186">
        <v>17</v>
      </c>
      <c r="B186">
        <v>0.1</v>
      </c>
      <c r="C186">
        <v>0.4</v>
      </c>
      <c r="D186">
        <v>900</v>
      </c>
      <c r="E186">
        <v>393.09</v>
      </c>
      <c r="F186">
        <f t="shared" si="10"/>
        <v>19.826497421380306</v>
      </c>
      <c r="G186">
        <v>31</v>
      </c>
      <c r="H186">
        <f t="shared" si="11"/>
        <v>7.75</v>
      </c>
      <c r="I186">
        <v>3</v>
      </c>
      <c r="J186">
        <v>3</v>
      </c>
      <c r="K186">
        <f t="shared" si="12"/>
        <v>6</v>
      </c>
      <c r="L186">
        <f t="shared" si="13"/>
        <v>2</v>
      </c>
      <c r="M186">
        <v>114474.5</v>
      </c>
      <c r="N186">
        <v>19041.7</v>
      </c>
      <c r="O186">
        <v>16481.759999999998</v>
      </c>
      <c r="P186">
        <v>1091.6500000000001</v>
      </c>
      <c r="Q186">
        <v>17968.11</v>
      </c>
      <c r="R186">
        <v>3723.32</v>
      </c>
      <c r="S186">
        <v>0</v>
      </c>
      <c r="T186">
        <v>14244.8</v>
      </c>
      <c r="U186">
        <v>169057.73</v>
      </c>
      <c r="V186">
        <v>169057.73</v>
      </c>
      <c r="W186">
        <v>1</v>
      </c>
      <c r="X186">
        <v>2.94</v>
      </c>
      <c r="Y186">
        <v>169100.89</v>
      </c>
      <c r="Z186">
        <f t="shared" si="14"/>
        <v>43.160000000003492</v>
      </c>
    </row>
    <row r="187" spans="1:26" x14ac:dyDescent="0.25">
      <c r="A187">
        <v>21</v>
      </c>
      <c r="B187">
        <v>0.1</v>
      </c>
      <c r="C187">
        <v>0.5</v>
      </c>
      <c r="D187">
        <v>900</v>
      </c>
      <c r="E187">
        <v>452.83</v>
      </c>
      <c r="F187">
        <f t="shared" si="10"/>
        <v>21.27980263066366</v>
      </c>
      <c r="G187">
        <v>32</v>
      </c>
      <c r="H187">
        <f t="shared" si="11"/>
        <v>8</v>
      </c>
      <c r="I187">
        <v>3</v>
      </c>
      <c r="J187">
        <v>4</v>
      </c>
      <c r="K187">
        <f t="shared" si="12"/>
        <v>7</v>
      </c>
      <c r="L187">
        <f t="shared" si="13"/>
        <v>2.3333333333333335</v>
      </c>
      <c r="M187">
        <v>114474.5</v>
      </c>
      <c r="N187">
        <v>19041.7</v>
      </c>
      <c r="O187">
        <v>16481.759999999998</v>
      </c>
      <c r="P187">
        <v>1102.5899999999999</v>
      </c>
      <c r="Q187">
        <v>17945.78</v>
      </c>
      <c r="R187">
        <v>3761.06</v>
      </c>
      <c r="S187">
        <v>0</v>
      </c>
      <c r="T187">
        <v>14184.71</v>
      </c>
      <c r="U187">
        <v>169046.33</v>
      </c>
      <c r="V187">
        <v>169046.33</v>
      </c>
      <c r="W187">
        <v>1</v>
      </c>
      <c r="X187">
        <v>3.18</v>
      </c>
      <c r="Y187">
        <v>169095.33</v>
      </c>
      <c r="Z187">
        <f t="shared" si="14"/>
        <v>49</v>
      </c>
    </row>
    <row r="188" spans="1:26" x14ac:dyDescent="0.25">
      <c r="A188">
        <v>25</v>
      </c>
      <c r="B188">
        <v>0.1</v>
      </c>
      <c r="C188">
        <v>0.6</v>
      </c>
      <c r="D188">
        <v>900</v>
      </c>
      <c r="E188">
        <v>525.04999999999995</v>
      </c>
      <c r="F188">
        <f t="shared" si="10"/>
        <v>22.913969538253294</v>
      </c>
      <c r="G188">
        <v>33</v>
      </c>
      <c r="H188">
        <f t="shared" si="11"/>
        <v>8.25</v>
      </c>
      <c r="I188">
        <v>4</v>
      </c>
      <c r="J188">
        <v>4</v>
      </c>
      <c r="K188">
        <f t="shared" si="12"/>
        <v>8</v>
      </c>
      <c r="L188">
        <f t="shared" si="13"/>
        <v>2.6666666666666665</v>
      </c>
      <c r="M188">
        <v>114474.5</v>
      </c>
      <c r="N188">
        <v>19041.7</v>
      </c>
      <c r="O188">
        <v>16481.759999999998</v>
      </c>
      <c r="P188">
        <v>1120.1600000000001</v>
      </c>
      <c r="Q188">
        <v>17913.22</v>
      </c>
      <c r="R188">
        <v>3816</v>
      </c>
      <c r="S188">
        <v>0</v>
      </c>
      <c r="T188">
        <v>14097.22</v>
      </c>
      <c r="U188">
        <v>169031.35</v>
      </c>
      <c r="V188">
        <v>169031.35</v>
      </c>
      <c r="W188">
        <v>1</v>
      </c>
      <c r="X188">
        <v>3.23</v>
      </c>
      <c r="Y188">
        <v>169089.76</v>
      </c>
      <c r="Z188">
        <f t="shared" si="14"/>
        <v>58.410000000003492</v>
      </c>
    </row>
    <row r="189" spans="1:26" x14ac:dyDescent="0.25">
      <c r="A189">
        <v>29</v>
      </c>
      <c r="B189">
        <v>0.1</v>
      </c>
      <c r="C189">
        <v>0.7</v>
      </c>
      <c r="D189">
        <v>900</v>
      </c>
      <c r="E189">
        <v>609.77</v>
      </c>
      <c r="F189">
        <f t="shared" si="10"/>
        <v>24.693521417570235</v>
      </c>
      <c r="G189">
        <v>33</v>
      </c>
      <c r="H189">
        <f t="shared" si="11"/>
        <v>8.25</v>
      </c>
      <c r="I189">
        <v>4</v>
      </c>
      <c r="J189">
        <v>4</v>
      </c>
      <c r="K189">
        <f t="shared" si="12"/>
        <v>8</v>
      </c>
      <c r="L189">
        <f t="shared" si="13"/>
        <v>2.6666666666666665</v>
      </c>
      <c r="M189">
        <v>114474.5</v>
      </c>
      <c r="N189">
        <v>19041.7</v>
      </c>
      <c r="O189">
        <v>16481.759999999998</v>
      </c>
      <c r="P189">
        <v>1102.3399999999999</v>
      </c>
      <c r="Q189">
        <v>17913.22</v>
      </c>
      <c r="R189">
        <v>3816</v>
      </c>
      <c r="S189">
        <v>0</v>
      </c>
      <c r="T189">
        <v>14097.22</v>
      </c>
      <c r="U189">
        <v>169013.52</v>
      </c>
      <c r="V189">
        <v>169013.52</v>
      </c>
      <c r="W189">
        <v>1</v>
      </c>
      <c r="X189">
        <v>2.98</v>
      </c>
      <c r="Y189">
        <v>169084.2</v>
      </c>
      <c r="Z189">
        <f t="shared" si="14"/>
        <v>70.680000000022119</v>
      </c>
    </row>
    <row r="190" spans="1:26" x14ac:dyDescent="0.25">
      <c r="A190">
        <v>33</v>
      </c>
      <c r="B190">
        <v>0.1</v>
      </c>
      <c r="C190">
        <v>0.8</v>
      </c>
      <c r="D190">
        <v>900</v>
      </c>
      <c r="E190">
        <v>706.97</v>
      </c>
      <c r="F190">
        <f t="shared" si="10"/>
        <v>26.588907461571264</v>
      </c>
      <c r="G190">
        <v>33</v>
      </c>
      <c r="H190">
        <f t="shared" si="11"/>
        <v>8.25</v>
      </c>
      <c r="I190">
        <v>4</v>
      </c>
      <c r="J190">
        <v>4</v>
      </c>
      <c r="K190">
        <f t="shared" si="12"/>
        <v>8</v>
      </c>
      <c r="L190">
        <f t="shared" si="13"/>
        <v>2.6666666666666665</v>
      </c>
      <c r="M190">
        <v>114474.5</v>
      </c>
      <c r="N190">
        <v>19041.7</v>
      </c>
      <c r="O190">
        <v>16481.759999999998</v>
      </c>
      <c r="P190">
        <v>1084.51</v>
      </c>
      <c r="Q190">
        <v>17913.22</v>
      </c>
      <c r="R190">
        <v>3816</v>
      </c>
      <c r="S190">
        <v>0</v>
      </c>
      <c r="T190">
        <v>14097.22</v>
      </c>
      <c r="U190">
        <v>168995.7</v>
      </c>
      <c r="V190">
        <v>168995.7</v>
      </c>
      <c r="W190">
        <v>1</v>
      </c>
      <c r="X190">
        <v>3</v>
      </c>
      <c r="Y190">
        <v>169078.63</v>
      </c>
      <c r="Z190">
        <f t="shared" si="14"/>
        <v>82.929999999993015</v>
      </c>
    </row>
    <row r="191" spans="1:26" x14ac:dyDescent="0.25">
      <c r="A191">
        <v>37</v>
      </c>
      <c r="B191">
        <v>0.1</v>
      </c>
      <c r="C191">
        <v>0.9</v>
      </c>
      <c r="D191">
        <v>900</v>
      </c>
      <c r="E191">
        <v>816.66</v>
      </c>
      <c r="F191">
        <f t="shared" si="10"/>
        <v>28.57726368986366</v>
      </c>
      <c r="G191">
        <v>33</v>
      </c>
      <c r="H191">
        <f t="shared" si="11"/>
        <v>8.25</v>
      </c>
      <c r="I191">
        <v>4</v>
      </c>
      <c r="J191">
        <v>4</v>
      </c>
      <c r="K191">
        <f t="shared" si="12"/>
        <v>8</v>
      </c>
      <c r="L191">
        <f t="shared" si="13"/>
        <v>2.6666666666666665</v>
      </c>
      <c r="M191">
        <v>114474.5</v>
      </c>
      <c r="N191">
        <v>19041.7</v>
      </c>
      <c r="O191">
        <v>16481.759999999998</v>
      </c>
      <c r="P191">
        <v>1066.69</v>
      </c>
      <c r="Q191">
        <v>17913.22</v>
      </c>
      <c r="R191">
        <v>3816</v>
      </c>
      <c r="S191">
        <v>0</v>
      </c>
      <c r="T191">
        <v>14097.22</v>
      </c>
      <c r="U191">
        <v>168977.88</v>
      </c>
      <c r="V191">
        <v>168977.88</v>
      </c>
      <c r="W191">
        <v>1</v>
      </c>
      <c r="X191">
        <v>3.25</v>
      </c>
      <c r="Y191">
        <v>169073.06</v>
      </c>
      <c r="Z191">
        <f t="shared" si="14"/>
        <v>95.179999999993015</v>
      </c>
    </row>
    <row r="192" spans="1:26" x14ac:dyDescent="0.25">
      <c r="A192">
        <v>1</v>
      </c>
      <c r="B192">
        <v>0.1</v>
      </c>
      <c r="C192">
        <v>0</v>
      </c>
      <c r="D192">
        <v>1000</v>
      </c>
      <c r="E192">
        <v>290.42</v>
      </c>
      <c r="F192">
        <f t="shared" si="10"/>
        <v>17.041713528867923</v>
      </c>
      <c r="G192">
        <v>35</v>
      </c>
      <c r="H192">
        <f t="shared" si="11"/>
        <v>8.75</v>
      </c>
      <c r="I192">
        <v>2</v>
      </c>
      <c r="J192">
        <v>2</v>
      </c>
      <c r="K192">
        <f t="shared" si="12"/>
        <v>4</v>
      </c>
      <c r="L192">
        <f t="shared" si="13"/>
        <v>1.3333333333333333</v>
      </c>
      <c r="M192">
        <v>124099.13</v>
      </c>
      <c r="N192">
        <v>19721.400000000001</v>
      </c>
      <c r="O192">
        <v>17843.61</v>
      </c>
      <c r="P192">
        <v>1147.9000000000001</v>
      </c>
      <c r="Q192">
        <v>14794.42</v>
      </c>
      <c r="R192">
        <v>3546.62</v>
      </c>
      <c r="S192">
        <v>0</v>
      </c>
      <c r="T192">
        <v>11247.8</v>
      </c>
      <c r="U192">
        <v>177606.46</v>
      </c>
      <c r="V192">
        <v>177606.46</v>
      </c>
      <c r="W192">
        <v>1</v>
      </c>
      <c r="X192">
        <v>3.31</v>
      </c>
      <c r="Y192">
        <v>177674.78</v>
      </c>
      <c r="Z192">
        <f t="shared" si="14"/>
        <v>68.320000000006985</v>
      </c>
    </row>
    <row r="193" spans="1:26" x14ac:dyDescent="0.25">
      <c r="A193">
        <v>5</v>
      </c>
      <c r="B193">
        <v>0.1</v>
      </c>
      <c r="C193">
        <v>0.1</v>
      </c>
      <c r="D193">
        <v>1000</v>
      </c>
      <c r="E193">
        <v>274.07</v>
      </c>
      <c r="F193">
        <f t="shared" si="10"/>
        <v>16.55505964954521</v>
      </c>
      <c r="G193">
        <v>35</v>
      </c>
      <c r="H193">
        <f t="shared" si="11"/>
        <v>8.75</v>
      </c>
      <c r="I193">
        <v>2</v>
      </c>
      <c r="J193">
        <v>2</v>
      </c>
      <c r="K193">
        <f t="shared" si="12"/>
        <v>4</v>
      </c>
      <c r="L193">
        <f t="shared" si="13"/>
        <v>1.3333333333333333</v>
      </c>
      <c r="M193">
        <v>124099.13</v>
      </c>
      <c r="N193">
        <v>19721.400000000001</v>
      </c>
      <c r="O193">
        <v>17843.61</v>
      </c>
      <c r="P193">
        <v>1125.96</v>
      </c>
      <c r="Q193">
        <v>14794.42</v>
      </c>
      <c r="R193">
        <v>3546.62</v>
      </c>
      <c r="S193">
        <v>0</v>
      </c>
      <c r="T193">
        <v>11247.8</v>
      </c>
      <c r="U193">
        <v>177584.52</v>
      </c>
      <c r="V193">
        <v>177584.52</v>
      </c>
      <c r="W193">
        <v>1</v>
      </c>
      <c r="X193">
        <v>3.17</v>
      </c>
      <c r="Y193">
        <v>177649.03</v>
      </c>
      <c r="Z193">
        <f t="shared" si="14"/>
        <v>64.510000000009313</v>
      </c>
    </row>
    <row r="194" spans="1:26" x14ac:dyDescent="0.25">
      <c r="A194">
        <v>9</v>
      </c>
      <c r="B194">
        <v>0.1</v>
      </c>
      <c r="C194">
        <v>0.2</v>
      </c>
      <c r="D194">
        <v>1000</v>
      </c>
      <c r="E194">
        <v>272.75</v>
      </c>
      <c r="F194">
        <f t="shared" si="10"/>
        <v>16.515144564913744</v>
      </c>
      <c r="G194">
        <v>35</v>
      </c>
      <c r="H194">
        <f t="shared" si="11"/>
        <v>8.75</v>
      </c>
      <c r="I194">
        <v>2</v>
      </c>
      <c r="J194">
        <v>2</v>
      </c>
      <c r="K194">
        <f t="shared" si="12"/>
        <v>4</v>
      </c>
      <c r="L194">
        <f t="shared" si="13"/>
        <v>1.3333333333333333</v>
      </c>
      <c r="M194">
        <v>124099.13</v>
      </c>
      <c r="N194">
        <v>19721.400000000001</v>
      </c>
      <c r="O194">
        <v>17843.61</v>
      </c>
      <c r="P194">
        <v>1104.03</v>
      </c>
      <c r="Q194">
        <v>14794.42</v>
      </c>
      <c r="R194">
        <v>3546.62</v>
      </c>
      <c r="S194">
        <v>0</v>
      </c>
      <c r="T194">
        <v>11247.8</v>
      </c>
      <c r="U194">
        <v>177562.59</v>
      </c>
      <c r="V194">
        <v>177562.59</v>
      </c>
      <c r="W194">
        <v>1</v>
      </c>
      <c r="X194">
        <v>3.28</v>
      </c>
      <c r="Y194">
        <v>177623.27</v>
      </c>
      <c r="Z194">
        <f t="shared" si="14"/>
        <v>60.679999999993015</v>
      </c>
    </row>
    <row r="195" spans="1:26" x14ac:dyDescent="0.25">
      <c r="A195">
        <v>13</v>
      </c>
      <c r="B195">
        <v>0.1</v>
      </c>
      <c r="C195">
        <v>0.3</v>
      </c>
      <c r="D195">
        <v>1000</v>
      </c>
      <c r="E195">
        <v>286.45</v>
      </c>
      <c r="F195">
        <f t="shared" ref="F195:F200" si="15">SQRT(E195)</f>
        <v>16.924833824885845</v>
      </c>
      <c r="G195">
        <v>34</v>
      </c>
      <c r="H195">
        <f t="shared" ref="H195:H201" si="16">G195/4</f>
        <v>8.5</v>
      </c>
      <c r="I195">
        <v>1</v>
      </c>
      <c r="J195">
        <v>2</v>
      </c>
      <c r="K195">
        <f t="shared" ref="K195:K201" si="17">I195+J195</f>
        <v>3</v>
      </c>
      <c r="L195">
        <f t="shared" ref="L195:L201" si="18">K195/3</f>
        <v>1</v>
      </c>
      <c r="M195">
        <v>124099.13</v>
      </c>
      <c r="N195">
        <v>19721.400000000001</v>
      </c>
      <c r="O195">
        <v>17843.61</v>
      </c>
      <c r="P195">
        <v>992.13</v>
      </c>
      <c r="Q195">
        <v>14881.87</v>
      </c>
      <c r="R195">
        <v>3486.65</v>
      </c>
      <c r="S195">
        <v>0</v>
      </c>
      <c r="T195">
        <v>11395.22</v>
      </c>
      <c r="U195">
        <v>177538.14</v>
      </c>
      <c r="V195">
        <v>177538.14</v>
      </c>
      <c r="W195">
        <v>1</v>
      </c>
      <c r="X195">
        <v>3.2</v>
      </c>
      <c r="Y195">
        <v>177597.52</v>
      </c>
      <c r="Z195">
        <f t="shared" ref="Z195:Z201" si="19">Y195-V195</f>
        <v>59.379999999975553</v>
      </c>
    </row>
    <row r="196" spans="1:26" x14ac:dyDescent="0.25">
      <c r="A196">
        <v>17</v>
      </c>
      <c r="B196">
        <v>0.1</v>
      </c>
      <c r="C196">
        <v>0.4</v>
      </c>
      <c r="D196">
        <v>1000</v>
      </c>
      <c r="E196">
        <v>315.16000000000003</v>
      </c>
      <c r="F196">
        <f t="shared" si="15"/>
        <v>17.75274626642312</v>
      </c>
      <c r="G196">
        <v>34</v>
      </c>
      <c r="H196">
        <f t="shared" si="16"/>
        <v>8.5</v>
      </c>
      <c r="I196">
        <v>1</v>
      </c>
      <c r="J196">
        <v>2</v>
      </c>
      <c r="K196">
        <f t="shared" si="17"/>
        <v>3</v>
      </c>
      <c r="L196">
        <f t="shared" si="18"/>
        <v>1</v>
      </c>
      <c r="M196">
        <v>124099.13</v>
      </c>
      <c r="N196">
        <v>19721.400000000001</v>
      </c>
      <c r="O196">
        <v>17843.61</v>
      </c>
      <c r="P196">
        <v>964.77</v>
      </c>
      <c r="Q196">
        <v>14881.87</v>
      </c>
      <c r="R196">
        <v>3486.65</v>
      </c>
      <c r="S196">
        <v>0</v>
      </c>
      <c r="T196">
        <v>11395.22</v>
      </c>
      <c r="U196">
        <v>177510.78</v>
      </c>
      <c r="V196">
        <v>177510.78</v>
      </c>
      <c r="W196">
        <v>1</v>
      </c>
      <c r="X196">
        <v>3.23</v>
      </c>
      <c r="Y196">
        <v>177571.76</v>
      </c>
      <c r="Z196">
        <f t="shared" si="19"/>
        <v>60.980000000010477</v>
      </c>
    </row>
    <row r="197" spans="1:26" x14ac:dyDescent="0.25">
      <c r="A197">
        <v>21</v>
      </c>
      <c r="B197">
        <v>0.1</v>
      </c>
      <c r="C197">
        <v>0.5</v>
      </c>
      <c r="D197">
        <v>1000</v>
      </c>
      <c r="E197">
        <v>358.9</v>
      </c>
      <c r="F197">
        <f t="shared" si="15"/>
        <v>18.944656238633627</v>
      </c>
      <c r="G197">
        <v>34</v>
      </c>
      <c r="H197">
        <f t="shared" si="16"/>
        <v>8.5</v>
      </c>
      <c r="I197">
        <v>1</v>
      </c>
      <c r="J197">
        <v>2</v>
      </c>
      <c r="K197">
        <f t="shared" si="17"/>
        <v>3</v>
      </c>
      <c r="L197">
        <f t="shared" si="18"/>
        <v>1</v>
      </c>
      <c r="M197">
        <v>124099.13</v>
      </c>
      <c r="N197">
        <v>19721.400000000001</v>
      </c>
      <c r="O197">
        <v>17843.61</v>
      </c>
      <c r="P197">
        <v>937.41</v>
      </c>
      <c r="Q197">
        <v>14881.87</v>
      </c>
      <c r="R197">
        <v>3486.65</v>
      </c>
      <c r="S197">
        <v>0</v>
      </c>
      <c r="T197">
        <v>11395.22</v>
      </c>
      <c r="U197">
        <v>177483.42</v>
      </c>
      <c r="V197">
        <v>177483.42</v>
      </c>
      <c r="W197">
        <v>1</v>
      </c>
      <c r="X197">
        <v>3.2</v>
      </c>
      <c r="Y197">
        <v>177546.01</v>
      </c>
      <c r="Z197">
        <f t="shared" si="19"/>
        <v>62.589999999996508</v>
      </c>
    </row>
    <row r="198" spans="1:26" x14ac:dyDescent="0.25">
      <c r="A198">
        <v>25</v>
      </c>
      <c r="B198">
        <v>0.1</v>
      </c>
      <c r="C198">
        <v>0.6</v>
      </c>
      <c r="D198">
        <v>1000</v>
      </c>
      <c r="E198">
        <v>417.66</v>
      </c>
      <c r="F198">
        <f t="shared" si="15"/>
        <v>20.436731636932556</v>
      </c>
      <c r="G198">
        <v>34</v>
      </c>
      <c r="H198">
        <f t="shared" si="16"/>
        <v>8.5</v>
      </c>
      <c r="I198">
        <v>1</v>
      </c>
      <c r="J198">
        <v>2</v>
      </c>
      <c r="K198">
        <f t="shared" si="17"/>
        <v>3</v>
      </c>
      <c r="L198">
        <f t="shared" si="18"/>
        <v>1</v>
      </c>
      <c r="M198">
        <v>124099.13</v>
      </c>
      <c r="N198">
        <v>19721.400000000001</v>
      </c>
      <c r="O198">
        <v>17843.61</v>
      </c>
      <c r="P198">
        <v>910.05</v>
      </c>
      <c r="Q198">
        <v>14881.87</v>
      </c>
      <c r="R198">
        <v>3486.65</v>
      </c>
      <c r="S198">
        <v>0</v>
      </c>
      <c r="T198">
        <v>11395.22</v>
      </c>
      <c r="U198">
        <v>177456.06</v>
      </c>
      <c r="V198">
        <v>177456.06</v>
      </c>
      <c r="W198">
        <v>1</v>
      </c>
      <c r="X198">
        <v>3.31</v>
      </c>
      <c r="Y198">
        <v>177520.25</v>
      </c>
      <c r="Z198">
        <f t="shared" si="19"/>
        <v>64.190000000002328</v>
      </c>
    </row>
    <row r="199" spans="1:26" x14ac:dyDescent="0.25">
      <c r="A199">
        <v>29</v>
      </c>
      <c r="B199">
        <v>0.1</v>
      </c>
      <c r="C199">
        <v>0.7</v>
      </c>
      <c r="D199">
        <v>1000</v>
      </c>
      <c r="E199">
        <v>491.45</v>
      </c>
      <c r="F199">
        <f t="shared" si="15"/>
        <v>22.168671588527808</v>
      </c>
      <c r="G199">
        <v>35</v>
      </c>
      <c r="H199">
        <f t="shared" si="16"/>
        <v>8.75</v>
      </c>
      <c r="I199">
        <v>0</v>
      </c>
      <c r="J199">
        <v>2</v>
      </c>
      <c r="K199">
        <f t="shared" si="17"/>
        <v>2</v>
      </c>
      <c r="L199">
        <f t="shared" si="18"/>
        <v>0.66666666666666663</v>
      </c>
      <c r="M199">
        <v>124099.13</v>
      </c>
      <c r="N199">
        <v>19721.400000000001</v>
      </c>
      <c r="O199">
        <v>17843.61</v>
      </c>
      <c r="P199">
        <v>918.74</v>
      </c>
      <c r="Q199">
        <v>14838.08</v>
      </c>
      <c r="R199">
        <v>3519.73</v>
      </c>
      <c r="S199">
        <v>0</v>
      </c>
      <c r="T199">
        <v>11318.35</v>
      </c>
      <c r="U199">
        <v>177420.96</v>
      </c>
      <c r="V199">
        <v>177420.96</v>
      </c>
      <c r="W199">
        <v>1</v>
      </c>
      <c r="X199">
        <v>5.81</v>
      </c>
      <c r="Y199">
        <v>177494.5</v>
      </c>
      <c r="Z199">
        <f t="shared" si="19"/>
        <v>73.540000000008149</v>
      </c>
    </row>
    <row r="200" spans="1:26" x14ac:dyDescent="0.25">
      <c r="A200">
        <v>33</v>
      </c>
      <c r="B200">
        <v>0.1</v>
      </c>
      <c r="C200">
        <v>0.8</v>
      </c>
      <c r="D200">
        <v>1000</v>
      </c>
      <c r="E200">
        <v>580.25</v>
      </c>
      <c r="F200">
        <f t="shared" si="15"/>
        <v>24.088378940891808</v>
      </c>
      <c r="G200">
        <v>35</v>
      </c>
      <c r="H200">
        <f t="shared" si="16"/>
        <v>8.75</v>
      </c>
      <c r="I200">
        <v>0</v>
      </c>
      <c r="J200">
        <v>2</v>
      </c>
      <c r="K200">
        <f t="shared" si="17"/>
        <v>2</v>
      </c>
      <c r="L200">
        <f t="shared" si="18"/>
        <v>0.66666666666666663</v>
      </c>
      <c r="M200">
        <v>124099.13</v>
      </c>
      <c r="N200">
        <v>19721.400000000001</v>
      </c>
      <c r="O200">
        <v>17843.61</v>
      </c>
      <c r="P200">
        <v>882.39</v>
      </c>
      <c r="Q200">
        <v>14838.08</v>
      </c>
      <c r="R200">
        <v>3519.73</v>
      </c>
      <c r="S200">
        <v>0</v>
      </c>
      <c r="T200">
        <v>11318.35</v>
      </c>
      <c r="U200">
        <v>177384.61</v>
      </c>
      <c r="V200">
        <v>177384.61</v>
      </c>
      <c r="W200">
        <v>1</v>
      </c>
      <c r="X200">
        <v>4.62</v>
      </c>
      <c r="Y200">
        <v>177468.74</v>
      </c>
      <c r="Z200">
        <f t="shared" si="19"/>
        <v>84.130000000004657</v>
      </c>
    </row>
    <row r="201" spans="1:26" x14ac:dyDescent="0.25">
      <c r="A201">
        <v>37</v>
      </c>
      <c r="B201">
        <v>0.1</v>
      </c>
      <c r="C201">
        <v>0.9</v>
      </c>
      <c r="D201">
        <v>1000</v>
      </c>
      <c r="E201">
        <v>684.08</v>
      </c>
      <c r="F201">
        <f>SQRT(E201)</f>
        <v>26.154923054752047</v>
      </c>
      <c r="G201">
        <v>34</v>
      </c>
      <c r="H201">
        <f t="shared" si="16"/>
        <v>8.5</v>
      </c>
      <c r="I201">
        <v>1</v>
      </c>
      <c r="J201">
        <v>2</v>
      </c>
      <c r="K201">
        <f t="shared" si="17"/>
        <v>3</v>
      </c>
      <c r="L201">
        <f t="shared" si="18"/>
        <v>1</v>
      </c>
      <c r="M201">
        <v>124099.13</v>
      </c>
      <c r="N201">
        <v>19721.400000000001</v>
      </c>
      <c r="O201">
        <v>17843.61</v>
      </c>
      <c r="P201">
        <v>691.16</v>
      </c>
      <c r="Q201">
        <v>14992.58</v>
      </c>
      <c r="R201">
        <v>3444.26</v>
      </c>
      <c r="S201">
        <v>0</v>
      </c>
      <c r="T201">
        <v>11548.32</v>
      </c>
      <c r="U201">
        <v>177347.87</v>
      </c>
      <c r="V201">
        <v>177347.87</v>
      </c>
      <c r="W201">
        <v>1</v>
      </c>
      <c r="X201">
        <v>4.84</v>
      </c>
      <c r="Y201">
        <v>177440.18</v>
      </c>
      <c r="Z201">
        <f t="shared" si="19"/>
        <v>92.309999999997672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AAF26-C114-4B97-8B75-B7C2EBDD8201}">
  <dimension ref="A1:E104"/>
  <sheetViews>
    <sheetView workbookViewId="0">
      <selection activeCell="J7" sqref="J7"/>
    </sheetView>
  </sheetViews>
  <sheetFormatPr defaultRowHeight="13.8" x14ac:dyDescent="0.25"/>
  <cols>
    <col min="1" max="1" width="10.5546875" bestFit="1" customWidth="1"/>
    <col min="2" max="2" width="19.33203125" bestFit="1" customWidth="1"/>
    <col min="3" max="3" width="14.6640625" bestFit="1" customWidth="1"/>
    <col min="4" max="4" width="23.6640625" bestFit="1" customWidth="1"/>
    <col min="5" max="5" width="13.44140625" bestFit="1" customWidth="1"/>
  </cols>
  <sheetData>
    <row r="1" spans="1:5" x14ac:dyDescent="0.25">
      <c r="A1" s="1" t="s">
        <v>19</v>
      </c>
      <c r="B1" s="2">
        <v>1</v>
      </c>
    </row>
    <row r="3" spans="1:5" x14ac:dyDescent="0.25">
      <c r="A3" s="1" t="s">
        <v>0</v>
      </c>
      <c r="B3" t="s">
        <v>27</v>
      </c>
      <c r="C3" t="s">
        <v>21</v>
      </c>
      <c r="D3" t="s">
        <v>28</v>
      </c>
      <c r="E3" t="s">
        <v>29</v>
      </c>
    </row>
    <row r="4" spans="1:5" x14ac:dyDescent="0.25">
      <c r="A4" s="2">
        <v>20195.89</v>
      </c>
      <c r="B4">
        <v>3</v>
      </c>
      <c r="C4">
        <v>186619.5</v>
      </c>
      <c r="D4">
        <v>0</v>
      </c>
      <c r="E4">
        <v>0</v>
      </c>
    </row>
    <row r="5" spans="1:5" x14ac:dyDescent="0.25">
      <c r="A5" s="2">
        <v>21782.84</v>
      </c>
      <c r="B5">
        <v>3</v>
      </c>
      <c r="C5">
        <v>186619.5</v>
      </c>
      <c r="D5">
        <v>0</v>
      </c>
      <c r="E5">
        <v>0</v>
      </c>
    </row>
    <row r="6" spans="1:5" x14ac:dyDescent="0.25">
      <c r="A6" s="2">
        <v>22432.52</v>
      </c>
      <c r="B6">
        <v>4.75</v>
      </c>
      <c r="C6">
        <v>180651.33</v>
      </c>
      <c r="D6">
        <v>2</v>
      </c>
      <c r="E6">
        <v>15.540000000008149</v>
      </c>
    </row>
    <row r="7" spans="1:5" x14ac:dyDescent="0.25">
      <c r="A7" s="2">
        <v>24117.14</v>
      </c>
      <c r="B7">
        <v>4.75</v>
      </c>
      <c r="C7">
        <v>180623.26</v>
      </c>
      <c r="D7">
        <v>0.66666666666666663</v>
      </c>
      <c r="E7">
        <v>50.169999999983702</v>
      </c>
    </row>
    <row r="8" spans="1:5" x14ac:dyDescent="0.25">
      <c r="A8" s="2">
        <v>24567.3</v>
      </c>
      <c r="B8">
        <v>3</v>
      </c>
      <c r="C8">
        <v>186619.5</v>
      </c>
      <c r="D8">
        <v>0</v>
      </c>
      <c r="E8">
        <v>0</v>
      </c>
    </row>
    <row r="9" spans="1:5" x14ac:dyDescent="0.25">
      <c r="A9" s="2">
        <v>25285.38</v>
      </c>
      <c r="B9">
        <v>3.5</v>
      </c>
      <c r="C9">
        <v>179612.85</v>
      </c>
      <c r="D9">
        <v>1</v>
      </c>
      <c r="E9">
        <v>298.13000000000466</v>
      </c>
    </row>
    <row r="10" spans="1:5" x14ac:dyDescent="0.25">
      <c r="A10" s="2">
        <v>25801.07</v>
      </c>
      <c r="B10">
        <v>3.5</v>
      </c>
      <c r="C10">
        <v>179593.95</v>
      </c>
      <c r="D10">
        <v>1</v>
      </c>
      <c r="E10">
        <v>317.02999999999884</v>
      </c>
    </row>
    <row r="11" spans="1:5" x14ac:dyDescent="0.25">
      <c r="A11" s="2">
        <v>26797.54</v>
      </c>
      <c r="B11">
        <v>3.75</v>
      </c>
      <c r="C11">
        <v>183507.48</v>
      </c>
      <c r="D11">
        <v>1.6666666666666667</v>
      </c>
      <c r="E11">
        <v>368.61999999999534</v>
      </c>
    </row>
    <row r="12" spans="1:5" x14ac:dyDescent="0.25">
      <c r="A12" s="2">
        <v>26856.04</v>
      </c>
      <c r="B12">
        <v>4.75</v>
      </c>
      <c r="C12">
        <v>180592.21</v>
      </c>
      <c r="D12">
        <v>0.66666666666666663</v>
      </c>
      <c r="E12">
        <v>87.770000000018626</v>
      </c>
    </row>
    <row r="13" spans="1:5" x14ac:dyDescent="0.25">
      <c r="A13" s="2">
        <v>27274.94</v>
      </c>
      <c r="B13">
        <v>4</v>
      </c>
      <c r="C13">
        <v>181024.55</v>
      </c>
      <c r="D13">
        <v>1.6666666666666667</v>
      </c>
      <c r="E13">
        <v>406.12000000002445</v>
      </c>
    </row>
    <row r="14" spans="1:5" x14ac:dyDescent="0.25">
      <c r="A14" s="2">
        <v>27407.41</v>
      </c>
      <c r="B14">
        <v>4</v>
      </c>
      <c r="C14">
        <v>181009.22</v>
      </c>
      <c r="D14">
        <v>1.6666666666666667</v>
      </c>
      <c r="E14">
        <v>421.45000000001164</v>
      </c>
    </row>
    <row r="15" spans="1:5" x14ac:dyDescent="0.25">
      <c r="A15" s="2">
        <v>27607.88</v>
      </c>
      <c r="B15">
        <v>4</v>
      </c>
      <c r="C15">
        <v>183516.73</v>
      </c>
      <c r="D15">
        <v>1.3333333333333333</v>
      </c>
      <c r="E15">
        <v>359.36999999999534</v>
      </c>
    </row>
    <row r="16" spans="1:5" x14ac:dyDescent="0.25">
      <c r="A16" s="2">
        <v>27902.89</v>
      </c>
      <c r="B16">
        <v>3.25</v>
      </c>
      <c r="C16">
        <v>173210.87</v>
      </c>
      <c r="D16">
        <v>0.66666666666666663</v>
      </c>
      <c r="E16">
        <v>153.75</v>
      </c>
    </row>
    <row r="17" spans="1:5" x14ac:dyDescent="0.25">
      <c r="A17" s="2">
        <v>28549.25</v>
      </c>
      <c r="B17">
        <v>3.25</v>
      </c>
      <c r="C17">
        <v>186613.98</v>
      </c>
      <c r="D17">
        <v>0.33333333333333331</v>
      </c>
      <c r="E17">
        <v>5.5199999999895226</v>
      </c>
    </row>
    <row r="18" spans="1:5" x14ac:dyDescent="0.25">
      <c r="A18" s="2">
        <v>28644.61</v>
      </c>
      <c r="B18">
        <v>3.75</v>
      </c>
      <c r="C18">
        <v>181013.81</v>
      </c>
      <c r="D18">
        <v>1.3333333333333333</v>
      </c>
      <c r="E18">
        <v>416.86000000001513</v>
      </c>
    </row>
    <row r="19" spans="1:5" x14ac:dyDescent="0.25">
      <c r="A19" s="2">
        <v>28881.21</v>
      </c>
      <c r="B19">
        <v>3.5</v>
      </c>
      <c r="C19">
        <v>173185.73</v>
      </c>
      <c r="D19">
        <v>1.3333333333333333</v>
      </c>
      <c r="E19">
        <v>178.88999999998487</v>
      </c>
    </row>
    <row r="20" spans="1:5" x14ac:dyDescent="0.25">
      <c r="A20" s="2">
        <v>29042.03</v>
      </c>
      <c r="B20">
        <v>4</v>
      </c>
      <c r="C20">
        <v>180993.89</v>
      </c>
      <c r="D20">
        <v>1.6666666666666667</v>
      </c>
      <c r="E20">
        <v>436.77999999999884</v>
      </c>
    </row>
    <row r="21" spans="1:5" x14ac:dyDescent="0.25">
      <c r="A21" s="2">
        <v>29263.02</v>
      </c>
      <c r="B21">
        <v>3.5</v>
      </c>
      <c r="C21">
        <v>179575.06</v>
      </c>
      <c r="D21">
        <v>1</v>
      </c>
      <c r="E21">
        <v>335.92000000001281</v>
      </c>
    </row>
    <row r="22" spans="1:5" x14ac:dyDescent="0.25">
      <c r="A22" s="2">
        <v>29854.79</v>
      </c>
      <c r="B22">
        <v>4</v>
      </c>
      <c r="C22">
        <v>183482.71</v>
      </c>
      <c r="D22">
        <v>1.3333333333333333</v>
      </c>
      <c r="E22">
        <v>393.39000000001397</v>
      </c>
    </row>
    <row r="23" spans="1:5" x14ac:dyDescent="0.25">
      <c r="A23" s="2">
        <v>30649.22</v>
      </c>
      <c r="B23">
        <v>4.75</v>
      </c>
      <c r="C23">
        <v>180561.16</v>
      </c>
      <c r="D23">
        <v>0.66666666666666663</v>
      </c>
      <c r="E23">
        <v>125.36999999999534</v>
      </c>
    </row>
    <row r="24" spans="1:5" x14ac:dyDescent="0.25">
      <c r="A24" s="2">
        <v>31108.35</v>
      </c>
      <c r="B24">
        <v>3.5</v>
      </c>
      <c r="C24">
        <v>173141.17</v>
      </c>
      <c r="D24">
        <v>1.3333333333333333</v>
      </c>
      <c r="E24">
        <v>223.44999999998254</v>
      </c>
    </row>
    <row r="25" spans="1:5" x14ac:dyDescent="0.25">
      <c r="A25" s="2">
        <v>31516.43</v>
      </c>
      <c r="B25">
        <v>3.75</v>
      </c>
      <c r="C25">
        <v>180996.93</v>
      </c>
      <c r="D25">
        <v>1.3333333333333333</v>
      </c>
      <c r="E25">
        <v>433.74000000001979</v>
      </c>
    </row>
    <row r="26" spans="1:5" x14ac:dyDescent="0.25">
      <c r="A26" s="2">
        <v>31846.22</v>
      </c>
      <c r="B26">
        <v>4.25</v>
      </c>
      <c r="C26">
        <v>180929.62</v>
      </c>
      <c r="D26">
        <v>1.6666666666666667</v>
      </c>
      <c r="E26">
        <v>456.23999999999069</v>
      </c>
    </row>
    <row r="27" spans="1:5" x14ac:dyDescent="0.25">
      <c r="A27" s="2">
        <v>33126.68</v>
      </c>
      <c r="B27">
        <v>4</v>
      </c>
      <c r="C27">
        <v>183571.28</v>
      </c>
      <c r="D27">
        <v>1.6666666666666667</v>
      </c>
      <c r="E27">
        <v>505.23999999999069</v>
      </c>
    </row>
    <row r="28" spans="1:5" x14ac:dyDescent="0.25">
      <c r="A28" s="2">
        <v>33444.89</v>
      </c>
      <c r="B28">
        <v>3.75</v>
      </c>
      <c r="C28">
        <v>183591.45</v>
      </c>
      <c r="D28">
        <v>1.3333333333333333</v>
      </c>
      <c r="E28">
        <v>485.06999999997788</v>
      </c>
    </row>
    <row r="29" spans="1:5" x14ac:dyDescent="0.25">
      <c r="A29" s="2">
        <v>33538.28</v>
      </c>
      <c r="B29">
        <v>4</v>
      </c>
      <c r="C29">
        <v>183448.68</v>
      </c>
      <c r="D29">
        <v>1.3333333333333333</v>
      </c>
      <c r="E29">
        <v>427.42000000001281</v>
      </c>
    </row>
    <row r="30" spans="1:5" x14ac:dyDescent="0.25">
      <c r="A30" s="2">
        <v>33728.699999999997</v>
      </c>
      <c r="B30">
        <v>3.25</v>
      </c>
      <c r="C30">
        <v>186576</v>
      </c>
      <c r="D30">
        <v>0.33333333333333331</v>
      </c>
      <c r="E30">
        <v>43.5</v>
      </c>
    </row>
    <row r="31" spans="1:5" x14ac:dyDescent="0.25">
      <c r="A31" s="2">
        <v>33934.339999999997</v>
      </c>
      <c r="B31">
        <v>4.25</v>
      </c>
      <c r="C31">
        <v>180914.65</v>
      </c>
      <c r="D31">
        <v>1.6666666666666667</v>
      </c>
      <c r="E31">
        <v>547.60000000000582</v>
      </c>
    </row>
    <row r="32" spans="1:5" x14ac:dyDescent="0.25">
      <c r="A32" s="2">
        <v>34584.33</v>
      </c>
      <c r="B32">
        <v>3.5</v>
      </c>
      <c r="C32">
        <v>173096.61</v>
      </c>
      <c r="D32">
        <v>1.3333333333333333</v>
      </c>
      <c r="E32">
        <v>268.01000000000931</v>
      </c>
    </row>
    <row r="33" spans="1:5" x14ac:dyDescent="0.25">
      <c r="A33" s="2">
        <v>35225.019999999997</v>
      </c>
      <c r="B33">
        <v>3.75</v>
      </c>
      <c r="C33">
        <v>185086.56</v>
      </c>
      <c r="D33">
        <v>1</v>
      </c>
      <c r="E33">
        <v>346.25</v>
      </c>
    </row>
    <row r="34" spans="1:5" x14ac:dyDescent="0.25">
      <c r="A34" s="2">
        <v>35496.68</v>
      </c>
      <c r="B34">
        <v>4.75</v>
      </c>
      <c r="C34">
        <v>180530.11</v>
      </c>
      <c r="D34">
        <v>0.66666666666666663</v>
      </c>
      <c r="E34">
        <v>162.98000000001048</v>
      </c>
    </row>
    <row r="35" spans="1:5" x14ac:dyDescent="0.25">
      <c r="A35" s="2">
        <v>35671.24</v>
      </c>
      <c r="B35">
        <v>3.5</v>
      </c>
      <c r="C35">
        <v>179556.16</v>
      </c>
      <c r="D35">
        <v>1</v>
      </c>
      <c r="E35">
        <v>354.82000000000698</v>
      </c>
    </row>
    <row r="36" spans="1:5" x14ac:dyDescent="0.25">
      <c r="A36" s="2">
        <v>35692.480000000003</v>
      </c>
      <c r="B36">
        <v>3.75</v>
      </c>
      <c r="C36">
        <v>183604.51</v>
      </c>
      <c r="D36">
        <v>1.3333333333333333</v>
      </c>
      <c r="E36">
        <v>472.00999999998021</v>
      </c>
    </row>
    <row r="37" spans="1:5" x14ac:dyDescent="0.25">
      <c r="A37" s="2">
        <v>35890.379999999997</v>
      </c>
      <c r="B37">
        <v>4</v>
      </c>
      <c r="C37">
        <v>180973.38</v>
      </c>
      <c r="D37">
        <v>2</v>
      </c>
      <c r="E37">
        <v>432.54000000000815</v>
      </c>
    </row>
    <row r="38" spans="1:5" x14ac:dyDescent="0.25">
      <c r="A38" s="2">
        <v>37325.300000000003</v>
      </c>
      <c r="B38">
        <v>4.25</v>
      </c>
      <c r="C38">
        <v>180899.69</v>
      </c>
      <c r="D38">
        <v>1.6666666666666667</v>
      </c>
      <c r="E38">
        <v>562.55999999999767</v>
      </c>
    </row>
    <row r="39" spans="1:5" x14ac:dyDescent="0.25">
      <c r="A39" s="2">
        <v>38658.35</v>
      </c>
      <c r="B39">
        <v>4.25</v>
      </c>
      <c r="C39">
        <v>183406.33</v>
      </c>
      <c r="D39">
        <v>1.6666666666666667</v>
      </c>
      <c r="E39">
        <v>469.77000000001863</v>
      </c>
    </row>
    <row r="40" spans="1:5" x14ac:dyDescent="0.25">
      <c r="A40" s="2">
        <v>39309.15</v>
      </c>
      <c r="B40">
        <v>3.75</v>
      </c>
      <c r="C40">
        <v>173009.73</v>
      </c>
      <c r="D40">
        <v>1.6666666666666667</v>
      </c>
      <c r="E40">
        <v>354.88999999998487</v>
      </c>
    </row>
    <row r="41" spans="1:5" x14ac:dyDescent="0.25">
      <c r="A41" s="2">
        <v>39677.58</v>
      </c>
      <c r="B41">
        <v>3.75</v>
      </c>
      <c r="C41">
        <v>185100.07</v>
      </c>
      <c r="D41">
        <v>1</v>
      </c>
      <c r="E41">
        <v>332.73999999999069</v>
      </c>
    </row>
    <row r="42" spans="1:5" x14ac:dyDescent="0.25">
      <c r="A42" s="2">
        <v>39869.449999999997</v>
      </c>
      <c r="B42">
        <v>4</v>
      </c>
      <c r="C42">
        <v>183608.63</v>
      </c>
      <c r="D42">
        <v>1.3333333333333333</v>
      </c>
      <c r="E42">
        <v>467.88999999998487</v>
      </c>
    </row>
    <row r="43" spans="1:5" x14ac:dyDescent="0.25">
      <c r="A43" s="2">
        <v>40105.64</v>
      </c>
      <c r="B43">
        <v>3.75</v>
      </c>
      <c r="C43">
        <v>186522.92</v>
      </c>
      <c r="D43">
        <v>0.66666666666666663</v>
      </c>
      <c r="E43">
        <v>96.579999999987194</v>
      </c>
    </row>
    <row r="44" spans="1:5" x14ac:dyDescent="0.25">
      <c r="A44" s="2">
        <v>41398.43</v>
      </c>
      <c r="B44">
        <v>4.5</v>
      </c>
      <c r="C44">
        <v>180465.04</v>
      </c>
      <c r="D44">
        <v>1.3333333333333333</v>
      </c>
      <c r="E44">
        <v>222.07999999998719</v>
      </c>
    </row>
    <row r="45" spans="1:5" x14ac:dyDescent="0.25">
      <c r="A45" s="2">
        <v>41618.699999999997</v>
      </c>
      <c r="B45">
        <v>3.75</v>
      </c>
      <c r="C45">
        <v>181617.02</v>
      </c>
      <c r="D45">
        <v>1.6666666666666667</v>
      </c>
      <c r="E45">
        <v>446.18000000002212</v>
      </c>
    </row>
    <row r="46" spans="1:5" x14ac:dyDescent="0.25">
      <c r="A46" s="2">
        <v>41766.480000000003</v>
      </c>
      <c r="B46">
        <v>4.25</v>
      </c>
      <c r="C46">
        <v>180877.02</v>
      </c>
      <c r="D46">
        <v>2.3333333333333335</v>
      </c>
      <c r="E46">
        <v>428.18000000002212</v>
      </c>
    </row>
    <row r="47" spans="1:5" x14ac:dyDescent="0.25">
      <c r="A47" s="2">
        <v>42019.1</v>
      </c>
      <c r="B47">
        <v>4.25</v>
      </c>
      <c r="C47">
        <v>180884.73</v>
      </c>
      <c r="D47">
        <v>1.6666666666666667</v>
      </c>
      <c r="E47">
        <v>577.51999999998952</v>
      </c>
    </row>
    <row r="48" spans="1:5" x14ac:dyDescent="0.25">
      <c r="A48" s="2">
        <v>45025.72</v>
      </c>
      <c r="B48">
        <v>3.75</v>
      </c>
      <c r="C48">
        <v>179500.26</v>
      </c>
      <c r="D48">
        <v>1</v>
      </c>
      <c r="E48">
        <v>410.72000000000116</v>
      </c>
    </row>
    <row r="49" spans="1:5" x14ac:dyDescent="0.25">
      <c r="A49" s="2">
        <v>45214.99</v>
      </c>
      <c r="B49">
        <v>4.25</v>
      </c>
      <c r="C49">
        <v>183289.58</v>
      </c>
      <c r="D49">
        <v>2</v>
      </c>
      <c r="E49">
        <v>586.52000000001863</v>
      </c>
    </row>
    <row r="50" spans="1:5" x14ac:dyDescent="0.25">
      <c r="A50" s="2">
        <v>45282.8</v>
      </c>
      <c r="B50">
        <v>3.75</v>
      </c>
      <c r="C50">
        <v>172906.32</v>
      </c>
      <c r="D50">
        <v>1.6666666666666667</v>
      </c>
      <c r="E50">
        <v>458.29999999998836</v>
      </c>
    </row>
    <row r="51" spans="1:5" x14ac:dyDescent="0.25">
      <c r="A51" s="2">
        <v>45975.79</v>
      </c>
      <c r="B51">
        <v>4.25</v>
      </c>
      <c r="C51">
        <v>183546.79</v>
      </c>
      <c r="D51">
        <v>2</v>
      </c>
      <c r="E51">
        <v>529.72999999998137</v>
      </c>
    </row>
    <row r="52" spans="1:5" x14ac:dyDescent="0.25">
      <c r="A52" s="2">
        <v>46389.18</v>
      </c>
      <c r="B52">
        <v>3.75</v>
      </c>
      <c r="C52">
        <v>185113.59</v>
      </c>
      <c r="D52">
        <v>1</v>
      </c>
      <c r="E52">
        <v>319.22000000000116</v>
      </c>
    </row>
    <row r="53" spans="1:5" x14ac:dyDescent="0.25">
      <c r="A53" s="2">
        <v>47395.81</v>
      </c>
      <c r="B53">
        <v>3.75</v>
      </c>
      <c r="C53">
        <v>181641.76</v>
      </c>
      <c r="D53">
        <v>1.6666666666666667</v>
      </c>
      <c r="E53">
        <v>421.44000000000233</v>
      </c>
    </row>
    <row r="54" spans="1:5" x14ac:dyDescent="0.25">
      <c r="A54" s="2">
        <v>47680.08</v>
      </c>
      <c r="B54">
        <v>4</v>
      </c>
      <c r="C54">
        <v>186435.98</v>
      </c>
      <c r="D54">
        <v>1.3333333333333333</v>
      </c>
      <c r="E54">
        <v>183.51999999998952</v>
      </c>
    </row>
    <row r="55" spans="1:5" x14ac:dyDescent="0.25">
      <c r="A55" s="2">
        <v>48015.74</v>
      </c>
      <c r="B55">
        <v>4.25</v>
      </c>
      <c r="C55">
        <v>180869.77</v>
      </c>
      <c r="D55">
        <v>1.6666666666666667</v>
      </c>
      <c r="E55">
        <v>592.48000000001048</v>
      </c>
    </row>
    <row r="56" spans="1:5" x14ac:dyDescent="0.25">
      <c r="A56" s="2">
        <v>48354.46</v>
      </c>
      <c r="B56">
        <v>4.5</v>
      </c>
      <c r="C56">
        <v>180344.12</v>
      </c>
      <c r="D56">
        <v>1.3333333333333333</v>
      </c>
      <c r="E56">
        <v>282.5</v>
      </c>
    </row>
    <row r="57" spans="1:5" x14ac:dyDescent="0.25">
      <c r="A57" s="2">
        <v>49144.72</v>
      </c>
      <c r="B57">
        <v>4.25</v>
      </c>
      <c r="C57">
        <v>180763.1</v>
      </c>
      <c r="D57">
        <v>1.6666666666666667</v>
      </c>
      <c r="E57">
        <v>441.38000000000466</v>
      </c>
    </row>
    <row r="58" spans="1:5" x14ac:dyDescent="0.25">
      <c r="A58" s="2">
        <v>52505.279999999999</v>
      </c>
      <c r="B58">
        <v>3.75</v>
      </c>
      <c r="C58">
        <v>172802.91</v>
      </c>
      <c r="D58">
        <v>1.6666666666666667</v>
      </c>
      <c r="E58">
        <v>561.70999999999185</v>
      </c>
    </row>
    <row r="59" spans="1:5" x14ac:dyDescent="0.25">
      <c r="A59" s="2">
        <v>53208.21</v>
      </c>
      <c r="B59">
        <v>4.25</v>
      </c>
      <c r="C59">
        <v>183097.28</v>
      </c>
      <c r="D59">
        <v>2</v>
      </c>
      <c r="E59">
        <v>778.82000000000698</v>
      </c>
    </row>
    <row r="60" spans="1:5" x14ac:dyDescent="0.25">
      <c r="A60" s="2">
        <v>54011.51</v>
      </c>
      <c r="B60">
        <v>4.25</v>
      </c>
      <c r="C60">
        <v>183476.82</v>
      </c>
      <c r="D60">
        <v>2</v>
      </c>
      <c r="E60">
        <v>599.69999999998254</v>
      </c>
    </row>
    <row r="61" spans="1:5" x14ac:dyDescent="0.25">
      <c r="A61" s="2">
        <v>54912.800000000003</v>
      </c>
      <c r="B61">
        <v>3.75</v>
      </c>
      <c r="C61">
        <v>181666.51</v>
      </c>
      <c r="D61">
        <v>1.6666666666666667</v>
      </c>
      <c r="E61">
        <v>396.69000000000233</v>
      </c>
    </row>
    <row r="62" spans="1:5" x14ac:dyDescent="0.25">
      <c r="A62" s="2">
        <v>55315.22</v>
      </c>
      <c r="B62">
        <v>4.5</v>
      </c>
      <c r="C62">
        <v>180830.52</v>
      </c>
      <c r="D62">
        <v>2.3333333333333335</v>
      </c>
      <c r="E62">
        <v>631.73000000001048</v>
      </c>
    </row>
    <row r="63" spans="1:5" x14ac:dyDescent="0.25">
      <c r="A63" s="2">
        <v>55359.82</v>
      </c>
      <c r="B63">
        <v>3.75</v>
      </c>
      <c r="C63">
        <v>185127.11</v>
      </c>
      <c r="D63">
        <v>1</v>
      </c>
      <c r="E63">
        <v>305.70000000001164</v>
      </c>
    </row>
    <row r="64" spans="1:5" x14ac:dyDescent="0.25">
      <c r="A64" s="2">
        <v>56364.78</v>
      </c>
      <c r="B64">
        <v>4.25</v>
      </c>
      <c r="C64">
        <v>180221.49</v>
      </c>
      <c r="D64">
        <v>1.3333333333333333</v>
      </c>
      <c r="E64">
        <v>344.63000000000466</v>
      </c>
    </row>
    <row r="65" spans="1:5" x14ac:dyDescent="0.25">
      <c r="A65" s="2">
        <v>56452.01</v>
      </c>
      <c r="B65">
        <v>4.5</v>
      </c>
      <c r="C65">
        <v>186320.82</v>
      </c>
      <c r="D65">
        <v>2.6666666666666665</v>
      </c>
      <c r="E65">
        <v>298.67999999999302</v>
      </c>
    </row>
    <row r="66" spans="1:5" x14ac:dyDescent="0.25">
      <c r="A66" s="2">
        <v>57326.47</v>
      </c>
      <c r="B66">
        <v>3.75</v>
      </c>
      <c r="C66">
        <v>179443.19</v>
      </c>
      <c r="D66">
        <v>1</v>
      </c>
      <c r="E66">
        <v>467.79000000000815</v>
      </c>
    </row>
    <row r="67" spans="1:5" x14ac:dyDescent="0.25">
      <c r="A67" s="2">
        <v>58025.1</v>
      </c>
      <c r="B67">
        <v>4.5</v>
      </c>
      <c r="C67">
        <v>180606.46</v>
      </c>
      <c r="D67">
        <v>1.6666666666666667</v>
      </c>
      <c r="E67">
        <v>425.27999999999884</v>
      </c>
    </row>
    <row r="68" spans="1:5" x14ac:dyDescent="0.25">
      <c r="A68" s="2">
        <v>60976.6</v>
      </c>
      <c r="B68">
        <v>3.75</v>
      </c>
      <c r="C68">
        <v>172699.5</v>
      </c>
      <c r="D68">
        <v>1.6666666666666667</v>
      </c>
      <c r="E68">
        <v>665.11999999999534</v>
      </c>
    </row>
    <row r="69" spans="1:5" x14ac:dyDescent="0.25">
      <c r="A69" s="2">
        <v>62638.01</v>
      </c>
      <c r="B69">
        <v>4.5</v>
      </c>
      <c r="C69">
        <v>182893.32</v>
      </c>
      <c r="D69">
        <v>2.3333333333333335</v>
      </c>
      <c r="E69">
        <v>931.6699999999837</v>
      </c>
    </row>
    <row r="70" spans="1:5" x14ac:dyDescent="0.25">
      <c r="A70" s="2">
        <v>63917.54</v>
      </c>
      <c r="B70">
        <v>4.5</v>
      </c>
      <c r="C70">
        <v>180788.94</v>
      </c>
      <c r="D70">
        <v>2.3333333333333335</v>
      </c>
      <c r="E70">
        <v>673.30999999999767</v>
      </c>
    </row>
    <row r="71" spans="1:5" x14ac:dyDescent="0.25">
      <c r="A71" s="2">
        <v>63976.61</v>
      </c>
      <c r="B71">
        <v>4.5</v>
      </c>
      <c r="C71">
        <v>183385.23</v>
      </c>
      <c r="D71">
        <v>2.6666666666666665</v>
      </c>
      <c r="E71">
        <v>691.28999999997905</v>
      </c>
    </row>
    <row r="72" spans="1:5" x14ac:dyDescent="0.25">
      <c r="A72" s="2">
        <v>64169.66</v>
      </c>
      <c r="B72">
        <v>3.75</v>
      </c>
      <c r="C72">
        <v>181691.25</v>
      </c>
      <c r="D72">
        <v>1.6666666666666667</v>
      </c>
      <c r="E72">
        <v>371.95000000001164</v>
      </c>
    </row>
    <row r="73" spans="1:5" x14ac:dyDescent="0.25">
      <c r="A73" s="2">
        <v>65429.38</v>
      </c>
      <c r="B73">
        <v>4.25</v>
      </c>
      <c r="C73">
        <v>180094.04</v>
      </c>
      <c r="D73">
        <v>1.3333333333333333</v>
      </c>
      <c r="E73">
        <v>411.57999999998719</v>
      </c>
    </row>
    <row r="74" spans="1:5" x14ac:dyDescent="0.25">
      <c r="A74" s="2">
        <v>66421.45</v>
      </c>
      <c r="B74">
        <v>4.5</v>
      </c>
      <c r="C74">
        <v>186135.26</v>
      </c>
      <c r="D74">
        <v>2.6666666666666665</v>
      </c>
      <c r="E74">
        <v>484.23999999999069</v>
      </c>
    </row>
    <row r="75" spans="1:5" x14ac:dyDescent="0.25">
      <c r="A75" s="2">
        <v>66589.5</v>
      </c>
      <c r="B75">
        <v>3.5</v>
      </c>
      <c r="C75">
        <v>185114.14</v>
      </c>
      <c r="D75">
        <v>0.66666666666666663</v>
      </c>
      <c r="E75">
        <v>318.6699999999837</v>
      </c>
    </row>
    <row r="76" spans="1:5" x14ac:dyDescent="0.25">
      <c r="A76" s="2">
        <v>68407.62</v>
      </c>
      <c r="B76">
        <v>5</v>
      </c>
      <c r="C76">
        <v>180336.21</v>
      </c>
      <c r="D76">
        <v>2.3333333333333335</v>
      </c>
      <c r="E76">
        <v>414.61000000001513</v>
      </c>
    </row>
    <row r="77" spans="1:5" x14ac:dyDescent="0.25">
      <c r="A77" s="2">
        <v>70696.75</v>
      </c>
      <c r="B77">
        <v>3.75</v>
      </c>
      <c r="C77">
        <v>172596.09</v>
      </c>
      <c r="D77">
        <v>1.6666666666666667</v>
      </c>
      <c r="E77">
        <v>768.52999999999884</v>
      </c>
    </row>
    <row r="78" spans="1:5" x14ac:dyDescent="0.25">
      <c r="A78" s="2">
        <v>72573.490000000005</v>
      </c>
      <c r="B78">
        <v>3.75</v>
      </c>
      <c r="C78">
        <v>179386.13</v>
      </c>
      <c r="D78">
        <v>1</v>
      </c>
      <c r="E78">
        <v>524.85000000000582</v>
      </c>
    </row>
    <row r="79" spans="1:5" x14ac:dyDescent="0.25">
      <c r="A79" s="2">
        <v>73504.38</v>
      </c>
      <c r="B79">
        <v>4.5</v>
      </c>
      <c r="C79">
        <v>182633.72</v>
      </c>
      <c r="D79">
        <v>2.3333333333333335</v>
      </c>
      <c r="E79">
        <v>1089.429999999993</v>
      </c>
    </row>
    <row r="80" spans="1:5" x14ac:dyDescent="0.25">
      <c r="A80" s="2">
        <v>73822.7</v>
      </c>
      <c r="B80">
        <v>4.25</v>
      </c>
      <c r="C80">
        <v>180717.85</v>
      </c>
      <c r="D80">
        <v>2.6666666666666665</v>
      </c>
      <c r="E80">
        <v>708.42999999999302</v>
      </c>
    </row>
    <row r="81" spans="1:5" x14ac:dyDescent="0.25">
      <c r="A81" s="2">
        <v>75166.399999999994</v>
      </c>
      <c r="B81">
        <v>3.75</v>
      </c>
      <c r="C81">
        <v>181715.99</v>
      </c>
      <c r="D81">
        <v>1.6666666666666667</v>
      </c>
      <c r="E81">
        <v>347.21000000002095</v>
      </c>
    </row>
    <row r="82" spans="1:5" x14ac:dyDescent="0.25">
      <c r="A82" s="2">
        <v>75548.259999999995</v>
      </c>
      <c r="B82">
        <v>4.25</v>
      </c>
      <c r="C82">
        <v>179966.59</v>
      </c>
      <c r="D82">
        <v>1.3333333333333333</v>
      </c>
      <c r="E82">
        <v>478.52999999999884</v>
      </c>
    </row>
    <row r="83" spans="1:5" x14ac:dyDescent="0.25">
      <c r="A83" s="2">
        <v>75871.08</v>
      </c>
      <c r="B83">
        <v>4.5</v>
      </c>
      <c r="C83">
        <v>183279.27</v>
      </c>
      <c r="D83">
        <v>2.6666666666666665</v>
      </c>
      <c r="E83">
        <v>797.25</v>
      </c>
    </row>
    <row r="84" spans="1:5" x14ac:dyDescent="0.25">
      <c r="A84" s="2">
        <v>77588.38</v>
      </c>
      <c r="B84">
        <v>5</v>
      </c>
      <c r="C84">
        <v>185917.24</v>
      </c>
      <c r="D84">
        <v>2.6666666666666665</v>
      </c>
      <c r="E84">
        <v>622.5800000000163</v>
      </c>
    </row>
    <row r="85" spans="1:5" x14ac:dyDescent="0.25">
      <c r="A85" s="2">
        <v>80078.23</v>
      </c>
      <c r="B85">
        <v>4</v>
      </c>
      <c r="C85">
        <v>184979.98</v>
      </c>
      <c r="D85">
        <v>1</v>
      </c>
      <c r="E85">
        <v>374.63999999998487</v>
      </c>
    </row>
    <row r="86" spans="1:5" x14ac:dyDescent="0.25">
      <c r="A86" s="2">
        <v>81665.740000000005</v>
      </c>
      <c r="B86">
        <v>4</v>
      </c>
      <c r="C86">
        <v>172446.29</v>
      </c>
      <c r="D86">
        <v>1.3333333333333333</v>
      </c>
      <c r="E86">
        <v>918.32999999998719</v>
      </c>
    </row>
    <row r="87" spans="1:5" x14ac:dyDescent="0.25">
      <c r="A87" s="2">
        <v>85030.7</v>
      </c>
      <c r="B87">
        <v>4.25</v>
      </c>
      <c r="C87">
        <v>180607.62</v>
      </c>
      <c r="D87">
        <v>2.6666666666666665</v>
      </c>
      <c r="E87">
        <v>665.30000000001746</v>
      </c>
    </row>
    <row r="88" spans="1:5" x14ac:dyDescent="0.25">
      <c r="A88" s="2">
        <v>85807.34</v>
      </c>
      <c r="B88">
        <v>4.5</v>
      </c>
      <c r="C88">
        <v>182374.13</v>
      </c>
      <c r="D88">
        <v>2.3333333333333335</v>
      </c>
      <c r="E88">
        <v>1247.1699999999837</v>
      </c>
    </row>
    <row r="89" spans="1:5" x14ac:dyDescent="0.25">
      <c r="A89" s="2">
        <v>87903.02</v>
      </c>
      <c r="B89">
        <v>4</v>
      </c>
      <c r="C89">
        <v>181714.43</v>
      </c>
      <c r="D89">
        <v>2</v>
      </c>
      <c r="E89">
        <v>348.77000000001863</v>
      </c>
    </row>
    <row r="90" spans="1:5" x14ac:dyDescent="0.25">
      <c r="A90" s="2">
        <v>89694.93</v>
      </c>
      <c r="B90">
        <v>4.5</v>
      </c>
      <c r="C90">
        <v>183173.32</v>
      </c>
      <c r="D90">
        <v>2.6666666666666665</v>
      </c>
      <c r="E90">
        <v>903.19999999998254</v>
      </c>
    </row>
    <row r="91" spans="1:5" x14ac:dyDescent="0.25">
      <c r="A91" s="2">
        <v>90766.77</v>
      </c>
      <c r="B91">
        <v>4</v>
      </c>
      <c r="C91">
        <v>179327.17</v>
      </c>
      <c r="D91">
        <v>1.3333333333333333</v>
      </c>
      <c r="E91">
        <v>583.80999999999767</v>
      </c>
    </row>
    <row r="92" spans="1:5" x14ac:dyDescent="0.25">
      <c r="A92" s="2">
        <v>95826</v>
      </c>
      <c r="B92">
        <v>4.5</v>
      </c>
      <c r="C92">
        <v>184697.72</v>
      </c>
      <c r="D92">
        <v>1.3333333333333333</v>
      </c>
      <c r="E92">
        <v>488.98999999999069</v>
      </c>
    </row>
    <row r="93" spans="1:5" x14ac:dyDescent="0.25">
      <c r="A93" s="2">
        <v>97541.53</v>
      </c>
      <c r="B93">
        <v>4.75</v>
      </c>
      <c r="C93">
        <v>180491.14</v>
      </c>
      <c r="D93">
        <v>1.6666666666666667</v>
      </c>
      <c r="E93">
        <v>628.42999999999302</v>
      </c>
    </row>
    <row r="94" spans="1:5" x14ac:dyDescent="0.25">
      <c r="A94" s="2">
        <v>102379.51</v>
      </c>
      <c r="B94">
        <v>4.5</v>
      </c>
      <c r="C94">
        <v>181701.12</v>
      </c>
      <c r="D94">
        <v>3.3333333333333335</v>
      </c>
      <c r="E94">
        <v>362.0800000000163</v>
      </c>
    </row>
    <row r="95" spans="1:5" x14ac:dyDescent="0.25">
      <c r="A95" s="2">
        <v>105448.16</v>
      </c>
      <c r="B95">
        <v>4.25</v>
      </c>
      <c r="C95">
        <v>183052.1</v>
      </c>
      <c r="D95">
        <v>2.3333333333333335</v>
      </c>
      <c r="E95">
        <v>1024.4199999999837</v>
      </c>
    </row>
    <row r="96" spans="1:5" x14ac:dyDescent="0.25">
      <c r="A96" s="2">
        <v>111906.32</v>
      </c>
      <c r="B96">
        <v>4.25</v>
      </c>
      <c r="C96">
        <v>179131.67</v>
      </c>
      <c r="D96">
        <v>2</v>
      </c>
      <c r="E96">
        <v>779.30999999999767</v>
      </c>
    </row>
    <row r="97" spans="1:5" x14ac:dyDescent="0.25">
      <c r="A97" s="2">
        <v>113832.81</v>
      </c>
      <c r="B97">
        <v>4.75</v>
      </c>
      <c r="C97">
        <v>184364.54</v>
      </c>
      <c r="D97">
        <v>1.6666666666666667</v>
      </c>
      <c r="E97">
        <v>654.25999999998021</v>
      </c>
    </row>
    <row r="98" spans="1:5" x14ac:dyDescent="0.25">
      <c r="A98" s="2">
        <v>118595.89</v>
      </c>
      <c r="B98">
        <v>4.75</v>
      </c>
      <c r="C98">
        <v>181609.55</v>
      </c>
      <c r="D98">
        <v>3.6666666666666665</v>
      </c>
      <c r="E98">
        <v>453.65000000002328</v>
      </c>
    </row>
    <row r="99" spans="1:5" x14ac:dyDescent="0.25">
      <c r="A99" s="2">
        <v>134098.67000000001</v>
      </c>
      <c r="B99">
        <v>5</v>
      </c>
      <c r="C99">
        <v>184005.19</v>
      </c>
      <c r="D99">
        <v>2.3333333333333335</v>
      </c>
      <c r="E99">
        <v>845.70000000001164</v>
      </c>
    </row>
    <row r="100" spans="1:5" x14ac:dyDescent="0.25">
      <c r="A100" s="2">
        <v>135992.13</v>
      </c>
      <c r="B100">
        <v>4.75</v>
      </c>
      <c r="C100">
        <v>178896.08</v>
      </c>
      <c r="D100">
        <v>2.3333333333333335</v>
      </c>
      <c r="E100">
        <v>1014.9000000000233</v>
      </c>
    </row>
    <row r="101" spans="1:5" x14ac:dyDescent="0.25">
      <c r="A101" s="2">
        <v>136552.14000000001</v>
      </c>
      <c r="B101">
        <v>4.75</v>
      </c>
      <c r="C101">
        <v>181466.69</v>
      </c>
      <c r="D101">
        <v>3.6666666666666665</v>
      </c>
      <c r="E101">
        <v>596.51000000000931</v>
      </c>
    </row>
    <row r="102" spans="1:5" x14ac:dyDescent="0.25">
      <c r="A102" s="2">
        <v>156248.26</v>
      </c>
      <c r="B102">
        <v>4.5</v>
      </c>
      <c r="C102">
        <v>181300.5</v>
      </c>
      <c r="D102">
        <v>3</v>
      </c>
      <c r="E102">
        <v>762.70000000001164</v>
      </c>
    </row>
    <row r="103" spans="1:5" x14ac:dyDescent="0.25">
      <c r="A103" s="2">
        <v>156623.56</v>
      </c>
      <c r="B103">
        <v>5</v>
      </c>
      <c r="C103">
        <v>183642.57</v>
      </c>
      <c r="D103">
        <v>2.3333333333333335</v>
      </c>
      <c r="E103">
        <v>1040.3999999999942</v>
      </c>
    </row>
    <row r="104" spans="1:5" x14ac:dyDescent="0.25">
      <c r="A104" s="2" t="s">
        <v>1</v>
      </c>
      <c r="B104">
        <v>409.25</v>
      </c>
      <c r="C104">
        <v>18137372.540000003</v>
      </c>
      <c r="D104">
        <v>162.33333333333337</v>
      </c>
      <c r="E104">
        <v>46516.300000000017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SolComp</vt:lpstr>
      <vt:lpstr>CompPivot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Tao Wu</cp:lastModifiedBy>
  <dcterms:created xsi:type="dcterms:W3CDTF">2015-06-05T18:19:34Z</dcterms:created>
  <dcterms:modified xsi:type="dcterms:W3CDTF">2023-12-04T02:04:57Z</dcterms:modified>
</cp:coreProperties>
</file>