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hnd\Documents\Latex Scripts\Sonstiges\Homemade barometer\calculations\"/>
    </mc:Choice>
  </mc:AlternateContent>
  <xr:revisionPtr revIDLastSave="0" documentId="13_ncr:1_{F7D306C8-7F8A-477F-8F69-10037903344A}" xr6:coauthVersionLast="47" xr6:coauthVersionMax="47" xr10:uidLastSave="{00000000-0000-0000-0000-000000000000}"/>
  <bookViews>
    <workbookView xWindow="-110" yWindow="-110" windowWidth="19420" windowHeight="10420" activeTab="4" xr2:uid="{C872BB45-8B29-480C-B112-24C3F4274B0F}"/>
  </bookViews>
  <sheets>
    <sheet name="System description" sheetId="1" r:id="rId1"/>
    <sheet name="Pressure calculator" sheetId="3" r:id="rId2"/>
    <sheet name="Measurements" sheetId="4" r:id="rId3"/>
    <sheet name="Uncertainty evaluation" sheetId="2" r:id="rId4"/>
    <sheet name="Log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22" i="5"/>
  <c r="E19" i="5"/>
  <c r="E16" i="5"/>
  <c r="E13" i="5"/>
  <c r="E7" i="5"/>
  <c r="E6" i="5"/>
  <c r="E5" i="5"/>
  <c r="E4" i="5"/>
  <c r="H4" i="5"/>
  <c r="H7" i="4"/>
  <c r="E30" i="2" s="1"/>
  <c r="H30" i="2" s="1"/>
  <c r="H6" i="4"/>
  <c r="E22" i="2" s="1"/>
  <c r="H22" i="2" s="1"/>
  <c r="H5" i="4"/>
  <c r="E14" i="2" s="1"/>
  <c r="H14" i="2" s="1"/>
  <c r="H4" i="4"/>
  <c r="E6" i="2" s="1"/>
  <c r="H6" i="2" s="1"/>
  <c r="G7" i="4"/>
  <c r="E34" i="2" s="1"/>
  <c r="G6" i="4"/>
  <c r="E25" i="2" s="1"/>
  <c r="G5" i="4"/>
  <c r="E19" i="2" s="1"/>
  <c r="G4" i="4"/>
  <c r="E9" i="2" s="1"/>
  <c r="G34" i="2"/>
  <c r="G27" i="2"/>
  <c r="G19" i="2"/>
  <c r="G11" i="2"/>
  <c r="G33" i="2"/>
  <c r="H33" i="2" s="1"/>
  <c r="G26" i="2"/>
  <c r="H26" i="2" s="1"/>
  <c r="G18" i="2"/>
  <c r="H18" i="2" s="1"/>
  <c r="G10" i="2"/>
  <c r="H10" i="2" s="1"/>
  <c r="H16" i="2"/>
  <c r="H24" i="2"/>
  <c r="H8" i="2"/>
  <c r="G32" i="2"/>
  <c r="G31" i="2"/>
  <c r="H31" i="2" s="1"/>
  <c r="G25" i="2"/>
  <c r="G23" i="2"/>
  <c r="H23" i="2" s="1"/>
  <c r="G17" i="2"/>
  <c r="G15" i="2"/>
  <c r="H15" i="2" s="1"/>
  <c r="G9" i="2"/>
  <c r="G7" i="2"/>
  <c r="H7" i="2" s="1"/>
  <c r="D10" i="3"/>
  <c r="E27" i="2" l="1"/>
  <c r="H27" i="2" s="1"/>
  <c r="H11" i="2"/>
  <c r="J34" i="2"/>
  <c r="H19" i="2"/>
  <c r="J27" i="2"/>
  <c r="J11" i="2"/>
  <c r="J19" i="2"/>
  <c r="H34" i="2"/>
  <c r="J33" i="2"/>
  <c r="L33" i="2" s="1"/>
  <c r="N33" i="2" s="1"/>
  <c r="J10" i="2"/>
  <c r="L10" i="2" s="1"/>
  <c r="N10" i="2" s="1"/>
  <c r="J18" i="2"/>
  <c r="L18" i="2" s="1"/>
  <c r="N18" i="2" s="1"/>
  <c r="J26" i="2"/>
  <c r="L26" i="2" s="1"/>
  <c r="N26" i="2" s="1"/>
  <c r="H9" i="2"/>
  <c r="J9" i="2"/>
  <c r="J15" i="2"/>
  <c r="L15" i="2" s="1"/>
  <c r="N15" i="2" s="1"/>
  <c r="J22" i="2"/>
  <c r="L22" i="2" s="1"/>
  <c r="N22" i="2" s="1"/>
  <c r="J25" i="2"/>
  <c r="J6" i="2"/>
  <c r="L6" i="2" s="1"/>
  <c r="N6" i="2" s="1"/>
  <c r="J24" i="2"/>
  <c r="L24" i="2" s="1"/>
  <c r="N24" i="2" s="1"/>
  <c r="J7" i="2"/>
  <c r="L7" i="2" s="1"/>
  <c r="N7" i="2" s="1"/>
  <c r="J23" i="2"/>
  <c r="L23" i="2" s="1"/>
  <c r="N23" i="2" s="1"/>
  <c r="J30" i="2"/>
  <c r="L30" i="2" s="1"/>
  <c r="N30" i="2" s="1"/>
  <c r="J16" i="2"/>
  <c r="L16" i="2" s="1"/>
  <c r="N16" i="2" s="1"/>
  <c r="J32" i="2"/>
  <c r="J31" i="2"/>
  <c r="L31" i="2" s="1"/>
  <c r="N31" i="2" s="1"/>
  <c r="J17" i="2"/>
  <c r="L36" i="2"/>
  <c r="J8" i="2"/>
  <c r="L8" i="2" s="1"/>
  <c r="N8" i="2" s="1"/>
  <c r="J14" i="2"/>
  <c r="L14" i="2" s="1"/>
  <c r="N14" i="2" s="1"/>
  <c r="L37" i="2"/>
  <c r="G4" i="5" s="1"/>
  <c r="E17" i="2"/>
  <c r="H17" i="2" s="1"/>
  <c r="E32" i="2"/>
  <c r="H32" i="2" s="1"/>
  <c r="H25" i="2"/>
  <c r="L34" i="2" l="1"/>
  <c r="N34" i="2" s="1"/>
  <c r="L27" i="2"/>
  <c r="N27" i="2" s="1"/>
  <c r="L11" i="2"/>
  <c r="N11" i="2" s="1"/>
  <c r="L19" i="2"/>
  <c r="N19" i="2" s="1"/>
  <c r="L9" i="2"/>
  <c r="N9" i="2" s="1"/>
  <c r="L32" i="2"/>
  <c r="N32" i="2" s="1"/>
  <c r="L25" i="2"/>
  <c r="N25" i="2" s="1"/>
  <c r="L17" i="2"/>
  <c r="N17" i="2" s="1"/>
  <c r="N36" i="2" l="1"/>
  <c r="P34" i="2" s="1"/>
  <c r="P17" i="2" l="1"/>
  <c r="N37" i="2"/>
  <c r="I4" i="5" s="1"/>
  <c r="P30" i="2"/>
  <c r="P14" i="2"/>
  <c r="P16" i="2"/>
  <c r="P25" i="2"/>
  <c r="P23" i="2"/>
  <c r="P11" i="2"/>
  <c r="P31" i="2"/>
  <c r="P18" i="2"/>
  <c r="P33" i="2"/>
  <c r="P9" i="2"/>
  <c r="P8" i="2"/>
  <c r="P10" i="2"/>
  <c r="P32" i="2"/>
  <c r="P6" i="2"/>
  <c r="P24" i="2"/>
  <c r="P15" i="2"/>
  <c r="P26" i="2"/>
  <c r="P7" i="2"/>
  <c r="P22" i="2"/>
  <c r="P27" i="2"/>
  <c r="P19" i="2"/>
</calcChain>
</file>

<file path=xl/sharedStrings.xml><?xml version="1.0" encoding="utf-8"?>
<sst xmlns="http://schemas.openxmlformats.org/spreadsheetml/2006/main" count="312" uniqueCount="94">
  <si>
    <t>L</t>
  </si>
  <si>
    <t>ρ</t>
  </si>
  <si>
    <t>g</t>
  </si>
  <si>
    <t>Description</t>
  </si>
  <si>
    <t>Variable</t>
  </si>
  <si>
    <t>Value</t>
  </si>
  <si>
    <t>System description</t>
  </si>
  <si>
    <t>Status</t>
  </si>
  <si>
    <t>Measured</t>
  </si>
  <si>
    <t>Constant</t>
  </si>
  <si>
    <t>Ambient pressure</t>
  </si>
  <si>
    <r>
      <t>P</t>
    </r>
    <r>
      <rPr>
        <vertAlign val="subscript"/>
        <sz val="11"/>
        <color theme="1"/>
        <rFont val="Aptos Narrow"/>
        <family val="2"/>
        <scheme val="minor"/>
      </rPr>
      <t>0</t>
    </r>
  </si>
  <si>
    <t>Calculated</t>
  </si>
  <si>
    <t>Unit</t>
  </si>
  <si>
    <t>mm</t>
  </si>
  <si>
    <r>
      <t>g/mm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</si>
  <si>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mm/s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</si>
  <si>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l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</si>
  <si>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</si>
  <si>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r,0</t>
    </r>
  </si>
  <si>
    <t>Initial right water height</t>
  </si>
  <si>
    <t>Final right water height</t>
  </si>
  <si>
    <t>Final left water height</t>
  </si>
  <si>
    <t>Length of right part</t>
  </si>
  <si>
    <t>Density of water</t>
  </si>
  <si>
    <t>Gravity at place of measurement</t>
  </si>
  <si>
    <t>Pressure calculator</t>
  </si>
  <si>
    <t>mbar</t>
  </si>
  <si>
    <t>Measurements</t>
  </si>
  <si>
    <t>Uncertainty evaluation</t>
  </si>
  <si>
    <t>L [mm]</t>
  </si>
  <si>
    <t>Mean value</t>
  </si>
  <si>
    <t>Standard deviation</t>
  </si>
  <si>
    <t>A</t>
  </si>
  <si>
    <t>Type</t>
  </si>
  <si>
    <t>Distribution</t>
  </si>
  <si>
    <r>
      <t>Variable
x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</si>
  <si>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 xml:space="preserve">Stand. uncert.
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</si>
  <si>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r>
      <t>Sensitivity coeff.
c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</si>
  <si>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>Resulting uncert.
|c</t>
    </r>
    <r>
      <rPr>
        <b/>
        <vertAlign val="subscript"/>
        <sz val="11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|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</si>
  <si>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t>Contrib.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</si>
  <si>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</si>
  <si>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</si>
  <si>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</si>
  <si>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r,0</t>
    </r>
  </si>
  <si>
    <t>B</t>
  </si>
  <si>
    <t>Uncert. due to length
measurement device</t>
  </si>
  <si>
    <t>Statistical uncert.</t>
  </si>
  <si>
    <t>Uncert. due to reading
of the length meas. device</t>
  </si>
  <si>
    <t>Uncert. due to surface
tension of water</t>
  </si>
  <si>
    <t>Normal</t>
  </si>
  <si>
    <t>Rectangular</t>
  </si>
  <si>
    <r>
      <t>δz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</si>
  <si>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</si>
  <si>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</si>
  <si>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</si>
  <si>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</t>
    </r>
  </si>
  <si>
    <t>δL</t>
  </si>
  <si>
    <t>Multiplier</t>
  </si>
  <si>
    <t>Uncert.</t>
  </si>
  <si>
    <t>Pa/mm</t>
  </si>
  <si>
    <t>Pa</t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</si>
  <si>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l,rd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</si>
  <si>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l,st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</si>
  <si>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l,mu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</si>
  <si>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rd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</si>
  <si>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mu</t>
    </r>
  </si>
  <si>
    <t>k=1</t>
  </si>
  <si>
    <t>k=2</t>
  </si>
  <si>
    <t>±</t>
  </si>
  <si>
    <t>Logbook</t>
  </si>
  <si>
    <t>Date and time</t>
  </si>
  <si>
    <r>
      <t>Pressure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</si>
  <si>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Uncertainty [mbar] (k=2)</t>
  </si>
  <si>
    <t>Meas. origin error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</si>
  <si>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r,0,or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</si>
  <si>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r,or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</si>
  <si>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l,or</t>
    </r>
  </si>
  <si>
    <r>
      <t>δL</t>
    </r>
    <r>
      <rPr>
        <vertAlign val="subscript"/>
        <sz val="11"/>
        <color theme="1"/>
        <rFont val="Aptos Narrow"/>
        <family val="2"/>
        <scheme val="minor"/>
      </rPr>
      <t>or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</si>
  <si>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r,0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</si>
  <si>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</si>
  <si>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l</t>
    </r>
    <r>
      <rPr>
        <b/>
        <sz val="11"/>
        <color theme="1"/>
        <rFont val="Aptos Narrow"/>
        <family val="2"/>
        <scheme val="minor"/>
      </rPr>
      <t xml:space="preserve"> [mm]</t>
    </r>
  </si>
  <si>
    <t>Meas. error due to tilt
of experimental apparatus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</si>
  <si>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</si>
  <si>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</si>
  <si>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l,tilt</t>
    </r>
  </si>
  <si>
    <t>Comment</t>
  </si>
  <si>
    <t>Poss. water leakage</t>
  </si>
  <si>
    <r>
      <t>Current calculated value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</si>
  <si>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Average [mbar]</t>
  </si>
  <si>
    <t>Reference [mbar]</t>
  </si>
  <si>
    <t>Note:</t>
  </si>
  <si>
    <t>As a reference point, the meteoswiss values</t>
  </si>
  <si>
    <t>at Plaffeien at 1044 m above sea level were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</si>
</sst>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0.00000"/>
    <numFmt numFmtId="167" formatCode="0;0;\-"/>
    <numFmt numFmtId="168" formatCode="0.000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i/>
      <sz val="1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ill="1"/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7" fillId="0" borderId="0" xfId="3" applyNumberFormat="1" applyFont="1" applyFill="1" applyBorder="1" applyAlignment="1" applyProtection="1">
      <alignment horizontal="center" vertical="center"/>
      <protection locked="0"/>
    </xf>
    <xf numFmtId="0" fontId="7" fillId="0" borderId="0" xfId="1" applyProtection="1">
      <protection locked="0"/>
    </xf>
    <xf numFmtId="0" fontId="8" fillId="0" borderId="0" xfId="1" applyFont="1" applyAlignment="1" applyProtection="1">
      <alignment horizontal="left" wrapText="1"/>
      <protection locked="0"/>
    </xf>
    <xf numFmtId="0" fontId="8" fillId="0" borderId="0" xfId="1" applyFont="1" applyAlignment="1" applyProtection="1">
      <alignment wrapText="1"/>
      <protection locked="0"/>
    </xf>
    <xf numFmtId="0" fontId="9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center" vertical="top"/>
      <protection locked="0"/>
    </xf>
    <xf numFmtId="0" fontId="8" fillId="0" borderId="0" xfId="1" applyFont="1" applyAlignment="1" applyProtection="1">
      <alignment horizontal="center" wrapText="1"/>
      <protection locked="0"/>
    </xf>
    <xf numFmtId="0" fontId="7" fillId="0" borderId="0" xfId="1" applyAlignment="1" applyProtection="1">
      <alignment horizontal="center" vertical="center"/>
      <protection locked="0"/>
    </xf>
    <xf numFmtId="0" fontId="7" fillId="0" borderId="0" xfId="1" applyAlignment="1" applyProtection="1">
      <alignment horizontal="center"/>
      <protection locked="0"/>
    </xf>
    <xf numFmtId="166" fontId="7" fillId="0" borderId="0" xfId="1" applyNumberForma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7" fillId="0" borderId="0" xfId="1" applyNumberFormat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/>
    <xf numFmtId="164" fontId="1" fillId="0" borderId="0" xfId="0" applyNumberFormat="1" applyFont="1" applyAlignment="1">
      <alignment horizontal="center" vertical="top"/>
    </xf>
    <xf numFmtId="167" fontId="14" fillId="0" borderId="0" xfId="1" applyNumberFormat="1" applyFont="1" applyAlignment="1" applyProtection="1">
      <alignment wrapText="1"/>
      <protection locked="0"/>
    </xf>
    <xf numFmtId="167" fontId="14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wrapText="1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164" fontId="1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 applyProtection="1">
      <alignment horizont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wrapText="1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164" fontId="18" fillId="0" borderId="0" xfId="1" applyNumberFormat="1" applyFont="1" applyAlignment="1" applyProtection="1">
      <alignment horizontal="center" vertical="center"/>
      <protection locked="0"/>
    </xf>
    <xf numFmtId="166" fontId="18" fillId="0" borderId="0" xfId="1" applyNumberFormat="1" applyFont="1" applyAlignment="1" applyProtection="1">
      <alignment horizontal="center"/>
      <protection locked="0"/>
    </xf>
    <xf numFmtId="167" fontId="18" fillId="0" borderId="0" xfId="1" applyNumberFormat="1" applyFont="1" applyAlignment="1" applyProtection="1">
      <alignment wrapText="1"/>
      <protection locked="0"/>
    </xf>
    <xf numFmtId="167" fontId="18" fillId="0" borderId="0" xfId="1" applyNumberFormat="1" applyFont="1" applyAlignment="1" applyProtection="1">
      <alignment horizontal="center" vertical="center" wrapText="1"/>
      <protection locked="0"/>
    </xf>
    <xf numFmtId="22" fontId="2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5" fontId="0" fillId="3" borderId="0" xfId="0" applyNumberFormat="1" applyFill="1"/>
    <xf numFmtId="164" fontId="18" fillId="3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6" fontId="18" fillId="3" borderId="0" xfId="1" applyNumberFormat="1" applyFont="1" applyFill="1" applyAlignment="1" applyProtection="1">
      <alignment horizontal="center"/>
      <protection locked="0"/>
    </xf>
    <xf numFmtId="16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 applyAlignment="1">
      <alignment horizontal="center" vertical="center"/>
    </xf>
    <xf numFmtId="168" fontId="18" fillId="3" borderId="0" xfId="1" applyNumberFormat="1" applyFont="1" applyFill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2" borderId="0" xfId="0" applyNumberFormat="1" applyFill="1"/>
    <xf numFmtId="165" fontId="0" fillId="2" borderId="0" xfId="0" applyNumberFormat="1" applyFill="1"/>
  </cellXfs>
  <cellStyles count="5">
    <cellStyle name="Dezimal 2" xfId="4" xr:uid="{603093F3-2F48-4AD5-9857-79F324AFD6FC}"/>
    <cellStyle name="Komma 2" xfId="2" xr:uid="{0B197980-088F-4EB7-9F79-943E53BD7643}"/>
    <cellStyle name="Prozent 2" xfId="3" xr:uid="{5BE81926-C8C8-42C9-B3DF-8DFA844247DB}"/>
    <cellStyle name="Standard" xfId="0" builtinId="0"/>
    <cellStyle name="Standard 2" xfId="1" xr:uid="{69F07B9A-6B8A-4A0B-8FD1-D373D23BA9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evolution at Chrütli 128D, 3154</a:t>
            </a:r>
            <a:r>
              <a:rPr lang="en-US" baseline="0"/>
              <a:t> Rüschegg Heubach, 1018 m above sea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118772713506964"/>
          <c:y val="0.13997659383486155"/>
          <c:w val="0.8182567383403998"/>
          <c:h val="0.57073861378154356"/>
        </c:manualLayout>
      </c:layout>
      <c:lineChart>
        <c:grouping val="standard"/>
        <c:varyColors val="0"/>
        <c:ser>
          <c:idx val="0"/>
          <c:order val="0"/>
          <c:tx>
            <c:strRef>
              <c:f>Logbook!$B$3</c:f>
              <c:strCache>
                <c:ptCount val="1"/>
                <c:pt idx="0">
                  <c:v>Pressure P0 [mbar]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  <c:pt idx="16">
                    <c:v>49.72</c:v>
                  </c:pt>
                  <c:pt idx="17">
                    <c:v>52.02</c:v>
                  </c:pt>
                  <c:pt idx="18">
                    <c:v>53.34</c:v>
                  </c:pt>
                </c:numCache>
              </c:numRef>
            </c:plus>
            <c:min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  <c:pt idx="16">
                    <c:v>49.72</c:v>
                  </c:pt>
                  <c:pt idx="17">
                    <c:v>52.02</c:v>
                  </c:pt>
                  <c:pt idx="18">
                    <c:v>53.34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Logbook!$A$17:$A$22</c:f>
              <c:numCache>
                <c:formatCode>m/d/yyyy\ h:mm</c:formatCode>
                <c:ptCount val="6"/>
                <c:pt idx="0">
                  <c:v>45527.896527777775</c:v>
                </c:pt>
                <c:pt idx="1">
                  <c:v>45527.898611111108</c:v>
                </c:pt>
                <c:pt idx="2">
                  <c:v>45527.900694444441</c:v>
                </c:pt>
                <c:pt idx="3">
                  <c:v>45528.87222222222</c:v>
                </c:pt>
                <c:pt idx="4">
                  <c:v>45528.874305555553</c:v>
                </c:pt>
                <c:pt idx="5">
                  <c:v>45528.876388888886</c:v>
                </c:pt>
              </c:numCache>
            </c:numRef>
          </c:cat>
          <c:val>
            <c:numRef>
              <c:f>Logbook!$B$17:$B$22</c:f>
              <c:numCache>
                <c:formatCode>0.00</c:formatCode>
                <c:ptCount val="6"/>
                <c:pt idx="0">
                  <c:v>840.74</c:v>
                </c:pt>
                <c:pt idx="1">
                  <c:v>824.49</c:v>
                </c:pt>
                <c:pt idx="2">
                  <c:v>834.59</c:v>
                </c:pt>
                <c:pt idx="3">
                  <c:v>830.72</c:v>
                </c:pt>
                <c:pt idx="4">
                  <c:v>803.48</c:v>
                </c:pt>
                <c:pt idx="5">
                  <c:v>809.41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E80-82C7-998E4C2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0479"/>
        <c:axId val="1090914879"/>
      </c:lineChart>
      <c:catAx>
        <c:axId val="10909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Date</a:t>
                </a:r>
                <a:r>
                  <a:rPr lang="de-CH" baseline="0"/>
                  <a:t> and time of measurement</a:t>
                </a:r>
              </a:p>
            </c:rich>
          </c:tx>
          <c:layout>
            <c:manualLayout>
              <c:xMode val="edge"/>
              <c:yMode val="edge"/>
              <c:x val="0.4046775421014957"/>
              <c:y val="0.921811080474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14879"/>
        <c:crosses val="autoZero"/>
        <c:auto val="0"/>
        <c:lblAlgn val="ctr"/>
        <c:lblOffset val="100"/>
        <c:tickMarkSkip val="1"/>
        <c:noMultiLvlLbl val="0"/>
      </c:catAx>
      <c:valAx>
        <c:axId val="1090914879"/>
        <c:scaling>
          <c:orientation val="minMax"/>
          <c:max val="1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Pressure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</xdr:row>
      <xdr:rowOff>50668</xdr:rowOff>
    </xdr:from>
    <xdr:to>
      <xdr:col>10</xdr:col>
      <xdr:colOff>190500</xdr:colOff>
      <xdr:row>5</xdr:row>
      <xdr:rowOff>11938</xdr:rowOff>
    </xdr:to>
    <xdr:grpSp>
      <xdr:nvGrpSpPr>
        <xdr:cNvPr id="48" name="Gruppieren 47">
          <a:extLst>
            <a:ext uri="{FF2B5EF4-FFF2-40B4-BE49-F238E27FC236}">
              <a16:creationId xmlns:a16="http://schemas.microsoft.com/office/drawing/2014/main" id="{1D430FD8-4E0F-7502-5226-CCAC660303B0}"/>
            </a:ext>
          </a:extLst>
        </xdr:cNvPr>
        <xdr:cNvGrpSpPr>
          <a:grpSpLocks noChangeAspect="1"/>
        </xdr:cNvGrpSpPr>
      </xdr:nvGrpSpPr>
      <xdr:grpSpPr>
        <a:xfrm>
          <a:off x="4775200" y="469768"/>
          <a:ext cx="4349750" cy="564520"/>
          <a:chOff x="12319745" y="7434804"/>
          <a:chExt cx="15943844" cy="2005483"/>
        </a:xfrm>
      </xdr:grpSpPr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0EDEEC81-D1A5-A805-EC26-A9F456B15949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3835BD89-AB21-DA10-C809-8FF5D7776454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770EB35F-0323-1FD1-06B0-03A104A2638A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137C6D77-4A0C-5D13-EE0D-2B0A6CD12782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0BDC67B6-1FC2-447D-A791-E264393E82C3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BA81B59A-D504-A192-A5AA-AC9E2B9D8076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9C8C481-AFB9-257F-0ABB-AEED8024F5D0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00AA66B7-641E-0A62-3D4A-AD8F8542F899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F3414B36-5EBB-924C-2384-7F54F0BC7EB7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CCD637F3-4ADF-619F-8E46-209D820176C0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AC08D26-34B7-0DB7-0CBD-F1A3C4200476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02FF5A7B-0F3B-09C1-8622-736DAE5789C5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41832757-7F19-52DC-C469-3A95EE47F1EF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2C55E9B8-D4C2-8A59-B39D-72E46BBE7EAC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7AB286C6-C3B1-D6CD-6AA2-AA0D39937155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31B77DC3-FE40-253C-45A6-9EBE50A2A031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E1454DA3-EA92-3849-7E32-15BD5A395662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0042BC69-E552-1A67-5ECB-84E5085ED36F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18BBA6C4-3BC9-60AF-EA34-AF90823E7292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B88434BB-5AB9-06A9-B220-1EAF0102781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DFF186EC-BF1A-396D-A3C5-58C6D00FDC32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BF7D68B2-82C7-0EA3-06F5-6FEBA0FBE9DA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4A0D1509-F6E8-86F6-3FA6-AD5F23853EE9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86AD57F5-3145-1FF4-B922-27D82B100EA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C2E179F6-46A4-9B51-8C97-A4897310EADD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C26674C7-48D5-640B-2E0C-58FA5AA4C0FA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A6ABA8C0-C3C6-1F92-70FB-3BBC76AE1D62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D2A242AC-9F6E-C6A6-2DB8-B5EA8F65CED1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5E1C2854-0849-42DE-232B-0C746D6B5780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CB9CEBBA-D2EA-991A-19B8-CF7576B1245B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A3E32970-AAC3-334D-FC72-42977A4E920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888BD101-5763-A138-656C-40796FAC221D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F9C18509-92E9-74F1-B1B4-C8FDAA468D22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6A5B35-B4D5-D830-B15D-862CFBE340E5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DFBEED0F-6C52-CF04-72DC-A54C962565F5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C189C49C-F880-3EBF-14BB-894012DB9582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9F725B14-C432-87BD-E1CE-D3F133ED1DF9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AC23CCC5-5D35-035C-1B63-894CB07A367A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E3FC75D8-A211-F01C-20BB-8C48CE334B5C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B6AF3EC7-1F00-74E6-0C08-BC76DA4DD8F5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21997A59-D5C9-CF88-B72D-728D46528D18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56826612-065E-2C54-30BB-295EDE26EA0D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75DAAC65-2941-2E5E-A14C-DA5C68638201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oneCell">
    <xdr:from>
      <xdr:col>3</xdr:col>
      <xdr:colOff>628651</xdr:colOff>
      <xdr:row>6</xdr:row>
      <xdr:rowOff>146050</xdr:rowOff>
    </xdr:from>
    <xdr:to>
      <xdr:col>10</xdr:col>
      <xdr:colOff>418729</xdr:colOff>
      <xdr:row>19</xdr:row>
      <xdr:rowOff>158750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D61CA42A-4890-4484-889B-E6E6663E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29101" y="1377950"/>
          <a:ext cx="5124078" cy="243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95250</xdr:rowOff>
    </xdr:from>
    <xdr:to>
      <xdr:col>13</xdr:col>
      <xdr:colOff>60224</xdr:colOff>
      <xdr:row>8</xdr:row>
      <xdr:rowOff>94266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E6E1A8AF-EFA3-4364-9F39-F50EEED3E5E6}"/>
            </a:ext>
          </a:extLst>
        </xdr:cNvPr>
        <xdr:cNvGrpSpPr>
          <a:grpSpLocks noChangeAspect="1"/>
        </xdr:cNvGrpSpPr>
      </xdr:nvGrpSpPr>
      <xdr:grpSpPr>
        <a:xfrm>
          <a:off x="4410757" y="908287"/>
          <a:ext cx="6717458" cy="817988"/>
          <a:chOff x="12319745" y="7434804"/>
          <a:chExt cx="15943844" cy="2005483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2C59ED0D-FB72-8064-4643-6E491CFCE8B1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53D98484-059C-69A2-C657-3B42357D8110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73E9F74-3DDF-4A91-B576-9A73C369AAC8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5B34F918-5ACB-DCF0-A1A7-7AAE3DDD652B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0198B588-ADB6-C078-38FC-9586A1D9CF15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56326D-94BE-A275-1578-3EBA33CBEBF8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763C0C32-7451-C618-65BB-1F96A7D7DECC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30896802-C242-7609-2A32-42D5D61BC806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6B9A1BD5-DA5A-90F8-AC28-290965D6257A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F08735B3-9426-353E-8B98-59A1F85CF38B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AA1EA12C-9393-9011-5F66-0B511EBAA079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010D24BF-1560-156F-6A4A-D576BAF87F48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13DBC516-17F1-BE52-64BC-6D3D4C78D425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963ACE1B-6A01-8757-2E19-1EDACDAB0CEA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12A9C3F4-B6D1-46EA-2333-6AF0DBBDB40C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ADC2DA8-0FB2-4E11-E9BC-7269A5383E3C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CD067108-7182-3916-051C-37ED057847C5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2869B945-8F88-C8F4-037F-690E342ECE7E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FE39E1D4-92F9-2DDE-41EA-38EA787BEF66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E1B08FC0-4B1F-CC9C-69BF-2BF9AE5F6C9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3CF12B1D-8AC1-DFE8-F302-DFF315D94489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B999F90C-3DC3-5ADD-BE10-3E420B0CFEF8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3651D1BF-361F-E7F6-AFC4-A68C5CAD7790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8B26CA37-8E51-EE49-49A8-93A37D9FD0D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9B20870B-570B-21DD-62F0-577603D50AFB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15F14C65-E6CB-73C3-E80F-10B796D05B56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1CD5D5A7-0FF5-DABB-5596-16C3432ABFC1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94FA0620-E768-ACD0-7A07-7F4412BDDCAF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D30A5507-135B-3C66-43D7-DF28FA883E0F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2B75C92E-707F-47C0-42D1-E7E8E64B7C23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CDFE1989-646D-F084-51C8-2F191077DB4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B4377B5F-D173-30B6-4A07-9F12C6333B41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4B601616-2865-7224-187D-F6F21DAD484B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46556470-DBD3-9707-6B7E-57C6490AE4CF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C70EA37A-6E17-A3B8-D283-4BC7535A9EE2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9AE4FBDD-084C-2974-BE6C-91E8FBA10776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FA5E3BDA-5F46-AE15-C3F8-ADA2B55CB2A2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E8826ECF-0722-4DA6-40F5-5F318A4FA2EF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B6E9B7D7-EAA4-6D49-5AF6-4FEFBFC3976A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ACE137BA-2C4D-D528-C6CA-52D66F75DAEB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9B7195EF-A16D-FB74-73CB-4D2CDF9810EA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A78CF25A-C26C-2A93-CB63-E717B4BEA1E9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BF19DA68-BC0D-AF94-3434-2D517964ADD2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409787</xdr:colOff>
      <xdr:row>7</xdr:row>
      <xdr:rowOff>163100</xdr:rowOff>
    </xdr:from>
    <xdr:to>
      <xdr:col>20</xdr:col>
      <xdr:colOff>140299</xdr:colOff>
      <xdr:row>8</xdr:row>
      <xdr:rowOff>209322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F3CEC468-5494-6C1C-2BD2-07C51326F061}"/>
            </a:ext>
          </a:extLst>
        </xdr:cNvPr>
        <xdr:cNvGrpSpPr>
          <a:grpSpLocks noChangeAspect="1"/>
        </xdr:cNvGrpSpPr>
      </xdr:nvGrpSpPr>
      <xdr:grpSpPr>
        <a:xfrm>
          <a:off x="12379537" y="1922050"/>
          <a:ext cx="2778512" cy="414522"/>
          <a:chOff x="6305351" y="4171600"/>
          <a:chExt cx="4378208" cy="674131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07014A98-CE13-A9B6-009D-43BD89F290E0}"/>
              </a:ext>
            </a:extLst>
          </xdr:cNvPr>
          <xdr:cNvSpPr/>
        </xdr:nvSpPr>
        <xdr:spPr>
          <a:xfrm>
            <a:off x="6367567" y="4241880"/>
            <a:ext cx="133491" cy="188547"/>
          </a:xfrm>
          <a:custGeom>
            <a:avLst/>
            <a:gdLst>
              <a:gd name="connsiteX0" fmla="*/ 107502 w 133491"/>
              <a:gd name="connsiteY0" fmla="*/ 96391 h 188547"/>
              <a:gd name="connsiteX1" fmla="*/ 74763 w 133491"/>
              <a:gd name="connsiteY1" fmla="*/ 66244 h 188547"/>
              <a:gd name="connsiteX2" fmla="*/ 22991 w 133491"/>
              <a:gd name="connsiteY2" fmla="*/ 90259 h 188547"/>
              <a:gd name="connsiteX3" fmla="*/ 150 w 133491"/>
              <a:gd name="connsiteY3" fmla="*/ 143145 h 188547"/>
              <a:gd name="connsiteX4" fmla="*/ 46847 w 133491"/>
              <a:gd name="connsiteY4" fmla="*/ 188621 h 188547"/>
              <a:gd name="connsiteX5" fmla="*/ 133642 w 133491"/>
              <a:gd name="connsiteY5" fmla="*/ 66244 h 188547"/>
              <a:gd name="connsiteX6" fmla="*/ 78824 w 133491"/>
              <a:gd name="connsiteY6" fmla="*/ 73 h 188547"/>
              <a:gd name="connsiteX7" fmla="*/ 30350 w 133491"/>
              <a:gd name="connsiteY7" fmla="*/ 40440 h 188547"/>
              <a:gd name="connsiteX8" fmla="*/ 39994 w 133491"/>
              <a:gd name="connsiteY8" fmla="*/ 49382 h 188547"/>
              <a:gd name="connsiteX9" fmla="*/ 53699 w 133491"/>
              <a:gd name="connsiteY9" fmla="*/ 35841 h 188547"/>
              <a:gd name="connsiteX10" fmla="*/ 41771 w 133491"/>
              <a:gd name="connsiteY10" fmla="*/ 26899 h 188547"/>
              <a:gd name="connsiteX11" fmla="*/ 78316 w 133491"/>
              <a:gd name="connsiteY11" fmla="*/ 6461 h 188547"/>
              <a:gd name="connsiteX12" fmla="*/ 114608 w 133491"/>
              <a:gd name="connsiteY12" fmla="*/ 52703 h 188547"/>
              <a:gd name="connsiteX13" fmla="*/ 107755 w 133491"/>
              <a:gd name="connsiteY13" fmla="*/ 96391 h 188547"/>
              <a:gd name="connsiteX14" fmla="*/ 107502 w 133491"/>
              <a:gd name="connsiteY14" fmla="*/ 96391 h 188547"/>
              <a:gd name="connsiteX15" fmla="*/ 47608 w 133491"/>
              <a:gd name="connsiteY15" fmla="*/ 181467 h 188547"/>
              <a:gd name="connsiteX16" fmla="*/ 19691 w 133491"/>
              <a:gd name="connsiteY16" fmla="*/ 152598 h 188547"/>
              <a:gd name="connsiteX17" fmla="*/ 36441 w 133491"/>
              <a:gd name="connsiteY17" fmla="*/ 94603 h 188547"/>
              <a:gd name="connsiteX18" fmla="*/ 74763 w 133491"/>
              <a:gd name="connsiteY18" fmla="*/ 71865 h 188547"/>
              <a:gd name="connsiteX19" fmla="*/ 102933 w 133491"/>
              <a:gd name="connsiteY19" fmla="*/ 105588 h 188547"/>
              <a:gd name="connsiteX20" fmla="*/ 47608 w 133491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2" y="96391"/>
                </a:moveTo>
                <a:cubicBezTo>
                  <a:pt x="104964" y="80551"/>
                  <a:pt x="94559" y="66244"/>
                  <a:pt x="74763" y="66244"/>
                </a:cubicBezTo>
                <a:cubicBezTo>
                  <a:pt x="59282" y="66244"/>
                  <a:pt x="42786" y="70332"/>
                  <a:pt x="22991" y="90259"/>
                </a:cubicBezTo>
                <a:cubicBezTo>
                  <a:pt x="1926" y="111465"/>
                  <a:pt x="150" y="135225"/>
                  <a:pt x="150" y="143145"/>
                </a:cubicBezTo>
                <a:cubicBezTo>
                  <a:pt x="150" y="158985"/>
                  <a:pt x="11316" y="188621"/>
                  <a:pt x="46847" y="188621"/>
                </a:cubicBezTo>
                <a:cubicBezTo>
                  <a:pt x="107248" y="188621"/>
                  <a:pt x="133642" y="102778"/>
                  <a:pt x="133642" y="66244"/>
                </a:cubicBezTo>
                <a:cubicBezTo>
                  <a:pt x="133642" y="25622"/>
                  <a:pt x="110039" y="73"/>
                  <a:pt x="78824" y="73"/>
                </a:cubicBezTo>
                <a:cubicBezTo>
                  <a:pt x="42025" y="73"/>
                  <a:pt x="30350" y="33286"/>
                  <a:pt x="30350" y="40440"/>
                </a:cubicBezTo>
                <a:cubicBezTo>
                  <a:pt x="30350" y="44017"/>
                  <a:pt x="32381" y="49382"/>
                  <a:pt x="39994" y="49382"/>
                </a:cubicBezTo>
                <a:cubicBezTo>
                  <a:pt x="48369" y="49382"/>
                  <a:pt x="53699" y="41717"/>
                  <a:pt x="53699" y="35841"/>
                </a:cubicBezTo>
                <a:cubicBezTo>
                  <a:pt x="53699" y="26899"/>
                  <a:pt x="45831" y="26899"/>
                  <a:pt x="41771" y="26899"/>
                </a:cubicBezTo>
                <a:cubicBezTo>
                  <a:pt x="52937" y="7994"/>
                  <a:pt x="70956" y="6461"/>
                  <a:pt x="78316" y="6461"/>
                </a:cubicBezTo>
                <a:cubicBezTo>
                  <a:pt x="96843" y="6461"/>
                  <a:pt x="114608" y="19746"/>
                  <a:pt x="114608" y="52703"/>
                </a:cubicBezTo>
                <a:cubicBezTo>
                  <a:pt x="114608" y="62667"/>
                  <a:pt x="113085" y="75697"/>
                  <a:pt x="107755" y="96391"/>
                </a:cubicBezTo>
                <a:lnTo>
                  <a:pt x="107502" y="96391"/>
                </a:lnTo>
                <a:close/>
                <a:moveTo>
                  <a:pt x="47608" y="181467"/>
                </a:moveTo>
                <a:cubicBezTo>
                  <a:pt x="19691" y="181467"/>
                  <a:pt x="19691" y="155152"/>
                  <a:pt x="19691" y="152598"/>
                </a:cubicBezTo>
                <a:cubicBezTo>
                  <a:pt x="19691" y="145700"/>
                  <a:pt x="26036" y="109932"/>
                  <a:pt x="36441" y="94603"/>
                </a:cubicBezTo>
                <a:cubicBezTo>
                  <a:pt x="46593" y="80040"/>
                  <a:pt x="59028" y="71865"/>
                  <a:pt x="74763" y="71865"/>
                </a:cubicBezTo>
                <a:cubicBezTo>
                  <a:pt x="102426" y="71865"/>
                  <a:pt x="102933" y="100479"/>
                  <a:pt x="102933" y="105588"/>
                </a:cubicBezTo>
                <a:cubicBezTo>
                  <a:pt x="102933" y="123983"/>
                  <a:pt x="86691" y="181467"/>
                  <a:pt x="47608" y="18146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DE44AEB6-14BE-97D1-2129-75D6CAFE07B5}"/>
              </a:ext>
            </a:extLst>
          </xdr:cNvPr>
          <xdr:cNvSpPr/>
        </xdr:nvSpPr>
        <xdr:spPr>
          <a:xfrm>
            <a:off x="6516403" y="4250311"/>
            <a:ext cx="181203" cy="174495"/>
          </a:xfrm>
          <a:custGeom>
            <a:avLst/>
            <a:gdLst>
              <a:gd name="connsiteX0" fmla="*/ 66902 w 181203"/>
              <a:gd name="connsiteY0" fmla="*/ 93836 h 174495"/>
              <a:gd name="connsiteX1" fmla="*/ 110045 w 181203"/>
              <a:gd name="connsiteY1" fmla="*/ 93836 h 174495"/>
              <a:gd name="connsiteX2" fmla="*/ 181359 w 181203"/>
              <a:gd name="connsiteY2" fmla="*/ 38652 h 174495"/>
              <a:gd name="connsiteX3" fmla="*/ 131363 w 181203"/>
              <a:gd name="connsiteY3" fmla="*/ 73 h 174495"/>
              <a:gd name="connsiteX4" fmla="*/ 49137 w 181203"/>
              <a:gd name="connsiteY4" fmla="*/ 73 h 174495"/>
              <a:gd name="connsiteX5" fmla="*/ 41523 w 181203"/>
              <a:gd name="connsiteY5" fmla="*/ 4928 h 174495"/>
              <a:gd name="connsiteX6" fmla="*/ 48883 w 181203"/>
              <a:gd name="connsiteY6" fmla="*/ 7994 h 174495"/>
              <a:gd name="connsiteX7" fmla="*/ 59796 w 181203"/>
              <a:gd name="connsiteY7" fmla="*/ 8504 h 174495"/>
              <a:gd name="connsiteX8" fmla="*/ 65379 w 181203"/>
              <a:gd name="connsiteY8" fmla="*/ 12592 h 174495"/>
              <a:gd name="connsiteX9" fmla="*/ 64364 w 181203"/>
              <a:gd name="connsiteY9" fmla="*/ 17446 h 174495"/>
              <a:gd name="connsiteX10" fmla="*/ 30356 w 181203"/>
              <a:gd name="connsiteY10" fmla="*/ 154641 h 174495"/>
              <a:gd name="connsiteX11" fmla="*/ 7262 w 181203"/>
              <a:gd name="connsiteY11" fmla="*/ 166649 h 174495"/>
              <a:gd name="connsiteX12" fmla="*/ 156 w 181203"/>
              <a:gd name="connsiteY12" fmla="*/ 171503 h 174495"/>
              <a:gd name="connsiteX13" fmla="*/ 3962 w 181203"/>
              <a:gd name="connsiteY13" fmla="*/ 174569 h 174495"/>
              <a:gd name="connsiteX14" fmla="*/ 36193 w 181203"/>
              <a:gd name="connsiteY14" fmla="*/ 173803 h 174495"/>
              <a:gd name="connsiteX15" fmla="*/ 52436 w 181203"/>
              <a:gd name="connsiteY15" fmla="*/ 174058 h 174495"/>
              <a:gd name="connsiteX16" fmla="*/ 68932 w 181203"/>
              <a:gd name="connsiteY16" fmla="*/ 174569 h 174495"/>
              <a:gd name="connsiteX17" fmla="*/ 74008 w 181203"/>
              <a:gd name="connsiteY17" fmla="*/ 169460 h 174495"/>
              <a:gd name="connsiteX18" fmla="*/ 66902 w 181203"/>
              <a:gd name="connsiteY18" fmla="*/ 166649 h 174495"/>
              <a:gd name="connsiteX19" fmla="*/ 50405 w 181203"/>
              <a:gd name="connsiteY19" fmla="*/ 162051 h 174495"/>
              <a:gd name="connsiteX20" fmla="*/ 51167 w 181203"/>
              <a:gd name="connsiteY20" fmla="*/ 157707 h 174495"/>
              <a:gd name="connsiteX21" fmla="*/ 66902 w 181203"/>
              <a:gd name="connsiteY21" fmla="*/ 93836 h 174495"/>
              <a:gd name="connsiteX22" fmla="*/ 85174 w 181203"/>
              <a:gd name="connsiteY22" fmla="*/ 17702 h 174495"/>
              <a:gd name="connsiteX23" fmla="*/ 98879 w 181203"/>
              <a:gd name="connsiteY23" fmla="*/ 7994 h 174495"/>
              <a:gd name="connsiteX24" fmla="*/ 123242 w 181203"/>
              <a:gd name="connsiteY24" fmla="*/ 7994 h 174495"/>
              <a:gd name="connsiteX25" fmla="*/ 157757 w 181203"/>
              <a:gd name="connsiteY25" fmla="*/ 32520 h 174495"/>
              <a:gd name="connsiteX26" fmla="*/ 142784 w 181203"/>
              <a:gd name="connsiteY26" fmla="*/ 73653 h 174495"/>
              <a:gd name="connsiteX27" fmla="*/ 103701 w 181203"/>
              <a:gd name="connsiteY27" fmla="*/ 87194 h 174495"/>
              <a:gd name="connsiteX28" fmla="*/ 67917 w 181203"/>
              <a:gd name="connsiteY28" fmla="*/ 87194 h 174495"/>
              <a:gd name="connsiteX29" fmla="*/ 85174 w 181203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1203" h="174495">
                <a:moveTo>
                  <a:pt x="66902" y="93836"/>
                </a:moveTo>
                <a:lnTo>
                  <a:pt x="110045" y="93836"/>
                </a:lnTo>
                <a:cubicBezTo>
                  <a:pt x="146083" y="93836"/>
                  <a:pt x="181359" y="67266"/>
                  <a:pt x="181359" y="38652"/>
                </a:cubicBezTo>
                <a:cubicBezTo>
                  <a:pt x="181359" y="18979"/>
                  <a:pt x="164609" y="73"/>
                  <a:pt x="131363" y="73"/>
                </a:cubicBezTo>
                <a:lnTo>
                  <a:pt x="49137" y="73"/>
                </a:lnTo>
                <a:cubicBezTo>
                  <a:pt x="44315" y="73"/>
                  <a:pt x="41523" y="73"/>
                  <a:pt x="41523" y="4928"/>
                </a:cubicBezTo>
                <a:cubicBezTo>
                  <a:pt x="41523" y="7994"/>
                  <a:pt x="43807" y="7994"/>
                  <a:pt x="48883" y="7994"/>
                </a:cubicBezTo>
                <a:cubicBezTo>
                  <a:pt x="52182" y="7994"/>
                  <a:pt x="56750" y="8249"/>
                  <a:pt x="59796" y="8504"/>
                </a:cubicBezTo>
                <a:cubicBezTo>
                  <a:pt x="63856" y="9015"/>
                  <a:pt x="65379" y="9782"/>
                  <a:pt x="65379" y="12592"/>
                </a:cubicBezTo>
                <a:cubicBezTo>
                  <a:pt x="65379" y="13614"/>
                  <a:pt x="65125" y="14381"/>
                  <a:pt x="64364" y="17446"/>
                </a:cubicBezTo>
                <a:lnTo>
                  <a:pt x="30356" y="154641"/>
                </a:lnTo>
                <a:cubicBezTo>
                  <a:pt x="27818" y="164605"/>
                  <a:pt x="27311" y="166649"/>
                  <a:pt x="7262" y="166649"/>
                </a:cubicBezTo>
                <a:cubicBezTo>
                  <a:pt x="2947" y="166649"/>
                  <a:pt x="156" y="166649"/>
                  <a:pt x="156" y="171503"/>
                </a:cubicBezTo>
                <a:cubicBezTo>
                  <a:pt x="156" y="174569"/>
                  <a:pt x="3201" y="174569"/>
                  <a:pt x="3962" y="174569"/>
                </a:cubicBezTo>
                <a:cubicBezTo>
                  <a:pt x="11069" y="174569"/>
                  <a:pt x="29087" y="173803"/>
                  <a:pt x="36193" y="173803"/>
                </a:cubicBezTo>
                <a:cubicBezTo>
                  <a:pt x="41523" y="173803"/>
                  <a:pt x="47106" y="174058"/>
                  <a:pt x="52436" y="174058"/>
                </a:cubicBezTo>
                <a:cubicBezTo>
                  <a:pt x="58019" y="174058"/>
                  <a:pt x="63602" y="174569"/>
                  <a:pt x="68932" y="174569"/>
                </a:cubicBezTo>
                <a:cubicBezTo>
                  <a:pt x="70708" y="174569"/>
                  <a:pt x="74008" y="174569"/>
                  <a:pt x="74008" y="169460"/>
                </a:cubicBezTo>
                <a:cubicBezTo>
                  <a:pt x="74008" y="166649"/>
                  <a:pt x="71724" y="166649"/>
                  <a:pt x="66902" y="166649"/>
                </a:cubicBezTo>
                <a:cubicBezTo>
                  <a:pt x="57511" y="166649"/>
                  <a:pt x="50405" y="166649"/>
                  <a:pt x="50405" y="162051"/>
                </a:cubicBezTo>
                <a:cubicBezTo>
                  <a:pt x="50405" y="160518"/>
                  <a:pt x="50913" y="159240"/>
                  <a:pt x="51167" y="157707"/>
                </a:cubicBezTo>
                <a:lnTo>
                  <a:pt x="66902" y="93836"/>
                </a:lnTo>
                <a:close/>
                <a:moveTo>
                  <a:pt x="85174" y="17702"/>
                </a:moveTo>
                <a:cubicBezTo>
                  <a:pt x="87458" y="8760"/>
                  <a:pt x="87966" y="7994"/>
                  <a:pt x="98879" y="7994"/>
                </a:cubicBezTo>
                <a:lnTo>
                  <a:pt x="123242" y="7994"/>
                </a:lnTo>
                <a:cubicBezTo>
                  <a:pt x="144307" y="7994"/>
                  <a:pt x="157757" y="14892"/>
                  <a:pt x="157757" y="32520"/>
                </a:cubicBezTo>
                <a:cubicBezTo>
                  <a:pt x="157757" y="42484"/>
                  <a:pt x="152681" y="64456"/>
                  <a:pt x="142784" y="73653"/>
                </a:cubicBezTo>
                <a:cubicBezTo>
                  <a:pt x="130094" y="85150"/>
                  <a:pt x="114867" y="87194"/>
                  <a:pt x="103701" y="87194"/>
                </a:cubicBezTo>
                <a:lnTo>
                  <a:pt x="67917" y="87194"/>
                </a:lnTo>
                <a:lnTo>
                  <a:pt x="85174" y="177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E9E4319-E840-2B41-D330-EC095F4A7482}"/>
              </a:ext>
            </a:extLst>
          </xdr:cNvPr>
          <xdr:cNvSpPr/>
        </xdr:nvSpPr>
        <xdr:spPr>
          <a:xfrm>
            <a:off x="6678424" y="4344380"/>
            <a:ext cx="82429" cy="122325"/>
          </a:xfrm>
          <a:custGeom>
            <a:avLst/>
            <a:gdLst>
              <a:gd name="connsiteX0" fmla="*/ 82592 w 82429"/>
              <a:gd name="connsiteY0" fmla="*/ 61774 h 122325"/>
              <a:gd name="connsiteX1" fmla="*/ 72111 w 82429"/>
              <a:gd name="connsiteY1" fmla="*/ 15455 h 122325"/>
              <a:gd name="connsiteX2" fmla="*/ 41377 w 82429"/>
              <a:gd name="connsiteY2" fmla="*/ 75 h 122325"/>
              <a:gd name="connsiteX3" fmla="*/ 162 w 82429"/>
              <a:gd name="connsiteY3" fmla="*/ 61774 h 122325"/>
              <a:gd name="connsiteX4" fmla="*/ 41377 w 82429"/>
              <a:gd name="connsiteY4" fmla="*/ 122401 h 122325"/>
              <a:gd name="connsiteX5" fmla="*/ 82592 w 82429"/>
              <a:gd name="connsiteY5" fmla="*/ 61774 h 122325"/>
              <a:gd name="connsiteX6" fmla="*/ 41377 w 82429"/>
              <a:gd name="connsiteY6" fmla="*/ 117393 h 122325"/>
              <a:gd name="connsiteX7" fmla="*/ 18815 w 82429"/>
              <a:gd name="connsiteY7" fmla="*/ 97900 h 122325"/>
              <a:gd name="connsiteX8" fmla="*/ 16328 w 82429"/>
              <a:gd name="connsiteY8" fmla="*/ 59450 h 122325"/>
              <a:gd name="connsiteX9" fmla="*/ 18993 w 82429"/>
              <a:gd name="connsiteY9" fmla="*/ 22966 h 122325"/>
              <a:gd name="connsiteX10" fmla="*/ 41377 w 82429"/>
              <a:gd name="connsiteY10" fmla="*/ 5082 h 122325"/>
              <a:gd name="connsiteX11" fmla="*/ 63406 w 82429"/>
              <a:gd name="connsiteY11" fmla="*/ 21357 h 122325"/>
              <a:gd name="connsiteX12" fmla="*/ 66426 w 82429"/>
              <a:gd name="connsiteY12" fmla="*/ 59450 h 122325"/>
              <a:gd name="connsiteX13" fmla="*/ 64116 w 82429"/>
              <a:gd name="connsiteY13" fmla="*/ 97185 h 122325"/>
              <a:gd name="connsiteX14" fmla="*/ 41377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2" y="61774"/>
                </a:moveTo>
                <a:cubicBezTo>
                  <a:pt x="82592" y="42102"/>
                  <a:pt x="80283" y="27974"/>
                  <a:pt x="72111" y="15455"/>
                </a:cubicBezTo>
                <a:cubicBezTo>
                  <a:pt x="66603" y="7229"/>
                  <a:pt x="55589" y="75"/>
                  <a:pt x="41377" y="75"/>
                </a:cubicBezTo>
                <a:cubicBezTo>
                  <a:pt x="162" y="75"/>
                  <a:pt x="162" y="48898"/>
                  <a:pt x="162" y="61774"/>
                </a:cubicBezTo>
                <a:cubicBezTo>
                  <a:pt x="162" y="74651"/>
                  <a:pt x="162" y="122401"/>
                  <a:pt x="41377" y="122401"/>
                </a:cubicBezTo>
                <a:cubicBezTo>
                  <a:pt x="82592" y="122401"/>
                  <a:pt x="82592" y="74651"/>
                  <a:pt x="82592" y="61774"/>
                </a:cubicBezTo>
                <a:close/>
                <a:moveTo>
                  <a:pt x="41377" y="117393"/>
                </a:moveTo>
                <a:cubicBezTo>
                  <a:pt x="33205" y="117393"/>
                  <a:pt x="22368" y="112565"/>
                  <a:pt x="18815" y="97900"/>
                </a:cubicBezTo>
                <a:cubicBezTo>
                  <a:pt x="16328" y="87348"/>
                  <a:pt x="16328" y="72684"/>
                  <a:pt x="16328" y="59450"/>
                </a:cubicBezTo>
                <a:cubicBezTo>
                  <a:pt x="16328" y="46394"/>
                  <a:pt x="16328" y="32803"/>
                  <a:pt x="18993" y="22966"/>
                </a:cubicBezTo>
                <a:cubicBezTo>
                  <a:pt x="22724" y="8838"/>
                  <a:pt x="34093" y="5082"/>
                  <a:pt x="41377" y="5082"/>
                </a:cubicBezTo>
                <a:cubicBezTo>
                  <a:pt x="50970" y="5082"/>
                  <a:pt x="60208" y="10984"/>
                  <a:pt x="63406" y="21357"/>
                </a:cubicBezTo>
                <a:cubicBezTo>
                  <a:pt x="66248" y="31014"/>
                  <a:pt x="66426" y="43891"/>
                  <a:pt x="66426" y="59450"/>
                </a:cubicBezTo>
                <a:cubicBezTo>
                  <a:pt x="66426" y="72684"/>
                  <a:pt x="66426" y="85918"/>
                  <a:pt x="64116" y="97185"/>
                </a:cubicBezTo>
                <a:cubicBezTo>
                  <a:pt x="60563" y="113459"/>
                  <a:pt x="48483" y="117393"/>
                  <a:pt x="41377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332C19D5-699C-4F0F-4570-CFADC1F5C3A5}"/>
              </a:ext>
            </a:extLst>
          </xdr:cNvPr>
          <xdr:cNvSpPr/>
        </xdr:nvSpPr>
        <xdr:spPr>
          <a:xfrm>
            <a:off x="6305351" y="4528663"/>
            <a:ext cx="529751" cy="10218"/>
          </a:xfrm>
          <a:custGeom>
            <a:avLst/>
            <a:gdLst>
              <a:gd name="connsiteX0" fmla="*/ 0 w 529751"/>
              <a:gd name="connsiteY0" fmla="*/ 0 h 10218"/>
              <a:gd name="connsiteX1" fmla="*/ 529752 w 529751"/>
              <a:gd name="connsiteY1" fmla="*/ 0 h 10218"/>
              <a:gd name="connsiteX2" fmla="*/ 529752 w 529751"/>
              <a:gd name="connsiteY2" fmla="*/ 10219 h 10218"/>
              <a:gd name="connsiteX3" fmla="*/ 0 w 529751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529751" h="10218">
                <a:moveTo>
                  <a:pt x="0" y="0"/>
                </a:moveTo>
                <a:lnTo>
                  <a:pt x="529752" y="0"/>
                </a:lnTo>
                <a:lnTo>
                  <a:pt x="52975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96B1AA0F-FD6D-8707-B7F3-C93C281AB273}"/>
              </a:ext>
            </a:extLst>
          </xdr:cNvPr>
          <xdr:cNvSpPr/>
        </xdr:nvSpPr>
        <xdr:spPr>
          <a:xfrm>
            <a:off x="6315502" y="4589966"/>
            <a:ext cx="133491" cy="188547"/>
          </a:xfrm>
          <a:custGeom>
            <a:avLst/>
            <a:gdLst>
              <a:gd name="connsiteX0" fmla="*/ 107500 w 133491"/>
              <a:gd name="connsiteY0" fmla="*/ 96405 h 188547"/>
              <a:gd name="connsiteX1" fmla="*/ 74761 w 133491"/>
              <a:gd name="connsiteY1" fmla="*/ 66257 h 188547"/>
              <a:gd name="connsiteX2" fmla="*/ 22989 w 133491"/>
              <a:gd name="connsiteY2" fmla="*/ 90273 h 188547"/>
              <a:gd name="connsiteX3" fmla="*/ 148 w 133491"/>
              <a:gd name="connsiteY3" fmla="*/ 143158 h 188547"/>
              <a:gd name="connsiteX4" fmla="*/ 46845 w 133491"/>
              <a:gd name="connsiteY4" fmla="*/ 188634 h 188547"/>
              <a:gd name="connsiteX5" fmla="*/ 133640 w 133491"/>
              <a:gd name="connsiteY5" fmla="*/ 66257 h 188547"/>
              <a:gd name="connsiteX6" fmla="*/ 78822 w 133491"/>
              <a:gd name="connsiteY6" fmla="*/ 87 h 188547"/>
              <a:gd name="connsiteX7" fmla="*/ 30348 w 133491"/>
              <a:gd name="connsiteY7" fmla="*/ 40454 h 188547"/>
              <a:gd name="connsiteX8" fmla="*/ 39992 w 133491"/>
              <a:gd name="connsiteY8" fmla="*/ 49396 h 188547"/>
              <a:gd name="connsiteX9" fmla="*/ 53697 w 133491"/>
              <a:gd name="connsiteY9" fmla="*/ 35855 h 188547"/>
              <a:gd name="connsiteX10" fmla="*/ 41769 w 133491"/>
              <a:gd name="connsiteY10" fmla="*/ 26913 h 188547"/>
              <a:gd name="connsiteX11" fmla="*/ 78314 w 133491"/>
              <a:gd name="connsiteY11" fmla="*/ 6474 h 188547"/>
              <a:gd name="connsiteX12" fmla="*/ 114606 w 133491"/>
              <a:gd name="connsiteY12" fmla="*/ 52717 h 188547"/>
              <a:gd name="connsiteX13" fmla="*/ 107753 w 133491"/>
              <a:gd name="connsiteY13" fmla="*/ 96405 h 188547"/>
              <a:gd name="connsiteX14" fmla="*/ 107500 w 133491"/>
              <a:gd name="connsiteY14" fmla="*/ 96405 h 188547"/>
              <a:gd name="connsiteX15" fmla="*/ 47606 w 133491"/>
              <a:gd name="connsiteY15" fmla="*/ 181481 h 188547"/>
              <a:gd name="connsiteX16" fmla="*/ 19689 w 133491"/>
              <a:gd name="connsiteY16" fmla="*/ 152611 h 188547"/>
              <a:gd name="connsiteX17" fmla="*/ 36439 w 133491"/>
              <a:gd name="connsiteY17" fmla="*/ 94616 h 188547"/>
              <a:gd name="connsiteX18" fmla="*/ 74761 w 133491"/>
              <a:gd name="connsiteY18" fmla="*/ 71878 h 188547"/>
              <a:gd name="connsiteX19" fmla="*/ 102931 w 133491"/>
              <a:gd name="connsiteY19" fmla="*/ 105602 h 188547"/>
              <a:gd name="connsiteX20" fmla="*/ 47606 w 133491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0" y="96405"/>
                </a:moveTo>
                <a:cubicBezTo>
                  <a:pt x="104962" y="80565"/>
                  <a:pt x="94556" y="66257"/>
                  <a:pt x="74761" y="66257"/>
                </a:cubicBezTo>
                <a:cubicBezTo>
                  <a:pt x="59280" y="66257"/>
                  <a:pt x="42784" y="70345"/>
                  <a:pt x="22989" y="90273"/>
                </a:cubicBezTo>
                <a:cubicBezTo>
                  <a:pt x="1924" y="111478"/>
                  <a:pt x="148" y="135238"/>
                  <a:pt x="148" y="143158"/>
                </a:cubicBezTo>
                <a:cubicBezTo>
                  <a:pt x="148" y="158998"/>
                  <a:pt x="11314" y="188634"/>
                  <a:pt x="46845" y="188634"/>
                </a:cubicBezTo>
                <a:cubicBezTo>
                  <a:pt x="107246" y="188634"/>
                  <a:pt x="133640" y="102792"/>
                  <a:pt x="133640" y="66257"/>
                </a:cubicBezTo>
                <a:cubicBezTo>
                  <a:pt x="133640" y="25636"/>
                  <a:pt x="110037" y="87"/>
                  <a:pt x="78822" y="87"/>
                </a:cubicBezTo>
                <a:cubicBezTo>
                  <a:pt x="42023" y="87"/>
                  <a:pt x="30348" y="33300"/>
                  <a:pt x="30348" y="40454"/>
                </a:cubicBezTo>
                <a:cubicBezTo>
                  <a:pt x="30348" y="44030"/>
                  <a:pt x="32379" y="49396"/>
                  <a:pt x="39992" y="49396"/>
                </a:cubicBezTo>
                <a:cubicBezTo>
                  <a:pt x="48367" y="49396"/>
                  <a:pt x="53697" y="41731"/>
                  <a:pt x="53697" y="35855"/>
                </a:cubicBezTo>
                <a:cubicBezTo>
                  <a:pt x="53697" y="26913"/>
                  <a:pt x="45829" y="26913"/>
                  <a:pt x="41769" y="26913"/>
                </a:cubicBezTo>
                <a:cubicBezTo>
                  <a:pt x="52935" y="8007"/>
                  <a:pt x="70954" y="6474"/>
                  <a:pt x="78314" y="6474"/>
                </a:cubicBezTo>
                <a:cubicBezTo>
                  <a:pt x="96841" y="6474"/>
                  <a:pt x="114606" y="19759"/>
                  <a:pt x="114606" y="52717"/>
                </a:cubicBezTo>
                <a:cubicBezTo>
                  <a:pt x="114606" y="62681"/>
                  <a:pt x="113083" y="75710"/>
                  <a:pt x="107753" y="96405"/>
                </a:cubicBezTo>
                <a:lnTo>
                  <a:pt x="107500" y="96405"/>
                </a:lnTo>
                <a:close/>
                <a:moveTo>
                  <a:pt x="47606" y="181481"/>
                </a:moveTo>
                <a:cubicBezTo>
                  <a:pt x="19689" y="181481"/>
                  <a:pt x="19689" y="155166"/>
                  <a:pt x="19689" y="152611"/>
                </a:cubicBezTo>
                <a:cubicBezTo>
                  <a:pt x="19689" y="145713"/>
                  <a:pt x="26034" y="109945"/>
                  <a:pt x="36439" y="94616"/>
                </a:cubicBezTo>
                <a:cubicBezTo>
                  <a:pt x="46591" y="80054"/>
                  <a:pt x="59026" y="71878"/>
                  <a:pt x="74761" y="71878"/>
                </a:cubicBezTo>
                <a:cubicBezTo>
                  <a:pt x="102424" y="71878"/>
                  <a:pt x="102931" y="100492"/>
                  <a:pt x="102931" y="105602"/>
                </a:cubicBezTo>
                <a:cubicBezTo>
                  <a:pt x="102931" y="123997"/>
                  <a:pt x="86689" y="181481"/>
                  <a:pt x="47606" y="181481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AE5355-F919-5F4A-CDBE-3C8C341145CE}"/>
              </a:ext>
            </a:extLst>
          </xdr:cNvPr>
          <xdr:cNvSpPr/>
        </xdr:nvSpPr>
        <xdr:spPr>
          <a:xfrm>
            <a:off x="6465099" y="4659969"/>
            <a:ext cx="107605" cy="115734"/>
          </a:xfrm>
          <a:custGeom>
            <a:avLst/>
            <a:gdLst>
              <a:gd name="connsiteX0" fmla="*/ 22994 w 107605"/>
              <a:gd name="connsiteY0" fmla="*/ 91806 h 115734"/>
              <a:gd name="connsiteX1" fmla="*/ 53195 w 107605"/>
              <a:gd name="connsiteY1" fmla="*/ 62681 h 115734"/>
              <a:gd name="connsiteX2" fmla="*/ 78066 w 107605"/>
              <a:gd name="connsiteY2" fmla="*/ 39687 h 115734"/>
              <a:gd name="connsiteX3" fmla="*/ 107759 w 107605"/>
              <a:gd name="connsiteY3" fmla="*/ 2642 h 115734"/>
              <a:gd name="connsiteX4" fmla="*/ 104968 w 107605"/>
              <a:gd name="connsiteY4" fmla="*/ 87 h 115734"/>
              <a:gd name="connsiteX5" fmla="*/ 101161 w 107605"/>
              <a:gd name="connsiteY5" fmla="*/ 2897 h 115734"/>
              <a:gd name="connsiteX6" fmla="*/ 82127 w 107605"/>
              <a:gd name="connsiteY6" fmla="*/ 19248 h 115734"/>
              <a:gd name="connsiteX7" fmla="*/ 69184 w 107605"/>
              <a:gd name="connsiteY7" fmla="*/ 11073 h 115734"/>
              <a:gd name="connsiteX8" fmla="*/ 51672 w 107605"/>
              <a:gd name="connsiteY8" fmla="*/ 87 h 115734"/>
              <a:gd name="connsiteX9" fmla="*/ 20964 w 107605"/>
              <a:gd name="connsiteY9" fmla="*/ 29212 h 115734"/>
              <a:gd name="connsiteX10" fmla="*/ 24010 w 107605"/>
              <a:gd name="connsiteY10" fmla="*/ 32023 h 115734"/>
              <a:gd name="connsiteX11" fmla="*/ 27309 w 107605"/>
              <a:gd name="connsiteY11" fmla="*/ 29212 h 115734"/>
              <a:gd name="connsiteX12" fmla="*/ 48881 w 107605"/>
              <a:gd name="connsiteY12" fmla="*/ 17205 h 115734"/>
              <a:gd name="connsiteX13" fmla="*/ 64869 w 107605"/>
              <a:gd name="connsiteY13" fmla="*/ 21037 h 115734"/>
              <a:gd name="connsiteX14" fmla="*/ 84411 w 107605"/>
              <a:gd name="connsiteY14" fmla="*/ 24869 h 115734"/>
              <a:gd name="connsiteX15" fmla="*/ 49134 w 107605"/>
              <a:gd name="connsiteY15" fmla="*/ 58337 h 115734"/>
              <a:gd name="connsiteX16" fmla="*/ 26294 w 107605"/>
              <a:gd name="connsiteY16" fmla="*/ 79798 h 115734"/>
              <a:gd name="connsiteX17" fmla="*/ 154 w 107605"/>
              <a:gd name="connsiteY17" fmla="*/ 113267 h 115734"/>
              <a:gd name="connsiteX18" fmla="*/ 3199 w 107605"/>
              <a:gd name="connsiteY18" fmla="*/ 115821 h 115734"/>
              <a:gd name="connsiteX19" fmla="*/ 7260 w 107605"/>
              <a:gd name="connsiteY19" fmla="*/ 112500 h 115734"/>
              <a:gd name="connsiteX20" fmla="*/ 28832 w 107605"/>
              <a:gd name="connsiteY20" fmla="*/ 96660 h 115734"/>
              <a:gd name="connsiteX21" fmla="*/ 43551 w 107605"/>
              <a:gd name="connsiteY21" fmla="*/ 106369 h 115734"/>
              <a:gd name="connsiteX22" fmla="*/ 59794 w 107605"/>
              <a:gd name="connsiteY22" fmla="*/ 115821 h 115734"/>
              <a:gd name="connsiteX23" fmla="*/ 99638 w 107605"/>
              <a:gd name="connsiteY23" fmla="*/ 76477 h 115734"/>
              <a:gd name="connsiteX24" fmla="*/ 96593 w 107605"/>
              <a:gd name="connsiteY24" fmla="*/ 73922 h 115734"/>
              <a:gd name="connsiteX25" fmla="*/ 93040 w 107605"/>
              <a:gd name="connsiteY25" fmla="*/ 77243 h 115734"/>
              <a:gd name="connsiteX26" fmla="*/ 62585 w 107605"/>
              <a:gd name="connsiteY26" fmla="*/ 98704 h 115734"/>
              <a:gd name="connsiteX27" fmla="*/ 47612 w 107605"/>
              <a:gd name="connsiteY27" fmla="*/ 95383 h 115734"/>
              <a:gd name="connsiteX28" fmla="*/ 29847 w 107605"/>
              <a:gd name="connsiteY28" fmla="*/ 91039 h 115734"/>
              <a:gd name="connsiteX29" fmla="*/ 22994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2994" y="91806"/>
                </a:moveTo>
                <a:cubicBezTo>
                  <a:pt x="36699" y="76988"/>
                  <a:pt x="44059" y="70601"/>
                  <a:pt x="53195" y="62681"/>
                </a:cubicBezTo>
                <a:cubicBezTo>
                  <a:pt x="53195" y="62425"/>
                  <a:pt x="68930" y="48885"/>
                  <a:pt x="78066" y="39687"/>
                </a:cubicBezTo>
                <a:cubicBezTo>
                  <a:pt x="102176" y="15927"/>
                  <a:pt x="107759" y="3664"/>
                  <a:pt x="107759" y="2642"/>
                </a:cubicBezTo>
                <a:cubicBezTo>
                  <a:pt x="107759" y="87"/>
                  <a:pt x="105475" y="87"/>
                  <a:pt x="104968" y="87"/>
                </a:cubicBezTo>
                <a:cubicBezTo>
                  <a:pt x="103191" y="87"/>
                  <a:pt x="102430" y="598"/>
                  <a:pt x="101161" y="2897"/>
                </a:cubicBezTo>
                <a:cubicBezTo>
                  <a:pt x="93547" y="15161"/>
                  <a:pt x="88218" y="19248"/>
                  <a:pt x="82127" y="19248"/>
                </a:cubicBezTo>
                <a:cubicBezTo>
                  <a:pt x="76036" y="19248"/>
                  <a:pt x="72990" y="15416"/>
                  <a:pt x="69184" y="11073"/>
                </a:cubicBezTo>
                <a:cubicBezTo>
                  <a:pt x="64362" y="5197"/>
                  <a:pt x="60047" y="87"/>
                  <a:pt x="51672" y="87"/>
                </a:cubicBezTo>
                <a:cubicBezTo>
                  <a:pt x="32638" y="87"/>
                  <a:pt x="20964" y="23847"/>
                  <a:pt x="20964" y="29212"/>
                </a:cubicBezTo>
                <a:cubicBezTo>
                  <a:pt x="20964" y="30490"/>
                  <a:pt x="21726" y="32023"/>
                  <a:pt x="24010" y="32023"/>
                </a:cubicBezTo>
                <a:cubicBezTo>
                  <a:pt x="26294" y="32023"/>
                  <a:pt x="26801" y="30745"/>
                  <a:pt x="27309" y="29212"/>
                </a:cubicBezTo>
                <a:cubicBezTo>
                  <a:pt x="32131" y="17460"/>
                  <a:pt x="46850" y="17205"/>
                  <a:pt x="48881" y="17205"/>
                </a:cubicBezTo>
                <a:cubicBezTo>
                  <a:pt x="54210" y="17205"/>
                  <a:pt x="59032" y="18993"/>
                  <a:pt x="64869" y="21037"/>
                </a:cubicBezTo>
                <a:cubicBezTo>
                  <a:pt x="75021" y="24869"/>
                  <a:pt x="77812" y="24869"/>
                  <a:pt x="84411" y="24869"/>
                </a:cubicBezTo>
                <a:cubicBezTo>
                  <a:pt x="75275" y="35855"/>
                  <a:pt x="53956" y="54250"/>
                  <a:pt x="49134" y="58337"/>
                </a:cubicBezTo>
                <a:lnTo>
                  <a:pt x="26294" y="79798"/>
                </a:lnTo>
                <a:cubicBezTo>
                  <a:pt x="9036" y="96916"/>
                  <a:pt x="154" y="111478"/>
                  <a:pt x="154" y="113267"/>
                </a:cubicBezTo>
                <a:cubicBezTo>
                  <a:pt x="154" y="115821"/>
                  <a:pt x="2692" y="115821"/>
                  <a:pt x="3199" y="115821"/>
                </a:cubicBezTo>
                <a:cubicBezTo>
                  <a:pt x="5229" y="115821"/>
                  <a:pt x="5737" y="115310"/>
                  <a:pt x="7260" y="112500"/>
                </a:cubicBezTo>
                <a:cubicBezTo>
                  <a:pt x="13097" y="103558"/>
                  <a:pt x="20710" y="96660"/>
                  <a:pt x="28832" y="96660"/>
                </a:cubicBezTo>
                <a:cubicBezTo>
                  <a:pt x="34669" y="96660"/>
                  <a:pt x="37206" y="98959"/>
                  <a:pt x="43551" y="106369"/>
                </a:cubicBezTo>
                <a:cubicBezTo>
                  <a:pt x="47866" y="111734"/>
                  <a:pt x="52434" y="115821"/>
                  <a:pt x="59794" y="115821"/>
                </a:cubicBezTo>
                <a:cubicBezTo>
                  <a:pt x="84918" y="115821"/>
                  <a:pt x="99638" y="83375"/>
                  <a:pt x="99638" y="76477"/>
                </a:cubicBezTo>
                <a:cubicBezTo>
                  <a:pt x="99638" y="75199"/>
                  <a:pt x="98623" y="73922"/>
                  <a:pt x="96593" y="73922"/>
                </a:cubicBezTo>
                <a:cubicBezTo>
                  <a:pt x="94309" y="73922"/>
                  <a:pt x="93801" y="75455"/>
                  <a:pt x="93040" y="77243"/>
                </a:cubicBezTo>
                <a:cubicBezTo>
                  <a:pt x="87202" y="93850"/>
                  <a:pt x="70960" y="98704"/>
                  <a:pt x="62585" y="98704"/>
                </a:cubicBezTo>
                <a:cubicBezTo>
                  <a:pt x="57509" y="98704"/>
                  <a:pt x="52941" y="97171"/>
                  <a:pt x="47612" y="95383"/>
                </a:cubicBezTo>
                <a:cubicBezTo>
                  <a:pt x="38983" y="92061"/>
                  <a:pt x="35176" y="91039"/>
                  <a:pt x="29847" y="91039"/>
                </a:cubicBezTo>
                <a:cubicBezTo>
                  <a:pt x="29339" y="91039"/>
                  <a:pt x="25279" y="91039"/>
                  <a:pt x="22994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A2963DA7-2D4C-00C1-5FFE-49BA3B327031}"/>
              </a:ext>
            </a:extLst>
          </xdr:cNvPr>
          <xdr:cNvSpPr/>
        </xdr:nvSpPr>
        <xdr:spPr>
          <a:xfrm>
            <a:off x="6580559" y="4732347"/>
            <a:ext cx="82607" cy="80656"/>
          </a:xfrm>
          <a:custGeom>
            <a:avLst/>
            <a:gdLst>
              <a:gd name="connsiteX0" fmla="*/ 33557 w 82607"/>
              <a:gd name="connsiteY0" fmla="*/ 42831 h 80656"/>
              <a:gd name="connsiteX1" fmla="*/ 38176 w 82607"/>
              <a:gd name="connsiteY1" fmla="*/ 24768 h 80656"/>
              <a:gd name="connsiteX2" fmla="*/ 49368 w 82607"/>
              <a:gd name="connsiteY2" fmla="*/ 10104 h 80656"/>
              <a:gd name="connsiteX3" fmla="*/ 63757 w 82607"/>
              <a:gd name="connsiteY3" fmla="*/ 5096 h 80656"/>
              <a:gd name="connsiteX4" fmla="*/ 73528 w 82607"/>
              <a:gd name="connsiteY4" fmla="*/ 7600 h 80656"/>
              <a:gd name="connsiteX5" fmla="*/ 65711 w 82607"/>
              <a:gd name="connsiteY5" fmla="*/ 17436 h 80656"/>
              <a:gd name="connsiteX6" fmla="*/ 72817 w 82607"/>
              <a:gd name="connsiteY6" fmla="*/ 24053 h 80656"/>
              <a:gd name="connsiteX7" fmla="*/ 82766 w 82607"/>
              <a:gd name="connsiteY7" fmla="*/ 13144 h 80656"/>
              <a:gd name="connsiteX8" fmla="*/ 63935 w 82607"/>
              <a:gd name="connsiteY8" fmla="*/ 89 h 80656"/>
              <a:gd name="connsiteX9" fmla="*/ 38886 w 82607"/>
              <a:gd name="connsiteY9" fmla="*/ 12786 h 80656"/>
              <a:gd name="connsiteX10" fmla="*/ 20588 w 82607"/>
              <a:gd name="connsiteY10" fmla="*/ 89 h 80656"/>
              <a:gd name="connsiteX11" fmla="*/ 6731 w 82607"/>
              <a:gd name="connsiteY11" fmla="*/ 9209 h 80656"/>
              <a:gd name="connsiteX12" fmla="*/ 158 w 82607"/>
              <a:gd name="connsiteY12" fmla="*/ 27451 h 80656"/>
              <a:gd name="connsiteX13" fmla="*/ 3178 w 82607"/>
              <a:gd name="connsiteY13" fmla="*/ 29776 h 80656"/>
              <a:gd name="connsiteX14" fmla="*/ 7087 w 82607"/>
              <a:gd name="connsiteY14" fmla="*/ 24411 h 80656"/>
              <a:gd name="connsiteX15" fmla="*/ 20055 w 82607"/>
              <a:gd name="connsiteY15" fmla="*/ 5096 h 80656"/>
              <a:gd name="connsiteX16" fmla="*/ 25918 w 82607"/>
              <a:gd name="connsiteY16" fmla="*/ 13859 h 80656"/>
              <a:gd name="connsiteX17" fmla="*/ 23075 w 82607"/>
              <a:gd name="connsiteY17" fmla="*/ 28703 h 80656"/>
              <a:gd name="connsiteX18" fmla="*/ 19167 w 82607"/>
              <a:gd name="connsiteY18" fmla="*/ 44798 h 80656"/>
              <a:gd name="connsiteX19" fmla="*/ 13482 w 82607"/>
              <a:gd name="connsiteY19" fmla="*/ 67690 h 80656"/>
              <a:gd name="connsiteX20" fmla="*/ 11706 w 82607"/>
              <a:gd name="connsiteY20" fmla="*/ 75022 h 80656"/>
              <a:gd name="connsiteX21" fmla="*/ 17746 w 82607"/>
              <a:gd name="connsiteY21" fmla="*/ 80745 h 80656"/>
              <a:gd name="connsiteX22" fmla="*/ 25385 w 82607"/>
              <a:gd name="connsiteY22" fmla="*/ 75559 h 80656"/>
              <a:gd name="connsiteX23" fmla="*/ 28760 w 82607"/>
              <a:gd name="connsiteY23" fmla="*/ 62146 h 80656"/>
              <a:gd name="connsiteX24" fmla="*/ 33557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557" y="42831"/>
                </a:moveTo>
                <a:cubicBezTo>
                  <a:pt x="33734" y="41758"/>
                  <a:pt x="37820" y="25663"/>
                  <a:pt x="38176" y="24768"/>
                </a:cubicBezTo>
                <a:cubicBezTo>
                  <a:pt x="38531" y="23338"/>
                  <a:pt x="43683" y="14396"/>
                  <a:pt x="49368" y="10104"/>
                </a:cubicBezTo>
                <a:cubicBezTo>
                  <a:pt x="51322" y="8673"/>
                  <a:pt x="56118" y="5096"/>
                  <a:pt x="63757" y="5096"/>
                </a:cubicBezTo>
                <a:cubicBezTo>
                  <a:pt x="65534" y="5096"/>
                  <a:pt x="69975" y="5275"/>
                  <a:pt x="73528" y="7600"/>
                </a:cubicBezTo>
                <a:cubicBezTo>
                  <a:pt x="67843" y="9209"/>
                  <a:pt x="65711" y="14217"/>
                  <a:pt x="65711" y="17436"/>
                </a:cubicBezTo>
                <a:cubicBezTo>
                  <a:pt x="65711" y="21370"/>
                  <a:pt x="68731" y="24053"/>
                  <a:pt x="72817" y="24053"/>
                </a:cubicBezTo>
                <a:cubicBezTo>
                  <a:pt x="76903" y="24053"/>
                  <a:pt x="82766" y="20655"/>
                  <a:pt x="82766" y="13144"/>
                </a:cubicBezTo>
                <a:cubicBezTo>
                  <a:pt x="82766" y="3844"/>
                  <a:pt x="72995" y="89"/>
                  <a:pt x="63935" y="89"/>
                </a:cubicBezTo>
                <a:cubicBezTo>
                  <a:pt x="54697" y="89"/>
                  <a:pt x="46703" y="3844"/>
                  <a:pt x="38886" y="12786"/>
                </a:cubicBezTo>
                <a:cubicBezTo>
                  <a:pt x="35688" y="1877"/>
                  <a:pt x="24852" y="89"/>
                  <a:pt x="20588" y="89"/>
                </a:cubicBezTo>
                <a:cubicBezTo>
                  <a:pt x="14015" y="89"/>
                  <a:pt x="9574" y="4202"/>
                  <a:pt x="6731" y="9209"/>
                </a:cubicBezTo>
                <a:cubicBezTo>
                  <a:pt x="2645" y="16184"/>
                  <a:pt x="158" y="26557"/>
                  <a:pt x="158" y="27451"/>
                </a:cubicBezTo>
                <a:cubicBezTo>
                  <a:pt x="158" y="29776"/>
                  <a:pt x="2645" y="29776"/>
                  <a:pt x="3178" y="29776"/>
                </a:cubicBezTo>
                <a:cubicBezTo>
                  <a:pt x="5665" y="29776"/>
                  <a:pt x="5843" y="29239"/>
                  <a:pt x="7087" y="24411"/>
                </a:cubicBezTo>
                <a:cubicBezTo>
                  <a:pt x="9751" y="13502"/>
                  <a:pt x="13127" y="5096"/>
                  <a:pt x="20055" y="5096"/>
                </a:cubicBezTo>
                <a:cubicBezTo>
                  <a:pt x="24674" y="5096"/>
                  <a:pt x="25918" y="9031"/>
                  <a:pt x="25918" y="13859"/>
                </a:cubicBezTo>
                <a:cubicBezTo>
                  <a:pt x="25918" y="17257"/>
                  <a:pt x="24319" y="23874"/>
                  <a:pt x="23075" y="28703"/>
                </a:cubicBezTo>
                <a:cubicBezTo>
                  <a:pt x="21832" y="33531"/>
                  <a:pt x="20055" y="40864"/>
                  <a:pt x="19167" y="44798"/>
                </a:cubicBezTo>
                <a:lnTo>
                  <a:pt x="13482" y="67690"/>
                </a:lnTo>
                <a:cubicBezTo>
                  <a:pt x="12771" y="70015"/>
                  <a:pt x="11706" y="74486"/>
                  <a:pt x="11706" y="75022"/>
                </a:cubicBezTo>
                <a:cubicBezTo>
                  <a:pt x="11706" y="78957"/>
                  <a:pt x="14903" y="80745"/>
                  <a:pt x="17746" y="80745"/>
                </a:cubicBezTo>
                <a:cubicBezTo>
                  <a:pt x="20410" y="80745"/>
                  <a:pt x="23963" y="79135"/>
                  <a:pt x="25385" y="75559"/>
                </a:cubicBezTo>
                <a:cubicBezTo>
                  <a:pt x="25740" y="74486"/>
                  <a:pt x="27694" y="66617"/>
                  <a:pt x="28760" y="62146"/>
                </a:cubicBezTo>
                <a:lnTo>
                  <a:pt x="33557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501C980C-391D-8C2B-51B8-6AAA7AFC233F}"/>
              </a:ext>
            </a:extLst>
          </xdr:cNvPr>
          <xdr:cNvSpPr/>
        </xdr:nvSpPr>
        <xdr:spPr>
          <a:xfrm>
            <a:off x="6680874" y="4790649"/>
            <a:ext cx="22561" cy="55082"/>
          </a:xfrm>
          <a:custGeom>
            <a:avLst/>
            <a:gdLst>
              <a:gd name="connsiteX0" fmla="*/ 17749 w 22561"/>
              <a:gd name="connsiteY0" fmla="*/ 17794 h 55082"/>
              <a:gd name="connsiteX1" fmla="*/ 3892 w 22561"/>
              <a:gd name="connsiteY1" fmla="*/ 50521 h 55082"/>
              <a:gd name="connsiteX2" fmla="*/ 2649 w 22561"/>
              <a:gd name="connsiteY2" fmla="*/ 52667 h 55082"/>
              <a:gd name="connsiteX3" fmla="*/ 5136 w 22561"/>
              <a:gd name="connsiteY3" fmla="*/ 55171 h 55082"/>
              <a:gd name="connsiteX4" fmla="*/ 22723 w 22561"/>
              <a:gd name="connsiteY4" fmla="*/ 19582 h 55082"/>
              <a:gd name="connsiteX5" fmla="*/ 10288 w 22561"/>
              <a:gd name="connsiteY5" fmla="*/ 89 h 55082"/>
              <a:gd name="connsiteX6" fmla="*/ 162 w 22561"/>
              <a:gd name="connsiteY6" fmla="*/ 10282 h 55082"/>
              <a:gd name="connsiteX7" fmla="*/ 10466 w 22561"/>
              <a:gd name="connsiteY7" fmla="*/ 20655 h 55082"/>
              <a:gd name="connsiteX8" fmla="*/ 17749 w 22561"/>
              <a:gd name="connsiteY8" fmla="*/ 17794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749" y="17794"/>
                </a:moveTo>
                <a:cubicBezTo>
                  <a:pt x="17749" y="27630"/>
                  <a:pt x="15973" y="39075"/>
                  <a:pt x="3892" y="50521"/>
                </a:cubicBezTo>
                <a:cubicBezTo>
                  <a:pt x="3182" y="51237"/>
                  <a:pt x="2649" y="51773"/>
                  <a:pt x="2649" y="52667"/>
                </a:cubicBezTo>
                <a:cubicBezTo>
                  <a:pt x="2649" y="53919"/>
                  <a:pt x="4070" y="55171"/>
                  <a:pt x="5136" y="55171"/>
                </a:cubicBezTo>
                <a:cubicBezTo>
                  <a:pt x="7623" y="55171"/>
                  <a:pt x="22723" y="40864"/>
                  <a:pt x="22723" y="19582"/>
                </a:cubicBezTo>
                <a:cubicBezTo>
                  <a:pt x="22723" y="8494"/>
                  <a:pt x="18460" y="89"/>
                  <a:pt x="10288" y="89"/>
                </a:cubicBezTo>
                <a:cubicBezTo>
                  <a:pt x="4425" y="89"/>
                  <a:pt x="162" y="4738"/>
                  <a:pt x="162" y="10282"/>
                </a:cubicBezTo>
                <a:cubicBezTo>
                  <a:pt x="162" y="16005"/>
                  <a:pt x="4248" y="20655"/>
                  <a:pt x="10466" y="20655"/>
                </a:cubicBezTo>
                <a:cubicBezTo>
                  <a:pt x="14729" y="20655"/>
                  <a:pt x="17572" y="17794"/>
                  <a:pt x="17749" y="177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CD88D589-33FD-146B-A281-B34F2AC08422}"/>
              </a:ext>
            </a:extLst>
          </xdr:cNvPr>
          <xdr:cNvSpPr/>
        </xdr:nvSpPr>
        <xdr:spPr>
          <a:xfrm>
            <a:off x="6730489" y="4692466"/>
            <a:ext cx="82429" cy="122325"/>
          </a:xfrm>
          <a:custGeom>
            <a:avLst/>
            <a:gdLst>
              <a:gd name="connsiteX0" fmla="*/ 82594 w 82429"/>
              <a:gd name="connsiteY0" fmla="*/ 61788 h 122325"/>
              <a:gd name="connsiteX1" fmla="*/ 72113 w 82429"/>
              <a:gd name="connsiteY1" fmla="*/ 15469 h 122325"/>
              <a:gd name="connsiteX2" fmla="*/ 41379 w 82429"/>
              <a:gd name="connsiteY2" fmla="*/ 89 h 122325"/>
              <a:gd name="connsiteX3" fmla="*/ 164 w 82429"/>
              <a:gd name="connsiteY3" fmla="*/ 61788 h 122325"/>
              <a:gd name="connsiteX4" fmla="*/ 41379 w 82429"/>
              <a:gd name="connsiteY4" fmla="*/ 122414 h 122325"/>
              <a:gd name="connsiteX5" fmla="*/ 82594 w 82429"/>
              <a:gd name="connsiteY5" fmla="*/ 61788 h 122325"/>
              <a:gd name="connsiteX6" fmla="*/ 41379 w 82429"/>
              <a:gd name="connsiteY6" fmla="*/ 117407 h 122325"/>
              <a:gd name="connsiteX7" fmla="*/ 18817 w 82429"/>
              <a:gd name="connsiteY7" fmla="*/ 97913 h 122325"/>
              <a:gd name="connsiteX8" fmla="*/ 16330 w 82429"/>
              <a:gd name="connsiteY8" fmla="*/ 59463 h 122325"/>
              <a:gd name="connsiteX9" fmla="*/ 18995 w 82429"/>
              <a:gd name="connsiteY9" fmla="*/ 22980 h 122325"/>
              <a:gd name="connsiteX10" fmla="*/ 41379 w 82429"/>
              <a:gd name="connsiteY10" fmla="*/ 5096 h 122325"/>
              <a:gd name="connsiteX11" fmla="*/ 63408 w 82429"/>
              <a:gd name="connsiteY11" fmla="*/ 21370 h 122325"/>
              <a:gd name="connsiteX12" fmla="*/ 66428 w 82429"/>
              <a:gd name="connsiteY12" fmla="*/ 59463 h 122325"/>
              <a:gd name="connsiteX13" fmla="*/ 64118 w 82429"/>
              <a:gd name="connsiteY13" fmla="*/ 97198 h 122325"/>
              <a:gd name="connsiteX14" fmla="*/ 41379 w 82429"/>
              <a:gd name="connsiteY14" fmla="*/ 117407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4" y="61788"/>
                </a:moveTo>
                <a:cubicBezTo>
                  <a:pt x="82594" y="42116"/>
                  <a:pt x="80285" y="27987"/>
                  <a:pt x="72113" y="15469"/>
                </a:cubicBezTo>
                <a:cubicBezTo>
                  <a:pt x="66605" y="7242"/>
                  <a:pt x="55591" y="89"/>
                  <a:pt x="41379" y="89"/>
                </a:cubicBezTo>
                <a:cubicBezTo>
                  <a:pt x="164" y="89"/>
                  <a:pt x="164" y="48912"/>
                  <a:pt x="164" y="61788"/>
                </a:cubicBezTo>
                <a:cubicBezTo>
                  <a:pt x="164" y="74664"/>
                  <a:pt x="164" y="122414"/>
                  <a:pt x="41379" y="122414"/>
                </a:cubicBezTo>
                <a:cubicBezTo>
                  <a:pt x="82594" y="122414"/>
                  <a:pt x="82594" y="74664"/>
                  <a:pt x="82594" y="61788"/>
                </a:cubicBezTo>
                <a:close/>
                <a:moveTo>
                  <a:pt x="41379" y="117407"/>
                </a:moveTo>
                <a:cubicBezTo>
                  <a:pt x="33207" y="117407"/>
                  <a:pt x="22370" y="112578"/>
                  <a:pt x="18817" y="97913"/>
                </a:cubicBezTo>
                <a:cubicBezTo>
                  <a:pt x="16330" y="87362"/>
                  <a:pt x="16330" y="72697"/>
                  <a:pt x="16330" y="59463"/>
                </a:cubicBezTo>
                <a:cubicBezTo>
                  <a:pt x="16330" y="46408"/>
                  <a:pt x="16330" y="32816"/>
                  <a:pt x="18995" y="22980"/>
                </a:cubicBezTo>
                <a:cubicBezTo>
                  <a:pt x="22726" y="8852"/>
                  <a:pt x="34095" y="5096"/>
                  <a:pt x="41379" y="5096"/>
                </a:cubicBezTo>
                <a:cubicBezTo>
                  <a:pt x="50972" y="5096"/>
                  <a:pt x="60210" y="10998"/>
                  <a:pt x="63408" y="21370"/>
                </a:cubicBezTo>
                <a:cubicBezTo>
                  <a:pt x="66250" y="31028"/>
                  <a:pt x="66428" y="43904"/>
                  <a:pt x="66428" y="59463"/>
                </a:cubicBezTo>
                <a:cubicBezTo>
                  <a:pt x="66428" y="72697"/>
                  <a:pt x="66428" y="85931"/>
                  <a:pt x="64118" y="97198"/>
                </a:cubicBezTo>
                <a:cubicBezTo>
                  <a:pt x="60565" y="113472"/>
                  <a:pt x="48485" y="117407"/>
                  <a:pt x="41379" y="11740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320F0CF2-2D2C-54EE-B750-C7ED37B16AA5}"/>
              </a:ext>
            </a:extLst>
          </xdr:cNvPr>
          <xdr:cNvSpPr/>
        </xdr:nvSpPr>
        <xdr:spPr>
          <a:xfrm>
            <a:off x="6950264" y="4503881"/>
            <a:ext cx="168768" cy="59783"/>
          </a:xfrm>
          <a:custGeom>
            <a:avLst/>
            <a:gdLst>
              <a:gd name="connsiteX0" fmla="*/ 160312 w 168768"/>
              <a:gd name="connsiteY0" fmla="*/ 10300 h 59783"/>
              <a:gd name="connsiteX1" fmla="*/ 168941 w 168768"/>
              <a:gd name="connsiteY1" fmla="*/ 5190 h 59783"/>
              <a:gd name="connsiteX2" fmla="*/ 160566 w 168768"/>
              <a:gd name="connsiteY2" fmla="*/ 80 h 59783"/>
              <a:gd name="connsiteX3" fmla="*/ 8548 w 168768"/>
              <a:gd name="connsiteY3" fmla="*/ 80 h 59783"/>
              <a:gd name="connsiteX4" fmla="*/ 173 w 168768"/>
              <a:gd name="connsiteY4" fmla="*/ 5190 h 59783"/>
              <a:gd name="connsiteX5" fmla="*/ 8801 w 168768"/>
              <a:gd name="connsiteY5" fmla="*/ 10300 h 59783"/>
              <a:gd name="connsiteX6" fmla="*/ 160312 w 168768"/>
              <a:gd name="connsiteY6" fmla="*/ 10300 h 59783"/>
              <a:gd name="connsiteX7" fmla="*/ 160566 w 168768"/>
              <a:gd name="connsiteY7" fmla="*/ 59864 h 59783"/>
              <a:gd name="connsiteX8" fmla="*/ 168941 w 168768"/>
              <a:gd name="connsiteY8" fmla="*/ 54754 h 59783"/>
              <a:gd name="connsiteX9" fmla="*/ 160312 w 168768"/>
              <a:gd name="connsiteY9" fmla="*/ 49644 h 59783"/>
              <a:gd name="connsiteX10" fmla="*/ 8801 w 168768"/>
              <a:gd name="connsiteY10" fmla="*/ 49644 h 59783"/>
              <a:gd name="connsiteX11" fmla="*/ 173 w 168768"/>
              <a:gd name="connsiteY11" fmla="*/ 54754 h 59783"/>
              <a:gd name="connsiteX12" fmla="*/ 8548 w 168768"/>
              <a:gd name="connsiteY12" fmla="*/ 59864 h 59783"/>
              <a:gd name="connsiteX13" fmla="*/ 160566 w 16876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768" h="59783">
                <a:moveTo>
                  <a:pt x="160312" y="10300"/>
                </a:moveTo>
                <a:cubicBezTo>
                  <a:pt x="164119" y="10300"/>
                  <a:pt x="168941" y="10300"/>
                  <a:pt x="168941" y="5190"/>
                </a:cubicBezTo>
                <a:cubicBezTo>
                  <a:pt x="168941" y="80"/>
                  <a:pt x="164119" y="80"/>
                  <a:pt x="160566" y="80"/>
                </a:cubicBezTo>
                <a:lnTo>
                  <a:pt x="8548" y="80"/>
                </a:lnTo>
                <a:cubicBezTo>
                  <a:pt x="4995" y="80"/>
                  <a:pt x="173" y="80"/>
                  <a:pt x="173" y="5190"/>
                </a:cubicBezTo>
                <a:cubicBezTo>
                  <a:pt x="173" y="10300"/>
                  <a:pt x="4995" y="10300"/>
                  <a:pt x="8801" y="10300"/>
                </a:cubicBezTo>
                <a:lnTo>
                  <a:pt x="160312" y="10300"/>
                </a:lnTo>
                <a:close/>
                <a:moveTo>
                  <a:pt x="160566" y="59864"/>
                </a:moveTo>
                <a:cubicBezTo>
                  <a:pt x="164119" y="59864"/>
                  <a:pt x="168941" y="59864"/>
                  <a:pt x="168941" y="54754"/>
                </a:cubicBezTo>
                <a:cubicBezTo>
                  <a:pt x="168941" y="49644"/>
                  <a:pt x="164119" y="49644"/>
                  <a:pt x="160312" y="49644"/>
                </a:cubicBezTo>
                <a:lnTo>
                  <a:pt x="8801" y="49644"/>
                </a:lnTo>
                <a:cubicBezTo>
                  <a:pt x="4995" y="49644"/>
                  <a:pt x="173" y="49644"/>
                  <a:pt x="173" y="54754"/>
                </a:cubicBezTo>
                <a:cubicBezTo>
                  <a:pt x="173" y="59864"/>
                  <a:pt x="4995" y="59864"/>
                  <a:pt x="8548" y="59864"/>
                </a:cubicBezTo>
                <a:lnTo>
                  <a:pt x="160566" y="59864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748EE2B0-EBD0-E09F-814C-17291D2297B9}"/>
              </a:ext>
            </a:extLst>
          </xdr:cNvPr>
          <xdr:cNvSpPr/>
        </xdr:nvSpPr>
        <xdr:spPr>
          <a:xfrm>
            <a:off x="7225001" y="4528663"/>
            <a:ext cx="155063" cy="10219"/>
          </a:xfrm>
          <a:custGeom>
            <a:avLst/>
            <a:gdLst>
              <a:gd name="connsiteX0" fmla="*/ 146364 w 155063"/>
              <a:gd name="connsiteY0" fmla="*/ 10300 h 10219"/>
              <a:gd name="connsiteX1" fmla="*/ 155247 w 155063"/>
              <a:gd name="connsiteY1" fmla="*/ 5190 h 10219"/>
              <a:gd name="connsiteX2" fmla="*/ 146364 w 155063"/>
              <a:gd name="connsiteY2" fmla="*/ 80 h 10219"/>
              <a:gd name="connsiteX3" fmla="*/ 9066 w 155063"/>
              <a:gd name="connsiteY3" fmla="*/ 80 h 10219"/>
              <a:gd name="connsiteX4" fmla="*/ 183 w 155063"/>
              <a:gd name="connsiteY4" fmla="*/ 5190 h 10219"/>
              <a:gd name="connsiteX5" fmla="*/ 9066 w 155063"/>
              <a:gd name="connsiteY5" fmla="*/ 10300 h 10219"/>
              <a:gd name="connsiteX6" fmla="*/ 146364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64" y="10300"/>
                </a:moveTo>
                <a:cubicBezTo>
                  <a:pt x="150679" y="10300"/>
                  <a:pt x="155247" y="10300"/>
                  <a:pt x="155247" y="5190"/>
                </a:cubicBezTo>
                <a:cubicBezTo>
                  <a:pt x="155247" y="80"/>
                  <a:pt x="150679" y="80"/>
                  <a:pt x="146364" y="80"/>
                </a:cubicBezTo>
                <a:lnTo>
                  <a:pt x="9066" y="80"/>
                </a:lnTo>
                <a:cubicBezTo>
                  <a:pt x="4751" y="80"/>
                  <a:pt x="183" y="80"/>
                  <a:pt x="183" y="5190"/>
                </a:cubicBezTo>
                <a:cubicBezTo>
                  <a:pt x="183" y="10300"/>
                  <a:pt x="4751" y="10300"/>
                  <a:pt x="9066" y="10300"/>
                </a:cubicBezTo>
                <a:lnTo>
                  <a:pt x="146364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F0394C98-71E8-0462-C36A-3E345AA6E3E2}"/>
              </a:ext>
            </a:extLst>
          </xdr:cNvPr>
          <xdr:cNvSpPr/>
        </xdr:nvSpPr>
        <xdr:spPr>
          <a:xfrm>
            <a:off x="7408940" y="4484719"/>
            <a:ext cx="119787" cy="168108"/>
          </a:xfrm>
          <a:custGeom>
            <a:avLst/>
            <a:gdLst>
              <a:gd name="connsiteX0" fmla="*/ 952 w 119787"/>
              <a:gd name="connsiteY0" fmla="*/ 157203 h 168108"/>
              <a:gd name="connsiteX1" fmla="*/ 191 w 119787"/>
              <a:gd name="connsiteY1" fmla="*/ 161291 h 168108"/>
              <a:gd name="connsiteX2" fmla="*/ 7297 w 119787"/>
              <a:gd name="connsiteY2" fmla="*/ 168189 h 168108"/>
              <a:gd name="connsiteX3" fmla="*/ 16179 w 119787"/>
              <a:gd name="connsiteY3" fmla="*/ 162824 h 168108"/>
              <a:gd name="connsiteX4" fmla="*/ 32422 w 119787"/>
              <a:gd name="connsiteY4" fmla="*/ 98697 h 168108"/>
              <a:gd name="connsiteX5" fmla="*/ 57547 w 119787"/>
              <a:gd name="connsiteY5" fmla="*/ 115815 h 168108"/>
              <a:gd name="connsiteX6" fmla="*/ 119978 w 119787"/>
              <a:gd name="connsiteY6" fmla="*/ 41724 h 168108"/>
              <a:gd name="connsiteX7" fmla="*/ 84702 w 119787"/>
              <a:gd name="connsiteY7" fmla="*/ 80 h 168108"/>
              <a:gd name="connsiteX8" fmla="*/ 25823 w 119787"/>
              <a:gd name="connsiteY8" fmla="*/ 56798 h 168108"/>
              <a:gd name="connsiteX9" fmla="*/ 952 w 119787"/>
              <a:gd name="connsiteY9" fmla="*/ 157203 h 168108"/>
              <a:gd name="connsiteX10" fmla="*/ 57293 w 119787"/>
              <a:gd name="connsiteY10" fmla="*/ 110194 h 168108"/>
              <a:gd name="connsiteX11" fmla="*/ 35467 w 119787"/>
              <a:gd name="connsiteY11" fmla="*/ 87456 h 168108"/>
              <a:gd name="connsiteX12" fmla="*/ 37497 w 119787"/>
              <a:gd name="connsiteY12" fmla="*/ 78003 h 168108"/>
              <a:gd name="connsiteX13" fmla="*/ 52725 w 119787"/>
              <a:gd name="connsiteY13" fmla="*/ 29972 h 168108"/>
              <a:gd name="connsiteX14" fmla="*/ 84194 w 119787"/>
              <a:gd name="connsiteY14" fmla="*/ 5701 h 168108"/>
              <a:gd name="connsiteX15" fmla="*/ 101706 w 119787"/>
              <a:gd name="connsiteY15" fmla="*/ 30738 h 168108"/>
              <a:gd name="connsiteX16" fmla="*/ 87493 w 119787"/>
              <a:gd name="connsiteY16" fmla="*/ 85923 h 168108"/>
              <a:gd name="connsiteX17" fmla="*/ 57293 w 119787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787" h="168108">
                <a:moveTo>
                  <a:pt x="952" y="157203"/>
                </a:moveTo>
                <a:cubicBezTo>
                  <a:pt x="191" y="160269"/>
                  <a:pt x="191" y="160780"/>
                  <a:pt x="191" y="161291"/>
                </a:cubicBezTo>
                <a:cubicBezTo>
                  <a:pt x="191" y="165123"/>
                  <a:pt x="2982" y="168189"/>
                  <a:pt x="7297" y="168189"/>
                </a:cubicBezTo>
                <a:cubicBezTo>
                  <a:pt x="12626" y="168189"/>
                  <a:pt x="15672" y="163590"/>
                  <a:pt x="16179" y="162824"/>
                </a:cubicBezTo>
                <a:cubicBezTo>
                  <a:pt x="17448" y="160524"/>
                  <a:pt x="25570" y="126289"/>
                  <a:pt x="32422" y="98697"/>
                </a:cubicBezTo>
                <a:cubicBezTo>
                  <a:pt x="37497" y="108917"/>
                  <a:pt x="45619" y="115815"/>
                  <a:pt x="57547" y="115815"/>
                </a:cubicBezTo>
                <a:cubicBezTo>
                  <a:pt x="87240" y="115815"/>
                  <a:pt x="119978" y="79791"/>
                  <a:pt x="119978" y="41724"/>
                </a:cubicBezTo>
                <a:cubicBezTo>
                  <a:pt x="119978" y="14643"/>
                  <a:pt x="103228" y="80"/>
                  <a:pt x="84702" y="80"/>
                </a:cubicBezTo>
                <a:cubicBezTo>
                  <a:pt x="60084" y="80"/>
                  <a:pt x="33437" y="25629"/>
                  <a:pt x="25823" y="56798"/>
                </a:cubicBezTo>
                <a:lnTo>
                  <a:pt x="952" y="157203"/>
                </a:lnTo>
                <a:close/>
                <a:moveTo>
                  <a:pt x="57293" y="110194"/>
                </a:moveTo>
                <a:cubicBezTo>
                  <a:pt x="39528" y="110194"/>
                  <a:pt x="35467" y="89755"/>
                  <a:pt x="35467" y="87456"/>
                </a:cubicBezTo>
                <a:cubicBezTo>
                  <a:pt x="35467" y="86434"/>
                  <a:pt x="36736" y="81324"/>
                  <a:pt x="37497" y="78003"/>
                </a:cubicBezTo>
                <a:cubicBezTo>
                  <a:pt x="44604" y="49389"/>
                  <a:pt x="47141" y="40191"/>
                  <a:pt x="52725" y="29972"/>
                </a:cubicBezTo>
                <a:cubicBezTo>
                  <a:pt x="63638" y="11322"/>
                  <a:pt x="76327" y="5701"/>
                  <a:pt x="84194" y="5701"/>
                </a:cubicBezTo>
                <a:cubicBezTo>
                  <a:pt x="93584" y="5701"/>
                  <a:pt x="101706" y="13110"/>
                  <a:pt x="101706" y="30738"/>
                </a:cubicBezTo>
                <a:cubicBezTo>
                  <a:pt x="101706" y="44790"/>
                  <a:pt x="94346" y="73404"/>
                  <a:pt x="87493" y="85923"/>
                </a:cubicBezTo>
                <a:cubicBezTo>
                  <a:pt x="79118" y="102018"/>
                  <a:pt x="66937" y="110194"/>
                  <a:pt x="57293" y="1101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CA1CB5E2-C6CE-2B56-629F-2A7E2C479FC9}"/>
              </a:ext>
            </a:extLst>
          </xdr:cNvPr>
          <xdr:cNvSpPr/>
        </xdr:nvSpPr>
        <xdr:spPr>
          <a:xfrm>
            <a:off x="7536345" y="4484719"/>
            <a:ext cx="116488" cy="165298"/>
          </a:xfrm>
          <a:custGeom>
            <a:avLst/>
            <a:gdLst>
              <a:gd name="connsiteX0" fmla="*/ 115923 w 116488"/>
              <a:gd name="connsiteY0" fmla="*/ 16687 h 165298"/>
              <a:gd name="connsiteX1" fmla="*/ 116684 w 116488"/>
              <a:gd name="connsiteY1" fmla="*/ 12088 h 165298"/>
              <a:gd name="connsiteX2" fmla="*/ 109324 w 116488"/>
              <a:gd name="connsiteY2" fmla="*/ 5190 h 165298"/>
              <a:gd name="connsiteX3" fmla="*/ 98919 w 116488"/>
              <a:gd name="connsiteY3" fmla="*/ 16176 h 165298"/>
              <a:gd name="connsiteX4" fmla="*/ 75317 w 116488"/>
              <a:gd name="connsiteY4" fmla="*/ 80 h 165298"/>
              <a:gd name="connsiteX5" fmla="*/ 14916 w 116488"/>
              <a:gd name="connsiteY5" fmla="*/ 72638 h 165298"/>
              <a:gd name="connsiteX6" fmla="*/ 48669 w 116488"/>
              <a:gd name="connsiteY6" fmla="*/ 113004 h 165298"/>
              <a:gd name="connsiteX7" fmla="*/ 78108 w 116488"/>
              <a:gd name="connsiteY7" fmla="*/ 98186 h 165298"/>
              <a:gd name="connsiteX8" fmla="*/ 78362 w 116488"/>
              <a:gd name="connsiteY8" fmla="*/ 98442 h 165298"/>
              <a:gd name="connsiteX9" fmla="*/ 69987 w 116488"/>
              <a:gd name="connsiteY9" fmla="*/ 132166 h 165298"/>
              <a:gd name="connsiteX10" fmla="*/ 33442 w 116488"/>
              <a:gd name="connsiteY10" fmla="*/ 159758 h 165298"/>
              <a:gd name="connsiteX11" fmla="*/ 13139 w 116488"/>
              <a:gd name="connsiteY11" fmla="*/ 157203 h 165298"/>
              <a:gd name="connsiteX12" fmla="*/ 23544 w 116488"/>
              <a:gd name="connsiteY12" fmla="*/ 143918 h 165298"/>
              <a:gd name="connsiteX13" fmla="*/ 13900 w 116488"/>
              <a:gd name="connsiteY13" fmla="*/ 134976 h 165298"/>
              <a:gd name="connsiteX14" fmla="*/ 196 w 116488"/>
              <a:gd name="connsiteY14" fmla="*/ 149794 h 165298"/>
              <a:gd name="connsiteX15" fmla="*/ 33950 w 116488"/>
              <a:gd name="connsiteY15" fmla="*/ 165379 h 165298"/>
              <a:gd name="connsiteX16" fmla="*/ 87752 w 116488"/>
              <a:gd name="connsiteY16" fmla="*/ 130122 h 165298"/>
              <a:gd name="connsiteX17" fmla="*/ 115923 w 116488"/>
              <a:gd name="connsiteY17" fmla="*/ 16687 h 165298"/>
              <a:gd name="connsiteX18" fmla="*/ 82930 w 116488"/>
              <a:gd name="connsiteY18" fmla="*/ 80302 h 165298"/>
              <a:gd name="connsiteX19" fmla="*/ 69987 w 116488"/>
              <a:gd name="connsiteY19" fmla="*/ 98186 h 165298"/>
              <a:gd name="connsiteX20" fmla="*/ 49431 w 116488"/>
              <a:gd name="connsiteY20" fmla="*/ 107384 h 165298"/>
              <a:gd name="connsiteX21" fmla="*/ 32934 w 116488"/>
              <a:gd name="connsiteY21" fmla="*/ 83879 h 165298"/>
              <a:gd name="connsiteX22" fmla="*/ 47147 w 116488"/>
              <a:gd name="connsiteY22" fmla="*/ 28439 h 165298"/>
              <a:gd name="connsiteX23" fmla="*/ 75571 w 116488"/>
              <a:gd name="connsiteY23" fmla="*/ 5701 h 165298"/>
              <a:gd name="connsiteX24" fmla="*/ 95874 w 116488"/>
              <a:gd name="connsiteY24" fmla="*/ 27673 h 165298"/>
              <a:gd name="connsiteX25" fmla="*/ 95112 w 116488"/>
              <a:gd name="connsiteY25" fmla="*/ 31505 h 165298"/>
              <a:gd name="connsiteX26" fmla="*/ 82930 w 116488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488" h="165298">
                <a:moveTo>
                  <a:pt x="115923" y="16687"/>
                </a:moveTo>
                <a:cubicBezTo>
                  <a:pt x="116176" y="15154"/>
                  <a:pt x="116684" y="13876"/>
                  <a:pt x="116684" y="12088"/>
                </a:cubicBezTo>
                <a:cubicBezTo>
                  <a:pt x="116684" y="7745"/>
                  <a:pt x="113639" y="5190"/>
                  <a:pt x="109324" y="5190"/>
                </a:cubicBezTo>
                <a:cubicBezTo>
                  <a:pt x="106786" y="5190"/>
                  <a:pt x="99934" y="6978"/>
                  <a:pt x="98919" y="16176"/>
                </a:cubicBezTo>
                <a:cubicBezTo>
                  <a:pt x="94351" y="6723"/>
                  <a:pt x="85468" y="80"/>
                  <a:pt x="75317" y="80"/>
                </a:cubicBezTo>
                <a:cubicBezTo>
                  <a:pt x="46385" y="80"/>
                  <a:pt x="14916" y="35848"/>
                  <a:pt x="14916" y="72638"/>
                </a:cubicBezTo>
                <a:cubicBezTo>
                  <a:pt x="14916" y="97931"/>
                  <a:pt x="30397" y="113004"/>
                  <a:pt x="48669" y="113004"/>
                </a:cubicBezTo>
                <a:cubicBezTo>
                  <a:pt x="63643" y="113004"/>
                  <a:pt x="75571" y="100997"/>
                  <a:pt x="78108" y="98186"/>
                </a:cubicBezTo>
                <a:lnTo>
                  <a:pt x="78362" y="98442"/>
                </a:lnTo>
                <a:cubicBezTo>
                  <a:pt x="73033" y="121180"/>
                  <a:pt x="69987" y="131655"/>
                  <a:pt x="69987" y="132166"/>
                </a:cubicBezTo>
                <a:cubicBezTo>
                  <a:pt x="68972" y="134465"/>
                  <a:pt x="60343" y="159758"/>
                  <a:pt x="33442" y="159758"/>
                </a:cubicBezTo>
                <a:cubicBezTo>
                  <a:pt x="28620" y="159758"/>
                  <a:pt x="20245" y="159502"/>
                  <a:pt x="13139" y="157203"/>
                </a:cubicBezTo>
                <a:cubicBezTo>
                  <a:pt x="20753" y="154904"/>
                  <a:pt x="23544" y="148261"/>
                  <a:pt x="23544" y="143918"/>
                </a:cubicBezTo>
                <a:cubicBezTo>
                  <a:pt x="23544" y="139830"/>
                  <a:pt x="20753" y="134976"/>
                  <a:pt x="13900" y="134976"/>
                </a:cubicBezTo>
                <a:cubicBezTo>
                  <a:pt x="8317" y="134976"/>
                  <a:pt x="196" y="139575"/>
                  <a:pt x="196" y="149794"/>
                </a:cubicBezTo>
                <a:cubicBezTo>
                  <a:pt x="196" y="160269"/>
                  <a:pt x="9586" y="165379"/>
                  <a:pt x="33950" y="165379"/>
                </a:cubicBezTo>
                <a:cubicBezTo>
                  <a:pt x="65673" y="165379"/>
                  <a:pt x="83946" y="145451"/>
                  <a:pt x="87752" y="130122"/>
                </a:cubicBezTo>
                <a:lnTo>
                  <a:pt x="115923" y="16687"/>
                </a:lnTo>
                <a:close/>
                <a:moveTo>
                  <a:pt x="82930" y="80302"/>
                </a:moveTo>
                <a:cubicBezTo>
                  <a:pt x="81408" y="86945"/>
                  <a:pt x="75571" y="93332"/>
                  <a:pt x="69987" y="98186"/>
                </a:cubicBezTo>
                <a:cubicBezTo>
                  <a:pt x="64658" y="102785"/>
                  <a:pt x="56790" y="107384"/>
                  <a:pt x="49431" y="107384"/>
                </a:cubicBezTo>
                <a:cubicBezTo>
                  <a:pt x="36741" y="107384"/>
                  <a:pt x="32934" y="94098"/>
                  <a:pt x="32934" y="83879"/>
                </a:cubicBezTo>
                <a:cubicBezTo>
                  <a:pt x="32934" y="71616"/>
                  <a:pt x="40294" y="41469"/>
                  <a:pt x="47147" y="28439"/>
                </a:cubicBezTo>
                <a:cubicBezTo>
                  <a:pt x="53999" y="15920"/>
                  <a:pt x="64912" y="5701"/>
                  <a:pt x="75571" y="5701"/>
                </a:cubicBezTo>
                <a:cubicBezTo>
                  <a:pt x="92321" y="5701"/>
                  <a:pt x="95874" y="26395"/>
                  <a:pt x="95874" y="27673"/>
                </a:cubicBezTo>
                <a:cubicBezTo>
                  <a:pt x="95874" y="28950"/>
                  <a:pt x="95366" y="30483"/>
                  <a:pt x="95112" y="31505"/>
                </a:cubicBezTo>
                <a:lnTo>
                  <a:pt x="82930" y="803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79CD736D-868F-B664-B16E-DD1E81E92D36}"/>
              </a:ext>
            </a:extLst>
          </xdr:cNvPr>
          <xdr:cNvSpPr/>
        </xdr:nvSpPr>
        <xdr:spPr>
          <a:xfrm>
            <a:off x="7718271" y="4233193"/>
            <a:ext cx="58878" cy="255484"/>
          </a:xfrm>
          <a:custGeom>
            <a:avLst/>
            <a:gdLst>
              <a:gd name="connsiteX0" fmla="*/ 59081 w 58878"/>
              <a:gd name="connsiteY0" fmla="*/ 253003 h 255484"/>
              <a:gd name="connsiteX1" fmla="*/ 54766 w 58878"/>
              <a:gd name="connsiteY1" fmla="*/ 247382 h 255484"/>
              <a:gd name="connsiteX2" fmla="*/ 14922 w 58878"/>
              <a:gd name="connsiteY2" fmla="*/ 127816 h 255484"/>
              <a:gd name="connsiteX3" fmla="*/ 55782 w 58878"/>
              <a:gd name="connsiteY3" fmla="*/ 6972 h 255484"/>
              <a:gd name="connsiteX4" fmla="*/ 59081 w 58878"/>
              <a:gd name="connsiteY4" fmla="*/ 2628 h 255484"/>
              <a:gd name="connsiteX5" fmla="*/ 56543 w 58878"/>
              <a:gd name="connsiteY5" fmla="*/ 73 h 255484"/>
              <a:gd name="connsiteX6" fmla="*/ 16191 w 58878"/>
              <a:gd name="connsiteY6" fmla="*/ 49893 h 255484"/>
              <a:gd name="connsiteX7" fmla="*/ 202 w 58878"/>
              <a:gd name="connsiteY7" fmla="*/ 127816 h 255484"/>
              <a:gd name="connsiteX8" fmla="*/ 16952 w 58878"/>
              <a:gd name="connsiteY8" fmla="*/ 207527 h 255484"/>
              <a:gd name="connsiteX9" fmla="*/ 56543 w 58878"/>
              <a:gd name="connsiteY9" fmla="*/ 255558 h 255484"/>
              <a:gd name="connsiteX10" fmla="*/ 59081 w 5887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03"/>
                </a:moveTo>
                <a:cubicBezTo>
                  <a:pt x="59081" y="252236"/>
                  <a:pt x="59081" y="251725"/>
                  <a:pt x="54766" y="247382"/>
                </a:cubicBezTo>
                <a:cubicBezTo>
                  <a:pt x="23043" y="215191"/>
                  <a:pt x="14922" y="166905"/>
                  <a:pt x="14922" y="127816"/>
                </a:cubicBezTo>
                <a:cubicBezTo>
                  <a:pt x="14922" y="83361"/>
                  <a:pt x="24566" y="38907"/>
                  <a:pt x="55782" y="6972"/>
                </a:cubicBezTo>
                <a:cubicBezTo>
                  <a:pt x="59081" y="3906"/>
                  <a:pt x="59081" y="3395"/>
                  <a:pt x="59081" y="2628"/>
                </a:cubicBezTo>
                <a:cubicBezTo>
                  <a:pt x="59081" y="840"/>
                  <a:pt x="58066" y="73"/>
                  <a:pt x="56543" y="73"/>
                </a:cubicBezTo>
                <a:cubicBezTo>
                  <a:pt x="54005" y="73"/>
                  <a:pt x="31164" y="17446"/>
                  <a:pt x="16191" y="49893"/>
                </a:cubicBezTo>
                <a:cubicBezTo>
                  <a:pt x="3248" y="77996"/>
                  <a:pt x="202" y="106355"/>
                  <a:pt x="202" y="127816"/>
                </a:cubicBezTo>
                <a:cubicBezTo>
                  <a:pt x="202" y="147743"/>
                  <a:pt x="2994" y="178657"/>
                  <a:pt x="16952" y="207527"/>
                </a:cubicBezTo>
                <a:cubicBezTo>
                  <a:pt x="32179" y="238951"/>
                  <a:pt x="54005" y="255558"/>
                  <a:pt x="56543" y="255558"/>
                </a:cubicBezTo>
                <a:cubicBezTo>
                  <a:pt x="58066" y="255558"/>
                  <a:pt x="59081" y="254791"/>
                  <a:pt x="59081" y="25300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AE27334B-0658-CF5A-0E01-9D43EE51A55B}"/>
              </a:ext>
            </a:extLst>
          </xdr:cNvPr>
          <xdr:cNvSpPr/>
        </xdr:nvSpPr>
        <xdr:spPr>
          <a:xfrm>
            <a:off x="7802754" y="4311882"/>
            <a:ext cx="107605" cy="115734"/>
          </a:xfrm>
          <a:custGeom>
            <a:avLst/>
            <a:gdLst>
              <a:gd name="connsiteX0" fmla="*/ 23047 w 107605"/>
              <a:gd name="connsiteY0" fmla="*/ 91792 h 115734"/>
              <a:gd name="connsiteX1" fmla="*/ 53248 w 107605"/>
              <a:gd name="connsiteY1" fmla="*/ 62667 h 115734"/>
              <a:gd name="connsiteX2" fmla="*/ 78119 w 107605"/>
              <a:gd name="connsiteY2" fmla="*/ 39674 h 115734"/>
              <a:gd name="connsiteX3" fmla="*/ 107812 w 107605"/>
              <a:gd name="connsiteY3" fmla="*/ 2628 h 115734"/>
              <a:gd name="connsiteX4" fmla="*/ 105020 w 107605"/>
              <a:gd name="connsiteY4" fmla="*/ 73 h 115734"/>
              <a:gd name="connsiteX5" fmla="*/ 101213 w 107605"/>
              <a:gd name="connsiteY5" fmla="*/ 2884 h 115734"/>
              <a:gd name="connsiteX6" fmla="*/ 82179 w 107605"/>
              <a:gd name="connsiteY6" fmla="*/ 19235 h 115734"/>
              <a:gd name="connsiteX7" fmla="*/ 69236 w 107605"/>
              <a:gd name="connsiteY7" fmla="*/ 11059 h 115734"/>
              <a:gd name="connsiteX8" fmla="*/ 51725 w 107605"/>
              <a:gd name="connsiteY8" fmla="*/ 73 h 115734"/>
              <a:gd name="connsiteX9" fmla="*/ 21017 w 107605"/>
              <a:gd name="connsiteY9" fmla="*/ 29199 h 115734"/>
              <a:gd name="connsiteX10" fmla="*/ 24062 w 107605"/>
              <a:gd name="connsiteY10" fmla="*/ 32009 h 115734"/>
              <a:gd name="connsiteX11" fmla="*/ 27361 w 107605"/>
              <a:gd name="connsiteY11" fmla="*/ 29199 h 115734"/>
              <a:gd name="connsiteX12" fmla="*/ 48933 w 107605"/>
              <a:gd name="connsiteY12" fmla="*/ 17191 h 115734"/>
              <a:gd name="connsiteX13" fmla="*/ 64922 w 107605"/>
              <a:gd name="connsiteY13" fmla="*/ 21023 h 115734"/>
              <a:gd name="connsiteX14" fmla="*/ 84463 w 107605"/>
              <a:gd name="connsiteY14" fmla="*/ 24855 h 115734"/>
              <a:gd name="connsiteX15" fmla="*/ 49187 w 107605"/>
              <a:gd name="connsiteY15" fmla="*/ 58324 h 115734"/>
              <a:gd name="connsiteX16" fmla="*/ 26346 w 107605"/>
              <a:gd name="connsiteY16" fmla="*/ 79785 h 115734"/>
              <a:gd name="connsiteX17" fmla="*/ 206 w 107605"/>
              <a:gd name="connsiteY17" fmla="*/ 113253 h 115734"/>
              <a:gd name="connsiteX18" fmla="*/ 3252 w 107605"/>
              <a:gd name="connsiteY18" fmla="*/ 115808 h 115734"/>
              <a:gd name="connsiteX19" fmla="*/ 7312 w 107605"/>
              <a:gd name="connsiteY19" fmla="*/ 112487 h 115734"/>
              <a:gd name="connsiteX20" fmla="*/ 28884 w 107605"/>
              <a:gd name="connsiteY20" fmla="*/ 96647 h 115734"/>
              <a:gd name="connsiteX21" fmla="*/ 43604 w 107605"/>
              <a:gd name="connsiteY21" fmla="*/ 106355 h 115734"/>
              <a:gd name="connsiteX22" fmla="*/ 59846 w 107605"/>
              <a:gd name="connsiteY22" fmla="*/ 115808 h 115734"/>
              <a:gd name="connsiteX23" fmla="*/ 99691 w 107605"/>
              <a:gd name="connsiteY23" fmla="*/ 76463 h 115734"/>
              <a:gd name="connsiteX24" fmla="*/ 96645 w 107605"/>
              <a:gd name="connsiteY24" fmla="*/ 73908 h 115734"/>
              <a:gd name="connsiteX25" fmla="*/ 93092 w 107605"/>
              <a:gd name="connsiteY25" fmla="*/ 77230 h 115734"/>
              <a:gd name="connsiteX26" fmla="*/ 62638 w 107605"/>
              <a:gd name="connsiteY26" fmla="*/ 98690 h 115734"/>
              <a:gd name="connsiteX27" fmla="*/ 47664 w 107605"/>
              <a:gd name="connsiteY27" fmla="*/ 95369 h 115734"/>
              <a:gd name="connsiteX28" fmla="*/ 29899 w 107605"/>
              <a:gd name="connsiteY28" fmla="*/ 91026 h 115734"/>
              <a:gd name="connsiteX29" fmla="*/ 2304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47" y="91792"/>
                </a:moveTo>
                <a:cubicBezTo>
                  <a:pt x="36751" y="76974"/>
                  <a:pt x="44111" y="70587"/>
                  <a:pt x="53248" y="62667"/>
                </a:cubicBezTo>
                <a:cubicBezTo>
                  <a:pt x="53248" y="62412"/>
                  <a:pt x="68982" y="48871"/>
                  <a:pt x="78119" y="39674"/>
                </a:cubicBezTo>
                <a:cubicBezTo>
                  <a:pt x="102228" y="15914"/>
                  <a:pt x="107812" y="3650"/>
                  <a:pt x="107812" y="2628"/>
                </a:cubicBezTo>
                <a:cubicBezTo>
                  <a:pt x="107812" y="73"/>
                  <a:pt x="105528" y="73"/>
                  <a:pt x="105020" y="73"/>
                </a:cubicBezTo>
                <a:cubicBezTo>
                  <a:pt x="103244" y="73"/>
                  <a:pt x="102482" y="584"/>
                  <a:pt x="101213" y="2884"/>
                </a:cubicBezTo>
                <a:cubicBezTo>
                  <a:pt x="93600" y="15147"/>
                  <a:pt x="88270" y="19235"/>
                  <a:pt x="82179" y="19235"/>
                </a:cubicBezTo>
                <a:cubicBezTo>
                  <a:pt x="76088" y="19235"/>
                  <a:pt x="73043" y="15403"/>
                  <a:pt x="69236" y="11059"/>
                </a:cubicBezTo>
                <a:cubicBezTo>
                  <a:pt x="64414" y="5183"/>
                  <a:pt x="60100" y="73"/>
                  <a:pt x="51725" y="73"/>
                </a:cubicBezTo>
                <a:cubicBezTo>
                  <a:pt x="32691" y="73"/>
                  <a:pt x="21017" y="23834"/>
                  <a:pt x="21017" y="29199"/>
                </a:cubicBezTo>
                <a:cubicBezTo>
                  <a:pt x="21017" y="30476"/>
                  <a:pt x="21778" y="32009"/>
                  <a:pt x="24062" y="32009"/>
                </a:cubicBezTo>
                <a:cubicBezTo>
                  <a:pt x="26346" y="32009"/>
                  <a:pt x="26854" y="30732"/>
                  <a:pt x="27361" y="29199"/>
                </a:cubicBezTo>
                <a:cubicBezTo>
                  <a:pt x="32183" y="17446"/>
                  <a:pt x="46903" y="17191"/>
                  <a:pt x="48933" y="17191"/>
                </a:cubicBezTo>
                <a:cubicBezTo>
                  <a:pt x="54263" y="17191"/>
                  <a:pt x="59085" y="18979"/>
                  <a:pt x="64922" y="21023"/>
                </a:cubicBezTo>
                <a:cubicBezTo>
                  <a:pt x="75073" y="24855"/>
                  <a:pt x="77865" y="24855"/>
                  <a:pt x="84463" y="24855"/>
                </a:cubicBezTo>
                <a:cubicBezTo>
                  <a:pt x="75327" y="35841"/>
                  <a:pt x="54009" y="54236"/>
                  <a:pt x="49187" y="58324"/>
                </a:cubicBezTo>
                <a:lnTo>
                  <a:pt x="26346" y="79785"/>
                </a:lnTo>
                <a:cubicBezTo>
                  <a:pt x="9089" y="96902"/>
                  <a:pt x="206" y="111465"/>
                  <a:pt x="206" y="113253"/>
                </a:cubicBezTo>
                <a:cubicBezTo>
                  <a:pt x="206" y="115808"/>
                  <a:pt x="2744" y="115808"/>
                  <a:pt x="3252" y="115808"/>
                </a:cubicBezTo>
                <a:cubicBezTo>
                  <a:pt x="5282" y="115808"/>
                  <a:pt x="5789" y="115297"/>
                  <a:pt x="7312" y="112487"/>
                </a:cubicBezTo>
                <a:cubicBezTo>
                  <a:pt x="13149" y="103545"/>
                  <a:pt x="20763" y="96647"/>
                  <a:pt x="28884" y="96647"/>
                </a:cubicBezTo>
                <a:cubicBezTo>
                  <a:pt x="34721" y="96647"/>
                  <a:pt x="37259" y="98946"/>
                  <a:pt x="43604" y="106355"/>
                </a:cubicBezTo>
                <a:cubicBezTo>
                  <a:pt x="47918" y="111720"/>
                  <a:pt x="52486" y="115808"/>
                  <a:pt x="59846" y="115808"/>
                </a:cubicBezTo>
                <a:cubicBezTo>
                  <a:pt x="84971" y="115808"/>
                  <a:pt x="99691" y="83361"/>
                  <a:pt x="99691" y="76463"/>
                </a:cubicBezTo>
                <a:cubicBezTo>
                  <a:pt x="99691" y="75186"/>
                  <a:pt x="98675" y="73908"/>
                  <a:pt x="96645" y="73908"/>
                </a:cubicBezTo>
                <a:cubicBezTo>
                  <a:pt x="94361" y="73908"/>
                  <a:pt x="93853" y="75441"/>
                  <a:pt x="93092" y="77230"/>
                </a:cubicBezTo>
                <a:cubicBezTo>
                  <a:pt x="87255" y="93836"/>
                  <a:pt x="71013" y="98690"/>
                  <a:pt x="62638" y="98690"/>
                </a:cubicBezTo>
                <a:cubicBezTo>
                  <a:pt x="57562" y="98690"/>
                  <a:pt x="52994" y="97158"/>
                  <a:pt x="47664" y="95369"/>
                </a:cubicBezTo>
                <a:cubicBezTo>
                  <a:pt x="39036" y="92048"/>
                  <a:pt x="35229" y="91026"/>
                  <a:pt x="29899" y="91026"/>
                </a:cubicBezTo>
                <a:cubicBezTo>
                  <a:pt x="29392" y="91026"/>
                  <a:pt x="25331" y="91026"/>
                  <a:pt x="2304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00448B8-20BA-997A-3ADD-A27BD2FE8DFE}"/>
              </a:ext>
            </a:extLst>
          </xdr:cNvPr>
          <xdr:cNvSpPr/>
        </xdr:nvSpPr>
        <xdr:spPr>
          <a:xfrm>
            <a:off x="7918215" y="4384261"/>
            <a:ext cx="82607" cy="80656"/>
          </a:xfrm>
          <a:custGeom>
            <a:avLst/>
            <a:gdLst>
              <a:gd name="connsiteX0" fmla="*/ 33609 w 82607"/>
              <a:gd name="connsiteY0" fmla="*/ 42818 h 80656"/>
              <a:gd name="connsiteX1" fmla="*/ 38228 w 82607"/>
              <a:gd name="connsiteY1" fmla="*/ 24755 h 80656"/>
              <a:gd name="connsiteX2" fmla="*/ 49420 w 82607"/>
              <a:gd name="connsiteY2" fmla="*/ 10090 h 80656"/>
              <a:gd name="connsiteX3" fmla="*/ 63810 w 82607"/>
              <a:gd name="connsiteY3" fmla="*/ 5082 h 80656"/>
              <a:gd name="connsiteX4" fmla="*/ 73581 w 82607"/>
              <a:gd name="connsiteY4" fmla="*/ 7586 h 80656"/>
              <a:gd name="connsiteX5" fmla="*/ 65764 w 82607"/>
              <a:gd name="connsiteY5" fmla="*/ 17422 h 80656"/>
              <a:gd name="connsiteX6" fmla="*/ 72870 w 82607"/>
              <a:gd name="connsiteY6" fmla="*/ 24039 h 80656"/>
              <a:gd name="connsiteX7" fmla="*/ 82818 w 82607"/>
              <a:gd name="connsiteY7" fmla="*/ 13130 h 80656"/>
              <a:gd name="connsiteX8" fmla="*/ 63987 w 82607"/>
              <a:gd name="connsiteY8" fmla="*/ 75 h 80656"/>
              <a:gd name="connsiteX9" fmla="*/ 38939 w 82607"/>
              <a:gd name="connsiteY9" fmla="*/ 12773 h 80656"/>
              <a:gd name="connsiteX10" fmla="*/ 20641 w 82607"/>
              <a:gd name="connsiteY10" fmla="*/ 75 h 80656"/>
              <a:gd name="connsiteX11" fmla="*/ 6784 w 82607"/>
              <a:gd name="connsiteY11" fmla="*/ 9196 h 80656"/>
              <a:gd name="connsiteX12" fmla="*/ 211 w 82607"/>
              <a:gd name="connsiteY12" fmla="*/ 27437 h 80656"/>
              <a:gd name="connsiteX13" fmla="*/ 3231 w 82607"/>
              <a:gd name="connsiteY13" fmla="*/ 29762 h 80656"/>
              <a:gd name="connsiteX14" fmla="*/ 7139 w 82607"/>
              <a:gd name="connsiteY14" fmla="*/ 24397 h 80656"/>
              <a:gd name="connsiteX15" fmla="*/ 20108 w 82607"/>
              <a:gd name="connsiteY15" fmla="*/ 5082 h 80656"/>
              <a:gd name="connsiteX16" fmla="*/ 25970 w 82607"/>
              <a:gd name="connsiteY16" fmla="*/ 13846 h 80656"/>
              <a:gd name="connsiteX17" fmla="*/ 23128 w 82607"/>
              <a:gd name="connsiteY17" fmla="*/ 28689 h 80656"/>
              <a:gd name="connsiteX18" fmla="*/ 19219 w 82607"/>
              <a:gd name="connsiteY18" fmla="*/ 44785 h 80656"/>
              <a:gd name="connsiteX19" fmla="*/ 13535 w 82607"/>
              <a:gd name="connsiteY19" fmla="*/ 67676 h 80656"/>
              <a:gd name="connsiteX20" fmla="*/ 11758 w 82607"/>
              <a:gd name="connsiteY20" fmla="*/ 75009 h 80656"/>
              <a:gd name="connsiteX21" fmla="*/ 17798 w 82607"/>
              <a:gd name="connsiteY21" fmla="*/ 80731 h 80656"/>
              <a:gd name="connsiteX22" fmla="*/ 25437 w 82607"/>
              <a:gd name="connsiteY22" fmla="*/ 75545 h 80656"/>
              <a:gd name="connsiteX23" fmla="*/ 28813 w 82607"/>
              <a:gd name="connsiteY23" fmla="*/ 62132 h 80656"/>
              <a:gd name="connsiteX24" fmla="*/ 3360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09" y="42818"/>
                </a:moveTo>
                <a:cubicBezTo>
                  <a:pt x="33787" y="41744"/>
                  <a:pt x="37873" y="25649"/>
                  <a:pt x="38228" y="24755"/>
                </a:cubicBezTo>
                <a:cubicBezTo>
                  <a:pt x="38583" y="23324"/>
                  <a:pt x="43735" y="14382"/>
                  <a:pt x="49420" y="10090"/>
                </a:cubicBezTo>
                <a:cubicBezTo>
                  <a:pt x="51374" y="8659"/>
                  <a:pt x="56171" y="5082"/>
                  <a:pt x="63810" y="5082"/>
                </a:cubicBezTo>
                <a:cubicBezTo>
                  <a:pt x="65586" y="5082"/>
                  <a:pt x="70028" y="5261"/>
                  <a:pt x="73581" y="7586"/>
                </a:cubicBezTo>
                <a:cubicBezTo>
                  <a:pt x="67896" y="9196"/>
                  <a:pt x="65764" y="14203"/>
                  <a:pt x="65764" y="17422"/>
                </a:cubicBezTo>
                <a:cubicBezTo>
                  <a:pt x="65764" y="21357"/>
                  <a:pt x="68784" y="24039"/>
                  <a:pt x="72870" y="24039"/>
                </a:cubicBezTo>
                <a:cubicBezTo>
                  <a:pt x="76956" y="24039"/>
                  <a:pt x="82818" y="20641"/>
                  <a:pt x="82818" y="13130"/>
                </a:cubicBezTo>
                <a:cubicBezTo>
                  <a:pt x="82818" y="3831"/>
                  <a:pt x="73048" y="75"/>
                  <a:pt x="63987" y="75"/>
                </a:cubicBezTo>
                <a:cubicBezTo>
                  <a:pt x="54750" y="75"/>
                  <a:pt x="46755" y="3831"/>
                  <a:pt x="38939" y="12773"/>
                </a:cubicBezTo>
                <a:cubicBezTo>
                  <a:pt x="35741" y="1863"/>
                  <a:pt x="24904" y="75"/>
                  <a:pt x="20641" y="75"/>
                </a:cubicBezTo>
                <a:cubicBezTo>
                  <a:pt x="14068" y="75"/>
                  <a:pt x="9626" y="4188"/>
                  <a:pt x="6784" y="9196"/>
                </a:cubicBezTo>
                <a:cubicBezTo>
                  <a:pt x="2698" y="16170"/>
                  <a:pt x="211" y="26543"/>
                  <a:pt x="211" y="27437"/>
                </a:cubicBezTo>
                <a:cubicBezTo>
                  <a:pt x="211" y="29762"/>
                  <a:pt x="2698" y="29762"/>
                  <a:pt x="3231" y="29762"/>
                </a:cubicBezTo>
                <a:cubicBezTo>
                  <a:pt x="5718" y="29762"/>
                  <a:pt x="5896" y="29226"/>
                  <a:pt x="7139" y="24397"/>
                </a:cubicBezTo>
                <a:cubicBezTo>
                  <a:pt x="9804" y="13488"/>
                  <a:pt x="13179" y="5082"/>
                  <a:pt x="20108" y="5082"/>
                </a:cubicBezTo>
                <a:cubicBezTo>
                  <a:pt x="24727" y="5082"/>
                  <a:pt x="25970" y="9017"/>
                  <a:pt x="25970" y="13846"/>
                </a:cubicBezTo>
                <a:cubicBezTo>
                  <a:pt x="25970" y="17244"/>
                  <a:pt x="24371" y="23861"/>
                  <a:pt x="23128" y="28689"/>
                </a:cubicBezTo>
                <a:cubicBezTo>
                  <a:pt x="21884" y="33518"/>
                  <a:pt x="20108" y="40850"/>
                  <a:pt x="19219" y="44785"/>
                </a:cubicBezTo>
                <a:lnTo>
                  <a:pt x="13535" y="67676"/>
                </a:lnTo>
                <a:cubicBezTo>
                  <a:pt x="12824" y="70001"/>
                  <a:pt x="11758" y="74472"/>
                  <a:pt x="11758" y="75009"/>
                </a:cubicBezTo>
                <a:cubicBezTo>
                  <a:pt x="11758" y="78943"/>
                  <a:pt x="14956" y="80731"/>
                  <a:pt x="17798" y="80731"/>
                </a:cubicBezTo>
                <a:cubicBezTo>
                  <a:pt x="20463" y="80731"/>
                  <a:pt x="24016" y="79122"/>
                  <a:pt x="25437" y="75545"/>
                </a:cubicBezTo>
                <a:cubicBezTo>
                  <a:pt x="25792" y="74472"/>
                  <a:pt x="27747" y="66603"/>
                  <a:pt x="28813" y="62132"/>
                </a:cubicBezTo>
                <a:lnTo>
                  <a:pt x="3360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A2047F03-A9EA-BFCD-63D9-05D3A179EE4B}"/>
              </a:ext>
            </a:extLst>
          </xdr:cNvPr>
          <xdr:cNvSpPr/>
        </xdr:nvSpPr>
        <xdr:spPr>
          <a:xfrm>
            <a:off x="8099708" y="4355826"/>
            <a:ext cx="155063" cy="10219"/>
          </a:xfrm>
          <a:custGeom>
            <a:avLst/>
            <a:gdLst>
              <a:gd name="connsiteX0" fmla="*/ 146399 w 155063"/>
              <a:gd name="connsiteY0" fmla="*/ 10293 h 10219"/>
              <a:gd name="connsiteX1" fmla="*/ 155281 w 155063"/>
              <a:gd name="connsiteY1" fmla="*/ 5183 h 10219"/>
              <a:gd name="connsiteX2" fmla="*/ 146399 w 155063"/>
              <a:gd name="connsiteY2" fmla="*/ 73 h 10219"/>
              <a:gd name="connsiteX3" fmla="*/ 9100 w 155063"/>
              <a:gd name="connsiteY3" fmla="*/ 73 h 10219"/>
              <a:gd name="connsiteX4" fmla="*/ 217 w 155063"/>
              <a:gd name="connsiteY4" fmla="*/ 5183 h 10219"/>
              <a:gd name="connsiteX5" fmla="*/ 9100 w 155063"/>
              <a:gd name="connsiteY5" fmla="*/ 10293 h 10219"/>
              <a:gd name="connsiteX6" fmla="*/ 146399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9" y="10293"/>
                </a:moveTo>
                <a:cubicBezTo>
                  <a:pt x="150713" y="10293"/>
                  <a:pt x="155281" y="10293"/>
                  <a:pt x="155281" y="5183"/>
                </a:cubicBezTo>
                <a:cubicBezTo>
                  <a:pt x="155281" y="73"/>
                  <a:pt x="150713" y="73"/>
                  <a:pt x="146399" y="73"/>
                </a:cubicBezTo>
                <a:lnTo>
                  <a:pt x="9100" y="73"/>
                </a:lnTo>
                <a:cubicBezTo>
                  <a:pt x="4786" y="73"/>
                  <a:pt x="217" y="73"/>
                  <a:pt x="217" y="5183"/>
                </a:cubicBezTo>
                <a:cubicBezTo>
                  <a:pt x="217" y="10293"/>
                  <a:pt x="4786" y="10293"/>
                  <a:pt x="9100" y="10293"/>
                </a:cubicBezTo>
                <a:lnTo>
                  <a:pt x="146399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90C4795F-67AF-D161-D9EA-596731891276}"/>
              </a:ext>
            </a:extLst>
          </xdr:cNvPr>
          <xdr:cNvSpPr/>
        </xdr:nvSpPr>
        <xdr:spPr>
          <a:xfrm>
            <a:off x="8343343" y="4311882"/>
            <a:ext cx="107605" cy="115734"/>
          </a:xfrm>
          <a:custGeom>
            <a:avLst/>
            <a:gdLst>
              <a:gd name="connsiteX0" fmla="*/ 23068 w 107605"/>
              <a:gd name="connsiteY0" fmla="*/ 91792 h 115734"/>
              <a:gd name="connsiteX1" fmla="*/ 53269 w 107605"/>
              <a:gd name="connsiteY1" fmla="*/ 62667 h 115734"/>
              <a:gd name="connsiteX2" fmla="*/ 78140 w 107605"/>
              <a:gd name="connsiteY2" fmla="*/ 39674 h 115734"/>
              <a:gd name="connsiteX3" fmla="*/ 107833 w 107605"/>
              <a:gd name="connsiteY3" fmla="*/ 2628 h 115734"/>
              <a:gd name="connsiteX4" fmla="*/ 105041 w 107605"/>
              <a:gd name="connsiteY4" fmla="*/ 73 h 115734"/>
              <a:gd name="connsiteX5" fmla="*/ 101234 w 107605"/>
              <a:gd name="connsiteY5" fmla="*/ 2884 h 115734"/>
              <a:gd name="connsiteX6" fmla="*/ 82200 w 107605"/>
              <a:gd name="connsiteY6" fmla="*/ 19235 h 115734"/>
              <a:gd name="connsiteX7" fmla="*/ 69257 w 107605"/>
              <a:gd name="connsiteY7" fmla="*/ 11059 h 115734"/>
              <a:gd name="connsiteX8" fmla="*/ 51746 w 107605"/>
              <a:gd name="connsiteY8" fmla="*/ 73 h 115734"/>
              <a:gd name="connsiteX9" fmla="*/ 21038 w 107605"/>
              <a:gd name="connsiteY9" fmla="*/ 29199 h 115734"/>
              <a:gd name="connsiteX10" fmla="*/ 24083 w 107605"/>
              <a:gd name="connsiteY10" fmla="*/ 32009 h 115734"/>
              <a:gd name="connsiteX11" fmla="*/ 27383 w 107605"/>
              <a:gd name="connsiteY11" fmla="*/ 29199 h 115734"/>
              <a:gd name="connsiteX12" fmla="*/ 48954 w 107605"/>
              <a:gd name="connsiteY12" fmla="*/ 17191 h 115734"/>
              <a:gd name="connsiteX13" fmla="*/ 64943 w 107605"/>
              <a:gd name="connsiteY13" fmla="*/ 21023 h 115734"/>
              <a:gd name="connsiteX14" fmla="*/ 84485 w 107605"/>
              <a:gd name="connsiteY14" fmla="*/ 24855 h 115734"/>
              <a:gd name="connsiteX15" fmla="*/ 49208 w 107605"/>
              <a:gd name="connsiteY15" fmla="*/ 58324 h 115734"/>
              <a:gd name="connsiteX16" fmla="*/ 26367 w 107605"/>
              <a:gd name="connsiteY16" fmla="*/ 79785 h 115734"/>
              <a:gd name="connsiteX17" fmla="*/ 227 w 107605"/>
              <a:gd name="connsiteY17" fmla="*/ 113253 h 115734"/>
              <a:gd name="connsiteX18" fmla="*/ 3273 w 107605"/>
              <a:gd name="connsiteY18" fmla="*/ 115808 h 115734"/>
              <a:gd name="connsiteX19" fmla="*/ 7333 w 107605"/>
              <a:gd name="connsiteY19" fmla="*/ 112487 h 115734"/>
              <a:gd name="connsiteX20" fmla="*/ 28905 w 107605"/>
              <a:gd name="connsiteY20" fmla="*/ 96647 h 115734"/>
              <a:gd name="connsiteX21" fmla="*/ 43625 w 107605"/>
              <a:gd name="connsiteY21" fmla="*/ 106355 h 115734"/>
              <a:gd name="connsiteX22" fmla="*/ 59867 w 107605"/>
              <a:gd name="connsiteY22" fmla="*/ 115808 h 115734"/>
              <a:gd name="connsiteX23" fmla="*/ 99712 w 107605"/>
              <a:gd name="connsiteY23" fmla="*/ 76463 h 115734"/>
              <a:gd name="connsiteX24" fmla="*/ 96666 w 107605"/>
              <a:gd name="connsiteY24" fmla="*/ 73908 h 115734"/>
              <a:gd name="connsiteX25" fmla="*/ 93113 w 107605"/>
              <a:gd name="connsiteY25" fmla="*/ 77230 h 115734"/>
              <a:gd name="connsiteX26" fmla="*/ 62659 w 107605"/>
              <a:gd name="connsiteY26" fmla="*/ 98690 h 115734"/>
              <a:gd name="connsiteX27" fmla="*/ 47685 w 107605"/>
              <a:gd name="connsiteY27" fmla="*/ 95369 h 115734"/>
              <a:gd name="connsiteX28" fmla="*/ 29920 w 107605"/>
              <a:gd name="connsiteY28" fmla="*/ 91026 h 115734"/>
              <a:gd name="connsiteX29" fmla="*/ 23068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8" y="91792"/>
                </a:moveTo>
                <a:cubicBezTo>
                  <a:pt x="36773" y="76974"/>
                  <a:pt x="44132" y="70587"/>
                  <a:pt x="53269" y="62667"/>
                </a:cubicBezTo>
                <a:cubicBezTo>
                  <a:pt x="53269" y="62412"/>
                  <a:pt x="69004" y="48871"/>
                  <a:pt x="78140" y="39674"/>
                </a:cubicBezTo>
                <a:cubicBezTo>
                  <a:pt x="102250" y="15914"/>
                  <a:pt x="107833" y="3650"/>
                  <a:pt x="107833" y="2628"/>
                </a:cubicBezTo>
                <a:cubicBezTo>
                  <a:pt x="107833" y="73"/>
                  <a:pt x="105549" y="73"/>
                  <a:pt x="105041" y="73"/>
                </a:cubicBezTo>
                <a:cubicBezTo>
                  <a:pt x="103265" y="73"/>
                  <a:pt x="102503" y="584"/>
                  <a:pt x="101234" y="2884"/>
                </a:cubicBezTo>
                <a:cubicBezTo>
                  <a:pt x="93621" y="15147"/>
                  <a:pt x="88291" y="19235"/>
                  <a:pt x="82200" y="19235"/>
                </a:cubicBezTo>
                <a:cubicBezTo>
                  <a:pt x="76110" y="19235"/>
                  <a:pt x="73064" y="15403"/>
                  <a:pt x="69257" y="11059"/>
                </a:cubicBezTo>
                <a:cubicBezTo>
                  <a:pt x="64435" y="5183"/>
                  <a:pt x="60121" y="73"/>
                  <a:pt x="51746" y="73"/>
                </a:cubicBezTo>
                <a:cubicBezTo>
                  <a:pt x="32712" y="73"/>
                  <a:pt x="21038" y="23834"/>
                  <a:pt x="21038" y="29199"/>
                </a:cubicBezTo>
                <a:cubicBezTo>
                  <a:pt x="21038" y="30476"/>
                  <a:pt x="21799" y="32009"/>
                  <a:pt x="24083" y="32009"/>
                </a:cubicBezTo>
                <a:cubicBezTo>
                  <a:pt x="26367" y="32009"/>
                  <a:pt x="26875" y="30732"/>
                  <a:pt x="27383" y="29199"/>
                </a:cubicBezTo>
                <a:cubicBezTo>
                  <a:pt x="32204" y="17446"/>
                  <a:pt x="46924" y="17191"/>
                  <a:pt x="48954" y="17191"/>
                </a:cubicBezTo>
                <a:cubicBezTo>
                  <a:pt x="54284" y="17191"/>
                  <a:pt x="59106" y="18979"/>
                  <a:pt x="64943" y="21023"/>
                </a:cubicBezTo>
                <a:cubicBezTo>
                  <a:pt x="75094" y="24855"/>
                  <a:pt x="77886" y="24855"/>
                  <a:pt x="84485" y="24855"/>
                </a:cubicBezTo>
                <a:cubicBezTo>
                  <a:pt x="75348" y="35841"/>
                  <a:pt x="54030" y="54236"/>
                  <a:pt x="49208" y="58324"/>
                </a:cubicBezTo>
                <a:lnTo>
                  <a:pt x="26367" y="79785"/>
                </a:lnTo>
                <a:cubicBezTo>
                  <a:pt x="9110" y="96902"/>
                  <a:pt x="227" y="111465"/>
                  <a:pt x="227" y="113253"/>
                </a:cubicBezTo>
                <a:cubicBezTo>
                  <a:pt x="227" y="115808"/>
                  <a:pt x="2765" y="115808"/>
                  <a:pt x="3273" y="115808"/>
                </a:cubicBezTo>
                <a:cubicBezTo>
                  <a:pt x="5303" y="115808"/>
                  <a:pt x="5811" y="115297"/>
                  <a:pt x="7333" y="112487"/>
                </a:cubicBezTo>
                <a:cubicBezTo>
                  <a:pt x="13170" y="103545"/>
                  <a:pt x="20784" y="96647"/>
                  <a:pt x="28905" y="96647"/>
                </a:cubicBezTo>
                <a:cubicBezTo>
                  <a:pt x="34742" y="96647"/>
                  <a:pt x="37280" y="98946"/>
                  <a:pt x="43625" y="106355"/>
                </a:cubicBezTo>
                <a:cubicBezTo>
                  <a:pt x="47939" y="111720"/>
                  <a:pt x="52507" y="115808"/>
                  <a:pt x="59867" y="115808"/>
                </a:cubicBezTo>
                <a:cubicBezTo>
                  <a:pt x="84992" y="115808"/>
                  <a:pt x="99712" y="83361"/>
                  <a:pt x="99712" y="76463"/>
                </a:cubicBezTo>
                <a:cubicBezTo>
                  <a:pt x="99712" y="75186"/>
                  <a:pt x="98697" y="73908"/>
                  <a:pt x="96666" y="73908"/>
                </a:cubicBezTo>
                <a:cubicBezTo>
                  <a:pt x="94382" y="73908"/>
                  <a:pt x="93875" y="75441"/>
                  <a:pt x="93113" y="77230"/>
                </a:cubicBezTo>
                <a:cubicBezTo>
                  <a:pt x="87276" y="93836"/>
                  <a:pt x="71034" y="98690"/>
                  <a:pt x="62659" y="98690"/>
                </a:cubicBezTo>
                <a:cubicBezTo>
                  <a:pt x="57583" y="98690"/>
                  <a:pt x="53015" y="97158"/>
                  <a:pt x="47685" y="95369"/>
                </a:cubicBezTo>
                <a:cubicBezTo>
                  <a:pt x="39057" y="92048"/>
                  <a:pt x="35250" y="91026"/>
                  <a:pt x="29920" y="91026"/>
                </a:cubicBezTo>
                <a:cubicBezTo>
                  <a:pt x="29413" y="91026"/>
                  <a:pt x="25352" y="91026"/>
                  <a:pt x="23068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68AD57E6-2401-E468-C1B0-641D09C956F4}"/>
              </a:ext>
            </a:extLst>
          </xdr:cNvPr>
          <xdr:cNvSpPr/>
        </xdr:nvSpPr>
        <xdr:spPr>
          <a:xfrm>
            <a:off x="8461468" y="4339014"/>
            <a:ext cx="39793" cy="125902"/>
          </a:xfrm>
          <a:custGeom>
            <a:avLst/>
            <a:gdLst>
              <a:gd name="connsiteX0" fmla="*/ 39315 w 39793"/>
              <a:gd name="connsiteY0" fmla="*/ 5440 h 125902"/>
              <a:gd name="connsiteX1" fmla="*/ 40026 w 39793"/>
              <a:gd name="connsiteY1" fmla="*/ 2579 h 125902"/>
              <a:gd name="connsiteX2" fmla="*/ 37183 w 39793"/>
              <a:gd name="connsiteY2" fmla="*/ 75 h 125902"/>
              <a:gd name="connsiteX3" fmla="*/ 14444 w 39793"/>
              <a:gd name="connsiteY3" fmla="*/ 1863 h 125902"/>
              <a:gd name="connsiteX4" fmla="*/ 10713 w 39793"/>
              <a:gd name="connsiteY4" fmla="*/ 5977 h 125902"/>
              <a:gd name="connsiteX5" fmla="*/ 15155 w 39793"/>
              <a:gd name="connsiteY5" fmla="*/ 8480 h 125902"/>
              <a:gd name="connsiteX6" fmla="*/ 23682 w 39793"/>
              <a:gd name="connsiteY6" fmla="*/ 11163 h 125902"/>
              <a:gd name="connsiteX7" fmla="*/ 22971 w 39793"/>
              <a:gd name="connsiteY7" fmla="*/ 15097 h 125902"/>
              <a:gd name="connsiteX8" fmla="*/ 943 w 39793"/>
              <a:gd name="connsiteY8" fmla="*/ 103444 h 125902"/>
              <a:gd name="connsiteX9" fmla="*/ 232 w 39793"/>
              <a:gd name="connsiteY9" fmla="*/ 108988 h 125902"/>
              <a:gd name="connsiteX10" fmla="*/ 18885 w 39793"/>
              <a:gd name="connsiteY10" fmla="*/ 125978 h 125902"/>
              <a:gd name="connsiteX11" fmla="*/ 33097 w 39793"/>
              <a:gd name="connsiteY11" fmla="*/ 116499 h 125902"/>
              <a:gd name="connsiteX12" fmla="*/ 39315 w 39793"/>
              <a:gd name="connsiteY12" fmla="*/ 98615 h 125902"/>
              <a:gd name="connsiteX13" fmla="*/ 36473 w 39793"/>
              <a:gd name="connsiteY13" fmla="*/ 96290 h 125902"/>
              <a:gd name="connsiteX14" fmla="*/ 32920 w 39793"/>
              <a:gd name="connsiteY14" fmla="*/ 100583 h 125902"/>
              <a:gd name="connsiteX15" fmla="*/ 19596 w 39793"/>
              <a:gd name="connsiteY15" fmla="*/ 120970 h 125902"/>
              <a:gd name="connsiteX16" fmla="*/ 13556 w 39793"/>
              <a:gd name="connsiteY16" fmla="*/ 112207 h 125902"/>
              <a:gd name="connsiteX17" fmla="*/ 14622 w 39793"/>
              <a:gd name="connsiteY17" fmla="*/ 104875 h 125902"/>
              <a:gd name="connsiteX18" fmla="*/ 39315 w 39793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793" h="125902">
                <a:moveTo>
                  <a:pt x="39315" y="5440"/>
                </a:moveTo>
                <a:cubicBezTo>
                  <a:pt x="39493" y="5082"/>
                  <a:pt x="40026" y="2758"/>
                  <a:pt x="40026" y="2579"/>
                </a:cubicBezTo>
                <a:cubicBezTo>
                  <a:pt x="40026" y="1685"/>
                  <a:pt x="39315" y="75"/>
                  <a:pt x="37183" y="75"/>
                </a:cubicBezTo>
                <a:cubicBezTo>
                  <a:pt x="33630" y="75"/>
                  <a:pt x="18885" y="1506"/>
                  <a:pt x="14444" y="1863"/>
                </a:cubicBezTo>
                <a:cubicBezTo>
                  <a:pt x="13200" y="2042"/>
                  <a:pt x="10713" y="2221"/>
                  <a:pt x="10713" y="5977"/>
                </a:cubicBezTo>
                <a:cubicBezTo>
                  <a:pt x="10713" y="8480"/>
                  <a:pt x="13200" y="8480"/>
                  <a:pt x="15155" y="8480"/>
                </a:cubicBezTo>
                <a:cubicBezTo>
                  <a:pt x="23682" y="8480"/>
                  <a:pt x="23682" y="9732"/>
                  <a:pt x="23682" y="11163"/>
                </a:cubicBezTo>
                <a:cubicBezTo>
                  <a:pt x="23682" y="12415"/>
                  <a:pt x="23327" y="13488"/>
                  <a:pt x="22971" y="15097"/>
                </a:cubicBezTo>
                <a:lnTo>
                  <a:pt x="943" y="103444"/>
                </a:lnTo>
                <a:cubicBezTo>
                  <a:pt x="410" y="105232"/>
                  <a:pt x="232" y="107200"/>
                  <a:pt x="232" y="108988"/>
                </a:cubicBezTo>
                <a:cubicBezTo>
                  <a:pt x="232" y="120434"/>
                  <a:pt x="10358" y="125978"/>
                  <a:pt x="18885" y="125978"/>
                </a:cubicBezTo>
                <a:cubicBezTo>
                  <a:pt x="23149" y="125978"/>
                  <a:pt x="28478" y="124547"/>
                  <a:pt x="33097" y="116499"/>
                </a:cubicBezTo>
                <a:cubicBezTo>
                  <a:pt x="36828" y="109882"/>
                  <a:pt x="39315" y="99331"/>
                  <a:pt x="39315" y="98615"/>
                </a:cubicBezTo>
                <a:cubicBezTo>
                  <a:pt x="39315" y="96290"/>
                  <a:pt x="37006" y="96290"/>
                  <a:pt x="36473" y="96290"/>
                </a:cubicBezTo>
                <a:cubicBezTo>
                  <a:pt x="33986" y="96290"/>
                  <a:pt x="33630" y="97363"/>
                  <a:pt x="32920" y="100583"/>
                </a:cubicBezTo>
                <a:cubicBezTo>
                  <a:pt x="30610" y="109524"/>
                  <a:pt x="27235" y="120970"/>
                  <a:pt x="19596" y="120970"/>
                </a:cubicBezTo>
                <a:cubicBezTo>
                  <a:pt x="14799" y="120970"/>
                  <a:pt x="13556" y="116499"/>
                  <a:pt x="13556" y="112207"/>
                </a:cubicBezTo>
                <a:cubicBezTo>
                  <a:pt x="13556" y="110240"/>
                  <a:pt x="14089" y="106842"/>
                  <a:pt x="14622" y="104875"/>
                </a:cubicBezTo>
                <a:lnTo>
                  <a:pt x="39315" y="544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D4930D0D-B1D7-CC8F-BF14-37EAE6EC330F}"/>
              </a:ext>
            </a:extLst>
          </xdr:cNvPr>
          <xdr:cNvSpPr/>
        </xdr:nvSpPr>
        <xdr:spPr>
          <a:xfrm>
            <a:off x="8542818" y="4233193"/>
            <a:ext cx="58878" cy="255484"/>
          </a:xfrm>
          <a:custGeom>
            <a:avLst/>
            <a:gdLst>
              <a:gd name="connsiteX0" fmla="*/ 59114 w 58878"/>
              <a:gd name="connsiteY0" fmla="*/ 127816 h 255484"/>
              <a:gd name="connsiteX1" fmla="*/ 42364 w 58878"/>
              <a:gd name="connsiteY1" fmla="*/ 48105 h 255484"/>
              <a:gd name="connsiteX2" fmla="*/ 2773 w 58878"/>
              <a:gd name="connsiteY2" fmla="*/ 73 h 255484"/>
              <a:gd name="connsiteX3" fmla="*/ 235 w 58878"/>
              <a:gd name="connsiteY3" fmla="*/ 2628 h 255484"/>
              <a:gd name="connsiteX4" fmla="*/ 5057 w 58878"/>
              <a:gd name="connsiteY4" fmla="*/ 8504 h 255484"/>
              <a:gd name="connsiteX5" fmla="*/ 44394 w 58878"/>
              <a:gd name="connsiteY5" fmla="*/ 127816 h 255484"/>
              <a:gd name="connsiteX6" fmla="*/ 3534 w 58878"/>
              <a:gd name="connsiteY6" fmla="*/ 248660 h 255484"/>
              <a:gd name="connsiteX7" fmla="*/ 235 w 58878"/>
              <a:gd name="connsiteY7" fmla="*/ 253003 h 255484"/>
              <a:gd name="connsiteX8" fmla="*/ 2773 w 58878"/>
              <a:gd name="connsiteY8" fmla="*/ 255558 h 255484"/>
              <a:gd name="connsiteX9" fmla="*/ 43125 w 58878"/>
              <a:gd name="connsiteY9" fmla="*/ 205738 h 255484"/>
              <a:gd name="connsiteX10" fmla="*/ 59114 w 5887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4" y="127816"/>
                </a:moveTo>
                <a:cubicBezTo>
                  <a:pt x="59114" y="107888"/>
                  <a:pt x="56322" y="76974"/>
                  <a:pt x="42364" y="48105"/>
                </a:cubicBezTo>
                <a:cubicBezTo>
                  <a:pt x="27136" y="16680"/>
                  <a:pt x="5311" y="73"/>
                  <a:pt x="2773" y="73"/>
                </a:cubicBezTo>
                <a:cubicBezTo>
                  <a:pt x="1250" y="73"/>
                  <a:pt x="235" y="1095"/>
                  <a:pt x="235" y="2628"/>
                </a:cubicBezTo>
                <a:cubicBezTo>
                  <a:pt x="235" y="3395"/>
                  <a:pt x="235" y="3906"/>
                  <a:pt x="5057" y="8504"/>
                </a:cubicBezTo>
                <a:cubicBezTo>
                  <a:pt x="29928" y="33797"/>
                  <a:pt x="44394" y="74419"/>
                  <a:pt x="44394" y="127816"/>
                </a:cubicBezTo>
                <a:cubicBezTo>
                  <a:pt x="44394" y="171503"/>
                  <a:pt x="35004" y="216469"/>
                  <a:pt x="3534" y="248660"/>
                </a:cubicBezTo>
                <a:cubicBezTo>
                  <a:pt x="235" y="251725"/>
                  <a:pt x="235" y="252236"/>
                  <a:pt x="235" y="253003"/>
                </a:cubicBezTo>
                <a:cubicBezTo>
                  <a:pt x="235" y="254536"/>
                  <a:pt x="1250" y="255558"/>
                  <a:pt x="2773" y="255558"/>
                </a:cubicBezTo>
                <a:cubicBezTo>
                  <a:pt x="5311" y="255558"/>
                  <a:pt x="28152" y="238185"/>
                  <a:pt x="43125" y="205738"/>
                </a:cubicBezTo>
                <a:cubicBezTo>
                  <a:pt x="56068" y="177635"/>
                  <a:pt x="59114" y="149276"/>
                  <a:pt x="59114" y="1278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E954B920-0D15-DBCA-43EA-60B0B5117077}"/>
              </a:ext>
            </a:extLst>
          </xdr:cNvPr>
          <xdr:cNvSpPr/>
        </xdr:nvSpPr>
        <xdr:spPr>
          <a:xfrm>
            <a:off x="7693146" y="4528663"/>
            <a:ext cx="933900" cy="10218"/>
          </a:xfrm>
          <a:custGeom>
            <a:avLst/>
            <a:gdLst>
              <a:gd name="connsiteX0" fmla="*/ 0 w 933900"/>
              <a:gd name="connsiteY0" fmla="*/ 0 h 10218"/>
              <a:gd name="connsiteX1" fmla="*/ 933901 w 933900"/>
              <a:gd name="connsiteY1" fmla="*/ 0 h 10218"/>
              <a:gd name="connsiteX2" fmla="*/ 933901 w 933900"/>
              <a:gd name="connsiteY2" fmla="*/ 10219 h 10218"/>
              <a:gd name="connsiteX3" fmla="*/ 0 w 93390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900" h="10218">
                <a:moveTo>
                  <a:pt x="0" y="0"/>
                </a:moveTo>
                <a:lnTo>
                  <a:pt x="933901" y="0"/>
                </a:lnTo>
                <a:lnTo>
                  <a:pt x="93390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A42B324D-6968-EE06-A85A-B62CAA163C97}"/>
              </a:ext>
            </a:extLst>
          </xdr:cNvPr>
          <xdr:cNvSpPr/>
        </xdr:nvSpPr>
        <xdr:spPr>
          <a:xfrm>
            <a:off x="7729874" y="4581280"/>
            <a:ext cx="58878" cy="255484"/>
          </a:xfrm>
          <a:custGeom>
            <a:avLst/>
            <a:gdLst>
              <a:gd name="connsiteX0" fmla="*/ 59081 w 58878"/>
              <a:gd name="connsiteY0" fmla="*/ 253016 h 255484"/>
              <a:gd name="connsiteX1" fmla="*/ 54767 w 58878"/>
              <a:gd name="connsiteY1" fmla="*/ 247396 h 255484"/>
              <a:gd name="connsiteX2" fmla="*/ 14922 w 58878"/>
              <a:gd name="connsiteY2" fmla="*/ 127829 h 255484"/>
              <a:gd name="connsiteX3" fmla="*/ 55782 w 58878"/>
              <a:gd name="connsiteY3" fmla="*/ 6985 h 255484"/>
              <a:gd name="connsiteX4" fmla="*/ 59081 w 58878"/>
              <a:gd name="connsiteY4" fmla="*/ 2642 h 255484"/>
              <a:gd name="connsiteX5" fmla="*/ 56543 w 58878"/>
              <a:gd name="connsiteY5" fmla="*/ 87 h 255484"/>
              <a:gd name="connsiteX6" fmla="*/ 16191 w 58878"/>
              <a:gd name="connsiteY6" fmla="*/ 49907 h 255484"/>
              <a:gd name="connsiteX7" fmla="*/ 203 w 58878"/>
              <a:gd name="connsiteY7" fmla="*/ 127829 h 255484"/>
              <a:gd name="connsiteX8" fmla="*/ 16953 w 58878"/>
              <a:gd name="connsiteY8" fmla="*/ 207540 h 255484"/>
              <a:gd name="connsiteX9" fmla="*/ 56543 w 58878"/>
              <a:gd name="connsiteY9" fmla="*/ 255571 h 255484"/>
              <a:gd name="connsiteX10" fmla="*/ 59081 w 5887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16"/>
                </a:moveTo>
                <a:cubicBezTo>
                  <a:pt x="59081" y="252250"/>
                  <a:pt x="59081" y="251739"/>
                  <a:pt x="54767" y="247396"/>
                </a:cubicBezTo>
                <a:cubicBezTo>
                  <a:pt x="23044" y="215205"/>
                  <a:pt x="14922" y="166918"/>
                  <a:pt x="14922" y="127829"/>
                </a:cubicBezTo>
                <a:cubicBezTo>
                  <a:pt x="14922" y="83375"/>
                  <a:pt x="24566" y="38921"/>
                  <a:pt x="55782" y="6985"/>
                </a:cubicBezTo>
                <a:cubicBezTo>
                  <a:pt x="59081" y="3919"/>
                  <a:pt x="59081" y="3408"/>
                  <a:pt x="59081" y="2642"/>
                </a:cubicBezTo>
                <a:cubicBezTo>
                  <a:pt x="59081" y="854"/>
                  <a:pt x="58066" y="87"/>
                  <a:pt x="56543" y="87"/>
                </a:cubicBezTo>
                <a:cubicBezTo>
                  <a:pt x="54006" y="87"/>
                  <a:pt x="31165" y="17460"/>
                  <a:pt x="16191" y="49907"/>
                </a:cubicBezTo>
                <a:cubicBezTo>
                  <a:pt x="3248" y="78010"/>
                  <a:pt x="203" y="106369"/>
                  <a:pt x="203" y="127829"/>
                </a:cubicBezTo>
                <a:cubicBezTo>
                  <a:pt x="203" y="147757"/>
                  <a:pt x="2994" y="178671"/>
                  <a:pt x="16953" y="207540"/>
                </a:cubicBezTo>
                <a:cubicBezTo>
                  <a:pt x="32180" y="238965"/>
                  <a:pt x="54006" y="255571"/>
                  <a:pt x="56543" y="255571"/>
                </a:cubicBezTo>
                <a:cubicBezTo>
                  <a:pt x="58066" y="255571"/>
                  <a:pt x="59081" y="254805"/>
                  <a:pt x="59081" y="2530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02B43BC6-81E7-D92A-6713-B80318B24228}"/>
              </a:ext>
            </a:extLst>
          </xdr:cNvPr>
          <xdr:cNvSpPr/>
        </xdr:nvSpPr>
        <xdr:spPr>
          <a:xfrm>
            <a:off x="7813342" y="4598397"/>
            <a:ext cx="153287" cy="174495"/>
          </a:xfrm>
          <a:custGeom>
            <a:avLst/>
            <a:gdLst>
              <a:gd name="connsiteX0" fmla="*/ 85225 w 153287"/>
              <a:gd name="connsiteY0" fmla="*/ 20015 h 174495"/>
              <a:gd name="connsiteX1" fmla="*/ 112127 w 153287"/>
              <a:gd name="connsiteY1" fmla="*/ 8007 h 174495"/>
              <a:gd name="connsiteX2" fmla="*/ 121770 w 153287"/>
              <a:gd name="connsiteY2" fmla="*/ 3153 h 174495"/>
              <a:gd name="connsiteX3" fmla="*/ 117710 w 153287"/>
              <a:gd name="connsiteY3" fmla="*/ 87 h 174495"/>
              <a:gd name="connsiteX4" fmla="*/ 80149 w 153287"/>
              <a:gd name="connsiteY4" fmla="*/ 854 h 174495"/>
              <a:gd name="connsiteX5" fmla="*/ 46396 w 153287"/>
              <a:gd name="connsiteY5" fmla="*/ 87 h 174495"/>
              <a:gd name="connsiteX6" fmla="*/ 41574 w 153287"/>
              <a:gd name="connsiteY6" fmla="*/ 5197 h 174495"/>
              <a:gd name="connsiteX7" fmla="*/ 48680 w 153287"/>
              <a:gd name="connsiteY7" fmla="*/ 8007 h 174495"/>
              <a:gd name="connsiteX8" fmla="*/ 58324 w 153287"/>
              <a:gd name="connsiteY8" fmla="*/ 8518 h 174495"/>
              <a:gd name="connsiteX9" fmla="*/ 65176 w 153287"/>
              <a:gd name="connsiteY9" fmla="*/ 12606 h 174495"/>
              <a:gd name="connsiteX10" fmla="*/ 64161 w 153287"/>
              <a:gd name="connsiteY10" fmla="*/ 17460 h 174495"/>
              <a:gd name="connsiteX11" fmla="*/ 30153 w 153287"/>
              <a:gd name="connsiteY11" fmla="*/ 154655 h 174495"/>
              <a:gd name="connsiteX12" fmla="*/ 7059 w 153287"/>
              <a:gd name="connsiteY12" fmla="*/ 166663 h 174495"/>
              <a:gd name="connsiteX13" fmla="*/ 207 w 153287"/>
              <a:gd name="connsiteY13" fmla="*/ 171772 h 174495"/>
              <a:gd name="connsiteX14" fmla="*/ 7059 w 153287"/>
              <a:gd name="connsiteY14" fmla="*/ 174583 h 174495"/>
              <a:gd name="connsiteX15" fmla="*/ 124562 w 153287"/>
              <a:gd name="connsiteY15" fmla="*/ 174583 h 174495"/>
              <a:gd name="connsiteX16" fmla="*/ 132429 w 153287"/>
              <a:gd name="connsiteY16" fmla="*/ 170240 h 174495"/>
              <a:gd name="connsiteX17" fmla="*/ 152479 w 153287"/>
              <a:gd name="connsiteY17" fmla="*/ 115055 h 174495"/>
              <a:gd name="connsiteX18" fmla="*/ 153494 w 153287"/>
              <a:gd name="connsiteY18" fmla="*/ 111478 h 174495"/>
              <a:gd name="connsiteX19" fmla="*/ 150448 w 153287"/>
              <a:gd name="connsiteY19" fmla="*/ 108668 h 174495"/>
              <a:gd name="connsiteX20" fmla="*/ 146134 w 153287"/>
              <a:gd name="connsiteY20" fmla="*/ 114033 h 174495"/>
              <a:gd name="connsiteX21" fmla="*/ 82433 w 153287"/>
              <a:gd name="connsiteY21" fmla="*/ 166663 h 174495"/>
              <a:gd name="connsiteX22" fmla="*/ 58578 w 153287"/>
              <a:gd name="connsiteY22" fmla="*/ 166663 h 174495"/>
              <a:gd name="connsiteX23" fmla="*/ 52994 w 153287"/>
              <a:gd name="connsiteY23" fmla="*/ 166407 h 174495"/>
              <a:gd name="connsiteX24" fmla="*/ 49695 w 153287"/>
              <a:gd name="connsiteY24" fmla="*/ 163852 h 174495"/>
              <a:gd name="connsiteX25" fmla="*/ 50964 w 153287"/>
              <a:gd name="connsiteY25" fmla="*/ 157976 h 174495"/>
              <a:gd name="connsiteX26" fmla="*/ 85225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25" y="20015"/>
                </a:moveTo>
                <a:cubicBezTo>
                  <a:pt x="87509" y="10817"/>
                  <a:pt x="88271" y="8007"/>
                  <a:pt x="112127" y="8007"/>
                </a:cubicBezTo>
                <a:cubicBezTo>
                  <a:pt x="119740" y="8007"/>
                  <a:pt x="121770" y="8007"/>
                  <a:pt x="121770" y="3153"/>
                </a:cubicBezTo>
                <a:cubicBezTo>
                  <a:pt x="121770" y="87"/>
                  <a:pt x="118979" y="87"/>
                  <a:pt x="117710" y="87"/>
                </a:cubicBezTo>
                <a:cubicBezTo>
                  <a:pt x="109335" y="87"/>
                  <a:pt x="88524" y="854"/>
                  <a:pt x="80149" y="854"/>
                </a:cubicBezTo>
                <a:cubicBezTo>
                  <a:pt x="72536" y="854"/>
                  <a:pt x="54009" y="87"/>
                  <a:pt x="46396" y="87"/>
                </a:cubicBezTo>
                <a:cubicBezTo>
                  <a:pt x="44619" y="87"/>
                  <a:pt x="41574" y="87"/>
                  <a:pt x="41574" y="5197"/>
                </a:cubicBezTo>
                <a:cubicBezTo>
                  <a:pt x="41574" y="8007"/>
                  <a:pt x="43858" y="8007"/>
                  <a:pt x="48680" y="8007"/>
                </a:cubicBezTo>
                <a:cubicBezTo>
                  <a:pt x="49187" y="8007"/>
                  <a:pt x="54009" y="8007"/>
                  <a:pt x="58324" y="8518"/>
                </a:cubicBezTo>
                <a:cubicBezTo>
                  <a:pt x="62892" y="9029"/>
                  <a:pt x="65176" y="9285"/>
                  <a:pt x="65176" y="12606"/>
                </a:cubicBezTo>
                <a:cubicBezTo>
                  <a:pt x="65176" y="13628"/>
                  <a:pt x="64922" y="14394"/>
                  <a:pt x="64161" y="17460"/>
                </a:cubicBezTo>
                <a:lnTo>
                  <a:pt x="30153" y="154655"/>
                </a:lnTo>
                <a:cubicBezTo>
                  <a:pt x="27616" y="164619"/>
                  <a:pt x="27108" y="166663"/>
                  <a:pt x="7059" y="166663"/>
                </a:cubicBezTo>
                <a:cubicBezTo>
                  <a:pt x="2744" y="166663"/>
                  <a:pt x="207" y="166663"/>
                  <a:pt x="207" y="171772"/>
                </a:cubicBezTo>
                <a:cubicBezTo>
                  <a:pt x="207" y="174583"/>
                  <a:pt x="2491" y="174583"/>
                  <a:pt x="7059" y="174583"/>
                </a:cubicBezTo>
                <a:lnTo>
                  <a:pt x="124562" y="174583"/>
                </a:lnTo>
                <a:cubicBezTo>
                  <a:pt x="130653" y="174583"/>
                  <a:pt x="130907" y="174583"/>
                  <a:pt x="132429" y="170240"/>
                </a:cubicBezTo>
                <a:lnTo>
                  <a:pt x="152479" y="115055"/>
                </a:lnTo>
                <a:cubicBezTo>
                  <a:pt x="153494" y="112245"/>
                  <a:pt x="153494" y="111734"/>
                  <a:pt x="153494" y="111478"/>
                </a:cubicBezTo>
                <a:cubicBezTo>
                  <a:pt x="153494" y="110456"/>
                  <a:pt x="152732" y="108668"/>
                  <a:pt x="150448" y="108668"/>
                </a:cubicBezTo>
                <a:cubicBezTo>
                  <a:pt x="148164" y="108668"/>
                  <a:pt x="147910" y="109945"/>
                  <a:pt x="146134" y="114033"/>
                </a:cubicBezTo>
                <a:cubicBezTo>
                  <a:pt x="137505" y="137538"/>
                  <a:pt x="126339" y="166663"/>
                  <a:pt x="82433" y="166663"/>
                </a:cubicBezTo>
                <a:lnTo>
                  <a:pt x="58578" y="166663"/>
                </a:lnTo>
                <a:cubicBezTo>
                  <a:pt x="55025" y="166663"/>
                  <a:pt x="54517" y="166663"/>
                  <a:pt x="52994" y="166407"/>
                </a:cubicBezTo>
                <a:cubicBezTo>
                  <a:pt x="50456" y="166152"/>
                  <a:pt x="49695" y="165896"/>
                  <a:pt x="49695" y="163852"/>
                </a:cubicBezTo>
                <a:cubicBezTo>
                  <a:pt x="49695" y="163086"/>
                  <a:pt x="49695" y="162575"/>
                  <a:pt x="50964" y="157976"/>
                </a:cubicBezTo>
                <a:lnTo>
                  <a:pt x="85225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E4A26E5C-EA2F-0684-3DAD-C16EF538D941}"/>
              </a:ext>
            </a:extLst>
          </xdr:cNvPr>
          <xdr:cNvSpPr/>
        </xdr:nvSpPr>
        <xdr:spPr>
          <a:xfrm>
            <a:off x="8053621" y="4703912"/>
            <a:ext cx="155063" cy="10219"/>
          </a:xfrm>
          <a:custGeom>
            <a:avLst/>
            <a:gdLst>
              <a:gd name="connsiteX0" fmla="*/ 146397 w 155063"/>
              <a:gd name="connsiteY0" fmla="*/ 10306 h 10219"/>
              <a:gd name="connsiteX1" fmla="*/ 155279 w 155063"/>
              <a:gd name="connsiteY1" fmla="*/ 5197 h 10219"/>
              <a:gd name="connsiteX2" fmla="*/ 146397 w 155063"/>
              <a:gd name="connsiteY2" fmla="*/ 87 h 10219"/>
              <a:gd name="connsiteX3" fmla="*/ 9098 w 155063"/>
              <a:gd name="connsiteY3" fmla="*/ 87 h 10219"/>
              <a:gd name="connsiteX4" fmla="*/ 216 w 155063"/>
              <a:gd name="connsiteY4" fmla="*/ 5197 h 10219"/>
              <a:gd name="connsiteX5" fmla="*/ 9098 w 155063"/>
              <a:gd name="connsiteY5" fmla="*/ 10306 h 10219"/>
              <a:gd name="connsiteX6" fmla="*/ 146397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7" y="10306"/>
                </a:moveTo>
                <a:cubicBezTo>
                  <a:pt x="150711" y="10306"/>
                  <a:pt x="155279" y="10306"/>
                  <a:pt x="155279" y="5197"/>
                </a:cubicBezTo>
                <a:cubicBezTo>
                  <a:pt x="155279" y="87"/>
                  <a:pt x="150711" y="87"/>
                  <a:pt x="146397" y="87"/>
                </a:cubicBezTo>
                <a:lnTo>
                  <a:pt x="9098" y="87"/>
                </a:lnTo>
                <a:cubicBezTo>
                  <a:pt x="4784" y="87"/>
                  <a:pt x="216" y="87"/>
                  <a:pt x="216" y="5197"/>
                </a:cubicBezTo>
                <a:cubicBezTo>
                  <a:pt x="216" y="10306"/>
                  <a:pt x="4784" y="10306"/>
                  <a:pt x="9098" y="10306"/>
                </a:cubicBezTo>
                <a:lnTo>
                  <a:pt x="146397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7A4364CD-8305-F81A-5312-EF79E51B998A}"/>
              </a:ext>
            </a:extLst>
          </xdr:cNvPr>
          <xdr:cNvSpPr/>
        </xdr:nvSpPr>
        <xdr:spPr>
          <a:xfrm>
            <a:off x="8297256" y="4659969"/>
            <a:ext cx="107605" cy="115734"/>
          </a:xfrm>
          <a:custGeom>
            <a:avLst/>
            <a:gdLst>
              <a:gd name="connsiteX0" fmla="*/ 23066 w 107605"/>
              <a:gd name="connsiteY0" fmla="*/ 91806 h 115734"/>
              <a:gd name="connsiteX1" fmla="*/ 53267 w 107605"/>
              <a:gd name="connsiteY1" fmla="*/ 62681 h 115734"/>
              <a:gd name="connsiteX2" fmla="*/ 78138 w 107605"/>
              <a:gd name="connsiteY2" fmla="*/ 39687 h 115734"/>
              <a:gd name="connsiteX3" fmla="*/ 107831 w 107605"/>
              <a:gd name="connsiteY3" fmla="*/ 2642 h 115734"/>
              <a:gd name="connsiteX4" fmla="*/ 105039 w 107605"/>
              <a:gd name="connsiteY4" fmla="*/ 87 h 115734"/>
              <a:gd name="connsiteX5" fmla="*/ 101233 w 107605"/>
              <a:gd name="connsiteY5" fmla="*/ 2897 h 115734"/>
              <a:gd name="connsiteX6" fmla="*/ 82199 w 107605"/>
              <a:gd name="connsiteY6" fmla="*/ 19248 h 115734"/>
              <a:gd name="connsiteX7" fmla="*/ 69256 w 107605"/>
              <a:gd name="connsiteY7" fmla="*/ 11073 h 115734"/>
              <a:gd name="connsiteX8" fmla="*/ 51744 w 107605"/>
              <a:gd name="connsiteY8" fmla="*/ 87 h 115734"/>
              <a:gd name="connsiteX9" fmla="*/ 21036 w 107605"/>
              <a:gd name="connsiteY9" fmla="*/ 29212 h 115734"/>
              <a:gd name="connsiteX10" fmla="*/ 24082 w 107605"/>
              <a:gd name="connsiteY10" fmla="*/ 32023 h 115734"/>
              <a:gd name="connsiteX11" fmla="*/ 27381 w 107605"/>
              <a:gd name="connsiteY11" fmla="*/ 29212 h 115734"/>
              <a:gd name="connsiteX12" fmla="*/ 48953 w 107605"/>
              <a:gd name="connsiteY12" fmla="*/ 17205 h 115734"/>
              <a:gd name="connsiteX13" fmla="*/ 64941 w 107605"/>
              <a:gd name="connsiteY13" fmla="*/ 21037 h 115734"/>
              <a:gd name="connsiteX14" fmla="*/ 84483 w 107605"/>
              <a:gd name="connsiteY14" fmla="*/ 24869 h 115734"/>
              <a:gd name="connsiteX15" fmla="*/ 49206 w 107605"/>
              <a:gd name="connsiteY15" fmla="*/ 58337 h 115734"/>
              <a:gd name="connsiteX16" fmla="*/ 26366 w 107605"/>
              <a:gd name="connsiteY16" fmla="*/ 79798 h 115734"/>
              <a:gd name="connsiteX17" fmla="*/ 226 w 107605"/>
              <a:gd name="connsiteY17" fmla="*/ 113267 h 115734"/>
              <a:gd name="connsiteX18" fmla="*/ 3271 w 107605"/>
              <a:gd name="connsiteY18" fmla="*/ 115821 h 115734"/>
              <a:gd name="connsiteX19" fmla="*/ 7332 w 107605"/>
              <a:gd name="connsiteY19" fmla="*/ 112500 h 115734"/>
              <a:gd name="connsiteX20" fmla="*/ 28903 w 107605"/>
              <a:gd name="connsiteY20" fmla="*/ 96660 h 115734"/>
              <a:gd name="connsiteX21" fmla="*/ 43623 w 107605"/>
              <a:gd name="connsiteY21" fmla="*/ 106369 h 115734"/>
              <a:gd name="connsiteX22" fmla="*/ 59865 w 107605"/>
              <a:gd name="connsiteY22" fmla="*/ 115821 h 115734"/>
              <a:gd name="connsiteX23" fmla="*/ 99710 w 107605"/>
              <a:gd name="connsiteY23" fmla="*/ 76477 h 115734"/>
              <a:gd name="connsiteX24" fmla="*/ 96665 w 107605"/>
              <a:gd name="connsiteY24" fmla="*/ 73922 h 115734"/>
              <a:gd name="connsiteX25" fmla="*/ 93111 w 107605"/>
              <a:gd name="connsiteY25" fmla="*/ 77243 h 115734"/>
              <a:gd name="connsiteX26" fmla="*/ 62657 w 107605"/>
              <a:gd name="connsiteY26" fmla="*/ 98704 h 115734"/>
              <a:gd name="connsiteX27" fmla="*/ 47684 w 107605"/>
              <a:gd name="connsiteY27" fmla="*/ 95383 h 115734"/>
              <a:gd name="connsiteX28" fmla="*/ 29919 w 107605"/>
              <a:gd name="connsiteY28" fmla="*/ 91039 h 115734"/>
              <a:gd name="connsiteX29" fmla="*/ 23066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6" y="91806"/>
                </a:moveTo>
                <a:cubicBezTo>
                  <a:pt x="36771" y="76988"/>
                  <a:pt x="44131" y="70601"/>
                  <a:pt x="53267" y="62681"/>
                </a:cubicBezTo>
                <a:cubicBezTo>
                  <a:pt x="53267" y="62425"/>
                  <a:pt x="69002" y="48885"/>
                  <a:pt x="78138" y="39687"/>
                </a:cubicBezTo>
                <a:cubicBezTo>
                  <a:pt x="102248" y="15927"/>
                  <a:pt x="107831" y="3664"/>
                  <a:pt x="107831" y="2642"/>
                </a:cubicBezTo>
                <a:cubicBezTo>
                  <a:pt x="107831" y="87"/>
                  <a:pt x="105547" y="87"/>
                  <a:pt x="105039" y="87"/>
                </a:cubicBezTo>
                <a:cubicBezTo>
                  <a:pt x="103263" y="87"/>
                  <a:pt x="102502" y="598"/>
                  <a:pt x="101233" y="2897"/>
                </a:cubicBezTo>
                <a:cubicBezTo>
                  <a:pt x="93619" y="15161"/>
                  <a:pt x="88290" y="19248"/>
                  <a:pt x="82199" y="19248"/>
                </a:cubicBezTo>
                <a:cubicBezTo>
                  <a:pt x="76108" y="19248"/>
                  <a:pt x="73062" y="15416"/>
                  <a:pt x="69256" y="11073"/>
                </a:cubicBezTo>
                <a:cubicBezTo>
                  <a:pt x="64434" y="5197"/>
                  <a:pt x="60119" y="87"/>
                  <a:pt x="51744" y="87"/>
                </a:cubicBezTo>
                <a:cubicBezTo>
                  <a:pt x="32710" y="87"/>
                  <a:pt x="21036" y="23847"/>
                  <a:pt x="21036" y="29212"/>
                </a:cubicBezTo>
                <a:cubicBezTo>
                  <a:pt x="21036" y="30490"/>
                  <a:pt x="21797" y="32023"/>
                  <a:pt x="24082" y="32023"/>
                </a:cubicBezTo>
                <a:cubicBezTo>
                  <a:pt x="26366" y="32023"/>
                  <a:pt x="26873" y="30745"/>
                  <a:pt x="27381" y="29212"/>
                </a:cubicBezTo>
                <a:cubicBezTo>
                  <a:pt x="32203" y="17460"/>
                  <a:pt x="46922" y="17205"/>
                  <a:pt x="48953" y="17205"/>
                </a:cubicBezTo>
                <a:cubicBezTo>
                  <a:pt x="54282" y="17205"/>
                  <a:pt x="59104" y="18993"/>
                  <a:pt x="64941" y="21037"/>
                </a:cubicBezTo>
                <a:cubicBezTo>
                  <a:pt x="75093" y="24869"/>
                  <a:pt x="77884" y="24869"/>
                  <a:pt x="84483" y="24869"/>
                </a:cubicBezTo>
                <a:cubicBezTo>
                  <a:pt x="75346" y="35855"/>
                  <a:pt x="54028" y="54250"/>
                  <a:pt x="49206" y="58337"/>
                </a:cubicBezTo>
                <a:lnTo>
                  <a:pt x="26366" y="79798"/>
                </a:lnTo>
                <a:cubicBezTo>
                  <a:pt x="9108" y="96916"/>
                  <a:pt x="226" y="111478"/>
                  <a:pt x="226" y="113267"/>
                </a:cubicBezTo>
                <a:cubicBezTo>
                  <a:pt x="226" y="115821"/>
                  <a:pt x="2763" y="115821"/>
                  <a:pt x="3271" y="115821"/>
                </a:cubicBezTo>
                <a:cubicBezTo>
                  <a:pt x="5301" y="115821"/>
                  <a:pt x="5809" y="115310"/>
                  <a:pt x="7332" y="112500"/>
                </a:cubicBezTo>
                <a:cubicBezTo>
                  <a:pt x="13169" y="103558"/>
                  <a:pt x="20782" y="96660"/>
                  <a:pt x="28903" y="96660"/>
                </a:cubicBezTo>
                <a:cubicBezTo>
                  <a:pt x="34741" y="96660"/>
                  <a:pt x="37278" y="98959"/>
                  <a:pt x="43623" y="106369"/>
                </a:cubicBezTo>
                <a:cubicBezTo>
                  <a:pt x="47937" y="111734"/>
                  <a:pt x="52506" y="115821"/>
                  <a:pt x="59865" y="115821"/>
                </a:cubicBezTo>
                <a:cubicBezTo>
                  <a:pt x="84990" y="115821"/>
                  <a:pt x="99710" y="83375"/>
                  <a:pt x="99710" y="76477"/>
                </a:cubicBezTo>
                <a:cubicBezTo>
                  <a:pt x="99710" y="75199"/>
                  <a:pt x="98695" y="73922"/>
                  <a:pt x="96665" y="73922"/>
                </a:cubicBezTo>
                <a:cubicBezTo>
                  <a:pt x="94380" y="73922"/>
                  <a:pt x="93873" y="75455"/>
                  <a:pt x="93111" y="77243"/>
                </a:cubicBezTo>
                <a:cubicBezTo>
                  <a:pt x="87274" y="93850"/>
                  <a:pt x="71032" y="98704"/>
                  <a:pt x="62657" y="98704"/>
                </a:cubicBezTo>
                <a:cubicBezTo>
                  <a:pt x="57581" y="98704"/>
                  <a:pt x="53013" y="97171"/>
                  <a:pt x="47684" y="95383"/>
                </a:cubicBezTo>
                <a:cubicBezTo>
                  <a:pt x="39055" y="92061"/>
                  <a:pt x="35248" y="91039"/>
                  <a:pt x="29919" y="91039"/>
                </a:cubicBezTo>
                <a:cubicBezTo>
                  <a:pt x="29411" y="91039"/>
                  <a:pt x="25350" y="91039"/>
                  <a:pt x="23066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C13A1A02-7F4B-4726-40E1-B373534C7B67}"/>
              </a:ext>
            </a:extLst>
          </xdr:cNvPr>
          <xdr:cNvSpPr/>
        </xdr:nvSpPr>
        <xdr:spPr>
          <a:xfrm>
            <a:off x="8412716" y="4732347"/>
            <a:ext cx="82607" cy="80656"/>
          </a:xfrm>
          <a:custGeom>
            <a:avLst/>
            <a:gdLst>
              <a:gd name="connsiteX0" fmla="*/ 33629 w 82607"/>
              <a:gd name="connsiteY0" fmla="*/ 42831 h 80656"/>
              <a:gd name="connsiteX1" fmla="*/ 38247 w 82607"/>
              <a:gd name="connsiteY1" fmla="*/ 24768 h 80656"/>
              <a:gd name="connsiteX2" fmla="*/ 49439 w 82607"/>
              <a:gd name="connsiteY2" fmla="*/ 10104 h 80656"/>
              <a:gd name="connsiteX3" fmla="*/ 63829 w 82607"/>
              <a:gd name="connsiteY3" fmla="*/ 5096 h 80656"/>
              <a:gd name="connsiteX4" fmla="*/ 73600 w 82607"/>
              <a:gd name="connsiteY4" fmla="*/ 7600 h 80656"/>
              <a:gd name="connsiteX5" fmla="*/ 65783 w 82607"/>
              <a:gd name="connsiteY5" fmla="*/ 17436 h 80656"/>
              <a:gd name="connsiteX6" fmla="*/ 72889 w 82607"/>
              <a:gd name="connsiteY6" fmla="*/ 24053 h 80656"/>
              <a:gd name="connsiteX7" fmla="*/ 82838 w 82607"/>
              <a:gd name="connsiteY7" fmla="*/ 13144 h 80656"/>
              <a:gd name="connsiteX8" fmla="*/ 64007 w 82607"/>
              <a:gd name="connsiteY8" fmla="*/ 89 h 80656"/>
              <a:gd name="connsiteX9" fmla="*/ 38958 w 82607"/>
              <a:gd name="connsiteY9" fmla="*/ 12786 h 80656"/>
              <a:gd name="connsiteX10" fmla="*/ 20660 w 82607"/>
              <a:gd name="connsiteY10" fmla="*/ 89 h 80656"/>
              <a:gd name="connsiteX11" fmla="*/ 6803 w 82607"/>
              <a:gd name="connsiteY11" fmla="*/ 9209 h 80656"/>
              <a:gd name="connsiteX12" fmla="*/ 230 w 82607"/>
              <a:gd name="connsiteY12" fmla="*/ 27451 h 80656"/>
              <a:gd name="connsiteX13" fmla="*/ 3250 w 82607"/>
              <a:gd name="connsiteY13" fmla="*/ 29776 h 80656"/>
              <a:gd name="connsiteX14" fmla="*/ 7159 w 82607"/>
              <a:gd name="connsiteY14" fmla="*/ 24411 h 80656"/>
              <a:gd name="connsiteX15" fmla="*/ 20127 w 82607"/>
              <a:gd name="connsiteY15" fmla="*/ 5096 h 80656"/>
              <a:gd name="connsiteX16" fmla="*/ 25990 w 82607"/>
              <a:gd name="connsiteY16" fmla="*/ 13859 h 80656"/>
              <a:gd name="connsiteX17" fmla="*/ 23147 w 82607"/>
              <a:gd name="connsiteY17" fmla="*/ 28703 h 80656"/>
              <a:gd name="connsiteX18" fmla="*/ 19239 w 82607"/>
              <a:gd name="connsiteY18" fmla="*/ 44798 h 80656"/>
              <a:gd name="connsiteX19" fmla="*/ 13554 w 82607"/>
              <a:gd name="connsiteY19" fmla="*/ 67690 h 80656"/>
              <a:gd name="connsiteX20" fmla="*/ 11778 w 82607"/>
              <a:gd name="connsiteY20" fmla="*/ 75022 h 80656"/>
              <a:gd name="connsiteX21" fmla="*/ 17818 w 82607"/>
              <a:gd name="connsiteY21" fmla="*/ 80745 h 80656"/>
              <a:gd name="connsiteX22" fmla="*/ 25457 w 82607"/>
              <a:gd name="connsiteY22" fmla="*/ 75559 h 80656"/>
              <a:gd name="connsiteX23" fmla="*/ 28832 w 82607"/>
              <a:gd name="connsiteY23" fmla="*/ 62146 h 80656"/>
              <a:gd name="connsiteX24" fmla="*/ 33629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29" y="42831"/>
                </a:moveTo>
                <a:cubicBezTo>
                  <a:pt x="33806" y="41758"/>
                  <a:pt x="37892" y="25663"/>
                  <a:pt x="38247" y="24768"/>
                </a:cubicBezTo>
                <a:cubicBezTo>
                  <a:pt x="38603" y="23338"/>
                  <a:pt x="43755" y="14396"/>
                  <a:pt x="49439" y="10104"/>
                </a:cubicBezTo>
                <a:cubicBezTo>
                  <a:pt x="51394" y="8673"/>
                  <a:pt x="56190" y="5096"/>
                  <a:pt x="63829" y="5096"/>
                </a:cubicBezTo>
                <a:cubicBezTo>
                  <a:pt x="65606" y="5096"/>
                  <a:pt x="70047" y="5275"/>
                  <a:pt x="73600" y="7600"/>
                </a:cubicBezTo>
                <a:cubicBezTo>
                  <a:pt x="67915" y="9209"/>
                  <a:pt x="65783" y="14217"/>
                  <a:pt x="65783" y="17436"/>
                </a:cubicBezTo>
                <a:cubicBezTo>
                  <a:pt x="65783" y="21370"/>
                  <a:pt x="68803" y="24053"/>
                  <a:pt x="72889" y="24053"/>
                </a:cubicBezTo>
                <a:cubicBezTo>
                  <a:pt x="76975" y="24053"/>
                  <a:pt x="82838" y="20655"/>
                  <a:pt x="82838" y="13144"/>
                </a:cubicBezTo>
                <a:cubicBezTo>
                  <a:pt x="82838" y="3844"/>
                  <a:pt x="73067" y="89"/>
                  <a:pt x="64007" y="89"/>
                </a:cubicBezTo>
                <a:cubicBezTo>
                  <a:pt x="54769" y="89"/>
                  <a:pt x="46775" y="3844"/>
                  <a:pt x="38958" y="12786"/>
                </a:cubicBezTo>
                <a:cubicBezTo>
                  <a:pt x="35760" y="1877"/>
                  <a:pt x="24924" y="89"/>
                  <a:pt x="20660" y="89"/>
                </a:cubicBezTo>
                <a:cubicBezTo>
                  <a:pt x="14087" y="89"/>
                  <a:pt x="9646" y="4202"/>
                  <a:pt x="6803" y="9209"/>
                </a:cubicBezTo>
                <a:cubicBezTo>
                  <a:pt x="2717" y="16184"/>
                  <a:pt x="230" y="26557"/>
                  <a:pt x="230" y="27451"/>
                </a:cubicBezTo>
                <a:cubicBezTo>
                  <a:pt x="230" y="29776"/>
                  <a:pt x="2717" y="29776"/>
                  <a:pt x="3250" y="29776"/>
                </a:cubicBezTo>
                <a:cubicBezTo>
                  <a:pt x="5737" y="29776"/>
                  <a:pt x="5915" y="29239"/>
                  <a:pt x="7159" y="24411"/>
                </a:cubicBezTo>
                <a:cubicBezTo>
                  <a:pt x="9823" y="13502"/>
                  <a:pt x="13199" y="5096"/>
                  <a:pt x="20127" y="5096"/>
                </a:cubicBezTo>
                <a:cubicBezTo>
                  <a:pt x="24746" y="5096"/>
                  <a:pt x="25990" y="9031"/>
                  <a:pt x="25990" y="13859"/>
                </a:cubicBezTo>
                <a:cubicBezTo>
                  <a:pt x="25990" y="17257"/>
                  <a:pt x="24391" y="23874"/>
                  <a:pt x="23147" y="28703"/>
                </a:cubicBezTo>
                <a:cubicBezTo>
                  <a:pt x="21904" y="33531"/>
                  <a:pt x="20127" y="40864"/>
                  <a:pt x="19239" y="44798"/>
                </a:cubicBezTo>
                <a:lnTo>
                  <a:pt x="13554" y="67690"/>
                </a:lnTo>
                <a:cubicBezTo>
                  <a:pt x="12843" y="70015"/>
                  <a:pt x="11778" y="74486"/>
                  <a:pt x="11778" y="75022"/>
                </a:cubicBezTo>
                <a:cubicBezTo>
                  <a:pt x="11778" y="78957"/>
                  <a:pt x="14975" y="80745"/>
                  <a:pt x="17818" y="80745"/>
                </a:cubicBezTo>
                <a:cubicBezTo>
                  <a:pt x="20482" y="80745"/>
                  <a:pt x="24035" y="79135"/>
                  <a:pt x="25457" y="75559"/>
                </a:cubicBezTo>
                <a:cubicBezTo>
                  <a:pt x="25812" y="74486"/>
                  <a:pt x="27766" y="66617"/>
                  <a:pt x="28832" y="62146"/>
                </a:cubicBezTo>
                <a:lnTo>
                  <a:pt x="33629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E0C9034E-B055-5E6D-DE8F-CE87426876FB}"/>
              </a:ext>
            </a:extLst>
          </xdr:cNvPr>
          <xdr:cNvSpPr/>
        </xdr:nvSpPr>
        <xdr:spPr>
          <a:xfrm>
            <a:off x="8531215" y="4581280"/>
            <a:ext cx="58878" cy="255484"/>
          </a:xfrm>
          <a:custGeom>
            <a:avLst/>
            <a:gdLst>
              <a:gd name="connsiteX0" fmla="*/ 59113 w 58878"/>
              <a:gd name="connsiteY0" fmla="*/ 127829 h 255484"/>
              <a:gd name="connsiteX1" fmla="*/ 42363 w 58878"/>
              <a:gd name="connsiteY1" fmla="*/ 48118 h 255484"/>
              <a:gd name="connsiteX2" fmla="*/ 2773 w 58878"/>
              <a:gd name="connsiteY2" fmla="*/ 87 h 255484"/>
              <a:gd name="connsiteX3" fmla="*/ 235 w 58878"/>
              <a:gd name="connsiteY3" fmla="*/ 2642 h 255484"/>
              <a:gd name="connsiteX4" fmla="*/ 5057 w 58878"/>
              <a:gd name="connsiteY4" fmla="*/ 8518 h 255484"/>
              <a:gd name="connsiteX5" fmla="*/ 44394 w 58878"/>
              <a:gd name="connsiteY5" fmla="*/ 127829 h 255484"/>
              <a:gd name="connsiteX6" fmla="*/ 3534 w 58878"/>
              <a:gd name="connsiteY6" fmla="*/ 248673 h 255484"/>
              <a:gd name="connsiteX7" fmla="*/ 235 w 58878"/>
              <a:gd name="connsiteY7" fmla="*/ 253016 h 255484"/>
              <a:gd name="connsiteX8" fmla="*/ 2773 w 58878"/>
              <a:gd name="connsiteY8" fmla="*/ 255571 h 255484"/>
              <a:gd name="connsiteX9" fmla="*/ 43125 w 58878"/>
              <a:gd name="connsiteY9" fmla="*/ 205752 h 255484"/>
              <a:gd name="connsiteX10" fmla="*/ 59113 w 5887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3" y="127829"/>
                </a:moveTo>
                <a:cubicBezTo>
                  <a:pt x="59113" y="107901"/>
                  <a:pt x="56321" y="76988"/>
                  <a:pt x="42363" y="48118"/>
                </a:cubicBezTo>
                <a:cubicBezTo>
                  <a:pt x="27136" y="16694"/>
                  <a:pt x="5310" y="87"/>
                  <a:pt x="2773" y="87"/>
                </a:cubicBezTo>
                <a:cubicBezTo>
                  <a:pt x="1250" y="87"/>
                  <a:pt x="235" y="1109"/>
                  <a:pt x="235" y="2642"/>
                </a:cubicBezTo>
                <a:cubicBezTo>
                  <a:pt x="235" y="3408"/>
                  <a:pt x="235" y="3919"/>
                  <a:pt x="5057" y="8518"/>
                </a:cubicBezTo>
                <a:cubicBezTo>
                  <a:pt x="29928" y="33811"/>
                  <a:pt x="44394" y="74433"/>
                  <a:pt x="44394" y="127829"/>
                </a:cubicBezTo>
                <a:cubicBezTo>
                  <a:pt x="44394" y="171517"/>
                  <a:pt x="35003" y="216482"/>
                  <a:pt x="3534" y="248673"/>
                </a:cubicBezTo>
                <a:cubicBezTo>
                  <a:pt x="235" y="251739"/>
                  <a:pt x="235" y="252250"/>
                  <a:pt x="235" y="253016"/>
                </a:cubicBezTo>
                <a:cubicBezTo>
                  <a:pt x="235" y="254549"/>
                  <a:pt x="1250" y="255571"/>
                  <a:pt x="2773" y="255571"/>
                </a:cubicBezTo>
                <a:cubicBezTo>
                  <a:pt x="5310" y="255571"/>
                  <a:pt x="28151" y="238198"/>
                  <a:pt x="43125" y="205752"/>
                </a:cubicBezTo>
                <a:cubicBezTo>
                  <a:pt x="56068" y="177649"/>
                  <a:pt x="59113" y="149290"/>
                  <a:pt x="59113" y="127829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D57D4AE9-E136-C2D9-B27D-049812FAFD42}"/>
              </a:ext>
            </a:extLst>
          </xdr:cNvPr>
          <xdr:cNvSpPr/>
        </xdr:nvSpPr>
        <xdr:spPr>
          <a:xfrm>
            <a:off x="8752586" y="4227188"/>
            <a:ext cx="124863" cy="612906"/>
          </a:xfrm>
          <a:custGeom>
            <a:avLst/>
            <a:gdLst>
              <a:gd name="connsiteX0" fmla="*/ 125105 w 124863"/>
              <a:gd name="connsiteY0" fmla="*/ 610418 h 612906"/>
              <a:gd name="connsiteX1" fmla="*/ 124090 w 124863"/>
              <a:gd name="connsiteY1" fmla="*/ 608119 h 612906"/>
              <a:gd name="connsiteX2" fmla="*/ 80692 w 124863"/>
              <a:gd name="connsiteY2" fmla="*/ 553956 h 612906"/>
              <a:gd name="connsiteX3" fmla="*/ 21306 w 124863"/>
              <a:gd name="connsiteY3" fmla="*/ 306647 h 612906"/>
              <a:gd name="connsiteX4" fmla="*/ 72317 w 124863"/>
              <a:gd name="connsiteY4" fmla="*/ 73135 h 612906"/>
              <a:gd name="connsiteX5" fmla="*/ 124344 w 124863"/>
              <a:gd name="connsiteY5" fmla="*/ 4665 h 612906"/>
              <a:gd name="connsiteX6" fmla="*/ 125105 w 124863"/>
              <a:gd name="connsiteY6" fmla="*/ 2621 h 612906"/>
              <a:gd name="connsiteX7" fmla="*/ 119775 w 124863"/>
              <a:gd name="connsiteY7" fmla="*/ 66 h 612906"/>
              <a:gd name="connsiteX8" fmla="*/ 111908 w 124863"/>
              <a:gd name="connsiteY8" fmla="*/ 3898 h 612906"/>
              <a:gd name="connsiteX9" fmla="*/ 242 w 124863"/>
              <a:gd name="connsiteY9" fmla="*/ 306392 h 612906"/>
              <a:gd name="connsiteX10" fmla="*/ 87544 w 124863"/>
              <a:gd name="connsiteY10" fmla="*/ 584359 h 612906"/>
              <a:gd name="connsiteX11" fmla="*/ 112669 w 124863"/>
              <a:gd name="connsiteY11" fmla="*/ 609907 h 612906"/>
              <a:gd name="connsiteX12" fmla="*/ 119775 w 124863"/>
              <a:gd name="connsiteY12" fmla="*/ 612973 h 612906"/>
              <a:gd name="connsiteX13" fmla="*/ 125105 w 124863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05" y="610418"/>
                </a:moveTo>
                <a:cubicBezTo>
                  <a:pt x="125105" y="609396"/>
                  <a:pt x="124597" y="608885"/>
                  <a:pt x="124090" y="608119"/>
                </a:cubicBezTo>
                <a:cubicBezTo>
                  <a:pt x="114700" y="598666"/>
                  <a:pt x="97696" y="581548"/>
                  <a:pt x="80692" y="553956"/>
                </a:cubicBezTo>
                <a:cubicBezTo>
                  <a:pt x="39833" y="488041"/>
                  <a:pt x="21306" y="405009"/>
                  <a:pt x="21306" y="306647"/>
                </a:cubicBezTo>
                <a:cubicBezTo>
                  <a:pt x="21306" y="237922"/>
                  <a:pt x="30442" y="149269"/>
                  <a:pt x="72317" y="73135"/>
                </a:cubicBezTo>
                <a:cubicBezTo>
                  <a:pt x="92366" y="36856"/>
                  <a:pt x="113177" y="15906"/>
                  <a:pt x="124344" y="4665"/>
                </a:cubicBezTo>
                <a:cubicBezTo>
                  <a:pt x="125105" y="3898"/>
                  <a:pt x="125105" y="3388"/>
                  <a:pt x="125105" y="2621"/>
                </a:cubicBezTo>
                <a:cubicBezTo>
                  <a:pt x="125105" y="66"/>
                  <a:pt x="123328" y="66"/>
                  <a:pt x="119775" y="66"/>
                </a:cubicBezTo>
                <a:cubicBezTo>
                  <a:pt x="116222" y="66"/>
                  <a:pt x="115715" y="66"/>
                  <a:pt x="111908" y="3898"/>
                </a:cubicBezTo>
                <a:cubicBezTo>
                  <a:pt x="26889" y="81821"/>
                  <a:pt x="242" y="198833"/>
                  <a:pt x="242" y="306392"/>
                </a:cubicBezTo>
                <a:cubicBezTo>
                  <a:pt x="242" y="406797"/>
                  <a:pt x="23083" y="507969"/>
                  <a:pt x="87544" y="584359"/>
                </a:cubicBezTo>
                <a:cubicBezTo>
                  <a:pt x="92620" y="590235"/>
                  <a:pt x="102264" y="600710"/>
                  <a:pt x="112669" y="609907"/>
                </a:cubicBezTo>
                <a:cubicBezTo>
                  <a:pt x="115715" y="612973"/>
                  <a:pt x="116222" y="612973"/>
                  <a:pt x="119775" y="612973"/>
                </a:cubicBezTo>
                <a:cubicBezTo>
                  <a:pt x="123328" y="612973"/>
                  <a:pt x="125105" y="612973"/>
                  <a:pt x="125105" y="610418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ABCEB42E-A864-665B-C316-8A2CBCD3156A}"/>
              </a:ext>
            </a:extLst>
          </xdr:cNvPr>
          <xdr:cNvSpPr/>
        </xdr:nvSpPr>
        <xdr:spPr>
          <a:xfrm>
            <a:off x="8909201" y="4427491"/>
            <a:ext cx="83749" cy="170152"/>
          </a:xfrm>
          <a:custGeom>
            <a:avLst/>
            <a:gdLst>
              <a:gd name="connsiteX0" fmla="*/ 52275 w 83749"/>
              <a:gd name="connsiteY0" fmla="*/ 6723 h 170152"/>
              <a:gd name="connsiteX1" fmla="*/ 46438 w 83749"/>
              <a:gd name="connsiteY1" fmla="*/ 80 h 170152"/>
              <a:gd name="connsiteX2" fmla="*/ 249 w 83749"/>
              <a:gd name="connsiteY2" fmla="*/ 16431 h 170152"/>
              <a:gd name="connsiteX3" fmla="*/ 249 w 83749"/>
              <a:gd name="connsiteY3" fmla="*/ 24351 h 170152"/>
              <a:gd name="connsiteX4" fmla="*/ 33495 w 83749"/>
              <a:gd name="connsiteY4" fmla="*/ 17709 h 170152"/>
              <a:gd name="connsiteX5" fmla="*/ 33495 w 83749"/>
              <a:gd name="connsiteY5" fmla="*/ 150049 h 170152"/>
              <a:gd name="connsiteX6" fmla="*/ 9893 w 83749"/>
              <a:gd name="connsiteY6" fmla="*/ 162313 h 170152"/>
              <a:gd name="connsiteX7" fmla="*/ 1772 w 83749"/>
              <a:gd name="connsiteY7" fmla="*/ 162313 h 170152"/>
              <a:gd name="connsiteX8" fmla="*/ 1772 w 83749"/>
              <a:gd name="connsiteY8" fmla="*/ 170233 h 170152"/>
              <a:gd name="connsiteX9" fmla="*/ 42885 w 83749"/>
              <a:gd name="connsiteY9" fmla="*/ 169466 h 170152"/>
              <a:gd name="connsiteX10" fmla="*/ 83999 w 83749"/>
              <a:gd name="connsiteY10" fmla="*/ 170233 h 170152"/>
              <a:gd name="connsiteX11" fmla="*/ 83999 w 83749"/>
              <a:gd name="connsiteY11" fmla="*/ 162313 h 170152"/>
              <a:gd name="connsiteX12" fmla="*/ 75878 w 83749"/>
              <a:gd name="connsiteY12" fmla="*/ 162313 h 170152"/>
              <a:gd name="connsiteX13" fmla="*/ 52275 w 83749"/>
              <a:gd name="connsiteY13" fmla="*/ 150049 h 170152"/>
              <a:gd name="connsiteX14" fmla="*/ 52275 w 83749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749" h="170152">
                <a:moveTo>
                  <a:pt x="52275" y="6723"/>
                </a:moveTo>
                <a:cubicBezTo>
                  <a:pt x="52275" y="591"/>
                  <a:pt x="52275" y="80"/>
                  <a:pt x="46438" y="80"/>
                </a:cubicBezTo>
                <a:cubicBezTo>
                  <a:pt x="30704" y="16431"/>
                  <a:pt x="8370" y="16431"/>
                  <a:pt x="249" y="16431"/>
                </a:cubicBezTo>
                <a:lnTo>
                  <a:pt x="249" y="24351"/>
                </a:lnTo>
                <a:cubicBezTo>
                  <a:pt x="5325" y="24351"/>
                  <a:pt x="20298" y="24351"/>
                  <a:pt x="33495" y="17709"/>
                </a:cubicBezTo>
                <a:lnTo>
                  <a:pt x="33495" y="150049"/>
                </a:lnTo>
                <a:cubicBezTo>
                  <a:pt x="33495" y="159247"/>
                  <a:pt x="32734" y="162313"/>
                  <a:pt x="9893" y="162313"/>
                </a:cubicBezTo>
                <a:lnTo>
                  <a:pt x="1772" y="162313"/>
                </a:lnTo>
                <a:lnTo>
                  <a:pt x="1772" y="170233"/>
                </a:lnTo>
                <a:cubicBezTo>
                  <a:pt x="10654" y="169466"/>
                  <a:pt x="32734" y="169466"/>
                  <a:pt x="42885" y="169466"/>
                </a:cubicBezTo>
                <a:cubicBezTo>
                  <a:pt x="53037" y="169466"/>
                  <a:pt x="75116" y="169466"/>
                  <a:pt x="83999" y="170233"/>
                </a:cubicBezTo>
                <a:lnTo>
                  <a:pt x="83999" y="162313"/>
                </a:lnTo>
                <a:lnTo>
                  <a:pt x="75878" y="162313"/>
                </a:lnTo>
                <a:cubicBezTo>
                  <a:pt x="53037" y="162313"/>
                  <a:pt x="52275" y="159502"/>
                  <a:pt x="52275" y="150049"/>
                </a:cubicBezTo>
                <a:lnTo>
                  <a:pt x="52275" y="672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45FBE467-8350-7F70-5C21-2C2A6250D0C3}"/>
              </a:ext>
            </a:extLst>
          </xdr:cNvPr>
          <xdr:cNvSpPr/>
        </xdr:nvSpPr>
        <xdr:spPr>
          <a:xfrm>
            <a:off x="9090968" y="4528663"/>
            <a:ext cx="155063" cy="10219"/>
          </a:xfrm>
          <a:custGeom>
            <a:avLst/>
            <a:gdLst>
              <a:gd name="connsiteX0" fmla="*/ 146437 w 155063"/>
              <a:gd name="connsiteY0" fmla="*/ 10300 h 10219"/>
              <a:gd name="connsiteX1" fmla="*/ 155320 w 155063"/>
              <a:gd name="connsiteY1" fmla="*/ 5190 h 10219"/>
              <a:gd name="connsiteX2" fmla="*/ 146437 w 155063"/>
              <a:gd name="connsiteY2" fmla="*/ 80 h 10219"/>
              <a:gd name="connsiteX3" fmla="*/ 9139 w 155063"/>
              <a:gd name="connsiteY3" fmla="*/ 80 h 10219"/>
              <a:gd name="connsiteX4" fmla="*/ 256 w 155063"/>
              <a:gd name="connsiteY4" fmla="*/ 5190 h 10219"/>
              <a:gd name="connsiteX5" fmla="*/ 9139 w 155063"/>
              <a:gd name="connsiteY5" fmla="*/ 10300 h 10219"/>
              <a:gd name="connsiteX6" fmla="*/ 146437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37" y="10300"/>
                </a:moveTo>
                <a:cubicBezTo>
                  <a:pt x="150752" y="10300"/>
                  <a:pt x="155320" y="10300"/>
                  <a:pt x="155320" y="5190"/>
                </a:cubicBezTo>
                <a:cubicBezTo>
                  <a:pt x="155320" y="80"/>
                  <a:pt x="150752" y="80"/>
                  <a:pt x="146437" y="80"/>
                </a:cubicBezTo>
                <a:lnTo>
                  <a:pt x="9139" y="80"/>
                </a:lnTo>
                <a:cubicBezTo>
                  <a:pt x="4825" y="80"/>
                  <a:pt x="256" y="80"/>
                  <a:pt x="256" y="5190"/>
                </a:cubicBezTo>
                <a:cubicBezTo>
                  <a:pt x="256" y="10300"/>
                  <a:pt x="4825" y="10300"/>
                  <a:pt x="9139" y="10300"/>
                </a:cubicBezTo>
                <a:lnTo>
                  <a:pt x="146437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100E0A83-07DF-BA7F-AF04-FB5F24FC5C8F}"/>
              </a:ext>
            </a:extLst>
          </xdr:cNvPr>
          <xdr:cNvSpPr/>
        </xdr:nvSpPr>
        <xdr:spPr>
          <a:xfrm>
            <a:off x="9364042" y="4250311"/>
            <a:ext cx="153287" cy="174495"/>
          </a:xfrm>
          <a:custGeom>
            <a:avLst/>
            <a:gdLst>
              <a:gd name="connsiteX0" fmla="*/ 85286 w 153287"/>
              <a:gd name="connsiteY0" fmla="*/ 20001 h 174495"/>
              <a:gd name="connsiteX1" fmla="*/ 112187 w 153287"/>
              <a:gd name="connsiteY1" fmla="*/ 7994 h 174495"/>
              <a:gd name="connsiteX2" fmla="*/ 121831 w 153287"/>
              <a:gd name="connsiteY2" fmla="*/ 3139 h 174495"/>
              <a:gd name="connsiteX3" fmla="*/ 117771 w 153287"/>
              <a:gd name="connsiteY3" fmla="*/ 73 h 174495"/>
              <a:gd name="connsiteX4" fmla="*/ 80210 w 153287"/>
              <a:gd name="connsiteY4" fmla="*/ 840 h 174495"/>
              <a:gd name="connsiteX5" fmla="*/ 46457 w 153287"/>
              <a:gd name="connsiteY5" fmla="*/ 73 h 174495"/>
              <a:gd name="connsiteX6" fmla="*/ 41635 w 153287"/>
              <a:gd name="connsiteY6" fmla="*/ 5183 h 174495"/>
              <a:gd name="connsiteX7" fmla="*/ 48741 w 153287"/>
              <a:gd name="connsiteY7" fmla="*/ 7994 h 174495"/>
              <a:gd name="connsiteX8" fmla="*/ 58385 w 153287"/>
              <a:gd name="connsiteY8" fmla="*/ 8504 h 174495"/>
              <a:gd name="connsiteX9" fmla="*/ 65237 w 153287"/>
              <a:gd name="connsiteY9" fmla="*/ 12592 h 174495"/>
              <a:gd name="connsiteX10" fmla="*/ 64222 w 153287"/>
              <a:gd name="connsiteY10" fmla="*/ 17446 h 174495"/>
              <a:gd name="connsiteX11" fmla="*/ 30214 w 153287"/>
              <a:gd name="connsiteY11" fmla="*/ 154641 h 174495"/>
              <a:gd name="connsiteX12" fmla="*/ 7120 w 153287"/>
              <a:gd name="connsiteY12" fmla="*/ 166649 h 174495"/>
              <a:gd name="connsiteX13" fmla="*/ 267 w 153287"/>
              <a:gd name="connsiteY13" fmla="*/ 171759 h 174495"/>
              <a:gd name="connsiteX14" fmla="*/ 7120 w 153287"/>
              <a:gd name="connsiteY14" fmla="*/ 174569 h 174495"/>
              <a:gd name="connsiteX15" fmla="*/ 124623 w 153287"/>
              <a:gd name="connsiteY15" fmla="*/ 174569 h 174495"/>
              <a:gd name="connsiteX16" fmla="*/ 132490 w 153287"/>
              <a:gd name="connsiteY16" fmla="*/ 170226 h 174495"/>
              <a:gd name="connsiteX17" fmla="*/ 152540 w 153287"/>
              <a:gd name="connsiteY17" fmla="*/ 115041 h 174495"/>
              <a:gd name="connsiteX18" fmla="*/ 153555 w 153287"/>
              <a:gd name="connsiteY18" fmla="*/ 111465 h 174495"/>
              <a:gd name="connsiteX19" fmla="*/ 150509 w 153287"/>
              <a:gd name="connsiteY19" fmla="*/ 108654 h 174495"/>
              <a:gd name="connsiteX20" fmla="*/ 146195 w 153287"/>
              <a:gd name="connsiteY20" fmla="*/ 114019 h 174495"/>
              <a:gd name="connsiteX21" fmla="*/ 82494 w 153287"/>
              <a:gd name="connsiteY21" fmla="*/ 166649 h 174495"/>
              <a:gd name="connsiteX22" fmla="*/ 58638 w 153287"/>
              <a:gd name="connsiteY22" fmla="*/ 166649 h 174495"/>
              <a:gd name="connsiteX23" fmla="*/ 53055 w 153287"/>
              <a:gd name="connsiteY23" fmla="*/ 166394 h 174495"/>
              <a:gd name="connsiteX24" fmla="*/ 49756 w 153287"/>
              <a:gd name="connsiteY24" fmla="*/ 163839 h 174495"/>
              <a:gd name="connsiteX25" fmla="*/ 51025 w 153287"/>
              <a:gd name="connsiteY25" fmla="*/ 157963 h 174495"/>
              <a:gd name="connsiteX26" fmla="*/ 85286 w 153287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6" y="20001"/>
                </a:moveTo>
                <a:cubicBezTo>
                  <a:pt x="87570" y="10804"/>
                  <a:pt x="88331" y="7994"/>
                  <a:pt x="112187" y="7994"/>
                </a:cubicBezTo>
                <a:cubicBezTo>
                  <a:pt x="119801" y="7994"/>
                  <a:pt x="121831" y="7994"/>
                  <a:pt x="121831" y="3139"/>
                </a:cubicBezTo>
                <a:cubicBezTo>
                  <a:pt x="121831" y="73"/>
                  <a:pt x="119040" y="73"/>
                  <a:pt x="117771" y="73"/>
                </a:cubicBezTo>
                <a:cubicBezTo>
                  <a:pt x="109396" y="73"/>
                  <a:pt x="88585" y="840"/>
                  <a:pt x="80210" y="840"/>
                </a:cubicBezTo>
                <a:cubicBezTo>
                  <a:pt x="72597" y="840"/>
                  <a:pt x="54070" y="73"/>
                  <a:pt x="46457" y="73"/>
                </a:cubicBezTo>
                <a:cubicBezTo>
                  <a:pt x="44680" y="73"/>
                  <a:pt x="41635" y="73"/>
                  <a:pt x="41635" y="5183"/>
                </a:cubicBezTo>
                <a:cubicBezTo>
                  <a:pt x="41635" y="7994"/>
                  <a:pt x="43919" y="7994"/>
                  <a:pt x="48741" y="7994"/>
                </a:cubicBezTo>
                <a:cubicBezTo>
                  <a:pt x="49248" y="7994"/>
                  <a:pt x="54070" y="7994"/>
                  <a:pt x="58385" y="8504"/>
                </a:cubicBezTo>
                <a:cubicBezTo>
                  <a:pt x="62953" y="9015"/>
                  <a:pt x="65237" y="9271"/>
                  <a:pt x="65237" y="12592"/>
                </a:cubicBezTo>
                <a:cubicBezTo>
                  <a:pt x="65237" y="13614"/>
                  <a:pt x="64983" y="14381"/>
                  <a:pt x="64222" y="17446"/>
                </a:cubicBezTo>
                <a:lnTo>
                  <a:pt x="30214" y="154641"/>
                </a:lnTo>
                <a:cubicBezTo>
                  <a:pt x="27676" y="164605"/>
                  <a:pt x="27169" y="166649"/>
                  <a:pt x="7120" y="166649"/>
                </a:cubicBezTo>
                <a:cubicBezTo>
                  <a:pt x="2805" y="166649"/>
                  <a:pt x="267" y="166649"/>
                  <a:pt x="267" y="171759"/>
                </a:cubicBezTo>
                <a:cubicBezTo>
                  <a:pt x="267" y="174569"/>
                  <a:pt x="2552" y="174569"/>
                  <a:pt x="7120" y="174569"/>
                </a:cubicBezTo>
                <a:lnTo>
                  <a:pt x="124623" y="174569"/>
                </a:lnTo>
                <a:cubicBezTo>
                  <a:pt x="130714" y="174569"/>
                  <a:pt x="130968" y="174569"/>
                  <a:pt x="132490" y="170226"/>
                </a:cubicBezTo>
                <a:lnTo>
                  <a:pt x="152540" y="115041"/>
                </a:lnTo>
                <a:cubicBezTo>
                  <a:pt x="153555" y="112231"/>
                  <a:pt x="153555" y="111720"/>
                  <a:pt x="153555" y="111465"/>
                </a:cubicBezTo>
                <a:cubicBezTo>
                  <a:pt x="153555" y="110443"/>
                  <a:pt x="152793" y="108654"/>
                  <a:pt x="150509" y="108654"/>
                </a:cubicBezTo>
                <a:cubicBezTo>
                  <a:pt x="148225" y="108654"/>
                  <a:pt x="147971" y="109932"/>
                  <a:pt x="146195" y="114019"/>
                </a:cubicBezTo>
                <a:cubicBezTo>
                  <a:pt x="137566" y="137524"/>
                  <a:pt x="126399" y="166649"/>
                  <a:pt x="82494" y="166649"/>
                </a:cubicBezTo>
                <a:lnTo>
                  <a:pt x="58638" y="166649"/>
                </a:lnTo>
                <a:cubicBezTo>
                  <a:pt x="55085" y="166649"/>
                  <a:pt x="54578" y="166649"/>
                  <a:pt x="53055" y="166394"/>
                </a:cubicBezTo>
                <a:cubicBezTo>
                  <a:pt x="50517" y="166138"/>
                  <a:pt x="49756" y="165883"/>
                  <a:pt x="49756" y="163839"/>
                </a:cubicBezTo>
                <a:cubicBezTo>
                  <a:pt x="49756" y="163072"/>
                  <a:pt x="49756" y="162561"/>
                  <a:pt x="51025" y="157963"/>
                </a:cubicBezTo>
                <a:lnTo>
                  <a:pt x="85286" y="2000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42FC1AC3-0F98-24E2-D7D0-4F62DBEDABDC}"/>
              </a:ext>
            </a:extLst>
          </xdr:cNvPr>
          <xdr:cNvSpPr/>
        </xdr:nvSpPr>
        <xdr:spPr>
          <a:xfrm>
            <a:off x="9604320" y="4355826"/>
            <a:ext cx="155063" cy="10219"/>
          </a:xfrm>
          <a:custGeom>
            <a:avLst/>
            <a:gdLst>
              <a:gd name="connsiteX0" fmla="*/ 146458 w 155063"/>
              <a:gd name="connsiteY0" fmla="*/ 10293 h 10219"/>
              <a:gd name="connsiteX1" fmla="*/ 155340 w 155063"/>
              <a:gd name="connsiteY1" fmla="*/ 5183 h 10219"/>
              <a:gd name="connsiteX2" fmla="*/ 146458 w 155063"/>
              <a:gd name="connsiteY2" fmla="*/ 73 h 10219"/>
              <a:gd name="connsiteX3" fmla="*/ 9159 w 155063"/>
              <a:gd name="connsiteY3" fmla="*/ 73 h 10219"/>
              <a:gd name="connsiteX4" fmla="*/ 276 w 155063"/>
              <a:gd name="connsiteY4" fmla="*/ 5183 h 10219"/>
              <a:gd name="connsiteX5" fmla="*/ 9159 w 155063"/>
              <a:gd name="connsiteY5" fmla="*/ 10293 h 10219"/>
              <a:gd name="connsiteX6" fmla="*/ 146458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58" y="10293"/>
                </a:moveTo>
                <a:cubicBezTo>
                  <a:pt x="150772" y="10293"/>
                  <a:pt x="155340" y="10293"/>
                  <a:pt x="155340" y="5183"/>
                </a:cubicBezTo>
                <a:cubicBezTo>
                  <a:pt x="155340" y="73"/>
                  <a:pt x="150772" y="73"/>
                  <a:pt x="146458" y="73"/>
                </a:cubicBezTo>
                <a:lnTo>
                  <a:pt x="9159" y="73"/>
                </a:lnTo>
                <a:cubicBezTo>
                  <a:pt x="4845" y="73"/>
                  <a:pt x="276" y="73"/>
                  <a:pt x="276" y="5183"/>
                </a:cubicBezTo>
                <a:cubicBezTo>
                  <a:pt x="276" y="10293"/>
                  <a:pt x="4845" y="10293"/>
                  <a:pt x="9159" y="10293"/>
                </a:cubicBezTo>
                <a:lnTo>
                  <a:pt x="146458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AA433C70-1BD2-F244-99B0-BB2605FE916E}"/>
              </a:ext>
            </a:extLst>
          </xdr:cNvPr>
          <xdr:cNvSpPr/>
        </xdr:nvSpPr>
        <xdr:spPr>
          <a:xfrm>
            <a:off x="9847955" y="4311882"/>
            <a:ext cx="107605" cy="115734"/>
          </a:xfrm>
          <a:custGeom>
            <a:avLst/>
            <a:gdLst>
              <a:gd name="connsiteX0" fmla="*/ 23127 w 107605"/>
              <a:gd name="connsiteY0" fmla="*/ 91792 h 115734"/>
              <a:gd name="connsiteX1" fmla="*/ 53328 w 107605"/>
              <a:gd name="connsiteY1" fmla="*/ 62667 h 115734"/>
              <a:gd name="connsiteX2" fmla="*/ 78199 w 107605"/>
              <a:gd name="connsiteY2" fmla="*/ 39674 h 115734"/>
              <a:gd name="connsiteX3" fmla="*/ 107892 w 107605"/>
              <a:gd name="connsiteY3" fmla="*/ 2628 h 115734"/>
              <a:gd name="connsiteX4" fmla="*/ 105100 w 107605"/>
              <a:gd name="connsiteY4" fmla="*/ 73 h 115734"/>
              <a:gd name="connsiteX5" fmla="*/ 101294 w 107605"/>
              <a:gd name="connsiteY5" fmla="*/ 2884 h 115734"/>
              <a:gd name="connsiteX6" fmla="*/ 82260 w 107605"/>
              <a:gd name="connsiteY6" fmla="*/ 19235 h 115734"/>
              <a:gd name="connsiteX7" fmla="*/ 69316 w 107605"/>
              <a:gd name="connsiteY7" fmla="*/ 11059 h 115734"/>
              <a:gd name="connsiteX8" fmla="*/ 51805 w 107605"/>
              <a:gd name="connsiteY8" fmla="*/ 73 h 115734"/>
              <a:gd name="connsiteX9" fmla="*/ 21097 w 107605"/>
              <a:gd name="connsiteY9" fmla="*/ 29199 h 115734"/>
              <a:gd name="connsiteX10" fmla="*/ 24142 w 107605"/>
              <a:gd name="connsiteY10" fmla="*/ 32009 h 115734"/>
              <a:gd name="connsiteX11" fmla="*/ 27442 w 107605"/>
              <a:gd name="connsiteY11" fmla="*/ 29199 h 115734"/>
              <a:gd name="connsiteX12" fmla="*/ 49013 w 107605"/>
              <a:gd name="connsiteY12" fmla="*/ 17191 h 115734"/>
              <a:gd name="connsiteX13" fmla="*/ 65002 w 107605"/>
              <a:gd name="connsiteY13" fmla="*/ 21023 h 115734"/>
              <a:gd name="connsiteX14" fmla="*/ 84544 w 107605"/>
              <a:gd name="connsiteY14" fmla="*/ 24855 h 115734"/>
              <a:gd name="connsiteX15" fmla="*/ 49267 w 107605"/>
              <a:gd name="connsiteY15" fmla="*/ 58324 h 115734"/>
              <a:gd name="connsiteX16" fmla="*/ 26426 w 107605"/>
              <a:gd name="connsiteY16" fmla="*/ 79785 h 115734"/>
              <a:gd name="connsiteX17" fmla="*/ 286 w 107605"/>
              <a:gd name="connsiteY17" fmla="*/ 113253 h 115734"/>
              <a:gd name="connsiteX18" fmla="*/ 3332 w 107605"/>
              <a:gd name="connsiteY18" fmla="*/ 115808 h 115734"/>
              <a:gd name="connsiteX19" fmla="*/ 7392 w 107605"/>
              <a:gd name="connsiteY19" fmla="*/ 112487 h 115734"/>
              <a:gd name="connsiteX20" fmla="*/ 28964 w 107605"/>
              <a:gd name="connsiteY20" fmla="*/ 96647 h 115734"/>
              <a:gd name="connsiteX21" fmla="*/ 43684 w 107605"/>
              <a:gd name="connsiteY21" fmla="*/ 106355 h 115734"/>
              <a:gd name="connsiteX22" fmla="*/ 59926 w 107605"/>
              <a:gd name="connsiteY22" fmla="*/ 115808 h 115734"/>
              <a:gd name="connsiteX23" fmla="*/ 99771 w 107605"/>
              <a:gd name="connsiteY23" fmla="*/ 76463 h 115734"/>
              <a:gd name="connsiteX24" fmla="*/ 96725 w 107605"/>
              <a:gd name="connsiteY24" fmla="*/ 73908 h 115734"/>
              <a:gd name="connsiteX25" fmla="*/ 93172 w 107605"/>
              <a:gd name="connsiteY25" fmla="*/ 77230 h 115734"/>
              <a:gd name="connsiteX26" fmla="*/ 62718 w 107605"/>
              <a:gd name="connsiteY26" fmla="*/ 98690 h 115734"/>
              <a:gd name="connsiteX27" fmla="*/ 47745 w 107605"/>
              <a:gd name="connsiteY27" fmla="*/ 95369 h 115734"/>
              <a:gd name="connsiteX28" fmla="*/ 29979 w 107605"/>
              <a:gd name="connsiteY28" fmla="*/ 91026 h 115734"/>
              <a:gd name="connsiteX29" fmla="*/ 2312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27" y="91792"/>
                </a:moveTo>
                <a:cubicBezTo>
                  <a:pt x="36832" y="76974"/>
                  <a:pt x="44192" y="70587"/>
                  <a:pt x="53328" y="62667"/>
                </a:cubicBezTo>
                <a:cubicBezTo>
                  <a:pt x="53328" y="62412"/>
                  <a:pt x="69063" y="48871"/>
                  <a:pt x="78199" y="39674"/>
                </a:cubicBezTo>
                <a:cubicBezTo>
                  <a:pt x="102309" y="15914"/>
                  <a:pt x="107892" y="3650"/>
                  <a:pt x="107892" y="2628"/>
                </a:cubicBezTo>
                <a:cubicBezTo>
                  <a:pt x="107892" y="73"/>
                  <a:pt x="105608" y="73"/>
                  <a:pt x="105100" y="73"/>
                </a:cubicBezTo>
                <a:cubicBezTo>
                  <a:pt x="103324" y="73"/>
                  <a:pt x="102562" y="584"/>
                  <a:pt x="101294" y="2884"/>
                </a:cubicBezTo>
                <a:cubicBezTo>
                  <a:pt x="93680" y="15147"/>
                  <a:pt x="88350" y="19235"/>
                  <a:pt x="82260" y="19235"/>
                </a:cubicBezTo>
                <a:cubicBezTo>
                  <a:pt x="76169" y="19235"/>
                  <a:pt x="73123" y="15403"/>
                  <a:pt x="69316" y="11059"/>
                </a:cubicBezTo>
                <a:cubicBezTo>
                  <a:pt x="64494" y="5183"/>
                  <a:pt x="60180" y="73"/>
                  <a:pt x="51805" y="73"/>
                </a:cubicBezTo>
                <a:cubicBezTo>
                  <a:pt x="32771" y="73"/>
                  <a:pt x="21097" y="23834"/>
                  <a:pt x="21097" y="29199"/>
                </a:cubicBezTo>
                <a:cubicBezTo>
                  <a:pt x="21097" y="30476"/>
                  <a:pt x="21858" y="32009"/>
                  <a:pt x="24142" y="32009"/>
                </a:cubicBezTo>
                <a:cubicBezTo>
                  <a:pt x="26426" y="32009"/>
                  <a:pt x="26934" y="30732"/>
                  <a:pt x="27442" y="29199"/>
                </a:cubicBezTo>
                <a:cubicBezTo>
                  <a:pt x="32264" y="17446"/>
                  <a:pt x="46983" y="17191"/>
                  <a:pt x="49013" y="17191"/>
                </a:cubicBezTo>
                <a:cubicBezTo>
                  <a:pt x="54343" y="17191"/>
                  <a:pt x="59165" y="18979"/>
                  <a:pt x="65002" y="21023"/>
                </a:cubicBezTo>
                <a:cubicBezTo>
                  <a:pt x="75154" y="24855"/>
                  <a:pt x="77945" y="24855"/>
                  <a:pt x="84544" y="24855"/>
                </a:cubicBezTo>
                <a:cubicBezTo>
                  <a:pt x="75407" y="35841"/>
                  <a:pt x="54089" y="54236"/>
                  <a:pt x="49267" y="58324"/>
                </a:cubicBezTo>
                <a:lnTo>
                  <a:pt x="26426" y="79785"/>
                </a:lnTo>
                <a:cubicBezTo>
                  <a:pt x="9169" y="96902"/>
                  <a:pt x="286" y="111465"/>
                  <a:pt x="286" y="113253"/>
                </a:cubicBezTo>
                <a:cubicBezTo>
                  <a:pt x="286" y="115808"/>
                  <a:pt x="2824" y="115808"/>
                  <a:pt x="3332" y="115808"/>
                </a:cubicBezTo>
                <a:cubicBezTo>
                  <a:pt x="5362" y="115808"/>
                  <a:pt x="5870" y="115297"/>
                  <a:pt x="7392" y="112487"/>
                </a:cubicBezTo>
                <a:cubicBezTo>
                  <a:pt x="13230" y="103545"/>
                  <a:pt x="20843" y="96647"/>
                  <a:pt x="28964" y="96647"/>
                </a:cubicBezTo>
                <a:cubicBezTo>
                  <a:pt x="34801" y="96647"/>
                  <a:pt x="37339" y="98946"/>
                  <a:pt x="43684" y="106355"/>
                </a:cubicBezTo>
                <a:cubicBezTo>
                  <a:pt x="47998" y="111720"/>
                  <a:pt x="52566" y="115808"/>
                  <a:pt x="59926" y="115808"/>
                </a:cubicBezTo>
                <a:cubicBezTo>
                  <a:pt x="85051" y="115808"/>
                  <a:pt x="99771" y="83361"/>
                  <a:pt x="99771" y="76463"/>
                </a:cubicBezTo>
                <a:cubicBezTo>
                  <a:pt x="99771" y="75186"/>
                  <a:pt x="98756" y="73908"/>
                  <a:pt x="96725" y="73908"/>
                </a:cubicBezTo>
                <a:cubicBezTo>
                  <a:pt x="94441" y="73908"/>
                  <a:pt x="93934" y="75441"/>
                  <a:pt x="93172" y="77230"/>
                </a:cubicBezTo>
                <a:cubicBezTo>
                  <a:pt x="87335" y="93836"/>
                  <a:pt x="71093" y="98690"/>
                  <a:pt x="62718" y="98690"/>
                </a:cubicBezTo>
                <a:cubicBezTo>
                  <a:pt x="57642" y="98690"/>
                  <a:pt x="53074" y="97158"/>
                  <a:pt x="47745" y="95369"/>
                </a:cubicBezTo>
                <a:cubicBezTo>
                  <a:pt x="39116" y="92048"/>
                  <a:pt x="35309" y="91026"/>
                  <a:pt x="29979" y="91026"/>
                </a:cubicBezTo>
                <a:cubicBezTo>
                  <a:pt x="29472" y="91026"/>
                  <a:pt x="25411" y="91026"/>
                  <a:pt x="2312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B0E4B3B4-773B-CE73-F797-3B8C24526213}"/>
              </a:ext>
            </a:extLst>
          </xdr:cNvPr>
          <xdr:cNvSpPr/>
        </xdr:nvSpPr>
        <xdr:spPr>
          <a:xfrm>
            <a:off x="9963415" y="4384261"/>
            <a:ext cx="82607" cy="80656"/>
          </a:xfrm>
          <a:custGeom>
            <a:avLst/>
            <a:gdLst>
              <a:gd name="connsiteX0" fmla="*/ 33689 w 82607"/>
              <a:gd name="connsiteY0" fmla="*/ 42818 h 80656"/>
              <a:gd name="connsiteX1" fmla="*/ 38308 w 82607"/>
              <a:gd name="connsiteY1" fmla="*/ 24755 h 80656"/>
              <a:gd name="connsiteX2" fmla="*/ 49500 w 82607"/>
              <a:gd name="connsiteY2" fmla="*/ 10090 h 80656"/>
              <a:gd name="connsiteX3" fmla="*/ 63890 w 82607"/>
              <a:gd name="connsiteY3" fmla="*/ 5082 h 80656"/>
              <a:gd name="connsiteX4" fmla="*/ 73661 w 82607"/>
              <a:gd name="connsiteY4" fmla="*/ 7586 h 80656"/>
              <a:gd name="connsiteX5" fmla="*/ 65844 w 82607"/>
              <a:gd name="connsiteY5" fmla="*/ 17422 h 80656"/>
              <a:gd name="connsiteX6" fmla="*/ 72950 w 82607"/>
              <a:gd name="connsiteY6" fmla="*/ 24039 h 80656"/>
              <a:gd name="connsiteX7" fmla="*/ 82899 w 82607"/>
              <a:gd name="connsiteY7" fmla="*/ 13130 h 80656"/>
              <a:gd name="connsiteX8" fmla="*/ 64068 w 82607"/>
              <a:gd name="connsiteY8" fmla="*/ 75 h 80656"/>
              <a:gd name="connsiteX9" fmla="*/ 39019 w 82607"/>
              <a:gd name="connsiteY9" fmla="*/ 12773 h 80656"/>
              <a:gd name="connsiteX10" fmla="*/ 20721 w 82607"/>
              <a:gd name="connsiteY10" fmla="*/ 75 h 80656"/>
              <a:gd name="connsiteX11" fmla="*/ 6864 w 82607"/>
              <a:gd name="connsiteY11" fmla="*/ 9196 h 80656"/>
              <a:gd name="connsiteX12" fmla="*/ 291 w 82607"/>
              <a:gd name="connsiteY12" fmla="*/ 27437 h 80656"/>
              <a:gd name="connsiteX13" fmla="*/ 3311 w 82607"/>
              <a:gd name="connsiteY13" fmla="*/ 29762 h 80656"/>
              <a:gd name="connsiteX14" fmla="*/ 7219 w 82607"/>
              <a:gd name="connsiteY14" fmla="*/ 24397 h 80656"/>
              <a:gd name="connsiteX15" fmla="*/ 20188 w 82607"/>
              <a:gd name="connsiteY15" fmla="*/ 5082 h 80656"/>
              <a:gd name="connsiteX16" fmla="*/ 26050 w 82607"/>
              <a:gd name="connsiteY16" fmla="*/ 13846 h 80656"/>
              <a:gd name="connsiteX17" fmla="*/ 23208 w 82607"/>
              <a:gd name="connsiteY17" fmla="*/ 28689 h 80656"/>
              <a:gd name="connsiteX18" fmla="*/ 19300 w 82607"/>
              <a:gd name="connsiteY18" fmla="*/ 44785 h 80656"/>
              <a:gd name="connsiteX19" fmla="*/ 13615 w 82607"/>
              <a:gd name="connsiteY19" fmla="*/ 67676 h 80656"/>
              <a:gd name="connsiteX20" fmla="*/ 11838 w 82607"/>
              <a:gd name="connsiteY20" fmla="*/ 75009 h 80656"/>
              <a:gd name="connsiteX21" fmla="*/ 17879 w 82607"/>
              <a:gd name="connsiteY21" fmla="*/ 80731 h 80656"/>
              <a:gd name="connsiteX22" fmla="*/ 25517 w 82607"/>
              <a:gd name="connsiteY22" fmla="*/ 75545 h 80656"/>
              <a:gd name="connsiteX23" fmla="*/ 28893 w 82607"/>
              <a:gd name="connsiteY23" fmla="*/ 62132 h 80656"/>
              <a:gd name="connsiteX24" fmla="*/ 3368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89" y="42818"/>
                </a:moveTo>
                <a:cubicBezTo>
                  <a:pt x="33867" y="41744"/>
                  <a:pt x="37953" y="25649"/>
                  <a:pt x="38308" y="24755"/>
                </a:cubicBezTo>
                <a:cubicBezTo>
                  <a:pt x="38664" y="23324"/>
                  <a:pt x="43816" y="14382"/>
                  <a:pt x="49500" y="10090"/>
                </a:cubicBezTo>
                <a:cubicBezTo>
                  <a:pt x="51454" y="8659"/>
                  <a:pt x="56251" y="5082"/>
                  <a:pt x="63890" y="5082"/>
                </a:cubicBezTo>
                <a:cubicBezTo>
                  <a:pt x="65667" y="5082"/>
                  <a:pt x="70108" y="5261"/>
                  <a:pt x="73661" y="7586"/>
                </a:cubicBezTo>
                <a:cubicBezTo>
                  <a:pt x="67976" y="9196"/>
                  <a:pt x="65844" y="14203"/>
                  <a:pt x="65844" y="17422"/>
                </a:cubicBezTo>
                <a:cubicBezTo>
                  <a:pt x="65844" y="21357"/>
                  <a:pt x="68864" y="24039"/>
                  <a:pt x="72950" y="24039"/>
                </a:cubicBezTo>
                <a:cubicBezTo>
                  <a:pt x="77036" y="24039"/>
                  <a:pt x="82899" y="20641"/>
                  <a:pt x="82899" y="13130"/>
                </a:cubicBezTo>
                <a:cubicBezTo>
                  <a:pt x="82899" y="3831"/>
                  <a:pt x="73128" y="75"/>
                  <a:pt x="64068" y="75"/>
                </a:cubicBezTo>
                <a:cubicBezTo>
                  <a:pt x="54830" y="75"/>
                  <a:pt x="46836" y="3831"/>
                  <a:pt x="39019" y="12773"/>
                </a:cubicBezTo>
                <a:cubicBezTo>
                  <a:pt x="35821" y="1863"/>
                  <a:pt x="24985" y="75"/>
                  <a:pt x="20721" y="75"/>
                </a:cubicBezTo>
                <a:cubicBezTo>
                  <a:pt x="14148" y="75"/>
                  <a:pt x="9707" y="4188"/>
                  <a:pt x="6864" y="9196"/>
                </a:cubicBezTo>
                <a:cubicBezTo>
                  <a:pt x="2778" y="16170"/>
                  <a:pt x="291" y="26543"/>
                  <a:pt x="291" y="27437"/>
                </a:cubicBezTo>
                <a:cubicBezTo>
                  <a:pt x="291" y="29762"/>
                  <a:pt x="2778" y="29762"/>
                  <a:pt x="3311" y="29762"/>
                </a:cubicBezTo>
                <a:cubicBezTo>
                  <a:pt x="5798" y="29762"/>
                  <a:pt x="5976" y="29226"/>
                  <a:pt x="7219" y="24397"/>
                </a:cubicBezTo>
                <a:cubicBezTo>
                  <a:pt x="9884" y="13488"/>
                  <a:pt x="13260" y="5082"/>
                  <a:pt x="20188" y="5082"/>
                </a:cubicBezTo>
                <a:cubicBezTo>
                  <a:pt x="24807" y="5082"/>
                  <a:pt x="26050" y="9017"/>
                  <a:pt x="26050" y="13846"/>
                </a:cubicBezTo>
                <a:cubicBezTo>
                  <a:pt x="26050" y="17244"/>
                  <a:pt x="24452" y="23861"/>
                  <a:pt x="23208" y="28689"/>
                </a:cubicBezTo>
                <a:cubicBezTo>
                  <a:pt x="21964" y="33518"/>
                  <a:pt x="20188" y="40850"/>
                  <a:pt x="19300" y="44785"/>
                </a:cubicBezTo>
                <a:lnTo>
                  <a:pt x="13615" y="67676"/>
                </a:lnTo>
                <a:cubicBezTo>
                  <a:pt x="12904" y="70001"/>
                  <a:pt x="11838" y="74472"/>
                  <a:pt x="11838" y="75009"/>
                </a:cubicBezTo>
                <a:cubicBezTo>
                  <a:pt x="11838" y="78943"/>
                  <a:pt x="15036" y="80731"/>
                  <a:pt x="17879" y="80731"/>
                </a:cubicBezTo>
                <a:cubicBezTo>
                  <a:pt x="20543" y="80731"/>
                  <a:pt x="24096" y="79122"/>
                  <a:pt x="25517" y="75545"/>
                </a:cubicBezTo>
                <a:cubicBezTo>
                  <a:pt x="25873" y="74472"/>
                  <a:pt x="27827" y="66603"/>
                  <a:pt x="28893" y="62132"/>
                </a:cubicBezTo>
                <a:lnTo>
                  <a:pt x="3368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EE9C5768-B18B-7EC1-7B4B-920D72BDAFB2}"/>
              </a:ext>
            </a:extLst>
          </xdr:cNvPr>
          <xdr:cNvSpPr/>
        </xdr:nvSpPr>
        <xdr:spPr>
          <a:xfrm>
            <a:off x="10063729" y="4442562"/>
            <a:ext cx="22561" cy="55082"/>
          </a:xfrm>
          <a:custGeom>
            <a:avLst/>
            <a:gdLst>
              <a:gd name="connsiteX0" fmla="*/ 17882 w 22561"/>
              <a:gd name="connsiteY0" fmla="*/ 17780 h 55082"/>
              <a:gd name="connsiteX1" fmla="*/ 4025 w 22561"/>
              <a:gd name="connsiteY1" fmla="*/ 50508 h 55082"/>
              <a:gd name="connsiteX2" fmla="*/ 2782 w 22561"/>
              <a:gd name="connsiteY2" fmla="*/ 52654 h 55082"/>
              <a:gd name="connsiteX3" fmla="*/ 5269 w 22561"/>
              <a:gd name="connsiteY3" fmla="*/ 55157 h 55082"/>
              <a:gd name="connsiteX4" fmla="*/ 22856 w 22561"/>
              <a:gd name="connsiteY4" fmla="*/ 19568 h 55082"/>
              <a:gd name="connsiteX5" fmla="*/ 10421 w 22561"/>
              <a:gd name="connsiteY5" fmla="*/ 75 h 55082"/>
              <a:gd name="connsiteX6" fmla="*/ 295 w 22561"/>
              <a:gd name="connsiteY6" fmla="*/ 10269 h 55082"/>
              <a:gd name="connsiteX7" fmla="*/ 10598 w 22561"/>
              <a:gd name="connsiteY7" fmla="*/ 20641 h 55082"/>
              <a:gd name="connsiteX8" fmla="*/ 17882 w 22561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882" y="17780"/>
                </a:moveTo>
                <a:cubicBezTo>
                  <a:pt x="17882" y="27616"/>
                  <a:pt x="16105" y="39062"/>
                  <a:pt x="4025" y="50508"/>
                </a:cubicBezTo>
                <a:cubicBezTo>
                  <a:pt x="3315" y="51223"/>
                  <a:pt x="2782" y="51759"/>
                  <a:pt x="2782" y="52654"/>
                </a:cubicBezTo>
                <a:cubicBezTo>
                  <a:pt x="2782" y="53906"/>
                  <a:pt x="4203" y="55157"/>
                  <a:pt x="5269" y="55157"/>
                </a:cubicBezTo>
                <a:cubicBezTo>
                  <a:pt x="7756" y="55157"/>
                  <a:pt x="22856" y="40850"/>
                  <a:pt x="22856" y="19568"/>
                </a:cubicBezTo>
                <a:cubicBezTo>
                  <a:pt x="22856" y="8480"/>
                  <a:pt x="18593" y="75"/>
                  <a:pt x="10421" y="75"/>
                </a:cubicBezTo>
                <a:cubicBezTo>
                  <a:pt x="4558" y="75"/>
                  <a:pt x="295" y="4725"/>
                  <a:pt x="295" y="10269"/>
                </a:cubicBezTo>
                <a:cubicBezTo>
                  <a:pt x="295" y="15992"/>
                  <a:pt x="4381" y="20641"/>
                  <a:pt x="10598" y="20641"/>
                </a:cubicBezTo>
                <a:cubicBezTo>
                  <a:pt x="14862" y="20641"/>
                  <a:pt x="17704" y="17780"/>
                  <a:pt x="17882" y="17780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87FDAD27-C0BB-AF52-39E0-B2FABC56D4A9}"/>
              </a:ext>
            </a:extLst>
          </xdr:cNvPr>
          <xdr:cNvSpPr/>
        </xdr:nvSpPr>
        <xdr:spPr>
          <a:xfrm>
            <a:off x="10113345" y="4344380"/>
            <a:ext cx="82429" cy="122325"/>
          </a:xfrm>
          <a:custGeom>
            <a:avLst/>
            <a:gdLst>
              <a:gd name="connsiteX0" fmla="*/ 82727 w 82429"/>
              <a:gd name="connsiteY0" fmla="*/ 61774 h 122325"/>
              <a:gd name="connsiteX1" fmla="*/ 72245 w 82429"/>
              <a:gd name="connsiteY1" fmla="*/ 15455 h 122325"/>
              <a:gd name="connsiteX2" fmla="*/ 41512 w 82429"/>
              <a:gd name="connsiteY2" fmla="*/ 75 h 122325"/>
              <a:gd name="connsiteX3" fmla="*/ 297 w 82429"/>
              <a:gd name="connsiteY3" fmla="*/ 61774 h 122325"/>
              <a:gd name="connsiteX4" fmla="*/ 41512 w 82429"/>
              <a:gd name="connsiteY4" fmla="*/ 122401 h 122325"/>
              <a:gd name="connsiteX5" fmla="*/ 82727 w 82429"/>
              <a:gd name="connsiteY5" fmla="*/ 61774 h 122325"/>
              <a:gd name="connsiteX6" fmla="*/ 41512 w 82429"/>
              <a:gd name="connsiteY6" fmla="*/ 117393 h 122325"/>
              <a:gd name="connsiteX7" fmla="*/ 18950 w 82429"/>
              <a:gd name="connsiteY7" fmla="*/ 97900 h 122325"/>
              <a:gd name="connsiteX8" fmla="*/ 16463 w 82429"/>
              <a:gd name="connsiteY8" fmla="*/ 59450 h 122325"/>
              <a:gd name="connsiteX9" fmla="*/ 19128 w 82429"/>
              <a:gd name="connsiteY9" fmla="*/ 22966 h 122325"/>
              <a:gd name="connsiteX10" fmla="*/ 41512 w 82429"/>
              <a:gd name="connsiteY10" fmla="*/ 5082 h 122325"/>
              <a:gd name="connsiteX11" fmla="*/ 63541 w 82429"/>
              <a:gd name="connsiteY11" fmla="*/ 21357 h 122325"/>
              <a:gd name="connsiteX12" fmla="*/ 66561 w 82429"/>
              <a:gd name="connsiteY12" fmla="*/ 59450 h 122325"/>
              <a:gd name="connsiteX13" fmla="*/ 64251 w 82429"/>
              <a:gd name="connsiteY13" fmla="*/ 97185 h 122325"/>
              <a:gd name="connsiteX14" fmla="*/ 41512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727" y="61774"/>
                </a:moveTo>
                <a:cubicBezTo>
                  <a:pt x="82727" y="42102"/>
                  <a:pt x="80417" y="27974"/>
                  <a:pt x="72245" y="15455"/>
                </a:cubicBezTo>
                <a:cubicBezTo>
                  <a:pt x="66738" y="7229"/>
                  <a:pt x="55724" y="75"/>
                  <a:pt x="41512" y="75"/>
                </a:cubicBezTo>
                <a:cubicBezTo>
                  <a:pt x="297" y="75"/>
                  <a:pt x="297" y="48898"/>
                  <a:pt x="297" y="61774"/>
                </a:cubicBezTo>
                <a:cubicBezTo>
                  <a:pt x="297" y="74651"/>
                  <a:pt x="297" y="122401"/>
                  <a:pt x="41512" y="122401"/>
                </a:cubicBezTo>
                <a:cubicBezTo>
                  <a:pt x="82727" y="122401"/>
                  <a:pt x="82727" y="74651"/>
                  <a:pt x="82727" y="61774"/>
                </a:cubicBezTo>
                <a:close/>
                <a:moveTo>
                  <a:pt x="41512" y="117393"/>
                </a:moveTo>
                <a:cubicBezTo>
                  <a:pt x="33340" y="117393"/>
                  <a:pt x="22503" y="112565"/>
                  <a:pt x="18950" y="97900"/>
                </a:cubicBezTo>
                <a:cubicBezTo>
                  <a:pt x="16463" y="87348"/>
                  <a:pt x="16463" y="72684"/>
                  <a:pt x="16463" y="59450"/>
                </a:cubicBezTo>
                <a:cubicBezTo>
                  <a:pt x="16463" y="46394"/>
                  <a:pt x="16463" y="32803"/>
                  <a:pt x="19128" y="22966"/>
                </a:cubicBezTo>
                <a:cubicBezTo>
                  <a:pt x="22859" y="8838"/>
                  <a:pt x="34228" y="5082"/>
                  <a:pt x="41512" y="5082"/>
                </a:cubicBezTo>
                <a:cubicBezTo>
                  <a:pt x="51105" y="5082"/>
                  <a:pt x="60343" y="10984"/>
                  <a:pt x="63541" y="21357"/>
                </a:cubicBezTo>
                <a:cubicBezTo>
                  <a:pt x="66383" y="31014"/>
                  <a:pt x="66561" y="43891"/>
                  <a:pt x="66561" y="59450"/>
                </a:cubicBezTo>
                <a:cubicBezTo>
                  <a:pt x="66561" y="72684"/>
                  <a:pt x="66561" y="85918"/>
                  <a:pt x="64251" y="97185"/>
                </a:cubicBezTo>
                <a:cubicBezTo>
                  <a:pt x="60698" y="113459"/>
                  <a:pt x="48618" y="117393"/>
                  <a:pt x="41512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0E28B5CB-5519-8277-1116-5964AFF4B37B}"/>
              </a:ext>
            </a:extLst>
          </xdr:cNvPr>
          <xdr:cNvSpPr/>
        </xdr:nvSpPr>
        <xdr:spPr>
          <a:xfrm>
            <a:off x="9354144" y="4528663"/>
            <a:ext cx="863814" cy="10218"/>
          </a:xfrm>
          <a:custGeom>
            <a:avLst/>
            <a:gdLst>
              <a:gd name="connsiteX0" fmla="*/ 0 w 863814"/>
              <a:gd name="connsiteY0" fmla="*/ 0 h 10218"/>
              <a:gd name="connsiteX1" fmla="*/ 863815 w 863814"/>
              <a:gd name="connsiteY1" fmla="*/ 0 h 10218"/>
              <a:gd name="connsiteX2" fmla="*/ 863815 w 863814"/>
              <a:gd name="connsiteY2" fmla="*/ 10219 h 10218"/>
              <a:gd name="connsiteX3" fmla="*/ 0 w 863814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3814" h="10218">
                <a:moveTo>
                  <a:pt x="0" y="0"/>
                </a:moveTo>
                <a:lnTo>
                  <a:pt x="863815" y="0"/>
                </a:lnTo>
                <a:lnTo>
                  <a:pt x="863815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8C278A7C-2B17-277E-9EFD-C492416C8DF1}"/>
              </a:ext>
            </a:extLst>
          </xdr:cNvPr>
          <xdr:cNvSpPr/>
        </xdr:nvSpPr>
        <xdr:spPr>
          <a:xfrm>
            <a:off x="9439297" y="4598397"/>
            <a:ext cx="153287" cy="174495"/>
          </a:xfrm>
          <a:custGeom>
            <a:avLst/>
            <a:gdLst>
              <a:gd name="connsiteX0" fmla="*/ 85289 w 153287"/>
              <a:gd name="connsiteY0" fmla="*/ 20015 h 174495"/>
              <a:gd name="connsiteX1" fmla="*/ 112190 w 153287"/>
              <a:gd name="connsiteY1" fmla="*/ 8007 h 174495"/>
              <a:gd name="connsiteX2" fmla="*/ 121834 w 153287"/>
              <a:gd name="connsiteY2" fmla="*/ 3153 h 174495"/>
              <a:gd name="connsiteX3" fmla="*/ 117774 w 153287"/>
              <a:gd name="connsiteY3" fmla="*/ 87 h 174495"/>
              <a:gd name="connsiteX4" fmla="*/ 80213 w 153287"/>
              <a:gd name="connsiteY4" fmla="*/ 854 h 174495"/>
              <a:gd name="connsiteX5" fmla="*/ 46460 w 153287"/>
              <a:gd name="connsiteY5" fmla="*/ 87 h 174495"/>
              <a:gd name="connsiteX6" fmla="*/ 41638 w 153287"/>
              <a:gd name="connsiteY6" fmla="*/ 5197 h 174495"/>
              <a:gd name="connsiteX7" fmla="*/ 48744 w 153287"/>
              <a:gd name="connsiteY7" fmla="*/ 8007 h 174495"/>
              <a:gd name="connsiteX8" fmla="*/ 58388 w 153287"/>
              <a:gd name="connsiteY8" fmla="*/ 8518 h 174495"/>
              <a:gd name="connsiteX9" fmla="*/ 65240 w 153287"/>
              <a:gd name="connsiteY9" fmla="*/ 12606 h 174495"/>
              <a:gd name="connsiteX10" fmla="*/ 64225 w 153287"/>
              <a:gd name="connsiteY10" fmla="*/ 17460 h 174495"/>
              <a:gd name="connsiteX11" fmla="*/ 30217 w 153287"/>
              <a:gd name="connsiteY11" fmla="*/ 154655 h 174495"/>
              <a:gd name="connsiteX12" fmla="*/ 7123 w 153287"/>
              <a:gd name="connsiteY12" fmla="*/ 166663 h 174495"/>
              <a:gd name="connsiteX13" fmla="*/ 270 w 153287"/>
              <a:gd name="connsiteY13" fmla="*/ 171772 h 174495"/>
              <a:gd name="connsiteX14" fmla="*/ 7123 w 153287"/>
              <a:gd name="connsiteY14" fmla="*/ 174583 h 174495"/>
              <a:gd name="connsiteX15" fmla="*/ 124626 w 153287"/>
              <a:gd name="connsiteY15" fmla="*/ 174583 h 174495"/>
              <a:gd name="connsiteX16" fmla="*/ 132493 w 153287"/>
              <a:gd name="connsiteY16" fmla="*/ 170240 h 174495"/>
              <a:gd name="connsiteX17" fmla="*/ 152542 w 153287"/>
              <a:gd name="connsiteY17" fmla="*/ 115055 h 174495"/>
              <a:gd name="connsiteX18" fmla="*/ 153558 w 153287"/>
              <a:gd name="connsiteY18" fmla="*/ 111478 h 174495"/>
              <a:gd name="connsiteX19" fmla="*/ 150512 w 153287"/>
              <a:gd name="connsiteY19" fmla="*/ 108668 h 174495"/>
              <a:gd name="connsiteX20" fmla="*/ 146198 w 153287"/>
              <a:gd name="connsiteY20" fmla="*/ 114033 h 174495"/>
              <a:gd name="connsiteX21" fmla="*/ 82497 w 153287"/>
              <a:gd name="connsiteY21" fmla="*/ 166663 h 174495"/>
              <a:gd name="connsiteX22" fmla="*/ 58641 w 153287"/>
              <a:gd name="connsiteY22" fmla="*/ 166663 h 174495"/>
              <a:gd name="connsiteX23" fmla="*/ 53058 w 153287"/>
              <a:gd name="connsiteY23" fmla="*/ 166407 h 174495"/>
              <a:gd name="connsiteX24" fmla="*/ 49759 w 153287"/>
              <a:gd name="connsiteY24" fmla="*/ 163852 h 174495"/>
              <a:gd name="connsiteX25" fmla="*/ 51028 w 153287"/>
              <a:gd name="connsiteY25" fmla="*/ 157976 h 174495"/>
              <a:gd name="connsiteX26" fmla="*/ 85289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9" y="20015"/>
                </a:moveTo>
                <a:cubicBezTo>
                  <a:pt x="87573" y="10817"/>
                  <a:pt x="88334" y="8007"/>
                  <a:pt x="112190" y="8007"/>
                </a:cubicBezTo>
                <a:cubicBezTo>
                  <a:pt x="119804" y="8007"/>
                  <a:pt x="121834" y="8007"/>
                  <a:pt x="121834" y="3153"/>
                </a:cubicBezTo>
                <a:cubicBezTo>
                  <a:pt x="121834" y="87"/>
                  <a:pt x="119043" y="87"/>
                  <a:pt x="117774" y="87"/>
                </a:cubicBezTo>
                <a:cubicBezTo>
                  <a:pt x="109399" y="87"/>
                  <a:pt x="88588" y="854"/>
                  <a:pt x="80213" y="854"/>
                </a:cubicBezTo>
                <a:cubicBezTo>
                  <a:pt x="72600" y="854"/>
                  <a:pt x="54073" y="87"/>
                  <a:pt x="46460" y="87"/>
                </a:cubicBezTo>
                <a:cubicBezTo>
                  <a:pt x="44683" y="87"/>
                  <a:pt x="41638" y="87"/>
                  <a:pt x="41638" y="5197"/>
                </a:cubicBezTo>
                <a:cubicBezTo>
                  <a:pt x="41638" y="8007"/>
                  <a:pt x="43922" y="8007"/>
                  <a:pt x="48744" y="8007"/>
                </a:cubicBezTo>
                <a:cubicBezTo>
                  <a:pt x="49251" y="8007"/>
                  <a:pt x="54073" y="8007"/>
                  <a:pt x="58388" y="8518"/>
                </a:cubicBezTo>
                <a:cubicBezTo>
                  <a:pt x="62956" y="9029"/>
                  <a:pt x="65240" y="9285"/>
                  <a:pt x="65240" y="12606"/>
                </a:cubicBezTo>
                <a:cubicBezTo>
                  <a:pt x="65240" y="13628"/>
                  <a:pt x="64986" y="14394"/>
                  <a:pt x="64225" y="17460"/>
                </a:cubicBezTo>
                <a:lnTo>
                  <a:pt x="30217" y="154655"/>
                </a:lnTo>
                <a:cubicBezTo>
                  <a:pt x="27679" y="164619"/>
                  <a:pt x="27172" y="166663"/>
                  <a:pt x="7123" y="166663"/>
                </a:cubicBezTo>
                <a:cubicBezTo>
                  <a:pt x="2808" y="166663"/>
                  <a:pt x="270" y="166663"/>
                  <a:pt x="270" y="171772"/>
                </a:cubicBezTo>
                <a:cubicBezTo>
                  <a:pt x="270" y="174583"/>
                  <a:pt x="2555" y="174583"/>
                  <a:pt x="7123" y="174583"/>
                </a:cubicBezTo>
                <a:lnTo>
                  <a:pt x="124626" y="174583"/>
                </a:lnTo>
                <a:cubicBezTo>
                  <a:pt x="130717" y="174583"/>
                  <a:pt x="130971" y="174583"/>
                  <a:pt x="132493" y="170240"/>
                </a:cubicBezTo>
                <a:lnTo>
                  <a:pt x="152542" y="115055"/>
                </a:lnTo>
                <a:cubicBezTo>
                  <a:pt x="153558" y="112245"/>
                  <a:pt x="153558" y="111734"/>
                  <a:pt x="153558" y="111478"/>
                </a:cubicBezTo>
                <a:cubicBezTo>
                  <a:pt x="153558" y="110456"/>
                  <a:pt x="152796" y="108668"/>
                  <a:pt x="150512" y="108668"/>
                </a:cubicBezTo>
                <a:cubicBezTo>
                  <a:pt x="148228" y="108668"/>
                  <a:pt x="147974" y="109945"/>
                  <a:pt x="146198" y="114033"/>
                </a:cubicBezTo>
                <a:cubicBezTo>
                  <a:pt x="137569" y="137538"/>
                  <a:pt x="126402" y="166663"/>
                  <a:pt x="82497" y="166663"/>
                </a:cubicBezTo>
                <a:lnTo>
                  <a:pt x="58641" y="166663"/>
                </a:lnTo>
                <a:cubicBezTo>
                  <a:pt x="55088" y="166663"/>
                  <a:pt x="54581" y="166663"/>
                  <a:pt x="53058" y="166407"/>
                </a:cubicBezTo>
                <a:cubicBezTo>
                  <a:pt x="50520" y="166152"/>
                  <a:pt x="49759" y="165896"/>
                  <a:pt x="49759" y="163852"/>
                </a:cubicBezTo>
                <a:cubicBezTo>
                  <a:pt x="49759" y="163086"/>
                  <a:pt x="49759" y="162575"/>
                  <a:pt x="51028" y="157976"/>
                </a:cubicBezTo>
                <a:lnTo>
                  <a:pt x="85289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AE307B29-CE49-6D31-679A-F805C6CC6E50}"/>
              </a:ext>
            </a:extLst>
          </xdr:cNvPr>
          <xdr:cNvSpPr/>
        </xdr:nvSpPr>
        <xdr:spPr>
          <a:xfrm>
            <a:off x="9679575" y="4703912"/>
            <a:ext cx="155063" cy="10219"/>
          </a:xfrm>
          <a:custGeom>
            <a:avLst/>
            <a:gdLst>
              <a:gd name="connsiteX0" fmla="*/ 146461 w 155063"/>
              <a:gd name="connsiteY0" fmla="*/ 10306 h 10219"/>
              <a:gd name="connsiteX1" fmla="*/ 155343 w 155063"/>
              <a:gd name="connsiteY1" fmla="*/ 5197 h 10219"/>
              <a:gd name="connsiteX2" fmla="*/ 146461 w 155063"/>
              <a:gd name="connsiteY2" fmla="*/ 87 h 10219"/>
              <a:gd name="connsiteX3" fmla="*/ 9162 w 155063"/>
              <a:gd name="connsiteY3" fmla="*/ 87 h 10219"/>
              <a:gd name="connsiteX4" fmla="*/ 279 w 155063"/>
              <a:gd name="connsiteY4" fmla="*/ 5197 h 10219"/>
              <a:gd name="connsiteX5" fmla="*/ 9162 w 155063"/>
              <a:gd name="connsiteY5" fmla="*/ 10306 h 10219"/>
              <a:gd name="connsiteX6" fmla="*/ 146461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61" y="10306"/>
                </a:moveTo>
                <a:cubicBezTo>
                  <a:pt x="150775" y="10306"/>
                  <a:pt x="155343" y="10306"/>
                  <a:pt x="155343" y="5197"/>
                </a:cubicBezTo>
                <a:cubicBezTo>
                  <a:pt x="155343" y="87"/>
                  <a:pt x="150775" y="87"/>
                  <a:pt x="146461" y="87"/>
                </a:cubicBezTo>
                <a:lnTo>
                  <a:pt x="9162" y="87"/>
                </a:lnTo>
                <a:cubicBezTo>
                  <a:pt x="4848" y="87"/>
                  <a:pt x="279" y="87"/>
                  <a:pt x="279" y="5197"/>
                </a:cubicBezTo>
                <a:cubicBezTo>
                  <a:pt x="279" y="10306"/>
                  <a:pt x="4848" y="10306"/>
                  <a:pt x="9162" y="10306"/>
                </a:cubicBezTo>
                <a:lnTo>
                  <a:pt x="146461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20258168-2767-3AB9-3295-9F350DC26443}"/>
              </a:ext>
            </a:extLst>
          </xdr:cNvPr>
          <xdr:cNvSpPr/>
        </xdr:nvSpPr>
        <xdr:spPr>
          <a:xfrm>
            <a:off x="9923210" y="4659969"/>
            <a:ext cx="107605" cy="115734"/>
          </a:xfrm>
          <a:custGeom>
            <a:avLst/>
            <a:gdLst>
              <a:gd name="connsiteX0" fmla="*/ 23130 w 107605"/>
              <a:gd name="connsiteY0" fmla="*/ 91806 h 115734"/>
              <a:gd name="connsiteX1" fmla="*/ 53331 w 107605"/>
              <a:gd name="connsiteY1" fmla="*/ 62681 h 115734"/>
              <a:gd name="connsiteX2" fmla="*/ 78202 w 107605"/>
              <a:gd name="connsiteY2" fmla="*/ 39687 h 115734"/>
              <a:gd name="connsiteX3" fmla="*/ 107895 w 107605"/>
              <a:gd name="connsiteY3" fmla="*/ 2642 h 115734"/>
              <a:gd name="connsiteX4" fmla="*/ 105103 w 107605"/>
              <a:gd name="connsiteY4" fmla="*/ 87 h 115734"/>
              <a:gd name="connsiteX5" fmla="*/ 101296 w 107605"/>
              <a:gd name="connsiteY5" fmla="*/ 2897 h 115734"/>
              <a:gd name="connsiteX6" fmla="*/ 82262 w 107605"/>
              <a:gd name="connsiteY6" fmla="*/ 19248 h 115734"/>
              <a:gd name="connsiteX7" fmla="*/ 69319 w 107605"/>
              <a:gd name="connsiteY7" fmla="*/ 11073 h 115734"/>
              <a:gd name="connsiteX8" fmla="*/ 51808 w 107605"/>
              <a:gd name="connsiteY8" fmla="*/ 87 h 115734"/>
              <a:gd name="connsiteX9" fmla="*/ 21100 w 107605"/>
              <a:gd name="connsiteY9" fmla="*/ 29212 h 115734"/>
              <a:gd name="connsiteX10" fmla="*/ 24145 w 107605"/>
              <a:gd name="connsiteY10" fmla="*/ 32023 h 115734"/>
              <a:gd name="connsiteX11" fmla="*/ 27445 w 107605"/>
              <a:gd name="connsiteY11" fmla="*/ 29212 h 115734"/>
              <a:gd name="connsiteX12" fmla="*/ 49016 w 107605"/>
              <a:gd name="connsiteY12" fmla="*/ 17205 h 115734"/>
              <a:gd name="connsiteX13" fmla="*/ 65005 w 107605"/>
              <a:gd name="connsiteY13" fmla="*/ 21037 h 115734"/>
              <a:gd name="connsiteX14" fmla="*/ 84547 w 107605"/>
              <a:gd name="connsiteY14" fmla="*/ 24869 h 115734"/>
              <a:gd name="connsiteX15" fmla="*/ 49270 w 107605"/>
              <a:gd name="connsiteY15" fmla="*/ 58337 h 115734"/>
              <a:gd name="connsiteX16" fmla="*/ 26429 w 107605"/>
              <a:gd name="connsiteY16" fmla="*/ 79798 h 115734"/>
              <a:gd name="connsiteX17" fmla="*/ 289 w 107605"/>
              <a:gd name="connsiteY17" fmla="*/ 113267 h 115734"/>
              <a:gd name="connsiteX18" fmla="*/ 3335 w 107605"/>
              <a:gd name="connsiteY18" fmla="*/ 115821 h 115734"/>
              <a:gd name="connsiteX19" fmla="*/ 7395 w 107605"/>
              <a:gd name="connsiteY19" fmla="*/ 112500 h 115734"/>
              <a:gd name="connsiteX20" fmla="*/ 28967 w 107605"/>
              <a:gd name="connsiteY20" fmla="*/ 96660 h 115734"/>
              <a:gd name="connsiteX21" fmla="*/ 43687 w 107605"/>
              <a:gd name="connsiteY21" fmla="*/ 106369 h 115734"/>
              <a:gd name="connsiteX22" fmla="*/ 59929 w 107605"/>
              <a:gd name="connsiteY22" fmla="*/ 115821 h 115734"/>
              <a:gd name="connsiteX23" fmla="*/ 99774 w 107605"/>
              <a:gd name="connsiteY23" fmla="*/ 76477 h 115734"/>
              <a:gd name="connsiteX24" fmla="*/ 96728 w 107605"/>
              <a:gd name="connsiteY24" fmla="*/ 73922 h 115734"/>
              <a:gd name="connsiteX25" fmla="*/ 93175 w 107605"/>
              <a:gd name="connsiteY25" fmla="*/ 77243 h 115734"/>
              <a:gd name="connsiteX26" fmla="*/ 62721 w 107605"/>
              <a:gd name="connsiteY26" fmla="*/ 98704 h 115734"/>
              <a:gd name="connsiteX27" fmla="*/ 47748 w 107605"/>
              <a:gd name="connsiteY27" fmla="*/ 95383 h 115734"/>
              <a:gd name="connsiteX28" fmla="*/ 29982 w 107605"/>
              <a:gd name="connsiteY28" fmla="*/ 91039 h 115734"/>
              <a:gd name="connsiteX29" fmla="*/ 23130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30" y="91806"/>
                </a:moveTo>
                <a:cubicBezTo>
                  <a:pt x="36835" y="76988"/>
                  <a:pt x="44194" y="70601"/>
                  <a:pt x="53331" y="62681"/>
                </a:cubicBezTo>
                <a:cubicBezTo>
                  <a:pt x="53331" y="62425"/>
                  <a:pt x="69066" y="48885"/>
                  <a:pt x="78202" y="39687"/>
                </a:cubicBezTo>
                <a:cubicBezTo>
                  <a:pt x="102312" y="15927"/>
                  <a:pt x="107895" y="3664"/>
                  <a:pt x="107895" y="2642"/>
                </a:cubicBezTo>
                <a:cubicBezTo>
                  <a:pt x="107895" y="87"/>
                  <a:pt x="105611" y="87"/>
                  <a:pt x="105103" y="87"/>
                </a:cubicBezTo>
                <a:cubicBezTo>
                  <a:pt x="103327" y="87"/>
                  <a:pt x="102565" y="598"/>
                  <a:pt x="101296" y="2897"/>
                </a:cubicBezTo>
                <a:cubicBezTo>
                  <a:pt x="93683" y="15161"/>
                  <a:pt x="88353" y="19248"/>
                  <a:pt x="82262" y="19248"/>
                </a:cubicBezTo>
                <a:cubicBezTo>
                  <a:pt x="76172" y="19248"/>
                  <a:pt x="73126" y="15416"/>
                  <a:pt x="69319" y="11073"/>
                </a:cubicBezTo>
                <a:cubicBezTo>
                  <a:pt x="64497" y="5197"/>
                  <a:pt x="60183" y="87"/>
                  <a:pt x="51808" y="87"/>
                </a:cubicBezTo>
                <a:cubicBezTo>
                  <a:pt x="32774" y="87"/>
                  <a:pt x="21100" y="23847"/>
                  <a:pt x="21100" y="29212"/>
                </a:cubicBezTo>
                <a:cubicBezTo>
                  <a:pt x="21100" y="30490"/>
                  <a:pt x="21861" y="32023"/>
                  <a:pt x="24145" y="32023"/>
                </a:cubicBezTo>
                <a:cubicBezTo>
                  <a:pt x="26429" y="32023"/>
                  <a:pt x="26937" y="30745"/>
                  <a:pt x="27445" y="29212"/>
                </a:cubicBezTo>
                <a:cubicBezTo>
                  <a:pt x="32267" y="17460"/>
                  <a:pt x="46986" y="17205"/>
                  <a:pt x="49016" y="17205"/>
                </a:cubicBezTo>
                <a:cubicBezTo>
                  <a:pt x="54346" y="17205"/>
                  <a:pt x="59168" y="18993"/>
                  <a:pt x="65005" y="21037"/>
                </a:cubicBezTo>
                <a:cubicBezTo>
                  <a:pt x="75156" y="24869"/>
                  <a:pt x="77948" y="24869"/>
                  <a:pt x="84547" y="24869"/>
                </a:cubicBezTo>
                <a:cubicBezTo>
                  <a:pt x="75410" y="35855"/>
                  <a:pt x="54092" y="54250"/>
                  <a:pt x="49270" y="58337"/>
                </a:cubicBezTo>
                <a:lnTo>
                  <a:pt x="26429" y="79798"/>
                </a:lnTo>
                <a:cubicBezTo>
                  <a:pt x="9172" y="96916"/>
                  <a:pt x="289" y="111478"/>
                  <a:pt x="289" y="113267"/>
                </a:cubicBezTo>
                <a:cubicBezTo>
                  <a:pt x="289" y="115821"/>
                  <a:pt x="2827" y="115821"/>
                  <a:pt x="3335" y="115821"/>
                </a:cubicBezTo>
                <a:cubicBezTo>
                  <a:pt x="5365" y="115821"/>
                  <a:pt x="5873" y="115310"/>
                  <a:pt x="7395" y="112500"/>
                </a:cubicBezTo>
                <a:cubicBezTo>
                  <a:pt x="13233" y="103558"/>
                  <a:pt x="20846" y="96660"/>
                  <a:pt x="28967" y="96660"/>
                </a:cubicBezTo>
                <a:cubicBezTo>
                  <a:pt x="34804" y="96660"/>
                  <a:pt x="37342" y="98959"/>
                  <a:pt x="43687" y="106369"/>
                </a:cubicBezTo>
                <a:cubicBezTo>
                  <a:pt x="48001" y="111734"/>
                  <a:pt x="52569" y="115821"/>
                  <a:pt x="59929" y="115821"/>
                </a:cubicBezTo>
                <a:cubicBezTo>
                  <a:pt x="85054" y="115821"/>
                  <a:pt x="99774" y="83375"/>
                  <a:pt x="99774" y="76477"/>
                </a:cubicBezTo>
                <a:cubicBezTo>
                  <a:pt x="99774" y="75199"/>
                  <a:pt x="98759" y="73922"/>
                  <a:pt x="96728" y="73922"/>
                </a:cubicBezTo>
                <a:cubicBezTo>
                  <a:pt x="94444" y="73922"/>
                  <a:pt x="93937" y="75455"/>
                  <a:pt x="93175" y="77243"/>
                </a:cubicBezTo>
                <a:cubicBezTo>
                  <a:pt x="87338" y="93850"/>
                  <a:pt x="71096" y="98704"/>
                  <a:pt x="62721" y="98704"/>
                </a:cubicBezTo>
                <a:cubicBezTo>
                  <a:pt x="57645" y="98704"/>
                  <a:pt x="53077" y="97171"/>
                  <a:pt x="47748" y="95383"/>
                </a:cubicBezTo>
                <a:cubicBezTo>
                  <a:pt x="39119" y="92061"/>
                  <a:pt x="35312" y="91039"/>
                  <a:pt x="29982" y="91039"/>
                </a:cubicBezTo>
                <a:cubicBezTo>
                  <a:pt x="29475" y="91039"/>
                  <a:pt x="25414" y="91039"/>
                  <a:pt x="23130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315D8A7A-5D15-2A61-3770-2EC72F5B1EDB}"/>
              </a:ext>
            </a:extLst>
          </xdr:cNvPr>
          <xdr:cNvSpPr/>
        </xdr:nvSpPr>
        <xdr:spPr>
          <a:xfrm>
            <a:off x="10038670" y="4732347"/>
            <a:ext cx="82607" cy="80656"/>
          </a:xfrm>
          <a:custGeom>
            <a:avLst/>
            <a:gdLst>
              <a:gd name="connsiteX0" fmla="*/ 33692 w 82607"/>
              <a:gd name="connsiteY0" fmla="*/ 42831 h 80656"/>
              <a:gd name="connsiteX1" fmla="*/ 38311 w 82607"/>
              <a:gd name="connsiteY1" fmla="*/ 24768 h 80656"/>
              <a:gd name="connsiteX2" fmla="*/ 49503 w 82607"/>
              <a:gd name="connsiteY2" fmla="*/ 10104 h 80656"/>
              <a:gd name="connsiteX3" fmla="*/ 63893 w 82607"/>
              <a:gd name="connsiteY3" fmla="*/ 5096 h 80656"/>
              <a:gd name="connsiteX4" fmla="*/ 73664 w 82607"/>
              <a:gd name="connsiteY4" fmla="*/ 7600 h 80656"/>
              <a:gd name="connsiteX5" fmla="*/ 65847 w 82607"/>
              <a:gd name="connsiteY5" fmla="*/ 17436 h 80656"/>
              <a:gd name="connsiteX6" fmla="*/ 72953 w 82607"/>
              <a:gd name="connsiteY6" fmla="*/ 24053 h 80656"/>
              <a:gd name="connsiteX7" fmla="*/ 82902 w 82607"/>
              <a:gd name="connsiteY7" fmla="*/ 13144 h 80656"/>
              <a:gd name="connsiteX8" fmla="*/ 64071 w 82607"/>
              <a:gd name="connsiteY8" fmla="*/ 89 h 80656"/>
              <a:gd name="connsiteX9" fmla="*/ 39022 w 82607"/>
              <a:gd name="connsiteY9" fmla="*/ 12786 h 80656"/>
              <a:gd name="connsiteX10" fmla="*/ 20724 w 82607"/>
              <a:gd name="connsiteY10" fmla="*/ 89 h 80656"/>
              <a:gd name="connsiteX11" fmla="*/ 6867 w 82607"/>
              <a:gd name="connsiteY11" fmla="*/ 9209 h 80656"/>
              <a:gd name="connsiteX12" fmla="*/ 294 w 82607"/>
              <a:gd name="connsiteY12" fmla="*/ 27451 h 80656"/>
              <a:gd name="connsiteX13" fmla="*/ 3314 w 82607"/>
              <a:gd name="connsiteY13" fmla="*/ 29776 h 80656"/>
              <a:gd name="connsiteX14" fmla="*/ 7222 w 82607"/>
              <a:gd name="connsiteY14" fmla="*/ 24411 h 80656"/>
              <a:gd name="connsiteX15" fmla="*/ 20191 w 82607"/>
              <a:gd name="connsiteY15" fmla="*/ 5096 h 80656"/>
              <a:gd name="connsiteX16" fmla="*/ 26053 w 82607"/>
              <a:gd name="connsiteY16" fmla="*/ 13859 h 80656"/>
              <a:gd name="connsiteX17" fmla="*/ 23211 w 82607"/>
              <a:gd name="connsiteY17" fmla="*/ 28703 h 80656"/>
              <a:gd name="connsiteX18" fmla="*/ 19303 w 82607"/>
              <a:gd name="connsiteY18" fmla="*/ 44798 h 80656"/>
              <a:gd name="connsiteX19" fmla="*/ 13618 w 82607"/>
              <a:gd name="connsiteY19" fmla="*/ 67690 h 80656"/>
              <a:gd name="connsiteX20" fmla="*/ 11841 w 82607"/>
              <a:gd name="connsiteY20" fmla="*/ 75022 h 80656"/>
              <a:gd name="connsiteX21" fmla="*/ 17881 w 82607"/>
              <a:gd name="connsiteY21" fmla="*/ 80745 h 80656"/>
              <a:gd name="connsiteX22" fmla="*/ 25520 w 82607"/>
              <a:gd name="connsiteY22" fmla="*/ 75559 h 80656"/>
              <a:gd name="connsiteX23" fmla="*/ 28896 w 82607"/>
              <a:gd name="connsiteY23" fmla="*/ 62146 h 80656"/>
              <a:gd name="connsiteX24" fmla="*/ 33692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92" y="42831"/>
                </a:moveTo>
                <a:cubicBezTo>
                  <a:pt x="33870" y="41758"/>
                  <a:pt x="37956" y="25663"/>
                  <a:pt x="38311" y="24768"/>
                </a:cubicBezTo>
                <a:cubicBezTo>
                  <a:pt x="38667" y="23338"/>
                  <a:pt x="43818" y="14396"/>
                  <a:pt x="49503" y="10104"/>
                </a:cubicBezTo>
                <a:cubicBezTo>
                  <a:pt x="51457" y="8673"/>
                  <a:pt x="56254" y="5096"/>
                  <a:pt x="63893" y="5096"/>
                </a:cubicBezTo>
                <a:cubicBezTo>
                  <a:pt x="65669" y="5096"/>
                  <a:pt x="70111" y="5275"/>
                  <a:pt x="73664" y="7600"/>
                </a:cubicBezTo>
                <a:cubicBezTo>
                  <a:pt x="67979" y="9209"/>
                  <a:pt x="65847" y="14217"/>
                  <a:pt x="65847" y="17436"/>
                </a:cubicBezTo>
                <a:cubicBezTo>
                  <a:pt x="65847" y="21370"/>
                  <a:pt x="68867" y="24053"/>
                  <a:pt x="72953" y="24053"/>
                </a:cubicBezTo>
                <a:cubicBezTo>
                  <a:pt x="77039" y="24053"/>
                  <a:pt x="82902" y="20655"/>
                  <a:pt x="82902" y="13144"/>
                </a:cubicBezTo>
                <a:cubicBezTo>
                  <a:pt x="82902" y="3844"/>
                  <a:pt x="73131" y="89"/>
                  <a:pt x="64071" y="89"/>
                </a:cubicBezTo>
                <a:cubicBezTo>
                  <a:pt x="54833" y="89"/>
                  <a:pt x="46839" y="3844"/>
                  <a:pt x="39022" y="12786"/>
                </a:cubicBezTo>
                <a:cubicBezTo>
                  <a:pt x="35824" y="1877"/>
                  <a:pt x="24987" y="89"/>
                  <a:pt x="20724" y="89"/>
                </a:cubicBezTo>
                <a:cubicBezTo>
                  <a:pt x="14151" y="89"/>
                  <a:pt x="9710" y="4202"/>
                  <a:pt x="6867" y="9209"/>
                </a:cubicBezTo>
                <a:cubicBezTo>
                  <a:pt x="2781" y="16184"/>
                  <a:pt x="294" y="26557"/>
                  <a:pt x="294" y="27451"/>
                </a:cubicBezTo>
                <a:cubicBezTo>
                  <a:pt x="294" y="29776"/>
                  <a:pt x="2781" y="29776"/>
                  <a:pt x="3314" y="29776"/>
                </a:cubicBezTo>
                <a:cubicBezTo>
                  <a:pt x="5801" y="29776"/>
                  <a:pt x="5979" y="29239"/>
                  <a:pt x="7222" y="24411"/>
                </a:cubicBezTo>
                <a:cubicBezTo>
                  <a:pt x="9887" y="13502"/>
                  <a:pt x="13263" y="5096"/>
                  <a:pt x="20191" y="5096"/>
                </a:cubicBezTo>
                <a:cubicBezTo>
                  <a:pt x="24810" y="5096"/>
                  <a:pt x="26053" y="9031"/>
                  <a:pt x="26053" y="13859"/>
                </a:cubicBezTo>
                <a:cubicBezTo>
                  <a:pt x="26053" y="17257"/>
                  <a:pt x="24455" y="23874"/>
                  <a:pt x="23211" y="28703"/>
                </a:cubicBezTo>
                <a:cubicBezTo>
                  <a:pt x="21967" y="33531"/>
                  <a:pt x="20191" y="40864"/>
                  <a:pt x="19303" y="44798"/>
                </a:cubicBezTo>
                <a:lnTo>
                  <a:pt x="13618" y="67690"/>
                </a:lnTo>
                <a:cubicBezTo>
                  <a:pt x="12907" y="70015"/>
                  <a:pt x="11841" y="74486"/>
                  <a:pt x="11841" y="75022"/>
                </a:cubicBezTo>
                <a:cubicBezTo>
                  <a:pt x="11841" y="78957"/>
                  <a:pt x="15039" y="80745"/>
                  <a:pt x="17881" y="80745"/>
                </a:cubicBezTo>
                <a:cubicBezTo>
                  <a:pt x="20546" y="80745"/>
                  <a:pt x="24099" y="79135"/>
                  <a:pt x="25520" y="75559"/>
                </a:cubicBezTo>
                <a:cubicBezTo>
                  <a:pt x="25876" y="74486"/>
                  <a:pt x="27830" y="66617"/>
                  <a:pt x="28896" y="62146"/>
                </a:cubicBezTo>
                <a:lnTo>
                  <a:pt x="33692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2640C249-BF91-1341-CAA5-68ABFD6F96F3}"/>
              </a:ext>
            </a:extLst>
          </xdr:cNvPr>
          <xdr:cNvSpPr/>
        </xdr:nvSpPr>
        <xdr:spPr>
          <a:xfrm>
            <a:off x="10257295" y="4227188"/>
            <a:ext cx="124863" cy="612906"/>
          </a:xfrm>
          <a:custGeom>
            <a:avLst/>
            <a:gdLst>
              <a:gd name="connsiteX0" fmla="*/ 125166 w 124863"/>
              <a:gd name="connsiteY0" fmla="*/ 306647 h 612906"/>
              <a:gd name="connsiteX1" fmla="*/ 37863 w 124863"/>
              <a:gd name="connsiteY1" fmla="*/ 28680 h 612906"/>
              <a:gd name="connsiteX2" fmla="*/ 12738 w 124863"/>
              <a:gd name="connsiteY2" fmla="*/ 3132 h 612906"/>
              <a:gd name="connsiteX3" fmla="*/ 5632 w 124863"/>
              <a:gd name="connsiteY3" fmla="*/ 66 h 612906"/>
              <a:gd name="connsiteX4" fmla="*/ 303 w 124863"/>
              <a:gd name="connsiteY4" fmla="*/ 2621 h 612906"/>
              <a:gd name="connsiteX5" fmla="*/ 1825 w 124863"/>
              <a:gd name="connsiteY5" fmla="*/ 5176 h 612906"/>
              <a:gd name="connsiteX6" fmla="*/ 44715 w 124863"/>
              <a:gd name="connsiteY6" fmla="*/ 59083 h 612906"/>
              <a:gd name="connsiteX7" fmla="*/ 104101 w 124863"/>
              <a:gd name="connsiteY7" fmla="*/ 306392 h 612906"/>
              <a:gd name="connsiteX8" fmla="*/ 53090 w 124863"/>
              <a:gd name="connsiteY8" fmla="*/ 539904 h 612906"/>
              <a:gd name="connsiteX9" fmla="*/ 1318 w 124863"/>
              <a:gd name="connsiteY9" fmla="*/ 608119 h 612906"/>
              <a:gd name="connsiteX10" fmla="*/ 303 w 124863"/>
              <a:gd name="connsiteY10" fmla="*/ 610418 h 612906"/>
              <a:gd name="connsiteX11" fmla="*/ 5632 w 124863"/>
              <a:gd name="connsiteY11" fmla="*/ 612973 h 612906"/>
              <a:gd name="connsiteX12" fmla="*/ 13500 w 124863"/>
              <a:gd name="connsiteY12" fmla="*/ 609141 h 612906"/>
              <a:gd name="connsiteX13" fmla="*/ 125166 w 124863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66" y="306647"/>
                </a:moveTo>
                <a:cubicBezTo>
                  <a:pt x="125166" y="206242"/>
                  <a:pt x="102325" y="105070"/>
                  <a:pt x="37863" y="28680"/>
                </a:cubicBezTo>
                <a:cubicBezTo>
                  <a:pt x="32787" y="22804"/>
                  <a:pt x="23143" y="12329"/>
                  <a:pt x="12738" y="3132"/>
                </a:cubicBezTo>
                <a:cubicBezTo>
                  <a:pt x="9693" y="66"/>
                  <a:pt x="9185" y="66"/>
                  <a:pt x="5632" y="66"/>
                </a:cubicBezTo>
                <a:cubicBezTo>
                  <a:pt x="2587" y="66"/>
                  <a:pt x="303" y="66"/>
                  <a:pt x="303" y="2621"/>
                </a:cubicBezTo>
                <a:cubicBezTo>
                  <a:pt x="303" y="3643"/>
                  <a:pt x="1318" y="4665"/>
                  <a:pt x="1825" y="5176"/>
                </a:cubicBezTo>
                <a:cubicBezTo>
                  <a:pt x="10708" y="14373"/>
                  <a:pt x="27712" y="31491"/>
                  <a:pt x="44715" y="59083"/>
                </a:cubicBezTo>
                <a:cubicBezTo>
                  <a:pt x="85575" y="124998"/>
                  <a:pt x="104101" y="208030"/>
                  <a:pt x="104101" y="306392"/>
                </a:cubicBezTo>
                <a:cubicBezTo>
                  <a:pt x="104101" y="375117"/>
                  <a:pt x="94965" y="463770"/>
                  <a:pt x="53090" y="539904"/>
                </a:cubicBezTo>
                <a:cubicBezTo>
                  <a:pt x="33041" y="576183"/>
                  <a:pt x="11977" y="597388"/>
                  <a:pt x="1318" y="608119"/>
                </a:cubicBezTo>
                <a:cubicBezTo>
                  <a:pt x="810" y="608885"/>
                  <a:pt x="303" y="609652"/>
                  <a:pt x="303" y="610418"/>
                </a:cubicBezTo>
                <a:cubicBezTo>
                  <a:pt x="303" y="612973"/>
                  <a:pt x="2587" y="612973"/>
                  <a:pt x="5632" y="612973"/>
                </a:cubicBezTo>
                <a:cubicBezTo>
                  <a:pt x="9185" y="612973"/>
                  <a:pt x="9693" y="612973"/>
                  <a:pt x="13500" y="609141"/>
                </a:cubicBezTo>
                <a:cubicBezTo>
                  <a:pt x="98518" y="531218"/>
                  <a:pt x="125166" y="414206"/>
                  <a:pt x="125166" y="30664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A1123F43-EE8A-975D-F067-9E53A5A5D282}"/>
              </a:ext>
            </a:extLst>
          </xdr:cNvPr>
          <xdr:cNvSpPr/>
        </xdr:nvSpPr>
        <xdr:spPr>
          <a:xfrm>
            <a:off x="10454415" y="4241169"/>
            <a:ext cx="120091" cy="8763"/>
          </a:xfrm>
          <a:custGeom>
            <a:avLst/>
            <a:gdLst>
              <a:gd name="connsiteX0" fmla="*/ 113296 w 120091"/>
              <a:gd name="connsiteY0" fmla="*/ 8831 h 8763"/>
              <a:gd name="connsiteX1" fmla="*/ 120402 w 120091"/>
              <a:gd name="connsiteY1" fmla="*/ 4539 h 8763"/>
              <a:gd name="connsiteX2" fmla="*/ 113296 w 120091"/>
              <a:gd name="connsiteY2" fmla="*/ 68 h 8763"/>
              <a:gd name="connsiteX3" fmla="*/ 7416 w 120091"/>
              <a:gd name="connsiteY3" fmla="*/ 68 h 8763"/>
              <a:gd name="connsiteX4" fmla="*/ 310 w 120091"/>
              <a:gd name="connsiteY4" fmla="*/ 4360 h 8763"/>
              <a:gd name="connsiteX5" fmla="*/ 7416 w 120091"/>
              <a:gd name="connsiteY5" fmla="*/ 8831 h 8763"/>
              <a:gd name="connsiteX6" fmla="*/ 113296 w 120091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20091" h="8763">
                <a:moveTo>
                  <a:pt x="113296" y="8831"/>
                </a:moveTo>
                <a:cubicBezTo>
                  <a:pt x="116138" y="8831"/>
                  <a:pt x="120402" y="8831"/>
                  <a:pt x="120402" y="4539"/>
                </a:cubicBezTo>
                <a:cubicBezTo>
                  <a:pt x="120402" y="68"/>
                  <a:pt x="116316" y="68"/>
                  <a:pt x="113296" y="68"/>
                </a:cubicBezTo>
                <a:lnTo>
                  <a:pt x="7416" y="68"/>
                </a:lnTo>
                <a:cubicBezTo>
                  <a:pt x="4574" y="68"/>
                  <a:pt x="310" y="68"/>
                  <a:pt x="310" y="4360"/>
                </a:cubicBezTo>
                <a:cubicBezTo>
                  <a:pt x="310" y="8831"/>
                  <a:pt x="4396" y="8831"/>
                  <a:pt x="7416" y="8831"/>
                </a:cubicBezTo>
                <a:lnTo>
                  <a:pt x="113296" y="8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6" name="Freihandform: Form 45">
            <a:extLst>
              <a:ext uri="{FF2B5EF4-FFF2-40B4-BE49-F238E27FC236}">
                <a16:creationId xmlns:a16="http://schemas.microsoft.com/office/drawing/2014/main" id="{7D2CF03B-EB2A-9814-3113-E0FCD93D8B74}"/>
              </a:ext>
            </a:extLst>
          </xdr:cNvPr>
          <xdr:cNvSpPr/>
        </xdr:nvSpPr>
        <xdr:spPr>
          <a:xfrm>
            <a:off x="10605038" y="4171600"/>
            <a:ext cx="78521" cy="118749"/>
          </a:xfrm>
          <a:custGeom>
            <a:avLst/>
            <a:gdLst>
              <a:gd name="connsiteX0" fmla="*/ 78838 w 78521"/>
              <a:gd name="connsiteY0" fmla="*/ 86269 h 118749"/>
              <a:gd name="connsiteX1" fmla="*/ 72798 w 78521"/>
              <a:gd name="connsiteY1" fmla="*/ 86269 h 118749"/>
              <a:gd name="connsiteX2" fmla="*/ 68179 w 78521"/>
              <a:gd name="connsiteY2" fmla="*/ 102543 h 118749"/>
              <a:gd name="connsiteX3" fmla="*/ 50591 w 78521"/>
              <a:gd name="connsiteY3" fmla="*/ 103616 h 118749"/>
              <a:gd name="connsiteX4" fmla="*/ 17904 w 78521"/>
              <a:gd name="connsiteY4" fmla="*/ 103616 h 118749"/>
              <a:gd name="connsiteX5" fmla="*/ 53434 w 78521"/>
              <a:gd name="connsiteY5" fmla="*/ 73571 h 118749"/>
              <a:gd name="connsiteX6" fmla="*/ 78838 w 78521"/>
              <a:gd name="connsiteY6" fmla="*/ 34942 h 118749"/>
              <a:gd name="connsiteX7" fmla="*/ 37268 w 78521"/>
              <a:gd name="connsiteY7" fmla="*/ 68 h 118749"/>
              <a:gd name="connsiteX8" fmla="*/ 316 w 78521"/>
              <a:gd name="connsiteY8" fmla="*/ 32080 h 118749"/>
              <a:gd name="connsiteX9" fmla="*/ 9732 w 78521"/>
              <a:gd name="connsiteY9" fmla="*/ 42095 h 118749"/>
              <a:gd name="connsiteX10" fmla="*/ 19147 w 78521"/>
              <a:gd name="connsiteY10" fmla="*/ 32617 h 118749"/>
              <a:gd name="connsiteX11" fmla="*/ 8666 w 78521"/>
              <a:gd name="connsiteY11" fmla="*/ 23138 h 118749"/>
              <a:gd name="connsiteX12" fmla="*/ 34603 w 78521"/>
              <a:gd name="connsiteY12" fmla="*/ 6506 h 118749"/>
              <a:gd name="connsiteX13" fmla="*/ 61606 w 78521"/>
              <a:gd name="connsiteY13" fmla="*/ 34942 h 118749"/>
              <a:gd name="connsiteX14" fmla="*/ 44906 w 78521"/>
              <a:gd name="connsiteY14" fmla="*/ 69279 h 118749"/>
              <a:gd name="connsiteX15" fmla="*/ 2093 w 78521"/>
              <a:gd name="connsiteY15" fmla="*/ 111843 h 118749"/>
              <a:gd name="connsiteX16" fmla="*/ 316 w 78521"/>
              <a:gd name="connsiteY16" fmla="*/ 118817 h 118749"/>
              <a:gd name="connsiteX17" fmla="*/ 73508 w 78521"/>
              <a:gd name="connsiteY17" fmla="*/ 118817 h 118749"/>
              <a:gd name="connsiteX18" fmla="*/ 78838 w 78521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521" h="118749">
                <a:moveTo>
                  <a:pt x="78838" y="86269"/>
                </a:moveTo>
                <a:lnTo>
                  <a:pt x="72798" y="86269"/>
                </a:lnTo>
                <a:cubicBezTo>
                  <a:pt x="72265" y="90203"/>
                  <a:pt x="70488" y="100755"/>
                  <a:pt x="68179" y="102543"/>
                </a:cubicBezTo>
                <a:cubicBezTo>
                  <a:pt x="66758" y="103616"/>
                  <a:pt x="53078" y="103616"/>
                  <a:pt x="50591" y="103616"/>
                </a:cubicBezTo>
                <a:lnTo>
                  <a:pt x="17904" y="103616"/>
                </a:lnTo>
                <a:cubicBezTo>
                  <a:pt x="36557" y="86984"/>
                  <a:pt x="42775" y="81976"/>
                  <a:pt x="53434" y="73571"/>
                </a:cubicBezTo>
                <a:cubicBezTo>
                  <a:pt x="66580" y="63020"/>
                  <a:pt x="78838" y="51932"/>
                  <a:pt x="78838" y="34942"/>
                </a:cubicBezTo>
                <a:cubicBezTo>
                  <a:pt x="78838" y="13302"/>
                  <a:pt x="60007" y="68"/>
                  <a:pt x="37268" y="68"/>
                </a:cubicBezTo>
                <a:cubicBezTo>
                  <a:pt x="15239" y="68"/>
                  <a:pt x="316" y="15627"/>
                  <a:pt x="316" y="32080"/>
                </a:cubicBezTo>
                <a:cubicBezTo>
                  <a:pt x="316" y="41201"/>
                  <a:pt x="7955" y="42095"/>
                  <a:pt x="9732" y="42095"/>
                </a:cubicBezTo>
                <a:cubicBezTo>
                  <a:pt x="13995" y="42095"/>
                  <a:pt x="19147" y="39055"/>
                  <a:pt x="19147" y="32617"/>
                </a:cubicBezTo>
                <a:cubicBezTo>
                  <a:pt x="19147" y="29398"/>
                  <a:pt x="17904" y="23138"/>
                  <a:pt x="8666" y="23138"/>
                </a:cubicBezTo>
                <a:cubicBezTo>
                  <a:pt x="14173" y="10441"/>
                  <a:pt x="26253" y="6506"/>
                  <a:pt x="34603" y="6506"/>
                </a:cubicBezTo>
                <a:cubicBezTo>
                  <a:pt x="52368" y="6506"/>
                  <a:pt x="61606" y="20456"/>
                  <a:pt x="61606" y="34942"/>
                </a:cubicBezTo>
                <a:cubicBezTo>
                  <a:pt x="61606" y="50501"/>
                  <a:pt x="50591" y="62841"/>
                  <a:pt x="44906" y="69279"/>
                </a:cubicBezTo>
                <a:lnTo>
                  <a:pt x="2093" y="111843"/>
                </a:lnTo>
                <a:cubicBezTo>
                  <a:pt x="316" y="113452"/>
                  <a:pt x="316" y="113810"/>
                  <a:pt x="316" y="118817"/>
                </a:cubicBezTo>
                <a:lnTo>
                  <a:pt x="73508" y="118817"/>
                </a:lnTo>
                <a:lnTo>
                  <a:pt x="78838" y="8626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406887</xdr:colOff>
      <xdr:row>15</xdr:row>
      <xdr:rowOff>144807</xdr:rowOff>
    </xdr:from>
    <xdr:to>
      <xdr:col>22</xdr:col>
      <xdr:colOff>145113</xdr:colOff>
      <xdr:row>16</xdr:row>
      <xdr:rowOff>210079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2E23AC29-3BE3-1C2D-0640-081C041D0DF3}"/>
            </a:ext>
          </a:extLst>
        </xdr:cNvPr>
        <xdr:cNvGrpSpPr>
          <a:grpSpLocks noChangeAspect="1"/>
        </xdr:cNvGrpSpPr>
      </xdr:nvGrpSpPr>
      <xdr:grpSpPr>
        <a:xfrm>
          <a:off x="12376637" y="4164357"/>
          <a:ext cx="4310226" cy="433572"/>
          <a:chOff x="4589642" y="4412577"/>
          <a:chExt cx="7719614" cy="758900"/>
        </a:xfrm>
      </xdr:grpSpPr>
      <xdr:sp macro="" textlink="">
        <xdr:nvSpPr>
          <xdr:cNvPr id="48" name="Freihandform: Form 47">
            <a:extLst>
              <a:ext uri="{FF2B5EF4-FFF2-40B4-BE49-F238E27FC236}">
                <a16:creationId xmlns:a16="http://schemas.microsoft.com/office/drawing/2014/main" id="{68E8E3CD-A998-AEC4-4C7E-18236C02D971}"/>
              </a:ext>
            </a:extLst>
          </xdr:cNvPr>
          <xdr:cNvSpPr/>
        </xdr:nvSpPr>
        <xdr:spPr>
          <a:xfrm>
            <a:off x="4599756" y="4503045"/>
            <a:ext cx="132996" cy="186751"/>
          </a:xfrm>
          <a:custGeom>
            <a:avLst/>
            <a:gdLst>
              <a:gd name="connsiteX0" fmla="*/ 107034 w 132996"/>
              <a:gd name="connsiteY0" fmla="*/ 95485 h 186751"/>
              <a:gd name="connsiteX1" fmla="*/ 74417 w 132996"/>
              <a:gd name="connsiteY1" fmla="*/ 65625 h 186751"/>
              <a:gd name="connsiteX2" fmla="*/ 22837 w 132996"/>
              <a:gd name="connsiteY2" fmla="*/ 89411 h 186751"/>
              <a:gd name="connsiteX3" fmla="*/ 81 w 132996"/>
              <a:gd name="connsiteY3" fmla="*/ 141793 h 186751"/>
              <a:gd name="connsiteX4" fmla="*/ 46604 w 132996"/>
              <a:gd name="connsiteY4" fmla="*/ 186836 h 186751"/>
              <a:gd name="connsiteX5" fmla="*/ 133077 w 132996"/>
              <a:gd name="connsiteY5" fmla="*/ 65625 h 186751"/>
              <a:gd name="connsiteX6" fmla="*/ 78463 w 132996"/>
              <a:gd name="connsiteY6" fmla="*/ 84 h 186751"/>
              <a:gd name="connsiteX7" fmla="*/ 30169 w 132996"/>
              <a:gd name="connsiteY7" fmla="*/ 40066 h 186751"/>
              <a:gd name="connsiteX8" fmla="*/ 39777 w 132996"/>
              <a:gd name="connsiteY8" fmla="*/ 48923 h 186751"/>
              <a:gd name="connsiteX9" fmla="*/ 53431 w 132996"/>
              <a:gd name="connsiteY9" fmla="*/ 35512 h 186751"/>
              <a:gd name="connsiteX10" fmla="*/ 41547 w 132996"/>
              <a:gd name="connsiteY10" fmla="*/ 26655 h 186751"/>
              <a:gd name="connsiteX11" fmla="*/ 77957 w 132996"/>
              <a:gd name="connsiteY11" fmla="*/ 6411 h 186751"/>
              <a:gd name="connsiteX12" fmla="*/ 114114 w 132996"/>
              <a:gd name="connsiteY12" fmla="*/ 52213 h 186751"/>
              <a:gd name="connsiteX13" fmla="*/ 107287 w 132996"/>
              <a:gd name="connsiteY13" fmla="*/ 95485 h 186751"/>
              <a:gd name="connsiteX14" fmla="*/ 107034 w 132996"/>
              <a:gd name="connsiteY14" fmla="*/ 95485 h 186751"/>
              <a:gd name="connsiteX15" fmla="*/ 47363 w 132996"/>
              <a:gd name="connsiteY15" fmla="*/ 179751 h 186751"/>
              <a:gd name="connsiteX16" fmla="*/ 19550 w 132996"/>
              <a:gd name="connsiteY16" fmla="*/ 151156 h 186751"/>
              <a:gd name="connsiteX17" fmla="*/ 36238 w 132996"/>
              <a:gd name="connsiteY17" fmla="*/ 93713 h 186751"/>
              <a:gd name="connsiteX18" fmla="*/ 74417 w 132996"/>
              <a:gd name="connsiteY18" fmla="*/ 71192 h 186751"/>
              <a:gd name="connsiteX19" fmla="*/ 102483 w 132996"/>
              <a:gd name="connsiteY19" fmla="*/ 104595 h 186751"/>
              <a:gd name="connsiteX20" fmla="*/ 47363 w 132996"/>
              <a:gd name="connsiteY20" fmla="*/ 179751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4" y="95485"/>
                </a:moveTo>
                <a:cubicBezTo>
                  <a:pt x="104506" y="79795"/>
                  <a:pt x="94139" y="65625"/>
                  <a:pt x="74417" y="65625"/>
                </a:cubicBezTo>
                <a:cubicBezTo>
                  <a:pt x="58994" y="65625"/>
                  <a:pt x="42559" y="69673"/>
                  <a:pt x="22837" y="89411"/>
                </a:cubicBezTo>
                <a:cubicBezTo>
                  <a:pt x="1851" y="110415"/>
                  <a:pt x="81" y="133948"/>
                  <a:pt x="81" y="141793"/>
                </a:cubicBezTo>
                <a:cubicBezTo>
                  <a:pt x="81" y="157482"/>
                  <a:pt x="11206" y="186836"/>
                  <a:pt x="46604" y="186836"/>
                </a:cubicBezTo>
                <a:cubicBezTo>
                  <a:pt x="106781" y="186836"/>
                  <a:pt x="133077" y="101811"/>
                  <a:pt x="133077" y="65625"/>
                </a:cubicBezTo>
                <a:cubicBezTo>
                  <a:pt x="133077" y="25390"/>
                  <a:pt x="109563" y="84"/>
                  <a:pt x="78463" y="84"/>
                </a:cubicBezTo>
                <a:cubicBezTo>
                  <a:pt x="41800" y="84"/>
                  <a:pt x="30169" y="32981"/>
                  <a:pt x="30169" y="40066"/>
                </a:cubicBezTo>
                <a:cubicBezTo>
                  <a:pt x="30169" y="43609"/>
                  <a:pt x="32192" y="48923"/>
                  <a:pt x="39777" y="48923"/>
                </a:cubicBezTo>
                <a:cubicBezTo>
                  <a:pt x="48121" y="48923"/>
                  <a:pt x="53431" y="41332"/>
                  <a:pt x="53431" y="35512"/>
                </a:cubicBezTo>
                <a:cubicBezTo>
                  <a:pt x="53431" y="26655"/>
                  <a:pt x="45593" y="26655"/>
                  <a:pt x="41547" y="26655"/>
                </a:cubicBezTo>
                <a:cubicBezTo>
                  <a:pt x="52673" y="7929"/>
                  <a:pt x="70625" y="6411"/>
                  <a:pt x="77957" y="6411"/>
                </a:cubicBezTo>
                <a:cubicBezTo>
                  <a:pt x="96415" y="6411"/>
                  <a:pt x="114114" y="19569"/>
                  <a:pt x="114114" y="52213"/>
                </a:cubicBezTo>
                <a:cubicBezTo>
                  <a:pt x="114114" y="62082"/>
                  <a:pt x="112597" y="74988"/>
                  <a:pt x="107287" y="95485"/>
                </a:cubicBezTo>
                <a:lnTo>
                  <a:pt x="107034" y="95485"/>
                </a:lnTo>
                <a:close/>
                <a:moveTo>
                  <a:pt x="47363" y="179751"/>
                </a:moveTo>
                <a:cubicBezTo>
                  <a:pt x="19550" y="179751"/>
                  <a:pt x="19550" y="153686"/>
                  <a:pt x="19550" y="151156"/>
                </a:cubicBezTo>
                <a:cubicBezTo>
                  <a:pt x="19550" y="144324"/>
                  <a:pt x="25871" y="108896"/>
                  <a:pt x="36238" y="93713"/>
                </a:cubicBezTo>
                <a:cubicBezTo>
                  <a:pt x="46351" y="79289"/>
                  <a:pt x="58741" y="71192"/>
                  <a:pt x="74417" y="71192"/>
                </a:cubicBezTo>
                <a:cubicBezTo>
                  <a:pt x="101977" y="71192"/>
                  <a:pt x="102483" y="99533"/>
                  <a:pt x="102483" y="104595"/>
                </a:cubicBezTo>
                <a:cubicBezTo>
                  <a:pt x="102483" y="122814"/>
                  <a:pt x="86301" y="179751"/>
                  <a:pt x="47363" y="179751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31E6A29D-CE2A-1678-C8DD-37E05BDBF584}"/>
              </a:ext>
            </a:extLst>
          </xdr:cNvPr>
          <xdr:cNvSpPr/>
        </xdr:nvSpPr>
        <xdr:spPr>
          <a:xfrm>
            <a:off x="4748039" y="4511395"/>
            <a:ext cx="180531" cy="172833"/>
          </a:xfrm>
          <a:custGeom>
            <a:avLst/>
            <a:gdLst>
              <a:gd name="connsiteX0" fmla="*/ 66585 w 180531"/>
              <a:gd name="connsiteY0" fmla="*/ 92954 h 172833"/>
              <a:gd name="connsiteX1" fmla="*/ 109568 w 180531"/>
              <a:gd name="connsiteY1" fmla="*/ 92954 h 172833"/>
              <a:gd name="connsiteX2" fmla="*/ 180618 w 180531"/>
              <a:gd name="connsiteY2" fmla="*/ 38295 h 172833"/>
              <a:gd name="connsiteX3" fmla="*/ 130807 w 180531"/>
              <a:gd name="connsiteY3" fmla="*/ 84 h 172833"/>
              <a:gd name="connsiteX4" fmla="*/ 48886 w 180531"/>
              <a:gd name="connsiteY4" fmla="*/ 84 h 172833"/>
              <a:gd name="connsiteX5" fmla="*/ 41300 w 180531"/>
              <a:gd name="connsiteY5" fmla="*/ 4892 h 172833"/>
              <a:gd name="connsiteX6" fmla="*/ 48633 w 180531"/>
              <a:gd name="connsiteY6" fmla="*/ 7929 h 172833"/>
              <a:gd name="connsiteX7" fmla="*/ 59505 w 180531"/>
              <a:gd name="connsiteY7" fmla="*/ 8435 h 172833"/>
              <a:gd name="connsiteX8" fmla="*/ 65068 w 180531"/>
              <a:gd name="connsiteY8" fmla="*/ 12484 h 172833"/>
              <a:gd name="connsiteX9" fmla="*/ 64056 w 180531"/>
              <a:gd name="connsiteY9" fmla="*/ 17292 h 172833"/>
              <a:gd name="connsiteX10" fmla="*/ 30175 w 180531"/>
              <a:gd name="connsiteY10" fmla="*/ 153180 h 172833"/>
              <a:gd name="connsiteX11" fmla="*/ 7166 w 180531"/>
              <a:gd name="connsiteY11" fmla="*/ 165074 h 172833"/>
              <a:gd name="connsiteX12" fmla="*/ 87 w 180531"/>
              <a:gd name="connsiteY12" fmla="*/ 169882 h 172833"/>
              <a:gd name="connsiteX13" fmla="*/ 3879 w 180531"/>
              <a:gd name="connsiteY13" fmla="*/ 172918 h 172833"/>
              <a:gd name="connsiteX14" fmla="*/ 35991 w 180531"/>
              <a:gd name="connsiteY14" fmla="*/ 172159 h 172833"/>
              <a:gd name="connsiteX15" fmla="*/ 52173 w 180531"/>
              <a:gd name="connsiteY15" fmla="*/ 172412 h 172833"/>
              <a:gd name="connsiteX16" fmla="*/ 68608 w 180531"/>
              <a:gd name="connsiteY16" fmla="*/ 172918 h 172833"/>
              <a:gd name="connsiteX17" fmla="*/ 73664 w 180531"/>
              <a:gd name="connsiteY17" fmla="*/ 167857 h 172833"/>
              <a:gd name="connsiteX18" fmla="*/ 66585 w 180531"/>
              <a:gd name="connsiteY18" fmla="*/ 165074 h 172833"/>
              <a:gd name="connsiteX19" fmla="*/ 50150 w 180531"/>
              <a:gd name="connsiteY19" fmla="*/ 160519 h 172833"/>
              <a:gd name="connsiteX20" fmla="*/ 50908 w 180531"/>
              <a:gd name="connsiteY20" fmla="*/ 156217 h 172833"/>
              <a:gd name="connsiteX21" fmla="*/ 66585 w 180531"/>
              <a:gd name="connsiteY21" fmla="*/ 92954 h 172833"/>
              <a:gd name="connsiteX22" fmla="*/ 84790 w 180531"/>
              <a:gd name="connsiteY22" fmla="*/ 17545 h 172833"/>
              <a:gd name="connsiteX23" fmla="*/ 98443 w 180531"/>
              <a:gd name="connsiteY23" fmla="*/ 7929 h 172833"/>
              <a:gd name="connsiteX24" fmla="*/ 122716 w 180531"/>
              <a:gd name="connsiteY24" fmla="*/ 7929 h 172833"/>
              <a:gd name="connsiteX25" fmla="*/ 157103 w 180531"/>
              <a:gd name="connsiteY25" fmla="*/ 32222 h 172833"/>
              <a:gd name="connsiteX26" fmla="*/ 142185 w 180531"/>
              <a:gd name="connsiteY26" fmla="*/ 72963 h 172833"/>
              <a:gd name="connsiteX27" fmla="*/ 103247 w 180531"/>
              <a:gd name="connsiteY27" fmla="*/ 86375 h 172833"/>
              <a:gd name="connsiteX28" fmla="*/ 67596 w 180531"/>
              <a:gd name="connsiteY28" fmla="*/ 86375 h 172833"/>
              <a:gd name="connsiteX29" fmla="*/ 84790 w 180531"/>
              <a:gd name="connsiteY29" fmla="*/ 17545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531" h="172833">
                <a:moveTo>
                  <a:pt x="66585" y="92954"/>
                </a:moveTo>
                <a:lnTo>
                  <a:pt x="109568" y="92954"/>
                </a:lnTo>
                <a:cubicBezTo>
                  <a:pt x="145472" y="92954"/>
                  <a:pt x="180618" y="66637"/>
                  <a:pt x="180618" y="38295"/>
                </a:cubicBezTo>
                <a:cubicBezTo>
                  <a:pt x="180618" y="18810"/>
                  <a:pt x="163930" y="84"/>
                  <a:pt x="130807" y="84"/>
                </a:cubicBezTo>
                <a:lnTo>
                  <a:pt x="48886" y="84"/>
                </a:lnTo>
                <a:cubicBezTo>
                  <a:pt x="44082" y="84"/>
                  <a:pt x="41300" y="84"/>
                  <a:pt x="41300" y="4892"/>
                </a:cubicBezTo>
                <a:cubicBezTo>
                  <a:pt x="41300" y="7929"/>
                  <a:pt x="43576" y="7929"/>
                  <a:pt x="48633" y="7929"/>
                </a:cubicBezTo>
                <a:cubicBezTo>
                  <a:pt x="51920" y="7929"/>
                  <a:pt x="56471" y="8182"/>
                  <a:pt x="59505" y="8435"/>
                </a:cubicBezTo>
                <a:cubicBezTo>
                  <a:pt x="63551" y="8941"/>
                  <a:pt x="65068" y="9700"/>
                  <a:pt x="65068" y="12484"/>
                </a:cubicBezTo>
                <a:cubicBezTo>
                  <a:pt x="65068" y="13496"/>
                  <a:pt x="64815" y="14255"/>
                  <a:pt x="64056" y="17292"/>
                </a:cubicBezTo>
                <a:lnTo>
                  <a:pt x="30175" y="153180"/>
                </a:lnTo>
                <a:cubicBezTo>
                  <a:pt x="27647" y="163049"/>
                  <a:pt x="27141" y="165074"/>
                  <a:pt x="7166" y="165074"/>
                </a:cubicBezTo>
                <a:cubicBezTo>
                  <a:pt x="2868" y="165074"/>
                  <a:pt x="87" y="165074"/>
                  <a:pt x="87" y="169882"/>
                </a:cubicBezTo>
                <a:cubicBezTo>
                  <a:pt x="87" y="172918"/>
                  <a:pt x="3121" y="172918"/>
                  <a:pt x="3879" y="172918"/>
                </a:cubicBezTo>
                <a:cubicBezTo>
                  <a:pt x="10959" y="172918"/>
                  <a:pt x="28911" y="172159"/>
                  <a:pt x="35991" y="172159"/>
                </a:cubicBezTo>
                <a:cubicBezTo>
                  <a:pt x="41300" y="172159"/>
                  <a:pt x="46863" y="172412"/>
                  <a:pt x="52173" y="172412"/>
                </a:cubicBezTo>
                <a:cubicBezTo>
                  <a:pt x="57735" y="172412"/>
                  <a:pt x="63298" y="172918"/>
                  <a:pt x="68608" y="172918"/>
                </a:cubicBezTo>
                <a:cubicBezTo>
                  <a:pt x="70378" y="172918"/>
                  <a:pt x="73664" y="172918"/>
                  <a:pt x="73664" y="167857"/>
                </a:cubicBezTo>
                <a:cubicBezTo>
                  <a:pt x="73664" y="165074"/>
                  <a:pt x="71389" y="165074"/>
                  <a:pt x="66585" y="165074"/>
                </a:cubicBezTo>
                <a:cubicBezTo>
                  <a:pt x="57230" y="165074"/>
                  <a:pt x="50150" y="165074"/>
                  <a:pt x="50150" y="160519"/>
                </a:cubicBezTo>
                <a:cubicBezTo>
                  <a:pt x="50150" y="159000"/>
                  <a:pt x="50656" y="157735"/>
                  <a:pt x="50908" y="156217"/>
                </a:cubicBezTo>
                <a:lnTo>
                  <a:pt x="66585" y="92954"/>
                </a:lnTo>
                <a:close/>
                <a:moveTo>
                  <a:pt x="84790" y="17545"/>
                </a:moveTo>
                <a:cubicBezTo>
                  <a:pt x="87065" y="8688"/>
                  <a:pt x="87571" y="7929"/>
                  <a:pt x="98443" y="7929"/>
                </a:cubicBezTo>
                <a:lnTo>
                  <a:pt x="122716" y="7929"/>
                </a:lnTo>
                <a:cubicBezTo>
                  <a:pt x="143703" y="7929"/>
                  <a:pt x="157103" y="14761"/>
                  <a:pt x="157103" y="32222"/>
                </a:cubicBezTo>
                <a:cubicBezTo>
                  <a:pt x="157103" y="42091"/>
                  <a:pt x="152046" y="63853"/>
                  <a:pt x="142185" y="72963"/>
                </a:cubicBezTo>
                <a:cubicBezTo>
                  <a:pt x="129543" y="84350"/>
                  <a:pt x="114373" y="86375"/>
                  <a:pt x="103247" y="86375"/>
                </a:cubicBezTo>
                <a:lnTo>
                  <a:pt x="67596" y="86375"/>
                </a:lnTo>
                <a:lnTo>
                  <a:pt x="84790" y="1754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DF506D52-FCC2-0177-1004-D15496CF418A}"/>
              </a:ext>
            </a:extLst>
          </xdr:cNvPr>
          <xdr:cNvSpPr/>
        </xdr:nvSpPr>
        <xdr:spPr>
          <a:xfrm>
            <a:off x="4909459" y="4604568"/>
            <a:ext cx="82124" cy="121160"/>
          </a:xfrm>
          <a:custGeom>
            <a:avLst/>
            <a:gdLst>
              <a:gd name="connsiteX0" fmla="*/ 82217 w 82124"/>
              <a:gd name="connsiteY0" fmla="*/ 61198 h 121160"/>
              <a:gd name="connsiteX1" fmla="*/ 71775 w 82124"/>
              <a:gd name="connsiteY1" fmla="*/ 15320 h 121160"/>
              <a:gd name="connsiteX2" fmla="*/ 41155 w 82124"/>
              <a:gd name="connsiteY2" fmla="*/ 86 h 121160"/>
              <a:gd name="connsiteX3" fmla="*/ 93 w 82124"/>
              <a:gd name="connsiteY3" fmla="*/ 61198 h 121160"/>
              <a:gd name="connsiteX4" fmla="*/ 41155 w 82124"/>
              <a:gd name="connsiteY4" fmla="*/ 121247 h 121160"/>
              <a:gd name="connsiteX5" fmla="*/ 82217 w 82124"/>
              <a:gd name="connsiteY5" fmla="*/ 61198 h 121160"/>
              <a:gd name="connsiteX6" fmla="*/ 41155 w 82124"/>
              <a:gd name="connsiteY6" fmla="*/ 116287 h 121160"/>
              <a:gd name="connsiteX7" fmla="*/ 18677 w 82124"/>
              <a:gd name="connsiteY7" fmla="*/ 96979 h 121160"/>
              <a:gd name="connsiteX8" fmla="*/ 16199 w 82124"/>
              <a:gd name="connsiteY8" fmla="*/ 58895 h 121160"/>
              <a:gd name="connsiteX9" fmla="*/ 18854 w 82124"/>
              <a:gd name="connsiteY9" fmla="*/ 22759 h 121160"/>
              <a:gd name="connsiteX10" fmla="*/ 41155 w 82124"/>
              <a:gd name="connsiteY10" fmla="*/ 5046 h 121160"/>
              <a:gd name="connsiteX11" fmla="*/ 63102 w 82124"/>
              <a:gd name="connsiteY11" fmla="*/ 21165 h 121160"/>
              <a:gd name="connsiteX12" fmla="*/ 66111 w 82124"/>
              <a:gd name="connsiteY12" fmla="*/ 58895 h 121160"/>
              <a:gd name="connsiteX13" fmla="*/ 63810 w 82124"/>
              <a:gd name="connsiteY13" fmla="*/ 96271 h 121160"/>
              <a:gd name="connsiteX14" fmla="*/ 41155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217" y="61198"/>
                </a:moveTo>
                <a:cubicBezTo>
                  <a:pt x="82217" y="41713"/>
                  <a:pt x="79916" y="27719"/>
                  <a:pt x="71775" y="15320"/>
                </a:cubicBezTo>
                <a:cubicBezTo>
                  <a:pt x="66288" y="7171"/>
                  <a:pt x="55314" y="86"/>
                  <a:pt x="41155" y="86"/>
                </a:cubicBezTo>
                <a:cubicBezTo>
                  <a:pt x="93" y="86"/>
                  <a:pt x="93" y="48444"/>
                  <a:pt x="93" y="61198"/>
                </a:cubicBezTo>
                <a:cubicBezTo>
                  <a:pt x="93" y="73951"/>
                  <a:pt x="93" y="121247"/>
                  <a:pt x="41155" y="121247"/>
                </a:cubicBezTo>
                <a:cubicBezTo>
                  <a:pt x="82217" y="121247"/>
                  <a:pt x="82217" y="73952"/>
                  <a:pt x="82217" y="61198"/>
                </a:cubicBezTo>
                <a:close/>
                <a:moveTo>
                  <a:pt x="41155" y="116287"/>
                </a:moveTo>
                <a:cubicBezTo>
                  <a:pt x="33013" y="116287"/>
                  <a:pt x="22217" y="111504"/>
                  <a:pt x="18677" y="96979"/>
                </a:cubicBezTo>
                <a:cubicBezTo>
                  <a:pt x="16199" y="86528"/>
                  <a:pt x="16199" y="72003"/>
                  <a:pt x="16199" y="58895"/>
                </a:cubicBezTo>
                <a:cubicBezTo>
                  <a:pt x="16199" y="45964"/>
                  <a:pt x="16199" y="32502"/>
                  <a:pt x="18854" y="22759"/>
                </a:cubicBezTo>
                <a:cubicBezTo>
                  <a:pt x="22571" y="8766"/>
                  <a:pt x="33898" y="5046"/>
                  <a:pt x="41155" y="5046"/>
                </a:cubicBezTo>
                <a:cubicBezTo>
                  <a:pt x="50713" y="5046"/>
                  <a:pt x="59916" y="10891"/>
                  <a:pt x="63102" y="21165"/>
                </a:cubicBezTo>
                <a:cubicBezTo>
                  <a:pt x="65934" y="30730"/>
                  <a:pt x="66111" y="43484"/>
                  <a:pt x="66111" y="58895"/>
                </a:cubicBezTo>
                <a:cubicBezTo>
                  <a:pt x="66111" y="72003"/>
                  <a:pt x="66111" y="85111"/>
                  <a:pt x="63810" y="96271"/>
                </a:cubicBezTo>
                <a:cubicBezTo>
                  <a:pt x="60270" y="112390"/>
                  <a:pt x="48235" y="116287"/>
                  <a:pt x="41155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6E18C041-F147-DA2D-F5B6-44A13DD50C9F}"/>
              </a:ext>
            </a:extLst>
          </xdr:cNvPr>
          <xdr:cNvSpPr/>
        </xdr:nvSpPr>
        <xdr:spPr>
          <a:xfrm>
            <a:off x="4589642" y="4787096"/>
            <a:ext cx="424042" cy="10121"/>
          </a:xfrm>
          <a:custGeom>
            <a:avLst/>
            <a:gdLst>
              <a:gd name="connsiteX0" fmla="*/ 0 w 424042"/>
              <a:gd name="connsiteY0" fmla="*/ 0 h 10121"/>
              <a:gd name="connsiteX1" fmla="*/ 424043 w 424042"/>
              <a:gd name="connsiteY1" fmla="*/ 0 h 10121"/>
              <a:gd name="connsiteX2" fmla="*/ 424043 w 424042"/>
              <a:gd name="connsiteY2" fmla="*/ 10121 h 10121"/>
              <a:gd name="connsiteX3" fmla="*/ 0 w 42404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042" h="10121">
                <a:moveTo>
                  <a:pt x="0" y="0"/>
                </a:moveTo>
                <a:lnTo>
                  <a:pt x="424043" y="0"/>
                </a:lnTo>
                <a:lnTo>
                  <a:pt x="42404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ABF6BFA7-3FD6-510D-BB20-B5D7BE1DDA5A}"/>
              </a:ext>
            </a:extLst>
          </xdr:cNvPr>
          <xdr:cNvSpPr/>
        </xdr:nvSpPr>
        <xdr:spPr>
          <a:xfrm>
            <a:off x="4622860" y="4847816"/>
            <a:ext cx="132996" cy="186751"/>
          </a:xfrm>
          <a:custGeom>
            <a:avLst/>
            <a:gdLst>
              <a:gd name="connsiteX0" fmla="*/ 107035 w 132996"/>
              <a:gd name="connsiteY0" fmla="*/ 95498 h 186751"/>
              <a:gd name="connsiteX1" fmla="*/ 74418 w 132996"/>
              <a:gd name="connsiteY1" fmla="*/ 65638 h 186751"/>
              <a:gd name="connsiteX2" fmla="*/ 22838 w 132996"/>
              <a:gd name="connsiteY2" fmla="*/ 89425 h 186751"/>
              <a:gd name="connsiteX3" fmla="*/ 82 w 132996"/>
              <a:gd name="connsiteY3" fmla="*/ 141807 h 186751"/>
              <a:gd name="connsiteX4" fmla="*/ 46605 w 132996"/>
              <a:gd name="connsiteY4" fmla="*/ 186850 h 186751"/>
              <a:gd name="connsiteX5" fmla="*/ 133078 w 132996"/>
              <a:gd name="connsiteY5" fmla="*/ 65638 h 186751"/>
              <a:gd name="connsiteX6" fmla="*/ 78464 w 132996"/>
              <a:gd name="connsiteY6" fmla="*/ 98 h 186751"/>
              <a:gd name="connsiteX7" fmla="*/ 30170 w 132996"/>
              <a:gd name="connsiteY7" fmla="*/ 40080 h 186751"/>
              <a:gd name="connsiteX8" fmla="*/ 39778 w 132996"/>
              <a:gd name="connsiteY8" fmla="*/ 48937 h 186751"/>
              <a:gd name="connsiteX9" fmla="*/ 53432 w 132996"/>
              <a:gd name="connsiteY9" fmla="*/ 35525 h 186751"/>
              <a:gd name="connsiteX10" fmla="*/ 41548 w 132996"/>
              <a:gd name="connsiteY10" fmla="*/ 26668 h 186751"/>
              <a:gd name="connsiteX11" fmla="*/ 77958 w 132996"/>
              <a:gd name="connsiteY11" fmla="*/ 6424 h 186751"/>
              <a:gd name="connsiteX12" fmla="*/ 114115 w 132996"/>
              <a:gd name="connsiteY12" fmla="*/ 52227 h 186751"/>
              <a:gd name="connsiteX13" fmla="*/ 107288 w 132996"/>
              <a:gd name="connsiteY13" fmla="*/ 95498 h 186751"/>
              <a:gd name="connsiteX14" fmla="*/ 107035 w 132996"/>
              <a:gd name="connsiteY14" fmla="*/ 95498 h 186751"/>
              <a:gd name="connsiteX15" fmla="*/ 47364 w 132996"/>
              <a:gd name="connsiteY15" fmla="*/ 179764 h 186751"/>
              <a:gd name="connsiteX16" fmla="*/ 19551 w 132996"/>
              <a:gd name="connsiteY16" fmla="*/ 151169 h 186751"/>
              <a:gd name="connsiteX17" fmla="*/ 36238 w 132996"/>
              <a:gd name="connsiteY17" fmla="*/ 93727 h 186751"/>
              <a:gd name="connsiteX18" fmla="*/ 74418 w 132996"/>
              <a:gd name="connsiteY18" fmla="*/ 71205 h 186751"/>
              <a:gd name="connsiteX19" fmla="*/ 102484 w 132996"/>
              <a:gd name="connsiteY19" fmla="*/ 104608 h 186751"/>
              <a:gd name="connsiteX20" fmla="*/ 47364 w 132996"/>
              <a:gd name="connsiteY20" fmla="*/ 179764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5" y="95498"/>
                </a:moveTo>
                <a:cubicBezTo>
                  <a:pt x="104507" y="79809"/>
                  <a:pt x="94140" y="65638"/>
                  <a:pt x="74418" y="65638"/>
                </a:cubicBezTo>
                <a:cubicBezTo>
                  <a:pt x="58995" y="65638"/>
                  <a:pt x="42560" y="69687"/>
                  <a:pt x="22838" y="89425"/>
                </a:cubicBezTo>
                <a:cubicBezTo>
                  <a:pt x="1852" y="110428"/>
                  <a:pt x="82" y="133962"/>
                  <a:pt x="82" y="141807"/>
                </a:cubicBezTo>
                <a:cubicBezTo>
                  <a:pt x="82" y="157496"/>
                  <a:pt x="11207" y="186850"/>
                  <a:pt x="46605" y="186850"/>
                </a:cubicBezTo>
                <a:cubicBezTo>
                  <a:pt x="106782" y="186850"/>
                  <a:pt x="133078" y="101825"/>
                  <a:pt x="133078" y="65638"/>
                </a:cubicBezTo>
                <a:cubicBezTo>
                  <a:pt x="133078" y="25403"/>
                  <a:pt x="109564" y="98"/>
                  <a:pt x="78464" y="98"/>
                </a:cubicBezTo>
                <a:cubicBezTo>
                  <a:pt x="41801" y="98"/>
                  <a:pt x="30170" y="32995"/>
                  <a:pt x="30170" y="40080"/>
                </a:cubicBezTo>
                <a:cubicBezTo>
                  <a:pt x="30170" y="43623"/>
                  <a:pt x="32193" y="48937"/>
                  <a:pt x="39778" y="48937"/>
                </a:cubicBezTo>
                <a:cubicBezTo>
                  <a:pt x="48122" y="48937"/>
                  <a:pt x="53432" y="41345"/>
                  <a:pt x="53432" y="35525"/>
                </a:cubicBezTo>
                <a:cubicBezTo>
                  <a:pt x="53432" y="26668"/>
                  <a:pt x="45594" y="26668"/>
                  <a:pt x="41548" y="26668"/>
                </a:cubicBezTo>
                <a:cubicBezTo>
                  <a:pt x="52673" y="7943"/>
                  <a:pt x="70625" y="6424"/>
                  <a:pt x="77958" y="6424"/>
                </a:cubicBezTo>
                <a:cubicBezTo>
                  <a:pt x="96416" y="6424"/>
                  <a:pt x="114115" y="19583"/>
                  <a:pt x="114115" y="52227"/>
                </a:cubicBezTo>
                <a:cubicBezTo>
                  <a:pt x="114115" y="62096"/>
                  <a:pt x="112598" y="75001"/>
                  <a:pt x="107288" y="95498"/>
                </a:cubicBezTo>
                <a:lnTo>
                  <a:pt x="107035" y="95498"/>
                </a:lnTo>
                <a:close/>
                <a:moveTo>
                  <a:pt x="47364" y="179764"/>
                </a:moveTo>
                <a:cubicBezTo>
                  <a:pt x="19551" y="179764"/>
                  <a:pt x="19551" y="153700"/>
                  <a:pt x="19551" y="151169"/>
                </a:cubicBezTo>
                <a:cubicBezTo>
                  <a:pt x="19551" y="144337"/>
                  <a:pt x="25872" y="108910"/>
                  <a:pt x="36238" y="93727"/>
                </a:cubicBezTo>
                <a:cubicBezTo>
                  <a:pt x="46352" y="79303"/>
                  <a:pt x="58742" y="71205"/>
                  <a:pt x="74418" y="71205"/>
                </a:cubicBezTo>
                <a:cubicBezTo>
                  <a:pt x="101978" y="71205"/>
                  <a:pt x="102484" y="99547"/>
                  <a:pt x="102484" y="104608"/>
                </a:cubicBezTo>
                <a:cubicBezTo>
                  <a:pt x="102484" y="122828"/>
                  <a:pt x="86302" y="179764"/>
                  <a:pt x="47364" y="17976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4121284C-81B8-AD60-8ADD-5B969EFB7631}"/>
              </a:ext>
            </a:extLst>
          </xdr:cNvPr>
          <xdr:cNvSpPr/>
        </xdr:nvSpPr>
        <xdr:spPr>
          <a:xfrm>
            <a:off x="4771902" y="4917152"/>
            <a:ext cx="107206" cy="114632"/>
          </a:xfrm>
          <a:custGeom>
            <a:avLst/>
            <a:gdLst>
              <a:gd name="connsiteX0" fmla="*/ 22844 w 107206"/>
              <a:gd name="connsiteY0" fmla="*/ 90943 h 114632"/>
              <a:gd name="connsiteX1" fmla="*/ 52932 w 107206"/>
              <a:gd name="connsiteY1" fmla="*/ 62096 h 114632"/>
              <a:gd name="connsiteX2" fmla="*/ 77711 w 107206"/>
              <a:gd name="connsiteY2" fmla="*/ 39321 h 114632"/>
              <a:gd name="connsiteX3" fmla="*/ 107294 w 107206"/>
              <a:gd name="connsiteY3" fmla="*/ 2628 h 114632"/>
              <a:gd name="connsiteX4" fmla="*/ 104512 w 107206"/>
              <a:gd name="connsiteY4" fmla="*/ 98 h 114632"/>
              <a:gd name="connsiteX5" fmla="*/ 100720 w 107206"/>
              <a:gd name="connsiteY5" fmla="*/ 2882 h 114632"/>
              <a:gd name="connsiteX6" fmla="*/ 81756 w 107206"/>
              <a:gd name="connsiteY6" fmla="*/ 19077 h 114632"/>
              <a:gd name="connsiteX7" fmla="*/ 68861 w 107206"/>
              <a:gd name="connsiteY7" fmla="*/ 10979 h 114632"/>
              <a:gd name="connsiteX8" fmla="*/ 51415 w 107206"/>
              <a:gd name="connsiteY8" fmla="*/ 98 h 114632"/>
              <a:gd name="connsiteX9" fmla="*/ 20821 w 107206"/>
              <a:gd name="connsiteY9" fmla="*/ 28946 h 114632"/>
              <a:gd name="connsiteX10" fmla="*/ 23855 w 107206"/>
              <a:gd name="connsiteY10" fmla="*/ 31729 h 114632"/>
              <a:gd name="connsiteX11" fmla="*/ 27142 w 107206"/>
              <a:gd name="connsiteY11" fmla="*/ 28946 h 114632"/>
              <a:gd name="connsiteX12" fmla="*/ 48634 w 107206"/>
              <a:gd name="connsiteY12" fmla="*/ 17052 h 114632"/>
              <a:gd name="connsiteX13" fmla="*/ 64563 w 107206"/>
              <a:gd name="connsiteY13" fmla="*/ 20848 h 114632"/>
              <a:gd name="connsiteX14" fmla="*/ 84032 w 107206"/>
              <a:gd name="connsiteY14" fmla="*/ 24644 h 114632"/>
              <a:gd name="connsiteX15" fmla="*/ 48887 w 107206"/>
              <a:gd name="connsiteY15" fmla="*/ 57794 h 114632"/>
              <a:gd name="connsiteX16" fmla="*/ 26131 w 107206"/>
              <a:gd name="connsiteY16" fmla="*/ 79050 h 114632"/>
              <a:gd name="connsiteX17" fmla="*/ 88 w 107206"/>
              <a:gd name="connsiteY17" fmla="*/ 112200 h 114632"/>
              <a:gd name="connsiteX18" fmla="*/ 3122 w 107206"/>
              <a:gd name="connsiteY18" fmla="*/ 114730 h 114632"/>
              <a:gd name="connsiteX19" fmla="*/ 7167 w 107206"/>
              <a:gd name="connsiteY19" fmla="*/ 111440 h 114632"/>
              <a:gd name="connsiteX20" fmla="*/ 28659 w 107206"/>
              <a:gd name="connsiteY20" fmla="*/ 95751 h 114632"/>
              <a:gd name="connsiteX21" fmla="*/ 43324 w 107206"/>
              <a:gd name="connsiteY21" fmla="*/ 105367 h 114632"/>
              <a:gd name="connsiteX22" fmla="*/ 59506 w 107206"/>
              <a:gd name="connsiteY22" fmla="*/ 114730 h 114632"/>
              <a:gd name="connsiteX23" fmla="*/ 99203 w 107206"/>
              <a:gd name="connsiteY23" fmla="*/ 75760 h 114632"/>
              <a:gd name="connsiteX24" fmla="*/ 96169 w 107206"/>
              <a:gd name="connsiteY24" fmla="*/ 73230 h 114632"/>
              <a:gd name="connsiteX25" fmla="*/ 92629 w 107206"/>
              <a:gd name="connsiteY25" fmla="*/ 76519 h 114632"/>
              <a:gd name="connsiteX26" fmla="*/ 62287 w 107206"/>
              <a:gd name="connsiteY26" fmla="*/ 97776 h 114632"/>
              <a:gd name="connsiteX27" fmla="*/ 47370 w 107206"/>
              <a:gd name="connsiteY27" fmla="*/ 94486 h 114632"/>
              <a:gd name="connsiteX28" fmla="*/ 29670 w 107206"/>
              <a:gd name="connsiteY28" fmla="*/ 90184 h 114632"/>
              <a:gd name="connsiteX29" fmla="*/ 22844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844" y="90943"/>
                </a:moveTo>
                <a:cubicBezTo>
                  <a:pt x="36497" y="76266"/>
                  <a:pt x="43830" y="69940"/>
                  <a:pt x="52932" y="62096"/>
                </a:cubicBezTo>
                <a:cubicBezTo>
                  <a:pt x="52932" y="61842"/>
                  <a:pt x="68608" y="48431"/>
                  <a:pt x="77711" y="39321"/>
                </a:cubicBezTo>
                <a:cubicBezTo>
                  <a:pt x="101731" y="15787"/>
                  <a:pt x="107294" y="3641"/>
                  <a:pt x="107294" y="2628"/>
                </a:cubicBezTo>
                <a:cubicBezTo>
                  <a:pt x="107294" y="98"/>
                  <a:pt x="105018" y="98"/>
                  <a:pt x="104512" y="98"/>
                </a:cubicBezTo>
                <a:cubicBezTo>
                  <a:pt x="102743" y="98"/>
                  <a:pt x="101984" y="604"/>
                  <a:pt x="100720" y="2882"/>
                </a:cubicBezTo>
                <a:cubicBezTo>
                  <a:pt x="93134" y="15028"/>
                  <a:pt x="87825" y="19077"/>
                  <a:pt x="81756" y="19077"/>
                </a:cubicBezTo>
                <a:cubicBezTo>
                  <a:pt x="75688" y="19077"/>
                  <a:pt x="72654" y="15281"/>
                  <a:pt x="68861" y="10979"/>
                </a:cubicBezTo>
                <a:cubicBezTo>
                  <a:pt x="64057" y="5159"/>
                  <a:pt x="59759" y="98"/>
                  <a:pt x="51415" y="98"/>
                </a:cubicBezTo>
                <a:cubicBezTo>
                  <a:pt x="32452" y="98"/>
                  <a:pt x="20821" y="23632"/>
                  <a:pt x="20821" y="28946"/>
                </a:cubicBezTo>
                <a:cubicBezTo>
                  <a:pt x="20821" y="30211"/>
                  <a:pt x="21579" y="31729"/>
                  <a:pt x="23855" y="31729"/>
                </a:cubicBezTo>
                <a:cubicBezTo>
                  <a:pt x="26131" y="31729"/>
                  <a:pt x="26636" y="30464"/>
                  <a:pt x="27142" y="28946"/>
                </a:cubicBezTo>
                <a:cubicBezTo>
                  <a:pt x="31946" y="17305"/>
                  <a:pt x="46611" y="17052"/>
                  <a:pt x="48634" y="17052"/>
                </a:cubicBezTo>
                <a:cubicBezTo>
                  <a:pt x="53943" y="17052"/>
                  <a:pt x="58748" y="18824"/>
                  <a:pt x="64563" y="20848"/>
                </a:cubicBezTo>
                <a:cubicBezTo>
                  <a:pt x="74677" y="24644"/>
                  <a:pt x="77458" y="24644"/>
                  <a:pt x="84032" y="24644"/>
                </a:cubicBezTo>
                <a:cubicBezTo>
                  <a:pt x="74930" y="35525"/>
                  <a:pt x="53691" y="53745"/>
                  <a:pt x="48887" y="57794"/>
                </a:cubicBezTo>
                <a:lnTo>
                  <a:pt x="26131" y="79050"/>
                </a:lnTo>
                <a:cubicBezTo>
                  <a:pt x="8937" y="96004"/>
                  <a:pt x="88" y="110428"/>
                  <a:pt x="88" y="112200"/>
                </a:cubicBezTo>
                <a:cubicBezTo>
                  <a:pt x="88" y="114730"/>
                  <a:pt x="2616" y="114730"/>
                  <a:pt x="3122" y="114730"/>
                </a:cubicBezTo>
                <a:cubicBezTo>
                  <a:pt x="5144" y="114730"/>
                  <a:pt x="5650" y="114224"/>
                  <a:pt x="7167" y="111440"/>
                </a:cubicBezTo>
                <a:cubicBezTo>
                  <a:pt x="12983" y="102584"/>
                  <a:pt x="20568" y="95751"/>
                  <a:pt x="28659" y="95751"/>
                </a:cubicBezTo>
                <a:cubicBezTo>
                  <a:pt x="34474" y="95751"/>
                  <a:pt x="37003" y="98029"/>
                  <a:pt x="43324" y="105367"/>
                </a:cubicBezTo>
                <a:cubicBezTo>
                  <a:pt x="47622" y="110681"/>
                  <a:pt x="52174" y="114730"/>
                  <a:pt x="59506" y="114730"/>
                </a:cubicBezTo>
                <a:cubicBezTo>
                  <a:pt x="84538" y="114730"/>
                  <a:pt x="99203" y="82593"/>
                  <a:pt x="99203" y="75760"/>
                </a:cubicBezTo>
                <a:cubicBezTo>
                  <a:pt x="99203" y="74495"/>
                  <a:pt x="98191" y="73230"/>
                  <a:pt x="96169" y="73230"/>
                </a:cubicBezTo>
                <a:cubicBezTo>
                  <a:pt x="93893" y="73230"/>
                  <a:pt x="93387" y="74748"/>
                  <a:pt x="92629" y="76519"/>
                </a:cubicBezTo>
                <a:cubicBezTo>
                  <a:pt x="86813" y="92968"/>
                  <a:pt x="70631" y="97776"/>
                  <a:pt x="62287" y="97776"/>
                </a:cubicBezTo>
                <a:cubicBezTo>
                  <a:pt x="57230" y="97776"/>
                  <a:pt x="52679" y="96257"/>
                  <a:pt x="47370" y="94486"/>
                </a:cubicBezTo>
                <a:cubicBezTo>
                  <a:pt x="38773" y="91196"/>
                  <a:pt x="34980" y="90184"/>
                  <a:pt x="29670" y="90184"/>
                </a:cubicBezTo>
                <a:cubicBezTo>
                  <a:pt x="29165" y="90184"/>
                  <a:pt x="25119" y="90184"/>
                  <a:pt x="22844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F70561D1-41DC-3B73-18B0-264C882EF37B}"/>
              </a:ext>
            </a:extLst>
          </xdr:cNvPr>
          <xdr:cNvSpPr/>
        </xdr:nvSpPr>
        <xdr:spPr>
          <a:xfrm>
            <a:off x="4886933" y="4988841"/>
            <a:ext cx="82301" cy="79888"/>
          </a:xfrm>
          <a:custGeom>
            <a:avLst/>
            <a:gdLst>
              <a:gd name="connsiteX0" fmla="*/ 33367 w 82301"/>
              <a:gd name="connsiteY0" fmla="*/ 42435 h 79888"/>
              <a:gd name="connsiteX1" fmla="*/ 37968 w 82301"/>
              <a:gd name="connsiteY1" fmla="*/ 24544 h 79888"/>
              <a:gd name="connsiteX2" fmla="*/ 49119 w 82301"/>
              <a:gd name="connsiteY2" fmla="*/ 10019 h 79888"/>
              <a:gd name="connsiteX3" fmla="*/ 63455 w 82301"/>
              <a:gd name="connsiteY3" fmla="*/ 5059 h 79888"/>
              <a:gd name="connsiteX4" fmla="*/ 73190 w 82301"/>
              <a:gd name="connsiteY4" fmla="*/ 7539 h 79888"/>
              <a:gd name="connsiteX5" fmla="*/ 65402 w 82301"/>
              <a:gd name="connsiteY5" fmla="*/ 17282 h 79888"/>
              <a:gd name="connsiteX6" fmla="*/ 72482 w 82301"/>
              <a:gd name="connsiteY6" fmla="*/ 23836 h 79888"/>
              <a:gd name="connsiteX7" fmla="*/ 82393 w 82301"/>
              <a:gd name="connsiteY7" fmla="*/ 13030 h 79888"/>
              <a:gd name="connsiteX8" fmla="*/ 63632 w 82301"/>
              <a:gd name="connsiteY8" fmla="*/ 99 h 79888"/>
              <a:gd name="connsiteX9" fmla="*/ 38676 w 82301"/>
              <a:gd name="connsiteY9" fmla="*/ 12676 h 79888"/>
              <a:gd name="connsiteX10" fmla="*/ 20446 w 82301"/>
              <a:gd name="connsiteY10" fmla="*/ 99 h 79888"/>
              <a:gd name="connsiteX11" fmla="*/ 6641 w 82301"/>
              <a:gd name="connsiteY11" fmla="*/ 9133 h 79888"/>
              <a:gd name="connsiteX12" fmla="*/ 92 w 82301"/>
              <a:gd name="connsiteY12" fmla="*/ 27201 h 79888"/>
              <a:gd name="connsiteX13" fmla="*/ 3101 w 82301"/>
              <a:gd name="connsiteY13" fmla="*/ 29504 h 79888"/>
              <a:gd name="connsiteX14" fmla="*/ 6995 w 82301"/>
              <a:gd name="connsiteY14" fmla="*/ 24190 h 79888"/>
              <a:gd name="connsiteX15" fmla="*/ 19915 w 82301"/>
              <a:gd name="connsiteY15" fmla="*/ 5059 h 79888"/>
              <a:gd name="connsiteX16" fmla="*/ 25756 w 82301"/>
              <a:gd name="connsiteY16" fmla="*/ 13739 h 79888"/>
              <a:gd name="connsiteX17" fmla="*/ 22924 w 82301"/>
              <a:gd name="connsiteY17" fmla="*/ 28441 h 79888"/>
              <a:gd name="connsiteX18" fmla="*/ 19030 w 82301"/>
              <a:gd name="connsiteY18" fmla="*/ 44383 h 79888"/>
              <a:gd name="connsiteX19" fmla="*/ 13366 w 82301"/>
              <a:gd name="connsiteY19" fmla="*/ 67057 h 79888"/>
              <a:gd name="connsiteX20" fmla="*/ 11597 w 82301"/>
              <a:gd name="connsiteY20" fmla="*/ 74319 h 79888"/>
              <a:gd name="connsiteX21" fmla="*/ 17614 w 82301"/>
              <a:gd name="connsiteY21" fmla="*/ 79988 h 79888"/>
              <a:gd name="connsiteX22" fmla="*/ 25225 w 82301"/>
              <a:gd name="connsiteY22" fmla="*/ 74851 h 79888"/>
              <a:gd name="connsiteX23" fmla="*/ 28588 w 82301"/>
              <a:gd name="connsiteY23" fmla="*/ 61566 h 79888"/>
              <a:gd name="connsiteX24" fmla="*/ 33367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367" y="42435"/>
                </a:moveTo>
                <a:cubicBezTo>
                  <a:pt x="33544" y="41372"/>
                  <a:pt x="37614" y="25430"/>
                  <a:pt x="37968" y="24544"/>
                </a:cubicBezTo>
                <a:cubicBezTo>
                  <a:pt x="38322" y="23127"/>
                  <a:pt x="43455" y="14270"/>
                  <a:pt x="49119" y="10019"/>
                </a:cubicBezTo>
                <a:cubicBezTo>
                  <a:pt x="51066" y="8602"/>
                  <a:pt x="55844" y="5059"/>
                  <a:pt x="63455" y="5059"/>
                </a:cubicBezTo>
                <a:cubicBezTo>
                  <a:pt x="65225" y="5059"/>
                  <a:pt x="69650" y="5236"/>
                  <a:pt x="73190" y="7539"/>
                </a:cubicBezTo>
                <a:cubicBezTo>
                  <a:pt x="67526" y="9133"/>
                  <a:pt x="65402" y="14093"/>
                  <a:pt x="65402" y="17282"/>
                </a:cubicBezTo>
                <a:cubicBezTo>
                  <a:pt x="65402" y="21179"/>
                  <a:pt x="68411" y="23836"/>
                  <a:pt x="72482" y="23836"/>
                </a:cubicBezTo>
                <a:cubicBezTo>
                  <a:pt x="76552" y="23836"/>
                  <a:pt x="82393" y="20470"/>
                  <a:pt x="82393" y="13030"/>
                </a:cubicBezTo>
                <a:cubicBezTo>
                  <a:pt x="82393" y="3819"/>
                  <a:pt x="72659" y="99"/>
                  <a:pt x="63632" y="99"/>
                </a:cubicBezTo>
                <a:cubicBezTo>
                  <a:pt x="54429" y="99"/>
                  <a:pt x="46464" y="3819"/>
                  <a:pt x="38676" y="12676"/>
                </a:cubicBezTo>
                <a:cubicBezTo>
                  <a:pt x="35490" y="1871"/>
                  <a:pt x="24694" y="99"/>
                  <a:pt x="20446" y="99"/>
                </a:cubicBezTo>
                <a:cubicBezTo>
                  <a:pt x="13897" y="99"/>
                  <a:pt x="9473" y="4174"/>
                  <a:pt x="6641" y="9133"/>
                </a:cubicBezTo>
                <a:cubicBezTo>
                  <a:pt x="2570" y="16042"/>
                  <a:pt x="92" y="26316"/>
                  <a:pt x="92" y="27201"/>
                </a:cubicBezTo>
                <a:cubicBezTo>
                  <a:pt x="92" y="29504"/>
                  <a:pt x="2570" y="29504"/>
                  <a:pt x="3101" y="29504"/>
                </a:cubicBezTo>
                <a:cubicBezTo>
                  <a:pt x="5579" y="29504"/>
                  <a:pt x="5756" y="28973"/>
                  <a:pt x="6995" y="24190"/>
                </a:cubicBezTo>
                <a:cubicBezTo>
                  <a:pt x="9650" y="13385"/>
                  <a:pt x="13013" y="5059"/>
                  <a:pt x="19915" y="5059"/>
                </a:cubicBezTo>
                <a:cubicBezTo>
                  <a:pt x="24517" y="5059"/>
                  <a:pt x="25756" y="8956"/>
                  <a:pt x="25756" y="13739"/>
                </a:cubicBezTo>
                <a:cubicBezTo>
                  <a:pt x="25756" y="17105"/>
                  <a:pt x="24163" y="23659"/>
                  <a:pt x="22924" y="28441"/>
                </a:cubicBezTo>
                <a:cubicBezTo>
                  <a:pt x="21685" y="33224"/>
                  <a:pt x="19915" y="40486"/>
                  <a:pt x="19030" y="44383"/>
                </a:cubicBezTo>
                <a:lnTo>
                  <a:pt x="13366" y="67057"/>
                </a:lnTo>
                <a:cubicBezTo>
                  <a:pt x="12659" y="69360"/>
                  <a:pt x="11597" y="73788"/>
                  <a:pt x="11597" y="74319"/>
                </a:cubicBezTo>
                <a:cubicBezTo>
                  <a:pt x="11597" y="78216"/>
                  <a:pt x="14782" y="79988"/>
                  <a:pt x="17614" y="79988"/>
                </a:cubicBezTo>
                <a:cubicBezTo>
                  <a:pt x="20269" y="79988"/>
                  <a:pt x="23809" y="78393"/>
                  <a:pt x="25225" y="74851"/>
                </a:cubicBezTo>
                <a:cubicBezTo>
                  <a:pt x="25579" y="73788"/>
                  <a:pt x="27526" y="65994"/>
                  <a:pt x="28588" y="61566"/>
                </a:cubicBezTo>
                <a:lnTo>
                  <a:pt x="33367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1DC38C8-8FFE-F864-0F87-9FAA2186102E}"/>
              </a:ext>
            </a:extLst>
          </xdr:cNvPr>
          <xdr:cNvSpPr/>
        </xdr:nvSpPr>
        <xdr:spPr>
          <a:xfrm>
            <a:off x="5128419" y="4762550"/>
            <a:ext cx="168141" cy="59213"/>
          </a:xfrm>
          <a:custGeom>
            <a:avLst/>
            <a:gdLst>
              <a:gd name="connsiteX0" fmla="*/ 159647 w 168141"/>
              <a:gd name="connsiteY0" fmla="*/ 10213 h 59213"/>
              <a:gd name="connsiteX1" fmla="*/ 168243 w 168141"/>
              <a:gd name="connsiteY1" fmla="*/ 5152 h 59213"/>
              <a:gd name="connsiteX2" fmla="*/ 159899 w 168141"/>
              <a:gd name="connsiteY2" fmla="*/ 91 h 59213"/>
              <a:gd name="connsiteX3" fmla="*/ 8445 w 168141"/>
              <a:gd name="connsiteY3" fmla="*/ 91 h 59213"/>
              <a:gd name="connsiteX4" fmla="*/ 101 w 168141"/>
              <a:gd name="connsiteY4" fmla="*/ 5152 h 59213"/>
              <a:gd name="connsiteX5" fmla="*/ 8698 w 168141"/>
              <a:gd name="connsiteY5" fmla="*/ 10213 h 59213"/>
              <a:gd name="connsiteX6" fmla="*/ 159647 w 168141"/>
              <a:gd name="connsiteY6" fmla="*/ 10213 h 59213"/>
              <a:gd name="connsiteX7" fmla="*/ 159899 w 168141"/>
              <a:gd name="connsiteY7" fmla="*/ 59305 h 59213"/>
              <a:gd name="connsiteX8" fmla="*/ 168243 w 168141"/>
              <a:gd name="connsiteY8" fmla="*/ 54244 h 59213"/>
              <a:gd name="connsiteX9" fmla="*/ 159647 w 168141"/>
              <a:gd name="connsiteY9" fmla="*/ 49183 h 59213"/>
              <a:gd name="connsiteX10" fmla="*/ 8698 w 168141"/>
              <a:gd name="connsiteY10" fmla="*/ 49183 h 59213"/>
              <a:gd name="connsiteX11" fmla="*/ 101 w 168141"/>
              <a:gd name="connsiteY11" fmla="*/ 54244 h 59213"/>
              <a:gd name="connsiteX12" fmla="*/ 8445 w 168141"/>
              <a:gd name="connsiteY12" fmla="*/ 59305 h 59213"/>
              <a:gd name="connsiteX13" fmla="*/ 159899 w 168141"/>
              <a:gd name="connsiteY13" fmla="*/ 59305 h 592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41" h="59213">
                <a:moveTo>
                  <a:pt x="159647" y="10213"/>
                </a:moveTo>
                <a:cubicBezTo>
                  <a:pt x="163439" y="10213"/>
                  <a:pt x="168243" y="10213"/>
                  <a:pt x="168243" y="5152"/>
                </a:cubicBezTo>
                <a:cubicBezTo>
                  <a:pt x="168243" y="91"/>
                  <a:pt x="163439" y="91"/>
                  <a:pt x="159899" y="91"/>
                </a:cubicBezTo>
                <a:lnTo>
                  <a:pt x="8445" y="91"/>
                </a:lnTo>
                <a:cubicBezTo>
                  <a:pt x="4905" y="91"/>
                  <a:pt x="101" y="91"/>
                  <a:pt x="101" y="5152"/>
                </a:cubicBezTo>
                <a:cubicBezTo>
                  <a:pt x="101" y="10213"/>
                  <a:pt x="4905" y="10213"/>
                  <a:pt x="8698" y="10213"/>
                </a:cubicBezTo>
                <a:lnTo>
                  <a:pt x="159647" y="10213"/>
                </a:lnTo>
                <a:close/>
                <a:moveTo>
                  <a:pt x="159899" y="59305"/>
                </a:moveTo>
                <a:cubicBezTo>
                  <a:pt x="163439" y="59305"/>
                  <a:pt x="168243" y="59305"/>
                  <a:pt x="168243" y="54244"/>
                </a:cubicBezTo>
                <a:cubicBezTo>
                  <a:pt x="168243" y="49183"/>
                  <a:pt x="163439" y="49183"/>
                  <a:pt x="159647" y="49183"/>
                </a:cubicBezTo>
                <a:lnTo>
                  <a:pt x="8698" y="49183"/>
                </a:lnTo>
                <a:cubicBezTo>
                  <a:pt x="4905" y="49183"/>
                  <a:pt x="101" y="49183"/>
                  <a:pt x="101" y="54244"/>
                </a:cubicBezTo>
                <a:cubicBezTo>
                  <a:pt x="101" y="59305"/>
                  <a:pt x="4905" y="59305"/>
                  <a:pt x="8445" y="59305"/>
                </a:cubicBezTo>
                <a:lnTo>
                  <a:pt x="159899" y="5930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D410B4E8-6070-2EC1-8A28-764BBBCF8667}"/>
              </a:ext>
            </a:extLst>
          </xdr:cNvPr>
          <xdr:cNvSpPr/>
        </xdr:nvSpPr>
        <xdr:spPr>
          <a:xfrm>
            <a:off x="5388735" y="4743572"/>
            <a:ext cx="119342" cy="166507"/>
          </a:xfrm>
          <a:custGeom>
            <a:avLst/>
            <a:gdLst>
              <a:gd name="connsiteX0" fmla="*/ 870 w 119342"/>
              <a:gd name="connsiteY0" fmla="*/ 155718 h 166507"/>
              <a:gd name="connsiteX1" fmla="*/ 112 w 119342"/>
              <a:gd name="connsiteY1" fmla="*/ 159766 h 166507"/>
              <a:gd name="connsiteX2" fmla="*/ 7192 w 119342"/>
              <a:gd name="connsiteY2" fmla="*/ 166599 h 166507"/>
              <a:gd name="connsiteX3" fmla="*/ 16041 w 119342"/>
              <a:gd name="connsiteY3" fmla="*/ 161285 h 166507"/>
              <a:gd name="connsiteX4" fmla="*/ 32223 w 119342"/>
              <a:gd name="connsiteY4" fmla="*/ 97769 h 166507"/>
              <a:gd name="connsiteX5" fmla="*/ 57255 w 119342"/>
              <a:gd name="connsiteY5" fmla="*/ 114723 h 166507"/>
              <a:gd name="connsiteX6" fmla="*/ 119455 w 119342"/>
              <a:gd name="connsiteY6" fmla="*/ 41338 h 166507"/>
              <a:gd name="connsiteX7" fmla="*/ 84309 w 119342"/>
              <a:gd name="connsiteY7" fmla="*/ 91 h 166507"/>
              <a:gd name="connsiteX8" fmla="*/ 25649 w 119342"/>
              <a:gd name="connsiteY8" fmla="*/ 56268 h 166507"/>
              <a:gd name="connsiteX9" fmla="*/ 870 w 119342"/>
              <a:gd name="connsiteY9" fmla="*/ 155718 h 166507"/>
              <a:gd name="connsiteX10" fmla="*/ 57002 w 119342"/>
              <a:gd name="connsiteY10" fmla="*/ 109156 h 166507"/>
              <a:gd name="connsiteX11" fmla="*/ 35257 w 119342"/>
              <a:gd name="connsiteY11" fmla="*/ 86635 h 166507"/>
              <a:gd name="connsiteX12" fmla="*/ 37280 w 119342"/>
              <a:gd name="connsiteY12" fmla="*/ 77272 h 166507"/>
              <a:gd name="connsiteX13" fmla="*/ 52451 w 119342"/>
              <a:gd name="connsiteY13" fmla="*/ 29698 h 166507"/>
              <a:gd name="connsiteX14" fmla="*/ 83804 w 119342"/>
              <a:gd name="connsiteY14" fmla="*/ 5658 h 166507"/>
              <a:gd name="connsiteX15" fmla="*/ 101250 w 119342"/>
              <a:gd name="connsiteY15" fmla="*/ 30457 h 166507"/>
              <a:gd name="connsiteX16" fmla="*/ 87091 w 119342"/>
              <a:gd name="connsiteY16" fmla="*/ 85116 h 166507"/>
              <a:gd name="connsiteX17" fmla="*/ 57002 w 119342"/>
              <a:gd name="connsiteY17" fmla="*/ 109156 h 1665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42" h="166507">
                <a:moveTo>
                  <a:pt x="870" y="155718"/>
                </a:moveTo>
                <a:cubicBezTo>
                  <a:pt x="112" y="158754"/>
                  <a:pt x="112" y="159260"/>
                  <a:pt x="112" y="159766"/>
                </a:cubicBezTo>
                <a:cubicBezTo>
                  <a:pt x="112" y="163562"/>
                  <a:pt x="2893" y="166599"/>
                  <a:pt x="7192" y="166599"/>
                </a:cubicBezTo>
                <a:cubicBezTo>
                  <a:pt x="12501" y="166599"/>
                  <a:pt x="15535" y="162044"/>
                  <a:pt x="16041" y="161285"/>
                </a:cubicBezTo>
                <a:cubicBezTo>
                  <a:pt x="17305" y="159007"/>
                  <a:pt x="25396" y="125098"/>
                  <a:pt x="32223" y="97769"/>
                </a:cubicBezTo>
                <a:cubicBezTo>
                  <a:pt x="37280" y="107891"/>
                  <a:pt x="45371" y="114723"/>
                  <a:pt x="57255" y="114723"/>
                </a:cubicBezTo>
                <a:cubicBezTo>
                  <a:pt x="86838" y="114723"/>
                  <a:pt x="119455" y="79043"/>
                  <a:pt x="119455" y="41338"/>
                </a:cubicBezTo>
                <a:cubicBezTo>
                  <a:pt x="119455" y="14515"/>
                  <a:pt x="102767" y="91"/>
                  <a:pt x="84309" y="91"/>
                </a:cubicBezTo>
                <a:cubicBezTo>
                  <a:pt x="59783" y="91"/>
                  <a:pt x="33235" y="25396"/>
                  <a:pt x="25649" y="56268"/>
                </a:cubicBezTo>
                <a:lnTo>
                  <a:pt x="870" y="155718"/>
                </a:lnTo>
                <a:close/>
                <a:moveTo>
                  <a:pt x="57002" y="109156"/>
                </a:moveTo>
                <a:cubicBezTo>
                  <a:pt x="39303" y="109156"/>
                  <a:pt x="35257" y="88912"/>
                  <a:pt x="35257" y="86635"/>
                </a:cubicBezTo>
                <a:cubicBezTo>
                  <a:pt x="35257" y="85622"/>
                  <a:pt x="36522" y="80561"/>
                  <a:pt x="37280" y="77272"/>
                </a:cubicBezTo>
                <a:cubicBezTo>
                  <a:pt x="44360" y="48930"/>
                  <a:pt x="46888" y="39820"/>
                  <a:pt x="52451" y="29698"/>
                </a:cubicBezTo>
                <a:cubicBezTo>
                  <a:pt x="63323" y="11225"/>
                  <a:pt x="75965" y="5658"/>
                  <a:pt x="83804" y="5658"/>
                </a:cubicBezTo>
                <a:cubicBezTo>
                  <a:pt x="93159" y="5658"/>
                  <a:pt x="101250" y="12997"/>
                  <a:pt x="101250" y="30457"/>
                </a:cubicBezTo>
                <a:cubicBezTo>
                  <a:pt x="101250" y="44375"/>
                  <a:pt x="93917" y="72717"/>
                  <a:pt x="87091" y="85116"/>
                </a:cubicBezTo>
                <a:cubicBezTo>
                  <a:pt x="78747" y="101059"/>
                  <a:pt x="66610" y="109156"/>
                  <a:pt x="57002" y="10915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7946C40B-84DE-522A-EB38-D27623867346}"/>
              </a:ext>
            </a:extLst>
          </xdr:cNvPr>
          <xdr:cNvSpPr/>
        </xdr:nvSpPr>
        <xdr:spPr>
          <a:xfrm>
            <a:off x="5515668" y="4743572"/>
            <a:ext cx="116055" cy="163724"/>
          </a:xfrm>
          <a:custGeom>
            <a:avLst/>
            <a:gdLst>
              <a:gd name="connsiteX0" fmla="*/ 115414 w 116055"/>
              <a:gd name="connsiteY0" fmla="*/ 16539 h 163724"/>
              <a:gd name="connsiteX1" fmla="*/ 116173 w 116055"/>
              <a:gd name="connsiteY1" fmla="*/ 11985 h 163724"/>
              <a:gd name="connsiteX2" fmla="*/ 108840 w 116055"/>
              <a:gd name="connsiteY2" fmla="*/ 5152 h 163724"/>
              <a:gd name="connsiteX3" fmla="*/ 98474 w 116055"/>
              <a:gd name="connsiteY3" fmla="*/ 16033 h 163724"/>
              <a:gd name="connsiteX4" fmla="*/ 74959 w 116055"/>
              <a:gd name="connsiteY4" fmla="*/ 91 h 163724"/>
              <a:gd name="connsiteX5" fmla="*/ 14782 w 116055"/>
              <a:gd name="connsiteY5" fmla="*/ 71958 h 163724"/>
              <a:gd name="connsiteX6" fmla="*/ 48410 w 116055"/>
              <a:gd name="connsiteY6" fmla="*/ 111940 h 163724"/>
              <a:gd name="connsiteX7" fmla="*/ 77740 w 116055"/>
              <a:gd name="connsiteY7" fmla="*/ 97263 h 163724"/>
              <a:gd name="connsiteX8" fmla="*/ 77993 w 116055"/>
              <a:gd name="connsiteY8" fmla="*/ 97516 h 163724"/>
              <a:gd name="connsiteX9" fmla="*/ 69649 w 116055"/>
              <a:gd name="connsiteY9" fmla="*/ 130919 h 163724"/>
              <a:gd name="connsiteX10" fmla="*/ 33240 w 116055"/>
              <a:gd name="connsiteY10" fmla="*/ 158248 h 163724"/>
              <a:gd name="connsiteX11" fmla="*/ 13012 w 116055"/>
              <a:gd name="connsiteY11" fmla="*/ 155718 h 163724"/>
              <a:gd name="connsiteX12" fmla="*/ 23379 w 116055"/>
              <a:gd name="connsiteY12" fmla="*/ 142559 h 163724"/>
              <a:gd name="connsiteX13" fmla="*/ 13771 w 116055"/>
              <a:gd name="connsiteY13" fmla="*/ 133702 h 163724"/>
              <a:gd name="connsiteX14" fmla="*/ 117 w 116055"/>
              <a:gd name="connsiteY14" fmla="*/ 148379 h 163724"/>
              <a:gd name="connsiteX15" fmla="*/ 33745 w 116055"/>
              <a:gd name="connsiteY15" fmla="*/ 163815 h 163724"/>
              <a:gd name="connsiteX16" fmla="*/ 87349 w 116055"/>
              <a:gd name="connsiteY16" fmla="*/ 128894 h 163724"/>
              <a:gd name="connsiteX17" fmla="*/ 115414 w 116055"/>
              <a:gd name="connsiteY17" fmla="*/ 16539 h 163724"/>
              <a:gd name="connsiteX18" fmla="*/ 82545 w 116055"/>
              <a:gd name="connsiteY18" fmla="*/ 79549 h 163724"/>
              <a:gd name="connsiteX19" fmla="*/ 69649 w 116055"/>
              <a:gd name="connsiteY19" fmla="*/ 97263 h 163724"/>
              <a:gd name="connsiteX20" fmla="*/ 49169 w 116055"/>
              <a:gd name="connsiteY20" fmla="*/ 106373 h 163724"/>
              <a:gd name="connsiteX21" fmla="*/ 32734 w 116055"/>
              <a:gd name="connsiteY21" fmla="*/ 83092 h 163724"/>
              <a:gd name="connsiteX22" fmla="*/ 46893 w 116055"/>
              <a:gd name="connsiteY22" fmla="*/ 28180 h 163724"/>
              <a:gd name="connsiteX23" fmla="*/ 75212 w 116055"/>
              <a:gd name="connsiteY23" fmla="*/ 5658 h 163724"/>
              <a:gd name="connsiteX24" fmla="*/ 95440 w 116055"/>
              <a:gd name="connsiteY24" fmla="*/ 27421 h 163724"/>
              <a:gd name="connsiteX25" fmla="*/ 94681 w 116055"/>
              <a:gd name="connsiteY25" fmla="*/ 31216 h 163724"/>
              <a:gd name="connsiteX26" fmla="*/ 82545 w 116055"/>
              <a:gd name="connsiteY26" fmla="*/ 79549 h 1637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55" h="163724">
                <a:moveTo>
                  <a:pt x="115414" y="16539"/>
                </a:moveTo>
                <a:cubicBezTo>
                  <a:pt x="115667" y="15021"/>
                  <a:pt x="116173" y="13756"/>
                  <a:pt x="116173" y="11985"/>
                </a:cubicBezTo>
                <a:cubicBezTo>
                  <a:pt x="116173" y="7683"/>
                  <a:pt x="113139" y="5152"/>
                  <a:pt x="108840" y="5152"/>
                </a:cubicBezTo>
                <a:cubicBezTo>
                  <a:pt x="106312" y="5152"/>
                  <a:pt x="99485" y="6924"/>
                  <a:pt x="98474" y="16033"/>
                </a:cubicBezTo>
                <a:cubicBezTo>
                  <a:pt x="93923" y="6671"/>
                  <a:pt x="85073" y="91"/>
                  <a:pt x="74959" y="91"/>
                </a:cubicBezTo>
                <a:cubicBezTo>
                  <a:pt x="46135" y="91"/>
                  <a:pt x="14782" y="35518"/>
                  <a:pt x="14782" y="71958"/>
                </a:cubicBezTo>
                <a:cubicBezTo>
                  <a:pt x="14782" y="97010"/>
                  <a:pt x="30206" y="111940"/>
                  <a:pt x="48410" y="111940"/>
                </a:cubicBezTo>
                <a:cubicBezTo>
                  <a:pt x="63328" y="111940"/>
                  <a:pt x="75212" y="100046"/>
                  <a:pt x="77740" y="97263"/>
                </a:cubicBezTo>
                <a:lnTo>
                  <a:pt x="77993" y="97516"/>
                </a:lnTo>
                <a:cubicBezTo>
                  <a:pt x="72684" y="120037"/>
                  <a:pt x="69649" y="130412"/>
                  <a:pt x="69649" y="130919"/>
                </a:cubicBezTo>
                <a:cubicBezTo>
                  <a:pt x="68638" y="133196"/>
                  <a:pt x="60041" y="158248"/>
                  <a:pt x="33240" y="158248"/>
                </a:cubicBezTo>
                <a:cubicBezTo>
                  <a:pt x="28436" y="158248"/>
                  <a:pt x="20092" y="157995"/>
                  <a:pt x="13012" y="155718"/>
                </a:cubicBezTo>
                <a:cubicBezTo>
                  <a:pt x="20598" y="153440"/>
                  <a:pt x="23379" y="146861"/>
                  <a:pt x="23379" y="142559"/>
                </a:cubicBezTo>
                <a:cubicBezTo>
                  <a:pt x="23379" y="138510"/>
                  <a:pt x="20598" y="133702"/>
                  <a:pt x="13771" y="133702"/>
                </a:cubicBezTo>
                <a:cubicBezTo>
                  <a:pt x="8208" y="133702"/>
                  <a:pt x="117" y="138257"/>
                  <a:pt x="117" y="148379"/>
                </a:cubicBezTo>
                <a:cubicBezTo>
                  <a:pt x="117" y="158754"/>
                  <a:pt x="9472" y="163815"/>
                  <a:pt x="33745" y="163815"/>
                </a:cubicBezTo>
                <a:cubicBezTo>
                  <a:pt x="65351" y="163815"/>
                  <a:pt x="83556" y="144077"/>
                  <a:pt x="87349" y="128894"/>
                </a:cubicBezTo>
                <a:lnTo>
                  <a:pt x="115414" y="16539"/>
                </a:lnTo>
                <a:close/>
                <a:moveTo>
                  <a:pt x="82545" y="79549"/>
                </a:moveTo>
                <a:cubicBezTo>
                  <a:pt x="81027" y="86129"/>
                  <a:pt x="75212" y="92455"/>
                  <a:pt x="69649" y="97263"/>
                </a:cubicBezTo>
                <a:cubicBezTo>
                  <a:pt x="64340" y="101818"/>
                  <a:pt x="56502" y="106373"/>
                  <a:pt x="49169" y="106373"/>
                </a:cubicBezTo>
                <a:cubicBezTo>
                  <a:pt x="36527" y="106373"/>
                  <a:pt x="32734" y="93214"/>
                  <a:pt x="32734" y="83092"/>
                </a:cubicBezTo>
                <a:cubicBezTo>
                  <a:pt x="32734" y="70945"/>
                  <a:pt x="40067" y="41085"/>
                  <a:pt x="46893" y="28180"/>
                </a:cubicBezTo>
                <a:cubicBezTo>
                  <a:pt x="53720" y="15780"/>
                  <a:pt x="64593" y="5658"/>
                  <a:pt x="75212" y="5658"/>
                </a:cubicBezTo>
                <a:cubicBezTo>
                  <a:pt x="91900" y="5658"/>
                  <a:pt x="95440" y="26155"/>
                  <a:pt x="95440" y="27421"/>
                </a:cubicBezTo>
                <a:cubicBezTo>
                  <a:pt x="95440" y="28686"/>
                  <a:pt x="94934" y="30204"/>
                  <a:pt x="94681" y="31216"/>
                </a:cubicBezTo>
                <a:lnTo>
                  <a:pt x="82545" y="7954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E61BD275-BB10-8D3D-6725-9C78FC7DDF23}"/>
              </a:ext>
            </a:extLst>
          </xdr:cNvPr>
          <xdr:cNvSpPr/>
        </xdr:nvSpPr>
        <xdr:spPr>
          <a:xfrm>
            <a:off x="5753218" y="4412577"/>
            <a:ext cx="74842" cy="758900"/>
          </a:xfrm>
          <a:custGeom>
            <a:avLst/>
            <a:gdLst>
              <a:gd name="connsiteX0" fmla="*/ 124 w 74842"/>
              <a:gd name="connsiteY0" fmla="*/ 758974 h 758900"/>
              <a:gd name="connsiteX1" fmla="*/ 74966 w 74842"/>
              <a:gd name="connsiteY1" fmla="*/ 758974 h 758900"/>
              <a:gd name="connsiteX2" fmla="*/ 74966 w 74842"/>
              <a:gd name="connsiteY2" fmla="*/ 743285 h 758900"/>
              <a:gd name="connsiteX3" fmla="*/ 15800 w 74842"/>
              <a:gd name="connsiteY3" fmla="*/ 743285 h 758900"/>
              <a:gd name="connsiteX4" fmla="*/ 15800 w 74842"/>
              <a:gd name="connsiteY4" fmla="*/ 15763 h 758900"/>
              <a:gd name="connsiteX5" fmla="*/ 74966 w 74842"/>
              <a:gd name="connsiteY5" fmla="*/ 15763 h 758900"/>
              <a:gd name="connsiteX6" fmla="*/ 74966 w 74842"/>
              <a:gd name="connsiteY6" fmla="*/ 74 h 758900"/>
              <a:gd name="connsiteX7" fmla="*/ 124 w 74842"/>
              <a:gd name="connsiteY7" fmla="*/ 74 h 758900"/>
              <a:gd name="connsiteX8" fmla="*/ 124 w 74842"/>
              <a:gd name="connsiteY8" fmla="*/ 758974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124" y="758974"/>
                </a:moveTo>
                <a:lnTo>
                  <a:pt x="74966" y="758974"/>
                </a:lnTo>
                <a:lnTo>
                  <a:pt x="74966" y="743285"/>
                </a:lnTo>
                <a:lnTo>
                  <a:pt x="15800" y="743285"/>
                </a:lnTo>
                <a:lnTo>
                  <a:pt x="15800" y="15763"/>
                </a:lnTo>
                <a:lnTo>
                  <a:pt x="74966" y="15763"/>
                </a:lnTo>
                <a:lnTo>
                  <a:pt x="74966" y="74"/>
                </a:lnTo>
                <a:lnTo>
                  <a:pt x="124" y="74"/>
                </a:lnTo>
                <a:lnTo>
                  <a:pt x="124" y="758974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3289BD8-2126-605A-4491-A56710BDF5A3}"/>
              </a:ext>
            </a:extLst>
          </xdr:cNvPr>
          <xdr:cNvSpPr/>
        </xdr:nvSpPr>
        <xdr:spPr>
          <a:xfrm>
            <a:off x="5883771" y="4488493"/>
            <a:ext cx="124399" cy="607069"/>
          </a:xfrm>
          <a:custGeom>
            <a:avLst/>
            <a:gdLst>
              <a:gd name="connsiteX0" fmla="*/ 124529 w 124399"/>
              <a:gd name="connsiteY0" fmla="*/ 604616 h 607069"/>
              <a:gd name="connsiteX1" fmla="*/ 123518 w 124399"/>
              <a:gd name="connsiteY1" fmla="*/ 602339 h 607069"/>
              <a:gd name="connsiteX2" fmla="*/ 80282 w 124399"/>
              <a:gd name="connsiteY2" fmla="*/ 548692 h 607069"/>
              <a:gd name="connsiteX3" fmla="*/ 21116 w 124399"/>
              <a:gd name="connsiteY3" fmla="*/ 303738 h 607069"/>
              <a:gd name="connsiteX4" fmla="*/ 71938 w 124399"/>
              <a:gd name="connsiteY4" fmla="*/ 72450 h 607069"/>
              <a:gd name="connsiteX5" fmla="*/ 123771 w 124399"/>
              <a:gd name="connsiteY5" fmla="*/ 4632 h 607069"/>
              <a:gd name="connsiteX6" fmla="*/ 124529 w 124399"/>
              <a:gd name="connsiteY6" fmla="*/ 2608 h 607069"/>
              <a:gd name="connsiteX7" fmla="*/ 119220 w 124399"/>
              <a:gd name="connsiteY7" fmla="*/ 77 h 607069"/>
              <a:gd name="connsiteX8" fmla="*/ 111381 w 124399"/>
              <a:gd name="connsiteY8" fmla="*/ 3873 h 607069"/>
              <a:gd name="connsiteX9" fmla="*/ 130 w 124399"/>
              <a:gd name="connsiteY9" fmla="*/ 303485 h 607069"/>
              <a:gd name="connsiteX10" fmla="*/ 87108 w 124399"/>
              <a:gd name="connsiteY10" fmla="*/ 578805 h 607069"/>
              <a:gd name="connsiteX11" fmla="*/ 112140 w 124399"/>
              <a:gd name="connsiteY11" fmla="*/ 604110 h 607069"/>
              <a:gd name="connsiteX12" fmla="*/ 119220 w 124399"/>
              <a:gd name="connsiteY12" fmla="*/ 607147 h 607069"/>
              <a:gd name="connsiteX13" fmla="*/ 124529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29" y="604616"/>
                </a:moveTo>
                <a:cubicBezTo>
                  <a:pt x="124529" y="603604"/>
                  <a:pt x="124024" y="603098"/>
                  <a:pt x="123518" y="602339"/>
                </a:cubicBezTo>
                <a:cubicBezTo>
                  <a:pt x="114163" y="592976"/>
                  <a:pt x="97222" y="576021"/>
                  <a:pt x="80282" y="548692"/>
                </a:cubicBezTo>
                <a:cubicBezTo>
                  <a:pt x="39574" y="483405"/>
                  <a:pt x="21116" y="401163"/>
                  <a:pt x="21116" y="303738"/>
                </a:cubicBezTo>
                <a:cubicBezTo>
                  <a:pt x="21116" y="235668"/>
                  <a:pt x="30218" y="147859"/>
                  <a:pt x="71938" y="72450"/>
                </a:cubicBezTo>
                <a:cubicBezTo>
                  <a:pt x="91912" y="36516"/>
                  <a:pt x="112646" y="15766"/>
                  <a:pt x="123771" y="4632"/>
                </a:cubicBezTo>
                <a:cubicBezTo>
                  <a:pt x="124529" y="3873"/>
                  <a:pt x="124529" y="3367"/>
                  <a:pt x="124529" y="2608"/>
                </a:cubicBezTo>
                <a:cubicBezTo>
                  <a:pt x="124529" y="77"/>
                  <a:pt x="122760" y="77"/>
                  <a:pt x="119220" y="77"/>
                </a:cubicBezTo>
                <a:cubicBezTo>
                  <a:pt x="115680" y="77"/>
                  <a:pt x="115174" y="77"/>
                  <a:pt x="111381" y="3873"/>
                </a:cubicBezTo>
                <a:cubicBezTo>
                  <a:pt x="26678" y="81053"/>
                  <a:pt x="130" y="196951"/>
                  <a:pt x="130" y="303485"/>
                </a:cubicBezTo>
                <a:cubicBezTo>
                  <a:pt x="130" y="402934"/>
                  <a:pt x="22886" y="503143"/>
                  <a:pt x="87108" y="578805"/>
                </a:cubicBezTo>
                <a:cubicBezTo>
                  <a:pt x="92165" y="584625"/>
                  <a:pt x="101773" y="595000"/>
                  <a:pt x="112140" y="604110"/>
                </a:cubicBezTo>
                <a:cubicBezTo>
                  <a:pt x="115174" y="607147"/>
                  <a:pt x="115680" y="607147"/>
                  <a:pt x="119220" y="607147"/>
                </a:cubicBezTo>
                <a:cubicBezTo>
                  <a:pt x="122760" y="607147"/>
                  <a:pt x="124529" y="607147"/>
                  <a:pt x="124529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463655A3-5DA9-92A6-88E1-DB5364F343E1}"/>
              </a:ext>
            </a:extLst>
          </xdr:cNvPr>
          <xdr:cNvSpPr/>
        </xdr:nvSpPr>
        <xdr:spPr>
          <a:xfrm>
            <a:off x="6039805" y="4686888"/>
            <a:ext cx="83438" cy="168531"/>
          </a:xfrm>
          <a:custGeom>
            <a:avLst/>
            <a:gdLst>
              <a:gd name="connsiteX0" fmla="*/ 51970 w 83438"/>
              <a:gd name="connsiteY0" fmla="*/ 6670 h 168531"/>
              <a:gd name="connsiteX1" fmla="*/ 46155 w 83438"/>
              <a:gd name="connsiteY1" fmla="*/ 91 h 168531"/>
              <a:gd name="connsiteX2" fmla="*/ 137 w 83438"/>
              <a:gd name="connsiteY2" fmla="*/ 16286 h 168531"/>
              <a:gd name="connsiteX3" fmla="*/ 137 w 83438"/>
              <a:gd name="connsiteY3" fmla="*/ 24131 h 168531"/>
              <a:gd name="connsiteX4" fmla="*/ 33260 w 83438"/>
              <a:gd name="connsiteY4" fmla="*/ 17552 h 168531"/>
              <a:gd name="connsiteX5" fmla="*/ 33260 w 83438"/>
              <a:gd name="connsiteY5" fmla="*/ 148632 h 168531"/>
              <a:gd name="connsiteX6" fmla="*/ 9745 w 83438"/>
              <a:gd name="connsiteY6" fmla="*/ 160779 h 168531"/>
              <a:gd name="connsiteX7" fmla="*/ 1654 w 83438"/>
              <a:gd name="connsiteY7" fmla="*/ 160779 h 168531"/>
              <a:gd name="connsiteX8" fmla="*/ 1654 w 83438"/>
              <a:gd name="connsiteY8" fmla="*/ 168623 h 168531"/>
              <a:gd name="connsiteX9" fmla="*/ 42615 w 83438"/>
              <a:gd name="connsiteY9" fmla="*/ 167864 h 168531"/>
              <a:gd name="connsiteX10" fmla="*/ 83576 w 83438"/>
              <a:gd name="connsiteY10" fmla="*/ 168623 h 168531"/>
              <a:gd name="connsiteX11" fmla="*/ 83576 w 83438"/>
              <a:gd name="connsiteY11" fmla="*/ 160779 h 168531"/>
              <a:gd name="connsiteX12" fmla="*/ 75485 w 83438"/>
              <a:gd name="connsiteY12" fmla="*/ 160779 h 168531"/>
              <a:gd name="connsiteX13" fmla="*/ 51970 w 83438"/>
              <a:gd name="connsiteY13" fmla="*/ 148632 h 168531"/>
              <a:gd name="connsiteX14" fmla="*/ 51970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1970" y="6670"/>
                </a:moveTo>
                <a:cubicBezTo>
                  <a:pt x="51970" y="597"/>
                  <a:pt x="51970" y="91"/>
                  <a:pt x="46155" y="91"/>
                </a:cubicBezTo>
                <a:cubicBezTo>
                  <a:pt x="30478" y="16286"/>
                  <a:pt x="8228" y="16286"/>
                  <a:pt x="137" y="16286"/>
                </a:cubicBezTo>
                <a:lnTo>
                  <a:pt x="137" y="24131"/>
                </a:lnTo>
                <a:cubicBezTo>
                  <a:pt x="5194" y="24131"/>
                  <a:pt x="20112" y="24131"/>
                  <a:pt x="33260" y="17552"/>
                </a:cubicBezTo>
                <a:lnTo>
                  <a:pt x="33260" y="148632"/>
                </a:lnTo>
                <a:cubicBezTo>
                  <a:pt x="33260" y="157742"/>
                  <a:pt x="32501" y="160779"/>
                  <a:pt x="9745" y="160779"/>
                </a:cubicBezTo>
                <a:lnTo>
                  <a:pt x="1654" y="160779"/>
                </a:lnTo>
                <a:lnTo>
                  <a:pt x="1654" y="168623"/>
                </a:lnTo>
                <a:cubicBezTo>
                  <a:pt x="10504" y="167864"/>
                  <a:pt x="32501" y="167864"/>
                  <a:pt x="42615" y="167864"/>
                </a:cubicBezTo>
                <a:cubicBezTo>
                  <a:pt x="52729" y="167864"/>
                  <a:pt x="74726" y="167864"/>
                  <a:pt x="83576" y="168623"/>
                </a:cubicBezTo>
                <a:lnTo>
                  <a:pt x="83576" y="160779"/>
                </a:lnTo>
                <a:lnTo>
                  <a:pt x="75485" y="160779"/>
                </a:lnTo>
                <a:cubicBezTo>
                  <a:pt x="52729" y="160779"/>
                  <a:pt x="51970" y="157995"/>
                  <a:pt x="51970" y="148632"/>
                </a:cubicBezTo>
                <a:lnTo>
                  <a:pt x="51970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52A60F8C-4C94-12C5-E2B1-0797CA8E3F0D}"/>
              </a:ext>
            </a:extLst>
          </xdr:cNvPr>
          <xdr:cNvSpPr/>
        </xdr:nvSpPr>
        <xdr:spPr>
          <a:xfrm>
            <a:off x="6220897" y="4787096"/>
            <a:ext cx="154488" cy="10122"/>
          </a:xfrm>
          <a:custGeom>
            <a:avLst/>
            <a:gdLst>
              <a:gd name="connsiteX0" fmla="*/ 145783 w 154488"/>
              <a:gd name="connsiteY0" fmla="*/ 10213 h 10122"/>
              <a:gd name="connsiteX1" fmla="*/ 154633 w 154488"/>
              <a:gd name="connsiteY1" fmla="*/ 5152 h 10122"/>
              <a:gd name="connsiteX2" fmla="*/ 145783 w 154488"/>
              <a:gd name="connsiteY2" fmla="*/ 91 h 10122"/>
              <a:gd name="connsiteX3" fmla="*/ 8994 w 154488"/>
              <a:gd name="connsiteY3" fmla="*/ 91 h 10122"/>
              <a:gd name="connsiteX4" fmla="*/ 144 w 154488"/>
              <a:gd name="connsiteY4" fmla="*/ 5152 h 10122"/>
              <a:gd name="connsiteX5" fmla="*/ 8994 w 154488"/>
              <a:gd name="connsiteY5" fmla="*/ 10213 h 10122"/>
              <a:gd name="connsiteX6" fmla="*/ 145783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783" y="10213"/>
                </a:moveTo>
                <a:cubicBezTo>
                  <a:pt x="150081" y="10213"/>
                  <a:pt x="154633" y="10213"/>
                  <a:pt x="154633" y="5152"/>
                </a:cubicBezTo>
                <a:cubicBezTo>
                  <a:pt x="154633" y="91"/>
                  <a:pt x="150081" y="91"/>
                  <a:pt x="145783" y="91"/>
                </a:cubicBezTo>
                <a:lnTo>
                  <a:pt x="8994" y="91"/>
                </a:lnTo>
                <a:cubicBezTo>
                  <a:pt x="4695" y="91"/>
                  <a:pt x="144" y="91"/>
                  <a:pt x="144" y="5152"/>
                </a:cubicBezTo>
                <a:cubicBezTo>
                  <a:pt x="144" y="10213"/>
                  <a:pt x="4695" y="10213"/>
                  <a:pt x="8994" y="10213"/>
                </a:cubicBezTo>
                <a:lnTo>
                  <a:pt x="145783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FA20F9D3-7A33-2D3D-EADF-C45C3F46C1C6}"/>
              </a:ext>
            </a:extLst>
          </xdr:cNvPr>
          <xdr:cNvSpPr/>
        </xdr:nvSpPr>
        <xdr:spPr>
          <a:xfrm>
            <a:off x="6492958" y="4511395"/>
            <a:ext cx="152718" cy="172833"/>
          </a:xfrm>
          <a:custGeom>
            <a:avLst/>
            <a:gdLst>
              <a:gd name="connsiteX0" fmla="*/ 84858 w 152718"/>
              <a:gd name="connsiteY0" fmla="*/ 19822 h 172833"/>
              <a:gd name="connsiteX1" fmla="*/ 111660 w 152718"/>
              <a:gd name="connsiteY1" fmla="*/ 7929 h 172833"/>
              <a:gd name="connsiteX2" fmla="*/ 121268 w 152718"/>
              <a:gd name="connsiteY2" fmla="*/ 3121 h 172833"/>
              <a:gd name="connsiteX3" fmla="*/ 117223 w 152718"/>
              <a:gd name="connsiteY3" fmla="*/ 84 h 172833"/>
              <a:gd name="connsiteX4" fmla="*/ 79802 w 152718"/>
              <a:gd name="connsiteY4" fmla="*/ 844 h 172833"/>
              <a:gd name="connsiteX5" fmla="*/ 46173 w 152718"/>
              <a:gd name="connsiteY5" fmla="*/ 84 h 172833"/>
              <a:gd name="connsiteX6" fmla="*/ 41369 w 152718"/>
              <a:gd name="connsiteY6" fmla="*/ 5145 h 172833"/>
              <a:gd name="connsiteX7" fmla="*/ 48449 w 152718"/>
              <a:gd name="connsiteY7" fmla="*/ 7929 h 172833"/>
              <a:gd name="connsiteX8" fmla="*/ 58057 w 152718"/>
              <a:gd name="connsiteY8" fmla="*/ 8435 h 172833"/>
              <a:gd name="connsiteX9" fmla="*/ 64884 w 152718"/>
              <a:gd name="connsiteY9" fmla="*/ 12484 h 172833"/>
              <a:gd name="connsiteX10" fmla="*/ 63872 w 152718"/>
              <a:gd name="connsiteY10" fmla="*/ 17292 h 172833"/>
              <a:gd name="connsiteX11" fmla="*/ 29991 w 152718"/>
              <a:gd name="connsiteY11" fmla="*/ 153180 h 172833"/>
              <a:gd name="connsiteX12" fmla="*/ 6982 w 152718"/>
              <a:gd name="connsiteY12" fmla="*/ 165074 h 172833"/>
              <a:gd name="connsiteX13" fmla="*/ 155 w 152718"/>
              <a:gd name="connsiteY13" fmla="*/ 170135 h 172833"/>
              <a:gd name="connsiteX14" fmla="*/ 6982 w 152718"/>
              <a:gd name="connsiteY14" fmla="*/ 172918 h 172833"/>
              <a:gd name="connsiteX15" fmla="*/ 124049 w 152718"/>
              <a:gd name="connsiteY15" fmla="*/ 172918 h 172833"/>
              <a:gd name="connsiteX16" fmla="*/ 131888 w 152718"/>
              <a:gd name="connsiteY16" fmla="*/ 168616 h 172833"/>
              <a:gd name="connsiteX17" fmla="*/ 151862 w 152718"/>
              <a:gd name="connsiteY17" fmla="*/ 113957 h 172833"/>
              <a:gd name="connsiteX18" fmla="*/ 152874 w 152718"/>
              <a:gd name="connsiteY18" fmla="*/ 110415 h 172833"/>
              <a:gd name="connsiteX19" fmla="*/ 149840 w 152718"/>
              <a:gd name="connsiteY19" fmla="*/ 107631 h 172833"/>
              <a:gd name="connsiteX20" fmla="*/ 145541 w 152718"/>
              <a:gd name="connsiteY20" fmla="*/ 112945 h 172833"/>
              <a:gd name="connsiteX21" fmla="*/ 82077 w 152718"/>
              <a:gd name="connsiteY21" fmla="*/ 165074 h 172833"/>
              <a:gd name="connsiteX22" fmla="*/ 58310 w 152718"/>
              <a:gd name="connsiteY22" fmla="*/ 165074 h 172833"/>
              <a:gd name="connsiteX23" fmla="*/ 52747 w 152718"/>
              <a:gd name="connsiteY23" fmla="*/ 164821 h 172833"/>
              <a:gd name="connsiteX24" fmla="*/ 49460 w 152718"/>
              <a:gd name="connsiteY24" fmla="*/ 162290 h 172833"/>
              <a:gd name="connsiteX25" fmla="*/ 50724 w 152718"/>
              <a:gd name="connsiteY25" fmla="*/ 156470 h 172833"/>
              <a:gd name="connsiteX26" fmla="*/ 84858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58" y="19822"/>
                </a:moveTo>
                <a:cubicBezTo>
                  <a:pt x="87134" y="10713"/>
                  <a:pt x="87893" y="7929"/>
                  <a:pt x="111660" y="7929"/>
                </a:cubicBezTo>
                <a:cubicBezTo>
                  <a:pt x="119245" y="7929"/>
                  <a:pt x="121268" y="7929"/>
                  <a:pt x="121268" y="3121"/>
                </a:cubicBezTo>
                <a:cubicBezTo>
                  <a:pt x="121268" y="84"/>
                  <a:pt x="118487" y="84"/>
                  <a:pt x="117223" y="84"/>
                </a:cubicBezTo>
                <a:cubicBezTo>
                  <a:pt x="108879" y="84"/>
                  <a:pt x="88145" y="844"/>
                  <a:pt x="79802" y="844"/>
                </a:cubicBezTo>
                <a:cubicBezTo>
                  <a:pt x="72216" y="844"/>
                  <a:pt x="53759" y="84"/>
                  <a:pt x="46173" y="84"/>
                </a:cubicBezTo>
                <a:cubicBezTo>
                  <a:pt x="44403" y="84"/>
                  <a:pt x="41369" y="84"/>
                  <a:pt x="41369" y="5145"/>
                </a:cubicBezTo>
                <a:cubicBezTo>
                  <a:pt x="41369" y="7929"/>
                  <a:pt x="43645" y="7929"/>
                  <a:pt x="48449" y="7929"/>
                </a:cubicBezTo>
                <a:cubicBezTo>
                  <a:pt x="48954" y="7929"/>
                  <a:pt x="53759" y="7929"/>
                  <a:pt x="58057" y="8435"/>
                </a:cubicBezTo>
                <a:cubicBezTo>
                  <a:pt x="62608" y="8941"/>
                  <a:pt x="64884" y="9194"/>
                  <a:pt x="64884" y="12484"/>
                </a:cubicBezTo>
                <a:cubicBezTo>
                  <a:pt x="64884" y="13496"/>
                  <a:pt x="64631" y="14255"/>
                  <a:pt x="63872" y="17292"/>
                </a:cubicBezTo>
                <a:lnTo>
                  <a:pt x="29991" y="153180"/>
                </a:lnTo>
                <a:cubicBezTo>
                  <a:pt x="27463" y="163049"/>
                  <a:pt x="26957" y="165074"/>
                  <a:pt x="6982" y="165074"/>
                </a:cubicBezTo>
                <a:cubicBezTo>
                  <a:pt x="2684" y="165074"/>
                  <a:pt x="155" y="165074"/>
                  <a:pt x="155" y="170135"/>
                </a:cubicBezTo>
                <a:cubicBezTo>
                  <a:pt x="155" y="172918"/>
                  <a:pt x="2431" y="172918"/>
                  <a:pt x="6982" y="172918"/>
                </a:cubicBezTo>
                <a:lnTo>
                  <a:pt x="124049" y="172918"/>
                </a:lnTo>
                <a:cubicBezTo>
                  <a:pt x="130118" y="172918"/>
                  <a:pt x="130371" y="172918"/>
                  <a:pt x="131888" y="168616"/>
                </a:cubicBezTo>
                <a:lnTo>
                  <a:pt x="151862" y="113957"/>
                </a:lnTo>
                <a:cubicBezTo>
                  <a:pt x="152874" y="111174"/>
                  <a:pt x="152874" y="110668"/>
                  <a:pt x="152874" y="110415"/>
                </a:cubicBezTo>
                <a:cubicBezTo>
                  <a:pt x="152874" y="109402"/>
                  <a:pt x="152115" y="107631"/>
                  <a:pt x="149840" y="107631"/>
                </a:cubicBezTo>
                <a:cubicBezTo>
                  <a:pt x="147564" y="107631"/>
                  <a:pt x="147311" y="108896"/>
                  <a:pt x="145541" y="112945"/>
                </a:cubicBezTo>
                <a:cubicBezTo>
                  <a:pt x="136945" y="136226"/>
                  <a:pt x="125819" y="165074"/>
                  <a:pt x="82077" y="165074"/>
                </a:cubicBezTo>
                <a:lnTo>
                  <a:pt x="58310" y="165074"/>
                </a:lnTo>
                <a:cubicBezTo>
                  <a:pt x="54770" y="165074"/>
                  <a:pt x="54264" y="165074"/>
                  <a:pt x="52747" y="164821"/>
                </a:cubicBezTo>
                <a:cubicBezTo>
                  <a:pt x="50219" y="164568"/>
                  <a:pt x="49460" y="164315"/>
                  <a:pt x="49460" y="162290"/>
                </a:cubicBezTo>
                <a:cubicBezTo>
                  <a:pt x="49460" y="161531"/>
                  <a:pt x="49460" y="161025"/>
                  <a:pt x="50724" y="156470"/>
                </a:cubicBezTo>
                <a:lnTo>
                  <a:pt x="84858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8DFBE5D5-D222-BDB9-555B-04F1B2A5C002}"/>
              </a:ext>
            </a:extLst>
          </xdr:cNvPr>
          <xdr:cNvSpPr/>
        </xdr:nvSpPr>
        <xdr:spPr>
          <a:xfrm>
            <a:off x="6732345" y="4615905"/>
            <a:ext cx="154488" cy="10122"/>
          </a:xfrm>
          <a:custGeom>
            <a:avLst/>
            <a:gdLst>
              <a:gd name="connsiteX0" fmla="*/ 145803 w 154488"/>
              <a:gd name="connsiteY0" fmla="*/ 10206 h 10122"/>
              <a:gd name="connsiteX1" fmla="*/ 154653 w 154488"/>
              <a:gd name="connsiteY1" fmla="*/ 5145 h 10122"/>
              <a:gd name="connsiteX2" fmla="*/ 145803 w 154488"/>
              <a:gd name="connsiteY2" fmla="*/ 84 h 10122"/>
              <a:gd name="connsiteX3" fmla="*/ 9014 w 154488"/>
              <a:gd name="connsiteY3" fmla="*/ 84 h 10122"/>
              <a:gd name="connsiteX4" fmla="*/ 164 w 154488"/>
              <a:gd name="connsiteY4" fmla="*/ 5145 h 10122"/>
              <a:gd name="connsiteX5" fmla="*/ 9014 w 154488"/>
              <a:gd name="connsiteY5" fmla="*/ 10206 h 10122"/>
              <a:gd name="connsiteX6" fmla="*/ 145803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3" y="10206"/>
                </a:moveTo>
                <a:cubicBezTo>
                  <a:pt x="150101" y="10206"/>
                  <a:pt x="154653" y="10206"/>
                  <a:pt x="154653" y="5145"/>
                </a:cubicBezTo>
                <a:cubicBezTo>
                  <a:pt x="154653" y="84"/>
                  <a:pt x="150101" y="84"/>
                  <a:pt x="145803" y="84"/>
                </a:cubicBezTo>
                <a:lnTo>
                  <a:pt x="9014" y="84"/>
                </a:lnTo>
                <a:cubicBezTo>
                  <a:pt x="4716" y="84"/>
                  <a:pt x="164" y="84"/>
                  <a:pt x="164" y="5145"/>
                </a:cubicBezTo>
                <a:cubicBezTo>
                  <a:pt x="164" y="10206"/>
                  <a:pt x="4716" y="10206"/>
                  <a:pt x="9014" y="10206"/>
                </a:cubicBezTo>
                <a:lnTo>
                  <a:pt x="145803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8B9F266E-C7A5-4ED0-5D5A-7FCD4D511E54}"/>
              </a:ext>
            </a:extLst>
          </xdr:cNvPr>
          <xdr:cNvSpPr/>
        </xdr:nvSpPr>
        <xdr:spPr>
          <a:xfrm>
            <a:off x="6975075" y="4572381"/>
            <a:ext cx="107206" cy="114632"/>
          </a:xfrm>
          <a:custGeom>
            <a:avLst/>
            <a:gdLst>
              <a:gd name="connsiteX0" fmla="*/ 22930 w 107206"/>
              <a:gd name="connsiteY0" fmla="*/ 90930 h 114632"/>
              <a:gd name="connsiteX1" fmla="*/ 53019 w 107206"/>
              <a:gd name="connsiteY1" fmla="*/ 62082 h 114632"/>
              <a:gd name="connsiteX2" fmla="*/ 77798 w 107206"/>
              <a:gd name="connsiteY2" fmla="*/ 39307 h 114632"/>
              <a:gd name="connsiteX3" fmla="*/ 107381 w 107206"/>
              <a:gd name="connsiteY3" fmla="*/ 2615 h 114632"/>
              <a:gd name="connsiteX4" fmla="*/ 104599 w 107206"/>
              <a:gd name="connsiteY4" fmla="*/ 84 h 114632"/>
              <a:gd name="connsiteX5" fmla="*/ 100807 w 107206"/>
              <a:gd name="connsiteY5" fmla="*/ 2868 h 114632"/>
              <a:gd name="connsiteX6" fmla="*/ 81843 w 107206"/>
              <a:gd name="connsiteY6" fmla="*/ 19063 h 114632"/>
              <a:gd name="connsiteX7" fmla="*/ 68948 w 107206"/>
              <a:gd name="connsiteY7" fmla="*/ 10966 h 114632"/>
              <a:gd name="connsiteX8" fmla="*/ 51502 w 107206"/>
              <a:gd name="connsiteY8" fmla="*/ 84 h 114632"/>
              <a:gd name="connsiteX9" fmla="*/ 20908 w 107206"/>
              <a:gd name="connsiteY9" fmla="*/ 28932 h 114632"/>
              <a:gd name="connsiteX10" fmla="*/ 23942 w 107206"/>
              <a:gd name="connsiteY10" fmla="*/ 31716 h 114632"/>
              <a:gd name="connsiteX11" fmla="*/ 27229 w 107206"/>
              <a:gd name="connsiteY11" fmla="*/ 28932 h 114632"/>
              <a:gd name="connsiteX12" fmla="*/ 48721 w 107206"/>
              <a:gd name="connsiteY12" fmla="*/ 17039 h 114632"/>
              <a:gd name="connsiteX13" fmla="*/ 64650 w 107206"/>
              <a:gd name="connsiteY13" fmla="*/ 20835 h 114632"/>
              <a:gd name="connsiteX14" fmla="*/ 84119 w 107206"/>
              <a:gd name="connsiteY14" fmla="*/ 24630 h 114632"/>
              <a:gd name="connsiteX15" fmla="*/ 48973 w 107206"/>
              <a:gd name="connsiteY15" fmla="*/ 57780 h 114632"/>
              <a:gd name="connsiteX16" fmla="*/ 26217 w 107206"/>
              <a:gd name="connsiteY16" fmla="*/ 79036 h 114632"/>
              <a:gd name="connsiteX17" fmla="*/ 174 w 107206"/>
              <a:gd name="connsiteY17" fmla="*/ 112186 h 114632"/>
              <a:gd name="connsiteX18" fmla="*/ 3208 w 107206"/>
              <a:gd name="connsiteY18" fmla="*/ 114717 h 114632"/>
              <a:gd name="connsiteX19" fmla="*/ 7254 w 107206"/>
              <a:gd name="connsiteY19" fmla="*/ 111427 h 114632"/>
              <a:gd name="connsiteX20" fmla="*/ 28746 w 107206"/>
              <a:gd name="connsiteY20" fmla="*/ 95738 h 114632"/>
              <a:gd name="connsiteX21" fmla="*/ 43411 w 107206"/>
              <a:gd name="connsiteY21" fmla="*/ 105354 h 114632"/>
              <a:gd name="connsiteX22" fmla="*/ 59593 w 107206"/>
              <a:gd name="connsiteY22" fmla="*/ 114717 h 114632"/>
              <a:gd name="connsiteX23" fmla="*/ 99290 w 107206"/>
              <a:gd name="connsiteY23" fmla="*/ 75747 h 114632"/>
              <a:gd name="connsiteX24" fmla="*/ 96255 w 107206"/>
              <a:gd name="connsiteY24" fmla="*/ 73216 h 114632"/>
              <a:gd name="connsiteX25" fmla="*/ 92716 w 107206"/>
              <a:gd name="connsiteY25" fmla="*/ 76506 h 114632"/>
              <a:gd name="connsiteX26" fmla="*/ 62374 w 107206"/>
              <a:gd name="connsiteY26" fmla="*/ 97762 h 114632"/>
              <a:gd name="connsiteX27" fmla="*/ 47456 w 107206"/>
              <a:gd name="connsiteY27" fmla="*/ 94472 h 114632"/>
              <a:gd name="connsiteX28" fmla="*/ 29757 w 107206"/>
              <a:gd name="connsiteY28" fmla="*/ 90171 h 114632"/>
              <a:gd name="connsiteX29" fmla="*/ 22930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0" y="90930"/>
                </a:moveTo>
                <a:cubicBezTo>
                  <a:pt x="36584" y="76253"/>
                  <a:pt x="43916" y="69927"/>
                  <a:pt x="53019" y="62082"/>
                </a:cubicBezTo>
                <a:cubicBezTo>
                  <a:pt x="53019" y="61829"/>
                  <a:pt x="68695" y="48417"/>
                  <a:pt x="77798" y="39307"/>
                </a:cubicBezTo>
                <a:cubicBezTo>
                  <a:pt x="101818" y="15774"/>
                  <a:pt x="107381" y="3627"/>
                  <a:pt x="107381" y="2615"/>
                </a:cubicBezTo>
                <a:cubicBezTo>
                  <a:pt x="107381" y="84"/>
                  <a:pt x="105105" y="84"/>
                  <a:pt x="104599" y="84"/>
                </a:cubicBezTo>
                <a:cubicBezTo>
                  <a:pt x="102829" y="84"/>
                  <a:pt x="102071" y="591"/>
                  <a:pt x="100807" y="2868"/>
                </a:cubicBezTo>
                <a:cubicBezTo>
                  <a:pt x="93221" y="15014"/>
                  <a:pt x="87912" y="19063"/>
                  <a:pt x="81843" y="19063"/>
                </a:cubicBezTo>
                <a:cubicBezTo>
                  <a:pt x="75775" y="19063"/>
                  <a:pt x="72741" y="15267"/>
                  <a:pt x="68948" y="10966"/>
                </a:cubicBezTo>
                <a:cubicBezTo>
                  <a:pt x="64144" y="5145"/>
                  <a:pt x="59846" y="84"/>
                  <a:pt x="51502" y="84"/>
                </a:cubicBezTo>
                <a:cubicBezTo>
                  <a:pt x="32538" y="84"/>
                  <a:pt x="20908" y="23618"/>
                  <a:pt x="20908" y="28932"/>
                </a:cubicBezTo>
                <a:cubicBezTo>
                  <a:pt x="20908" y="30197"/>
                  <a:pt x="21666" y="31716"/>
                  <a:pt x="23942" y="31716"/>
                </a:cubicBezTo>
                <a:cubicBezTo>
                  <a:pt x="26217" y="31716"/>
                  <a:pt x="26723" y="30451"/>
                  <a:pt x="27229" y="28932"/>
                </a:cubicBezTo>
                <a:cubicBezTo>
                  <a:pt x="32033" y="17292"/>
                  <a:pt x="46698" y="17039"/>
                  <a:pt x="48721" y="17039"/>
                </a:cubicBezTo>
                <a:cubicBezTo>
                  <a:pt x="54030" y="17039"/>
                  <a:pt x="58834" y="18810"/>
                  <a:pt x="64650" y="20835"/>
                </a:cubicBezTo>
                <a:cubicBezTo>
                  <a:pt x="74764" y="24630"/>
                  <a:pt x="77545" y="24630"/>
                  <a:pt x="84119" y="24630"/>
                </a:cubicBezTo>
                <a:cubicBezTo>
                  <a:pt x="75016" y="35512"/>
                  <a:pt x="53777" y="53731"/>
                  <a:pt x="48973" y="57780"/>
                </a:cubicBezTo>
                <a:lnTo>
                  <a:pt x="26217" y="79036"/>
                </a:lnTo>
                <a:cubicBezTo>
                  <a:pt x="9024" y="95991"/>
                  <a:pt x="174" y="110415"/>
                  <a:pt x="174" y="112186"/>
                </a:cubicBezTo>
                <a:cubicBezTo>
                  <a:pt x="174" y="114717"/>
                  <a:pt x="2703" y="114717"/>
                  <a:pt x="3208" y="114717"/>
                </a:cubicBezTo>
                <a:cubicBezTo>
                  <a:pt x="5231" y="114717"/>
                  <a:pt x="5737" y="114210"/>
                  <a:pt x="7254" y="111427"/>
                </a:cubicBezTo>
                <a:cubicBezTo>
                  <a:pt x="13069" y="102570"/>
                  <a:pt x="20655" y="95738"/>
                  <a:pt x="28746" y="95738"/>
                </a:cubicBezTo>
                <a:cubicBezTo>
                  <a:pt x="34561" y="95738"/>
                  <a:pt x="37090" y="98015"/>
                  <a:pt x="43411" y="105354"/>
                </a:cubicBezTo>
                <a:cubicBezTo>
                  <a:pt x="47709" y="110668"/>
                  <a:pt x="52260" y="114717"/>
                  <a:pt x="59593" y="114717"/>
                </a:cubicBezTo>
                <a:cubicBezTo>
                  <a:pt x="84625" y="114717"/>
                  <a:pt x="99290" y="82579"/>
                  <a:pt x="99290" y="75747"/>
                </a:cubicBezTo>
                <a:cubicBezTo>
                  <a:pt x="99290" y="74481"/>
                  <a:pt x="98278" y="73216"/>
                  <a:pt x="96255" y="73216"/>
                </a:cubicBezTo>
                <a:cubicBezTo>
                  <a:pt x="93980" y="73216"/>
                  <a:pt x="93474" y="74734"/>
                  <a:pt x="92716" y="76506"/>
                </a:cubicBezTo>
                <a:cubicBezTo>
                  <a:pt x="86900" y="92954"/>
                  <a:pt x="70718" y="97762"/>
                  <a:pt x="62374" y="97762"/>
                </a:cubicBezTo>
                <a:cubicBezTo>
                  <a:pt x="57317" y="97762"/>
                  <a:pt x="52766" y="96244"/>
                  <a:pt x="47456" y="94472"/>
                </a:cubicBezTo>
                <a:cubicBezTo>
                  <a:pt x="38860" y="91183"/>
                  <a:pt x="35067" y="90171"/>
                  <a:pt x="29757" y="90171"/>
                </a:cubicBezTo>
                <a:cubicBezTo>
                  <a:pt x="29251" y="90171"/>
                  <a:pt x="25206" y="90171"/>
                  <a:pt x="22930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732D79EE-BAD6-0E9E-3ED8-30A2BD63AC78}"/>
              </a:ext>
            </a:extLst>
          </xdr:cNvPr>
          <xdr:cNvSpPr/>
        </xdr:nvSpPr>
        <xdr:spPr>
          <a:xfrm>
            <a:off x="7090107" y="4644070"/>
            <a:ext cx="82301" cy="79888"/>
          </a:xfrm>
          <a:custGeom>
            <a:avLst/>
            <a:gdLst>
              <a:gd name="connsiteX0" fmla="*/ 33453 w 82301"/>
              <a:gd name="connsiteY0" fmla="*/ 42421 h 79888"/>
              <a:gd name="connsiteX1" fmla="*/ 38055 w 82301"/>
              <a:gd name="connsiteY1" fmla="*/ 24531 h 79888"/>
              <a:gd name="connsiteX2" fmla="*/ 49206 w 82301"/>
              <a:gd name="connsiteY2" fmla="*/ 10006 h 79888"/>
              <a:gd name="connsiteX3" fmla="*/ 63542 w 82301"/>
              <a:gd name="connsiteY3" fmla="*/ 5046 h 79888"/>
              <a:gd name="connsiteX4" fmla="*/ 73276 w 82301"/>
              <a:gd name="connsiteY4" fmla="*/ 7526 h 79888"/>
              <a:gd name="connsiteX5" fmla="*/ 65489 w 82301"/>
              <a:gd name="connsiteY5" fmla="*/ 17268 h 79888"/>
              <a:gd name="connsiteX6" fmla="*/ 72568 w 82301"/>
              <a:gd name="connsiteY6" fmla="*/ 23822 h 79888"/>
              <a:gd name="connsiteX7" fmla="*/ 82480 w 82301"/>
              <a:gd name="connsiteY7" fmla="*/ 13017 h 79888"/>
              <a:gd name="connsiteX8" fmla="*/ 63719 w 82301"/>
              <a:gd name="connsiteY8" fmla="*/ 86 h 79888"/>
              <a:gd name="connsiteX9" fmla="*/ 38763 w 82301"/>
              <a:gd name="connsiteY9" fmla="*/ 12663 h 79888"/>
              <a:gd name="connsiteX10" fmla="*/ 20533 w 82301"/>
              <a:gd name="connsiteY10" fmla="*/ 86 h 79888"/>
              <a:gd name="connsiteX11" fmla="*/ 6728 w 82301"/>
              <a:gd name="connsiteY11" fmla="*/ 9120 h 79888"/>
              <a:gd name="connsiteX12" fmla="*/ 179 w 82301"/>
              <a:gd name="connsiteY12" fmla="*/ 27188 h 79888"/>
              <a:gd name="connsiteX13" fmla="*/ 3188 w 82301"/>
              <a:gd name="connsiteY13" fmla="*/ 29490 h 79888"/>
              <a:gd name="connsiteX14" fmla="*/ 7082 w 82301"/>
              <a:gd name="connsiteY14" fmla="*/ 24176 h 79888"/>
              <a:gd name="connsiteX15" fmla="*/ 20002 w 82301"/>
              <a:gd name="connsiteY15" fmla="*/ 5046 h 79888"/>
              <a:gd name="connsiteX16" fmla="*/ 25843 w 82301"/>
              <a:gd name="connsiteY16" fmla="*/ 13725 h 79888"/>
              <a:gd name="connsiteX17" fmla="*/ 23011 w 82301"/>
              <a:gd name="connsiteY17" fmla="*/ 28428 h 79888"/>
              <a:gd name="connsiteX18" fmla="*/ 19117 w 82301"/>
              <a:gd name="connsiteY18" fmla="*/ 44370 h 79888"/>
              <a:gd name="connsiteX19" fmla="*/ 13453 w 82301"/>
              <a:gd name="connsiteY19" fmla="*/ 67043 h 79888"/>
              <a:gd name="connsiteX20" fmla="*/ 11683 w 82301"/>
              <a:gd name="connsiteY20" fmla="*/ 74306 h 79888"/>
              <a:gd name="connsiteX21" fmla="*/ 17701 w 82301"/>
              <a:gd name="connsiteY21" fmla="*/ 79974 h 79888"/>
              <a:gd name="connsiteX22" fmla="*/ 25312 w 82301"/>
              <a:gd name="connsiteY22" fmla="*/ 74837 h 79888"/>
              <a:gd name="connsiteX23" fmla="*/ 28675 w 82301"/>
              <a:gd name="connsiteY23" fmla="*/ 61552 h 79888"/>
              <a:gd name="connsiteX24" fmla="*/ 33453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3" y="42421"/>
                </a:moveTo>
                <a:cubicBezTo>
                  <a:pt x="33630" y="41359"/>
                  <a:pt x="37701" y="25416"/>
                  <a:pt x="38055" y="24531"/>
                </a:cubicBezTo>
                <a:cubicBezTo>
                  <a:pt x="38409" y="23114"/>
                  <a:pt x="43542" y="14257"/>
                  <a:pt x="49206" y="10006"/>
                </a:cubicBezTo>
                <a:cubicBezTo>
                  <a:pt x="51153" y="8588"/>
                  <a:pt x="55931" y="5046"/>
                  <a:pt x="63542" y="5046"/>
                </a:cubicBezTo>
                <a:cubicBezTo>
                  <a:pt x="65312" y="5046"/>
                  <a:pt x="69737" y="5223"/>
                  <a:pt x="73276" y="7526"/>
                </a:cubicBezTo>
                <a:cubicBezTo>
                  <a:pt x="67613" y="9120"/>
                  <a:pt x="65489" y="14080"/>
                  <a:pt x="65489" y="17268"/>
                </a:cubicBezTo>
                <a:cubicBezTo>
                  <a:pt x="65489" y="21165"/>
                  <a:pt x="68498" y="23822"/>
                  <a:pt x="72568" y="23822"/>
                </a:cubicBezTo>
                <a:cubicBezTo>
                  <a:pt x="76639" y="23822"/>
                  <a:pt x="82480" y="20457"/>
                  <a:pt x="82480" y="13017"/>
                </a:cubicBezTo>
                <a:cubicBezTo>
                  <a:pt x="82480" y="3806"/>
                  <a:pt x="72745" y="86"/>
                  <a:pt x="63719" y="86"/>
                </a:cubicBezTo>
                <a:cubicBezTo>
                  <a:pt x="54515" y="86"/>
                  <a:pt x="46551" y="3806"/>
                  <a:pt x="38763" y="12663"/>
                </a:cubicBezTo>
                <a:cubicBezTo>
                  <a:pt x="35577" y="1857"/>
                  <a:pt x="24781" y="86"/>
                  <a:pt x="20533" y="86"/>
                </a:cubicBezTo>
                <a:cubicBezTo>
                  <a:pt x="13984" y="86"/>
                  <a:pt x="9560" y="4160"/>
                  <a:pt x="6728" y="9120"/>
                </a:cubicBezTo>
                <a:cubicBezTo>
                  <a:pt x="2657" y="16028"/>
                  <a:pt x="179" y="26302"/>
                  <a:pt x="179" y="27188"/>
                </a:cubicBezTo>
                <a:cubicBezTo>
                  <a:pt x="179" y="29490"/>
                  <a:pt x="2657" y="29490"/>
                  <a:pt x="3188" y="29490"/>
                </a:cubicBezTo>
                <a:cubicBezTo>
                  <a:pt x="5666" y="29490"/>
                  <a:pt x="5843" y="28959"/>
                  <a:pt x="7082" y="24176"/>
                </a:cubicBezTo>
                <a:cubicBezTo>
                  <a:pt x="9737" y="13371"/>
                  <a:pt x="13099" y="5046"/>
                  <a:pt x="20002" y="5046"/>
                </a:cubicBezTo>
                <a:cubicBezTo>
                  <a:pt x="24604" y="5046"/>
                  <a:pt x="25843" y="8943"/>
                  <a:pt x="25843" y="13725"/>
                </a:cubicBezTo>
                <a:cubicBezTo>
                  <a:pt x="25843" y="17091"/>
                  <a:pt x="24250" y="23645"/>
                  <a:pt x="23011" y="28428"/>
                </a:cubicBezTo>
                <a:cubicBezTo>
                  <a:pt x="21772" y="33210"/>
                  <a:pt x="20002" y="40473"/>
                  <a:pt x="19117" y="44370"/>
                </a:cubicBezTo>
                <a:lnTo>
                  <a:pt x="13453" y="67043"/>
                </a:lnTo>
                <a:cubicBezTo>
                  <a:pt x="12745" y="69346"/>
                  <a:pt x="11683" y="73774"/>
                  <a:pt x="11683" y="74306"/>
                </a:cubicBezTo>
                <a:cubicBezTo>
                  <a:pt x="11683" y="78203"/>
                  <a:pt x="14869" y="79974"/>
                  <a:pt x="17701" y="79974"/>
                </a:cubicBezTo>
                <a:cubicBezTo>
                  <a:pt x="20356" y="79974"/>
                  <a:pt x="23896" y="78380"/>
                  <a:pt x="25312" y="74837"/>
                </a:cubicBezTo>
                <a:cubicBezTo>
                  <a:pt x="25666" y="73774"/>
                  <a:pt x="27613" y="65980"/>
                  <a:pt x="28675" y="61552"/>
                </a:cubicBezTo>
                <a:lnTo>
                  <a:pt x="33453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83448B1D-A456-0609-F6FE-CDCC12F8834D}"/>
              </a:ext>
            </a:extLst>
          </xdr:cNvPr>
          <xdr:cNvSpPr/>
        </xdr:nvSpPr>
        <xdr:spPr>
          <a:xfrm>
            <a:off x="7190049" y="4701816"/>
            <a:ext cx="22477" cy="54557"/>
          </a:xfrm>
          <a:custGeom>
            <a:avLst/>
            <a:gdLst>
              <a:gd name="connsiteX0" fmla="*/ 17705 w 22477"/>
              <a:gd name="connsiteY0" fmla="*/ 17622 h 54557"/>
              <a:gd name="connsiteX1" fmla="*/ 3899 w 22477"/>
              <a:gd name="connsiteY1" fmla="*/ 50038 h 54557"/>
              <a:gd name="connsiteX2" fmla="*/ 2660 w 22477"/>
              <a:gd name="connsiteY2" fmla="*/ 52164 h 54557"/>
              <a:gd name="connsiteX3" fmla="*/ 5138 w 22477"/>
              <a:gd name="connsiteY3" fmla="*/ 54644 h 54557"/>
              <a:gd name="connsiteX4" fmla="*/ 22660 w 22477"/>
              <a:gd name="connsiteY4" fmla="*/ 19394 h 54557"/>
              <a:gd name="connsiteX5" fmla="*/ 10271 w 22477"/>
              <a:gd name="connsiteY5" fmla="*/ 86 h 54557"/>
              <a:gd name="connsiteX6" fmla="*/ 182 w 22477"/>
              <a:gd name="connsiteY6" fmla="*/ 10183 h 54557"/>
              <a:gd name="connsiteX7" fmla="*/ 10448 w 22477"/>
              <a:gd name="connsiteY7" fmla="*/ 20457 h 54557"/>
              <a:gd name="connsiteX8" fmla="*/ 17705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705" y="17622"/>
                </a:moveTo>
                <a:cubicBezTo>
                  <a:pt x="17705" y="27365"/>
                  <a:pt x="15935" y="38702"/>
                  <a:pt x="3899" y="50038"/>
                </a:cubicBezTo>
                <a:cubicBezTo>
                  <a:pt x="3191" y="50747"/>
                  <a:pt x="2660" y="51278"/>
                  <a:pt x="2660" y="52164"/>
                </a:cubicBezTo>
                <a:cubicBezTo>
                  <a:pt x="2660" y="53404"/>
                  <a:pt x="4076" y="54644"/>
                  <a:pt x="5138" y="54644"/>
                </a:cubicBezTo>
                <a:cubicBezTo>
                  <a:pt x="7616" y="54644"/>
                  <a:pt x="22660" y="40473"/>
                  <a:pt x="22660" y="19394"/>
                </a:cubicBezTo>
                <a:cubicBezTo>
                  <a:pt x="22660" y="8411"/>
                  <a:pt x="18413" y="86"/>
                  <a:pt x="10271" y="86"/>
                </a:cubicBezTo>
                <a:cubicBezTo>
                  <a:pt x="4430" y="86"/>
                  <a:pt x="182" y="4691"/>
                  <a:pt x="182" y="10183"/>
                </a:cubicBezTo>
                <a:cubicBezTo>
                  <a:pt x="182" y="15851"/>
                  <a:pt x="4253" y="20457"/>
                  <a:pt x="10448" y="20457"/>
                </a:cubicBezTo>
                <a:cubicBezTo>
                  <a:pt x="14696" y="20457"/>
                  <a:pt x="17528" y="17622"/>
                  <a:pt x="17705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0CD3D0F2-C8EA-20BA-D323-96BFFCFA728C}"/>
              </a:ext>
            </a:extLst>
          </xdr:cNvPr>
          <xdr:cNvSpPr/>
        </xdr:nvSpPr>
        <xdr:spPr>
          <a:xfrm>
            <a:off x="7239481" y="4604568"/>
            <a:ext cx="82124" cy="121160"/>
          </a:xfrm>
          <a:custGeom>
            <a:avLst/>
            <a:gdLst>
              <a:gd name="connsiteX0" fmla="*/ 82309 w 82124"/>
              <a:gd name="connsiteY0" fmla="*/ 61198 h 121160"/>
              <a:gd name="connsiteX1" fmla="*/ 71866 w 82124"/>
              <a:gd name="connsiteY1" fmla="*/ 15320 h 121160"/>
              <a:gd name="connsiteX2" fmla="*/ 41247 w 82124"/>
              <a:gd name="connsiteY2" fmla="*/ 86 h 121160"/>
              <a:gd name="connsiteX3" fmla="*/ 185 w 82124"/>
              <a:gd name="connsiteY3" fmla="*/ 61198 h 121160"/>
              <a:gd name="connsiteX4" fmla="*/ 41247 w 82124"/>
              <a:gd name="connsiteY4" fmla="*/ 121247 h 121160"/>
              <a:gd name="connsiteX5" fmla="*/ 82309 w 82124"/>
              <a:gd name="connsiteY5" fmla="*/ 61198 h 121160"/>
              <a:gd name="connsiteX6" fmla="*/ 41247 w 82124"/>
              <a:gd name="connsiteY6" fmla="*/ 116287 h 121160"/>
              <a:gd name="connsiteX7" fmla="*/ 18769 w 82124"/>
              <a:gd name="connsiteY7" fmla="*/ 96979 h 121160"/>
              <a:gd name="connsiteX8" fmla="*/ 16291 w 82124"/>
              <a:gd name="connsiteY8" fmla="*/ 58895 h 121160"/>
              <a:gd name="connsiteX9" fmla="*/ 18946 w 82124"/>
              <a:gd name="connsiteY9" fmla="*/ 22759 h 121160"/>
              <a:gd name="connsiteX10" fmla="*/ 41247 w 82124"/>
              <a:gd name="connsiteY10" fmla="*/ 5046 h 121160"/>
              <a:gd name="connsiteX11" fmla="*/ 63194 w 82124"/>
              <a:gd name="connsiteY11" fmla="*/ 21165 h 121160"/>
              <a:gd name="connsiteX12" fmla="*/ 66203 w 82124"/>
              <a:gd name="connsiteY12" fmla="*/ 58895 h 121160"/>
              <a:gd name="connsiteX13" fmla="*/ 63902 w 82124"/>
              <a:gd name="connsiteY13" fmla="*/ 96271 h 121160"/>
              <a:gd name="connsiteX14" fmla="*/ 41247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309" y="61198"/>
                </a:moveTo>
                <a:cubicBezTo>
                  <a:pt x="82309" y="41713"/>
                  <a:pt x="80008" y="27719"/>
                  <a:pt x="71866" y="15320"/>
                </a:cubicBezTo>
                <a:cubicBezTo>
                  <a:pt x="66380" y="7171"/>
                  <a:pt x="55406" y="86"/>
                  <a:pt x="41247" y="86"/>
                </a:cubicBezTo>
                <a:cubicBezTo>
                  <a:pt x="185" y="86"/>
                  <a:pt x="185" y="48444"/>
                  <a:pt x="185" y="61198"/>
                </a:cubicBezTo>
                <a:cubicBezTo>
                  <a:pt x="185" y="73951"/>
                  <a:pt x="185" y="121247"/>
                  <a:pt x="41247" y="121247"/>
                </a:cubicBezTo>
                <a:cubicBezTo>
                  <a:pt x="82309" y="121247"/>
                  <a:pt x="82309" y="73952"/>
                  <a:pt x="82309" y="61198"/>
                </a:cubicBezTo>
                <a:close/>
                <a:moveTo>
                  <a:pt x="41247" y="116287"/>
                </a:moveTo>
                <a:cubicBezTo>
                  <a:pt x="33105" y="116287"/>
                  <a:pt x="22309" y="111504"/>
                  <a:pt x="18769" y="96979"/>
                </a:cubicBezTo>
                <a:cubicBezTo>
                  <a:pt x="16291" y="86528"/>
                  <a:pt x="16291" y="72003"/>
                  <a:pt x="16291" y="58895"/>
                </a:cubicBezTo>
                <a:cubicBezTo>
                  <a:pt x="16291" y="45964"/>
                  <a:pt x="16291" y="32502"/>
                  <a:pt x="18946" y="22759"/>
                </a:cubicBezTo>
                <a:cubicBezTo>
                  <a:pt x="22663" y="8766"/>
                  <a:pt x="33990" y="5046"/>
                  <a:pt x="41247" y="5046"/>
                </a:cubicBezTo>
                <a:cubicBezTo>
                  <a:pt x="50804" y="5046"/>
                  <a:pt x="60008" y="10891"/>
                  <a:pt x="63194" y="21165"/>
                </a:cubicBezTo>
                <a:cubicBezTo>
                  <a:pt x="66026" y="30730"/>
                  <a:pt x="66203" y="43484"/>
                  <a:pt x="66203" y="58895"/>
                </a:cubicBezTo>
                <a:cubicBezTo>
                  <a:pt x="66203" y="72003"/>
                  <a:pt x="66203" y="85111"/>
                  <a:pt x="63902" y="96271"/>
                </a:cubicBezTo>
                <a:cubicBezTo>
                  <a:pt x="60362" y="112390"/>
                  <a:pt x="48327" y="116287"/>
                  <a:pt x="41247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914AA768-766D-C1F2-CC0C-D544534EEAB8}"/>
              </a:ext>
            </a:extLst>
          </xdr:cNvPr>
          <xdr:cNvSpPr/>
        </xdr:nvSpPr>
        <xdr:spPr>
          <a:xfrm>
            <a:off x="6483097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09 w 860609"/>
              <a:gd name="connsiteY1" fmla="*/ 0 h 10121"/>
              <a:gd name="connsiteX2" fmla="*/ 860609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09" y="0"/>
                </a:lnTo>
                <a:lnTo>
                  <a:pt x="860609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4CEBEB33-F953-952B-718F-5612862016E5}"/>
              </a:ext>
            </a:extLst>
          </xdr:cNvPr>
          <xdr:cNvSpPr/>
        </xdr:nvSpPr>
        <xdr:spPr>
          <a:xfrm>
            <a:off x="6567934" y="4856167"/>
            <a:ext cx="152718" cy="172833"/>
          </a:xfrm>
          <a:custGeom>
            <a:avLst/>
            <a:gdLst>
              <a:gd name="connsiteX0" fmla="*/ 84861 w 152718"/>
              <a:gd name="connsiteY0" fmla="*/ 19836 h 172833"/>
              <a:gd name="connsiteX1" fmla="*/ 111663 w 152718"/>
              <a:gd name="connsiteY1" fmla="*/ 7943 h 172833"/>
              <a:gd name="connsiteX2" fmla="*/ 121271 w 152718"/>
              <a:gd name="connsiteY2" fmla="*/ 3135 h 172833"/>
              <a:gd name="connsiteX3" fmla="*/ 117226 w 152718"/>
              <a:gd name="connsiteY3" fmla="*/ 98 h 172833"/>
              <a:gd name="connsiteX4" fmla="*/ 79805 w 152718"/>
              <a:gd name="connsiteY4" fmla="*/ 857 h 172833"/>
              <a:gd name="connsiteX5" fmla="*/ 46176 w 152718"/>
              <a:gd name="connsiteY5" fmla="*/ 98 h 172833"/>
              <a:gd name="connsiteX6" fmla="*/ 41372 w 152718"/>
              <a:gd name="connsiteY6" fmla="*/ 5159 h 172833"/>
              <a:gd name="connsiteX7" fmla="*/ 48452 w 152718"/>
              <a:gd name="connsiteY7" fmla="*/ 7943 h 172833"/>
              <a:gd name="connsiteX8" fmla="*/ 58060 w 152718"/>
              <a:gd name="connsiteY8" fmla="*/ 8449 h 172833"/>
              <a:gd name="connsiteX9" fmla="*/ 64887 w 152718"/>
              <a:gd name="connsiteY9" fmla="*/ 12497 h 172833"/>
              <a:gd name="connsiteX10" fmla="*/ 63875 w 152718"/>
              <a:gd name="connsiteY10" fmla="*/ 17305 h 172833"/>
              <a:gd name="connsiteX11" fmla="*/ 29994 w 152718"/>
              <a:gd name="connsiteY11" fmla="*/ 153194 h 172833"/>
              <a:gd name="connsiteX12" fmla="*/ 6985 w 152718"/>
              <a:gd name="connsiteY12" fmla="*/ 165087 h 172833"/>
              <a:gd name="connsiteX13" fmla="*/ 158 w 152718"/>
              <a:gd name="connsiteY13" fmla="*/ 170148 h 172833"/>
              <a:gd name="connsiteX14" fmla="*/ 6985 w 152718"/>
              <a:gd name="connsiteY14" fmla="*/ 172932 h 172833"/>
              <a:gd name="connsiteX15" fmla="*/ 124052 w 152718"/>
              <a:gd name="connsiteY15" fmla="*/ 172932 h 172833"/>
              <a:gd name="connsiteX16" fmla="*/ 131891 w 152718"/>
              <a:gd name="connsiteY16" fmla="*/ 168630 h 172833"/>
              <a:gd name="connsiteX17" fmla="*/ 151865 w 152718"/>
              <a:gd name="connsiteY17" fmla="*/ 113971 h 172833"/>
              <a:gd name="connsiteX18" fmla="*/ 152877 w 152718"/>
              <a:gd name="connsiteY18" fmla="*/ 110428 h 172833"/>
              <a:gd name="connsiteX19" fmla="*/ 149843 w 152718"/>
              <a:gd name="connsiteY19" fmla="*/ 107645 h 172833"/>
              <a:gd name="connsiteX20" fmla="*/ 145544 w 152718"/>
              <a:gd name="connsiteY20" fmla="*/ 112959 h 172833"/>
              <a:gd name="connsiteX21" fmla="*/ 82080 w 152718"/>
              <a:gd name="connsiteY21" fmla="*/ 165087 h 172833"/>
              <a:gd name="connsiteX22" fmla="*/ 58313 w 152718"/>
              <a:gd name="connsiteY22" fmla="*/ 165087 h 172833"/>
              <a:gd name="connsiteX23" fmla="*/ 52750 w 152718"/>
              <a:gd name="connsiteY23" fmla="*/ 164834 h 172833"/>
              <a:gd name="connsiteX24" fmla="*/ 49463 w 152718"/>
              <a:gd name="connsiteY24" fmla="*/ 162304 h 172833"/>
              <a:gd name="connsiteX25" fmla="*/ 50727 w 152718"/>
              <a:gd name="connsiteY25" fmla="*/ 156484 h 172833"/>
              <a:gd name="connsiteX26" fmla="*/ 84861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61" y="19836"/>
                </a:moveTo>
                <a:cubicBezTo>
                  <a:pt x="87137" y="10726"/>
                  <a:pt x="87896" y="7943"/>
                  <a:pt x="111663" y="7943"/>
                </a:cubicBezTo>
                <a:cubicBezTo>
                  <a:pt x="119248" y="7943"/>
                  <a:pt x="121271" y="7943"/>
                  <a:pt x="121271" y="3135"/>
                </a:cubicBezTo>
                <a:cubicBezTo>
                  <a:pt x="121271" y="98"/>
                  <a:pt x="118490" y="98"/>
                  <a:pt x="117226" y="98"/>
                </a:cubicBezTo>
                <a:cubicBezTo>
                  <a:pt x="108882" y="98"/>
                  <a:pt x="88148" y="857"/>
                  <a:pt x="79805" y="857"/>
                </a:cubicBezTo>
                <a:cubicBezTo>
                  <a:pt x="72219" y="857"/>
                  <a:pt x="53761" y="98"/>
                  <a:pt x="46176" y="98"/>
                </a:cubicBezTo>
                <a:cubicBezTo>
                  <a:pt x="44406" y="98"/>
                  <a:pt x="41372" y="98"/>
                  <a:pt x="41372" y="5159"/>
                </a:cubicBezTo>
                <a:cubicBezTo>
                  <a:pt x="41372" y="7943"/>
                  <a:pt x="43648" y="7943"/>
                  <a:pt x="48452" y="7943"/>
                </a:cubicBezTo>
                <a:cubicBezTo>
                  <a:pt x="48957" y="7943"/>
                  <a:pt x="53761" y="7943"/>
                  <a:pt x="58060" y="8449"/>
                </a:cubicBezTo>
                <a:cubicBezTo>
                  <a:pt x="62611" y="8955"/>
                  <a:pt x="64887" y="9208"/>
                  <a:pt x="64887" y="12497"/>
                </a:cubicBezTo>
                <a:cubicBezTo>
                  <a:pt x="64887" y="13510"/>
                  <a:pt x="64634" y="14269"/>
                  <a:pt x="63875" y="17305"/>
                </a:cubicBezTo>
                <a:lnTo>
                  <a:pt x="29994" y="153194"/>
                </a:lnTo>
                <a:cubicBezTo>
                  <a:pt x="27466" y="163063"/>
                  <a:pt x="26960" y="165087"/>
                  <a:pt x="6985" y="165087"/>
                </a:cubicBezTo>
                <a:cubicBezTo>
                  <a:pt x="2687" y="165087"/>
                  <a:pt x="158" y="165087"/>
                  <a:pt x="158" y="170148"/>
                </a:cubicBezTo>
                <a:cubicBezTo>
                  <a:pt x="158" y="172932"/>
                  <a:pt x="2434" y="172932"/>
                  <a:pt x="6985" y="172932"/>
                </a:cubicBezTo>
                <a:lnTo>
                  <a:pt x="124052" y="172932"/>
                </a:lnTo>
                <a:cubicBezTo>
                  <a:pt x="130121" y="172932"/>
                  <a:pt x="130373" y="172932"/>
                  <a:pt x="131891" y="168630"/>
                </a:cubicBezTo>
                <a:lnTo>
                  <a:pt x="151865" y="113971"/>
                </a:lnTo>
                <a:cubicBezTo>
                  <a:pt x="152877" y="111187"/>
                  <a:pt x="152877" y="110681"/>
                  <a:pt x="152877" y="110428"/>
                </a:cubicBezTo>
                <a:cubicBezTo>
                  <a:pt x="152877" y="109416"/>
                  <a:pt x="152118" y="107645"/>
                  <a:pt x="149843" y="107645"/>
                </a:cubicBezTo>
                <a:cubicBezTo>
                  <a:pt x="147567" y="107645"/>
                  <a:pt x="147314" y="108910"/>
                  <a:pt x="145544" y="112959"/>
                </a:cubicBezTo>
                <a:cubicBezTo>
                  <a:pt x="136947" y="136239"/>
                  <a:pt x="125822" y="165087"/>
                  <a:pt x="82080" y="165087"/>
                </a:cubicBezTo>
                <a:lnTo>
                  <a:pt x="58313" y="165087"/>
                </a:lnTo>
                <a:cubicBezTo>
                  <a:pt x="54773" y="165087"/>
                  <a:pt x="54267" y="165087"/>
                  <a:pt x="52750" y="164834"/>
                </a:cubicBezTo>
                <a:cubicBezTo>
                  <a:pt x="50222" y="164581"/>
                  <a:pt x="49463" y="164328"/>
                  <a:pt x="49463" y="162304"/>
                </a:cubicBezTo>
                <a:cubicBezTo>
                  <a:pt x="49463" y="161545"/>
                  <a:pt x="49463" y="161038"/>
                  <a:pt x="50727" y="156484"/>
                </a:cubicBezTo>
                <a:lnTo>
                  <a:pt x="84861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4341C76D-C938-CCAA-DE93-7F96918A1491}"/>
              </a:ext>
            </a:extLst>
          </xdr:cNvPr>
          <xdr:cNvSpPr/>
        </xdr:nvSpPr>
        <xdr:spPr>
          <a:xfrm>
            <a:off x="6807321" y="4960677"/>
            <a:ext cx="154488" cy="10122"/>
          </a:xfrm>
          <a:custGeom>
            <a:avLst/>
            <a:gdLst>
              <a:gd name="connsiteX0" fmla="*/ 145806 w 154488"/>
              <a:gd name="connsiteY0" fmla="*/ 10220 h 10122"/>
              <a:gd name="connsiteX1" fmla="*/ 154656 w 154488"/>
              <a:gd name="connsiteY1" fmla="*/ 5159 h 10122"/>
              <a:gd name="connsiteX2" fmla="*/ 145806 w 154488"/>
              <a:gd name="connsiteY2" fmla="*/ 98 h 10122"/>
              <a:gd name="connsiteX3" fmla="*/ 9017 w 154488"/>
              <a:gd name="connsiteY3" fmla="*/ 98 h 10122"/>
              <a:gd name="connsiteX4" fmla="*/ 167 w 154488"/>
              <a:gd name="connsiteY4" fmla="*/ 5159 h 10122"/>
              <a:gd name="connsiteX5" fmla="*/ 9017 w 154488"/>
              <a:gd name="connsiteY5" fmla="*/ 10220 h 10122"/>
              <a:gd name="connsiteX6" fmla="*/ 145806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6" y="10220"/>
                </a:moveTo>
                <a:cubicBezTo>
                  <a:pt x="150104" y="10220"/>
                  <a:pt x="154656" y="10220"/>
                  <a:pt x="154656" y="5159"/>
                </a:cubicBezTo>
                <a:cubicBezTo>
                  <a:pt x="154656" y="98"/>
                  <a:pt x="150104" y="98"/>
                  <a:pt x="145806" y="98"/>
                </a:cubicBezTo>
                <a:lnTo>
                  <a:pt x="9017" y="98"/>
                </a:lnTo>
                <a:cubicBezTo>
                  <a:pt x="4719" y="98"/>
                  <a:pt x="167" y="98"/>
                  <a:pt x="167" y="5159"/>
                </a:cubicBezTo>
                <a:cubicBezTo>
                  <a:pt x="167" y="10220"/>
                  <a:pt x="4719" y="10220"/>
                  <a:pt x="9017" y="10220"/>
                </a:cubicBezTo>
                <a:lnTo>
                  <a:pt x="145806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A74EE703-F59A-F51F-B06A-E1075F80F1BD}"/>
              </a:ext>
            </a:extLst>
          </xdr:cNvPr>
          <xdr:cNvSpPr/>
        </xdr:nvSpPr>
        <xdr:spPr>
          <a:xfrm>
            <a:off x="7050051" y="4917152"/>
            <a:ext cx="107206" cy="114632"/>
          </a:xfrm>
          <a:custGeom>
            <a:avLst/>
            <a:gdLst>
              <a:gd name="connsiteX0" fmla="*/ 22933 w 107206"/>
              <a:gd name="connsiteY0" fmla="*/ 90943 h 114632"/>
              <a:gd name="connsiteX1" fmla="*/ 53022 w 107206"/>
              <a:gd name="connsiteY1" fmla="*/ 62096 h 114632"/>
              <a:gd name="connsiteX2" fmla="*/ 77801 w 107206"/>
              <a:gd name="connsiteY2" fmla="*/ 39321 h 114632"/>
              <a:gd name="connsiteX3" fmla="*/ 107384 w 107206"/>
              <a:gd name="connsiteY3" fmla="*/ 2628 h 114632"/>
              <a:gd name="connsiteX4" fmla="*/ 104602 w 107206"/>
              <a:gd name="connsiteY4" fmla="*/ 98 h 114632"/>
              <a:gd name="connsiteX5" fmla="*/ 100810 w 107206"/>
              <a:gd name="connsiteY5" fmla="*/ 2882 h 114632"/>
              <a:gd name="connsiteX6" fmla="*/ 81846 w 107206"/>
              <a:gd name="connsiteY6" fmla="*/ 19077 h 114632"/>
              <a:gd name="connsiteX7" fmla="*/ 68951 w 107206"/>
              <a:gd name="connsiteY7" fmla="*/ 10979 h 114632"/>
              <a:gd name="connsiteX8" fmla="*/ 51505 w 107206"/>
              <a:gd name="connsiteY8" fmla="*/ 98 h 114632"/>
              <a:gd name="connsiteX9" fmla="*/ 20911 w 107206"/>
              <a:gd name="connsiteY9" fmla="*/ 28946 h 114632"/>
              <a:gd name="connsiteX10" fmla="*/ 23945 w 107206"/>
              <a:gd name="connsiteY10" fmla="*/ 31729 h 114632"/>
              <a:gd name="connsiteX11" fmla="*/ 27232 w 107206"/>
              <a:gd name="connsiteY11" fmla="*/ 28946 h 114632"/>
              <a:gd name="connsiteX12" fmla="*/ 48723 w 107206"/>
              <a:gd name="connsiteY12" fmla="*/ 17052 h 114632"/>
              <a:gd name="connsiteX13" fmla="*/ 64653 w 107206"/>
              <a:gd name="connsiteY13" fmla="*/ 20848 h 114632"/>
              <a:gd name="connsiteX14" fmla="*/ 84122 w 107206"/>
              <a:gd name="connsiteY14" fmla="*/ 24644 h 114632"/>
              <a:gd name="connsiteX15" fmla="*/ 48976 w 107206"/>
              <a:gd name="connsiteY15" fmla="*/ 57794 h 114632"/>
              <a:gd name="connsiteX16" fmla="*/ 26220 w 107206"/>
              <a:gd name="connsiteY16" fmla="*/ 79050 h 114632"/>
              <a:gd name="connsiteX17" fmla="*/ 177 w 107206"/>
              <a:gd name="connsiteY17" fmla="*/ 112200 h 114632"/>
              <a:gd name="connsiteX18" fmla="*/ 3211 w 107206"/>
              <a:gd name="connsiteY18" fmla="*/ 114730 h 114632"/>
              <a:gd name="connsiteX19" fmla="*/ 7257 w 107206"/>
              <a:gd name="connsiteY19" fmla="*/ 111440 h 114632"/>
              <a:gd name="connsiteX20" fmla="*/ 28749 w 107206"/>
              <a:gd name="connsiteY20" fmla="*/ 95751 h 114632"/>
              <a:gd name="connsiteX21" fmla="*/ 43414 w 107206"/>
              <a:gd name="connsiteY21" fmla="*/ 105367 h 114632"/>
              <a:gd name="connsiteX22" fmla="*/ 59596 w 107206"/>
              <a:gd name="connsiteY22" fmla="*/ 114730 h 114632"/>
              <a:gd name="connsiteX23" fmla="*/ 99292 w 107206"/>
              <a:gd name="connsiteY23" fmla="*/ 75760 h 114632"/>
              <a:gd name="connsiteX24" fmla="*/ 96258 w 107206"/>
              <a:gd name="connsiteY24" fmla="*/ 73230 h 114632"/>
              <a:gd name="connsiteX25" fmla="*/ 92719 w 107206"/>
              <a:gd name="connsiteY25" fmla="*/ 76519 h 114632"/>
              <a:gd name="connsiteX26" fmla="*/ 62377 w 107206"/>
              <a:gd name="connsiteY26" fmla="*/ 97776 h 114632"/>
              <a:gd name="connsiteX27" fmla="*/ 47459 w 107206"/>
              <a:gd name="connsiteY27" fmla="*/ 94486 h 114632"/>
              <a:gd name="connsiteX28" fmla="*/ 29760 w 107206"/>
              <a:gd name="connsiteY28" fmla="*/ 90184 h 114632"/>
              <a:gd name="connsiteX29" fmla="*/ 22933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3" y="90943"/>
                </a:moveTo>
                <a:cubicBezTo>
                  <a:pt x="36587" y="76266"/>
                  <a:pt x="43919" y="69940"/>
                  <a:pt x="53022" y="62096"/>
                </a:cubicBezTo>
                <a:cubicBezTo>
                  <a:pt x="53022" y="61842"/>
                  <a:pt x="68698" y="48431"/>
                  <a:pt x="77801" y="39321"/>
                </a:cubicBezTo>
                <a:cubicBezTo>
                  <a:pt x="101821" y="15787"/>
                  <a:pt x="107384" y="3641"/>
                  <a:pt x="107384" y="2628"/>
                </a:cubicBezTo>
                <a:cubicBezTo>
                  <a:pt x="107384" y="98"/>
                  <a:pt x="105108" y="98"/>
                  <a:pt x="104602" y="98"/>
                </a:cubicBezTo>
                <a:cubicBezTo>
                  <a:pt x="102832" y="98"/>
                  <a:pt x="102074" y="604"/>
                  <a:pt x="100810" y="2882"/>
                </a:cubicBezTo>
                <a:cubicBezTo>
                  <a:pt x="93224" y="15028"/>
                  <a:pt x="87914" y="19077"/>
                  <a:pt x="81846" y="19077"/>
                </a:cubicBezTo>
                <a:cubicBezTo>
                  <a:pt x="75778" y="19077"/>
                  <a:pt x="72744" y="15281"/>
                  <a:pt x="68951" y="10979"/>
                </a:cubicBezTo>
                <a:cubicBezTo>
                  <a:pt x="64147" y="5159"/>
                  <a:pt x="59849" y="98"/>
                  <a:pt x="51505" y="98"/>
                </a:cubicBezTo>
                <a:cubicBezTo>
                  <a:pt x="32541" y="98"/>
                  <a:pt x="20911" y="23632"/>
                  <a:pt x="20911" y="28946"/>
                </a:cubicBezTo>
                <a:cubicBezTo>
                  <a:pt x="20911" y="30211"/>
                  <a:pt x="21669" y="31729"/>
                  <a:pt x="23945" y="31729"/>
                </a:cubicBezTo>
                <a:cubicBezTo>
                  <a:pt x="26220" y="31729"/>
                  <a:pt x="26726" y="30464"/>
                  <a:pt x="27232" y="28946"/>
                </a:cubicBezTo>
                <a:cubicBezTo>
                  <a:pt x="32036" y="17305"/>
                  <a:pt x="46701" y="17052"/>
                  <a:pt x="48723" y="17052"/>
                </a:cubicBezTo>
                <a:cubicBezTo>
                  <a:pt x="54033" y="17052"/>
                  <a:pt x="58837" y="18824"/>
                  <a:pt x="64653" y="20848"/>
                </a:cubicBezTo>
                <a:cubicBezTo>
                  <a:pt x="74767" y="24644"/>
                  <a:pt x="77548" y="24644"/>
                  <a:pt x="84122" y="24644"/>
                </a:cubicBezTo>
                <a:cubicBezTo>
                  <a:pt x="75019" y="35525"/>
                  <a:pt x="53780" y="53745"/>
                  <a:pt x="48976" y="57794"/>
                </a:cubicBezTo>
                <a:lnTo>
                  <a:pt x="26220" y="79050"/>
                </a:lnTo>
                <a:cubicBezTo>
                  <a:pt x="9027" y="96004"/>
                  <a:pt x="177" y="110428"/>
                  <a:pt x="177" y="112200"/>
                </a:cubicBezTo>
                <a:cubicBezTo>
                  <a:pt x="177" y="114730"/>
                  <a:pt x="2706" y="114730"/>
                  <a:pt x="3211" y="114730"/>
                </a:cubicBezTo>
                <a:cubicBezTo>
                  <a:pt x="5234" y="114730"/>
                  <a:pt x="5740" y="114224"/>
                  <a:pt x="7257" y="111440"/>
                </a:cubicBezTo>
                <a:cubicBezTo>
                  <a:pt x="13072" y="102584"/>
                  <a:pt x="20658" y="95751"/>
                  <a:pt x="28749" y="95751"/>
                </a:cubicBezTo>
                <a:cubicBezTo>
                  <a:pt x="34564" y="95751"/>
                  <a:pt x="37093" y="98029"/>
                  <a:pt x="43414" y="105367"/>
                </a:cubicBezTo>
                <a:cubicBezTo>
                  <a:pt x="47712" y="110681"/>
                  <a:pt x="52263" y="114730"/>
                  <a:pt x="59596" y="114730"/>
                </a:cubicBezTo>
                <a:cubicBezTo>
                  <a:pt x="84627" y="114730"/>
                  <a:pt x="99292" y="82593"/>
                  <a:pt x="99292" y="75760"/>
                </a:cubicBezTo>
                <a:cubicBezTo>
                  <a:pt x="99292" y="74495"/>
                  <a:pt x="98281" y="73230"/>
                  <a:pt x="96258" y="73230"/>
                </a:cubicBezTo>
                <a:cubicBezTo>
                  <a:pt x="93983" y="73230"/>
                  <a:pt x="93477" y="74748"/>
                  <a:pt x="92719" y="76519"/>
                </a:cubicBezTo>
                <a:cubicBezTo>
                  <a:pt x="86903" y="92968"/>
                  <a:pt x="70721" y="97776"/>
                  <a:pt x="62377" y="97776"/>
                </a:cubicBezTo>
                <a:cubicBezTo>
                  <a:pt x="57320" y="97776"/>
                  <a:pt x="52769" y="96257"/>
                  <a:pt x="47459" y="94486"/>
                </a:cubicBezTo>
                <a:cubicBezTo>
                  <a:pt x="38863" y="91196"/>
                  <a:pt x="35070" y="90184"/>
                  <a:pt x="29760" y="90184"/>
                </a:cubicBezTo>
                <a:cubicBezTo>
                  <a:pt x="29254" y="90184"/>
                  <a:pt x="25209" y="90184"/>
                  <a:pt x="22933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6520E0F6-DC21-6933-62E3-DB3E50BE20DB}"/>
              </a:ext>
            </a:extLst>
          </xdr:cNvPr>
          <xdr:cNvSpPr/>
        </xdr:nvSpPr>
        <xdr:spPr>
          <a:xfrm>
            <a:off x="7165083" y="4988841"/>
            <a:ext cx="82301" cy="79888"/>
          </a:xfrm>
          <a:custGeom>
            <a:avLst/>
            <a:gdLst>
              <a:gd name="connsiteX0" fmla="*/ 33456 w 82301"/>
              <a:gd name="connsiteY0" fmla="*/ 42435 h 79888"/>
              <a:gd name="connsiteX1" fmla="*/ 38058 w 82301"/>
              <a:gd name="connsiteY1" fmla="*/ 24544 h 79888"/>
              <a:gd name="connsiteX2" fmla="*/ 49209 w 82301"/>
              <a:gd name="connsiteY2" fmla="*/ 10019 h 79888"/>
              <a:gd name="connsiteX3" fmla="*/ 63545 w 82301"/>
              <a:gd name="connsiteY3" fmla="*/ 5059 h 79888"/>
              <a:gd name="connsiteX4" fmla="*/ 73279 w 82301"/>
              <a:gd name="connsiteY4" fmla="*/ 7539 h 79888"/>
              <a:gd name="connsiteX5" fmla="*/ 65492 w 82301"/>
              <a:gd name="connsiteY5" fmla="*/ 17282 h 79888"/>
              <a:gd name="connsiteX6" fmla="*/ 72571 w 82301"/>
              <a:gd name="connsiteY6" fmla="*/ 23836 h 79888"/>
              <a:gd name="connsiteX7" fmla="*/ 82483 w 82301"/>
              <a:gd name="connsiteY7" fmla="*/ 13030 h 79888"/>
              <a:gd name="connsiteX8" fmla="*/ 63722 w 82301"/>
              <a:gd name="connsiteY8" fmla="*/ 99 h 79888"/>
              <a:gd name="connsiteX9" fmla="*/ 38766 w 82301"/>
              <a:gd name="connsiteY9" fmla="*/ 12676 h 79888"/>
              <a:gd name="connsiteX10" fmla="*/ 20536 w 82301"/>
              <a:gd name="connsiteY10" fmla="*/ 99 h 79888"/>
              <a:gd name="connsiteX11" fmla="*/ 6731 w 82301"/>
              <a:gd name="connsiteY11" fmla="*/ 9133 h 79888"/>
              <a:gd name="connsiteX12" fmla="*/ 182 w 82301"/>
              <a:gd name="connsiteY12" fmla="*/ 27201 h 79888"/>
              <a:gd name="connsiteX13" fmla="*/ 3191 w 82301"/>
              <a:gd name="connsiteY13" fmla="*/ 29504 h 79888"/>
              <a:gd name="connsiteX14" fmla="*/ 7085 w 82301"/>
              <a:gd name="connsiteY14" fmla="*/ 24190 h 79888"/>
              <a:gd name="connsiteX15" fmla="*/ 20005 w 82301"/>
              <a:gd name="connsiteY15" fmla="*/ 5059 h 79888"/>
              <a:gd name="connsiteX16" fmla="*/ 25846 w 82301"/>
              <a:gd name="connsiteY16" fmla="*/ 13739 h 79888"/>
              <a:gd name="connsiteX17" fmla="*/ 23014 w 82301"/>
              <a:gd name="connsiteY17" fmla="*/ 28441 h 79888"/>
              <a:gd name="connsiteX18" fmla="*/ 19120 w 82301"/>
              <a:gd name="connsiteY18" fmla="*/ 44383 h 79888"/>
              <a:gd name="connsiteX19" fmla="*/ 13456 w 82301"/>
              <a:gd name="connsiteY19" fmla="*/ 67057 h 79888"/>
              <a:gd name="connsiteX20" fmla="*/ 11686 w 82301"/>
              <a:gd name="connsiteY20" fmla="*/ 74319 h 79888"/>
              <a:gd name="connsiteX21" fmla="*/ 17704 w 82301"/>
              <a:gd name="connsiteY21" fmla="*/ 79988 h 79888"/>
              <a:gd name="connsiteX22" fmla="*/ 25315 w 82301"/>
              <a:gd name="connsiteY22" fmla="*/ 74851 h 79888"/>
              <a:gd name="connsiteX23" fmla="*/ 28678 w 82301"/>
              <a:gd name="connsiteY23" fmla="*/ 61566 h 79888"/>
              <a:gd name="connsiteX24" fmla="*/ 33456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6" y="42435"/>
                </a:moveTo>
                <a:cubicBezTo>
                  <a:pt x="33633" y="41372"/>
                  <a:pt x="37704" y="25430"/>
                  <a:pt x="38058" y="24544"/>
                </a:cubicBezTo>
                <a:cubicBezTo>
                  <a:pt x="38412" y="23127"/>
                  <a:pt x="43545" y="14270"/>
                  <a:pt x="49209" y="10019"/>
                </a:cubicBezTo>
                <a:cubicBezTo>
                  <a:pt x="51155" y="8602"/>
                  <a:pt x="55934" y="5059"/>
                  <a:pt x="63545" y="5059"/>
                </a:cubicBezTo>
                <a:cubicBezTo>
                  <a:pt x="65315" y="5059"/>
                  <a:pt x="69740" y="5236"/>
                  <a:pt x="73279" y="7539"/>
                </a:cubicBezTo>
                <a:cubicBezTo>
                  <a:pt x="67616" y="9133"/>
                  <a:pt x="65492" y="14093"/>
                  <a:pt x="65492" y="17282"/>
                </a:cubicBezTo>
                <a:cubicBezTo>
                  <a:pt x="65492" y="21179"/>
                  <a:pt x="68501" y="23836"/>
                  <a:pt x="72571" y="23836"/>
                </a:cubicBezTo>
                <a:cubicBezTo>
                  <a:pt x="76642" y="23836"/>
                  <a:pt x="82483" y="20470"/>
                  <a:pt x="82483" y="13030"/>
                </a:cubicBezTo>
                <a:cubicBezTo>
                  <a:pt x="82483" y="3819"/>
                  <a:pt x="72748" y="99"/>
                  <a:pt x="63722" y="99"/>
                </a:cubicBezTo>
                <a:cubicBezTo>
                  <a:pt x="54518" y="99"/>
                  <a:pt x="46554" y="3819"/>
                  <a:pt x="38766" y="12676"/>
                </a:cubicBezTo>
                <a:cubicBezTo>
                  <a:pt x="35580" y="1871"/>
                  <a:pt x="24784" y="99"/>
                  <a:pt x="20536" y="99"/>
                </a:cubicBezTo>
                <a:cubicBezTo>
                  <a:pt x="13987" y="99"/>
                  <a:pt x="9562" y="4174"/>
                  <a:pt x="6731" y="9133"/>
                </a:cubicBezTo>
                <a:cubicBezTo>
                  <a:pt x="2660" y="16042"/>
                  <a:pt x="182" y="26316"/>
                  <a:pt x="182" y="27201"/>
                </a:cubicBezTo>
                <a:cubicBezTo>
                  <a:pt x="182" y="29504"/>
                  <a:pt x="2660" y="29504"/>
                  <a:pt x="3191" y="29504"/>
                </a:cubicBezTo>
                <a:cubicBezTo>
                  <a:pt x="5669" y="29504"/>
                  <a:pt x="5846" y="28973"/>
                  <a:pt x="7085" y="24190"/>
                </a:cubicBezTo>
                <a:cubicBezTo>
                  <a:pt x="9739" y="13385"/>
                  <a:pt x="13102" y="5059"/>
                  <a:pt x="20005" y="5059"/>
                </a:cubicBezTo>
                <a:cubicBezTo>
                  <a:pt x="24607" y="5059"/>
                  <a:pt x="25846" y="8956"/>
                  <a:pt x="25846" y="13739"/>
                </a:cubicBezTo>
                <a:cubicBezTo>
                  <a:pt x="25846" y="17105"/>
                  <a:pt x="24253" y="23659"/>
                  <a:pt x="23014" y="28441"/>
                </a:cubicBezTo>
                <a:cubicBezTo>
                  <a:pt x="21775" y="33224"/>
                  <a:pt x="20005" y="40486"/>
                  <a:pt x="19120" y="44383"/>
                </a:cubicBezTo>
                <a:lnTo>
                  <a:pt x="13456" y="67057"/>
                </a:lnTo>
                <a:cubicBezTo>
                  <a:pt x="12748" y="69360"/>
                  <a:pt x="11686" y="73788"/>
                  <a:pt x="11686" y="74319"/>
                </a:cubicBezTo>
                <a:cubicBezTo>
                  <a:pt x="11686" y="78216"/>
                  <a:pt x="14872" y="79988"/>
                  <a:pt x="17704" y="79988"/>
                </a:cubicBezTo>
                <a:cubicBezTo>
                  <a:pt x="20359" y="79988"/>
                  <a:pt x="23899" y="78393"/>
                  <a:pt x="25315" y="74851"/>
                </a:cubicBezTo>
                <a:cubicBezTo>
                  <a:pt x="25669" y="73788"/>
                  <a:pt x="27616" y="65994"/>
                  <a:pt x="28678" y="61566"/>
                </a:cubicBezTo>
                <a:lnTo>
                  <a:pt x="33456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99AD46F4-AF7A-43AB-FC4B-524328F75B01}"/>
              </a:ext>
            </a:extLst>
          </xdr:cNvPr>
          <xdr:cNvSpPr/>
        </xdr:nvSpPr>
        <xdr:spPr>
          <a:xfrm>
            <a:off x="7382897" y="4488493"/>
            <a:ext cx="124399" cy="607069"/>
          </a:xfrm>
          <a:custGeom>
            <a:avLst/>
            <a:gdLst>
              <a:gd name="connsiteX0" fmla="*/ 124590 w 124399"/>
              <a:gd name="connsiteY0" fmla="*/ 303738 h 607069"/>
              <a:gd name="connsiteX1" fmla="*/ 37612 w 124399"/>
              <a:gd name="connsiteY1" fmla="*/ 28419 h 607069"/>
              <a:gd name="connsiteX2" fmla="*/ 12580 w 124399"/>
              <a:gd name="connsiteY2" fmla="*/ 3114 h 607069"/>
              <a:gd name="connsiteX3" fmla="*/ 5500 w 124399"/>
              <a:gd name="connsiteY3" fmla="*/ 77 h 607069"/>
              <a:gd name="connsiteX4" fmla="*/ 190 w 124399"/>
              <a:gd name="connsiteY4" fmla="*/ 2608 h 607069"/>
              <a:gd name="connsiteX5" fmla="*/ 1708 w 124399"/>
              <a:gd name="connsiteY5" fmla="*/ 5138 h 607069"/>
              <a:gd name="connsiteX6" fmla="*/ 44438 w 124399"/>
              <a:gd name="connsiteY6" fmla="*/ 58532 h 607069"/>
              <a:gd name="connsiteX7" fmla="*/ 103604 w 124399"/>
              <a:gd name="connsiteY7" fmla="*/ 303485 h 607069"/>
              <a:gd name="connsiteX8" fmla="*/ 52782 w 124399"/>
              <a:gd name="connsiteY8" fmla="*/ 534774 h 607069"/>
              <a:gd name="connsiteX9" fmla="*/ 1202 w 124399"/>
              <a:gd name="connsiteY9" fmla="*/ 602339 h 607069"/>
              <a:gd name="connsiteX10" fmla="*/ 190 w 124399"/>
              <a:gd name="connsiteY10" fmla="*/ 604616 h 607069"/>
              <a:gd name="connsiteX11" fmla="*/ 5500 w 124399"/>
              <a:gd name="connsiteY11" fmla="*/ 607147 h 607069"/>
              <a:gd name="connsiteX12" fmla="*/ 13338 w 124399"/>
              <a:gd name="connsiteY12" fmla="*/ 603351 h 607069"/>
              <a:gd name="connsiteX13" fmla="*/ 124590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90" y="303738"/>
                </a:moveTo>
                <a:cubicBezTo>
                  <a:pt x="124590" y="204289"/>
                  <a:pt x="101834" y="104081"/>
                  <a:pt x="37612" y="28419"/>
                </a:cubicBezTo>
                <a:cubicBezTo>
                  <a:pt x="32555" y="22599"/>
                  <a:pt x="22947" y="12224"/>
                  <a:pt x="12580" y="3114"/>
                </a:cubicBezTo>
                <a:cubicBezTo>
                  <a:pt x="9546" y="77"/>
                  <a:pt x="9040" y="77"/>
                  <a:pt x="5500" y="77"/>
                </a:cubicBezTo>
                <a:cubicBezTo>
                  <a:pt x="2466" y="77"/>
                  <a:pt x="190" y="77"/>
                  <a:pt x="190" y="2608"/>
                </a:cubicBezTo>
                <a:cubicBezTo>
                  <a:pt x="190" y="3620"/>
                  <a:pt x="1202" y="4632"/>
                  <a:pt x="1708" y="5138"/>
                </a:cubicBezTo>
                <a:cubicBezTo>
                  <a:pt x="10557" y="14248"/>
                  <a:pt x="27498" y="31202"/>
                  <a:pt x="44438" y="58532"/>
                </a:cubicBezTo>
                <a:cubicBezTo>
                  <a:pt x="85146" y="123819"/>
                  <a:pt x="103604" y="206061"/>
                  <a:pt x="103604" y="303485"/>
                </a:cubicBezTo>
                <a:cubicBezTo>
                  <a:pt x="103604" y="371556"/>
                  <a:pt x="94502" y="459365"/>
                  <a:pt x="52782" y="534774"/>
                </a:cubicBezTo>
                <a:cubicBezTo>
                  <a:pt x="32807" y="570707"/>
                  <a:pt x="11821" y="591711"/>
                  <a:pt x="1202" y="602339"/>
                </a:cubicBezTo>
                <a:cubicBezTo>
                  <a:pt x="696" y="603098"/>
                  <a:pt x="190" y="603857"/>
                  <a:pt x="190" y="604616"/>
                </a:cubicBezTo>
                <a:cubicBezTo>
                  <a:pt x="190" y="607147"/>
                  <a:pt x="2466" y="607147"/>
                  <a:pt x="5500" y="607147"/>
                </a:cubicBezTo>
                <a:cubicBezTo>
                  <a:pt x="9040" y="607147"/>
                  <a:pt x="9546" y="607147"/>
                  <a:pt x="13338" y="603351"/>
                </a:cubicBezTo>
                <a:cubicBezTo>
                  <a:pt x="98041" y="526170"/>
                  <a:pt x="124590" y="410273"/>
                  <a:pt x="124590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3519CBDF-2F6C-8F67-36D2-2DD387BBE6D1}"/>
              </a:ext>
            </a:extLst>
          </xdr:cNvPr>
          <xdr:cNvSpPr/>
        </xdr:nvSpPr>
        <xdr:spPr>
          <a:xfrm>
            <a:off x="7579285" y="4502340"/>
            <a:ext cx="119646" cy="8679"/>
          </a:xfrm>
          <a:custGeom>
            <a:avLst/>
            <a:gdLst>
              <a:gd name="connsiteX0" fmla="*/ 112764 w 119646"/>
              <a:gd name="connsiteY0" fmla="*/ 8759 h 8679"/>
              <a:gd name="connsiteX1" fmla="*/ 119844 w 119646"/>
              <a:gd name="connsiteY1" fmla="*/ 4508 h 8679"/>
              <a:gd name="connsiteX2" fmla="*/ 112764 w 119646"/>
              <a:gd name="connsiteY2" fmla="*/ 79 h 8679"/>
              <a:gd name="connsiteX3" fmla="*/ 7277 w 119646"/>
              <a:gd name="connsiteY3" fmla="*/ 79 h 8679"/>
              <a:gd name="connsiteX4" fmla="*/ 198 w 119646"/>
              <a:gd name="connsiteY4" fmla="*/ 4330 h 8679"/>
              <a:gd name="connsiteX5" fmla="*/ 7277 w 119646"/>
              <a:gd name="connsiteY5" fmla="*/ 8759 h 8679"/>
              <a:gd name="connsiteX6" fmla="*/ 112764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764" y="8759"/>
                </a:moveTo>
                <a:cubicBezTo>
                  <a:pt x="115596" y="8759"/>
                  <a:pt x="119844" y="8759"/>
                  <a:pt x="119844" y="4508"/>
                </a:cubicBezTo>
                <a:cubicBezTo>
                  <a:pt x="119844" y="79"/>
                  <a:pt x="115773" y="79"/>
                  <a:pt x="112764" y="79"/>
                </a:cubicBezTo>
                <a:lnTo>
                  <a:pt x="7277" y="79"/>
                </a:lnTo>
                <a:cubicBezTo>
                  <a:pt x="4446" y="79"/>
                  <a:pt x="198" y="79"/>
                  <a:pt x="198" y="4330"/>
                </a:cubicBezTo>
                <a:cubicBezTo>
                  <a:pt x="198" y="8759"/>
                  <a:pt x="4269" y="8759"/>
                  <a:pt x="7277" y="8759"/>
                </a:cubicBezTo>
                <a:lnTo>
                  <a:pt x="112764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699F0C13-6D0F-1298-C495-4ABE12A1CC6B}"/>
              </a:ext>
            </a:extLst>
          </xdr:cNvPr>
          <xdr:cNvSpPr/>
        </xdr:nvSpPr>
        <xdr:spPr>
          <a:xfrm>
            <a:off x="7737491" y="4433435"/>
            <a:ext cx="64424" cy="117618"/>
          </a:xfrm>
          <a:custGeom>
            <a:avLst/>
            <a:gdLst>
              <a:gd name="connsiteX0" fmla="*/ 40204 w 64424"/>
              <a:gd name="connsiteY0" fmla="*/ 5039 h 117618"/>
              <a:gd name="connsiteX1" fmla="*/ 34894 w 64424"/>
              <a:gd name="connsiteY1" fmla="*/ 79 h 117618"/>
              <a:gd name="connsiteX2" fmla="*/ 204 w 64424"/>
              <a:gd name="connsiteY2" fmla="*/ 11416 h 117618"/>
              <a:gd name="connsiteX3" fmla="*/ 204 w 64424"/>
              <a:gd name="connsiteY3" fmla="*/ 17793 h 117618"/>
              <a:gd name="connsiteX4" fmla="*/ 25868 w 64424"/>
              <a:gd name="connsiteY4" fmla="*/ 12833 h 117618"/>
              <a:gd name="connsiteX5" fmla="*/ 25868 w 64424"/>
              <a:gd name="connsiteY5" fmla="*/ 103172 h 117618"/>
              <a:gd name="connsiteX6" fmla="*/ 8169 w 64424"/>
              <a:gd name="connsiteY6" fmla="*/ 111320 h 117618"/>
              <a:gd name="connsiteX7" fmla="*/ 1443 w 64424"/>
              <a:gd name="connsiteY7" fmla="*/ 111320 h 117618"/>
              <a:gd name="connsiteX8" fmla="*/ 1443 w 64424"/>
              <a:gd name="connsiteY8" fmla="*/ 117697 h 117618"/>
              <a:gd name="connsiteX9" fmla="*/ 32947 w 64424"/>
              <a:gd name="connsiteY9" fmla="*/ 116989 h 117618"/>
              <a:gd name="connsiteX10" fmla="*/ 64629 w 64424"/>
              <a:gd name="connsiteY10" fmla="*/ 117697 h 117618"/>
              <a:gd name="connsiteX11" fmla="*/ 64629 w 64424"/>
              <a:gd name="connsiteY11" fmla="*/ 111320 h 117618"/>
              <a:gd name="connsiteX12" fmla="*/ 57903 w 64424"/>
              <a:gd name="connsiteY12" fmla="*/ 111320 h 117618"/>
              <a:gd name="connsiteX13" fmla="*/ 40204 w 64424"/>
              <a:gd name="connsiteY13" fmla="*/ 103172 h 117618"/>
              <a:gd name="connsiteX14" fmla="*/ 40204 w 64424"/>
              <a:gd name="connsiteY14" fmla="*/ 503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24" h="117618">
                <a:moveTo>
                  <a:pt x="40204" y="5039"/>
                </a:moveTo>
                <a:cubicBezTo>
                  <a:pt x="40204" y="256"/>
                  <a:pt x="39850" y="79"/>
                  <a:pt x="34894" y="79"/>
                </a:cubicBezTo>
                <a:cubicBezTo>
                  <a:pt x="23567" y="11239"/>
                  <a:pt x="7461" y="11416"/>
                  <a:pt x="204" y="11416"/>
                </a:cubicBezTo>
                <a:lnTo>
                  <a:pt x="204" y="17793"/>
                </a:lnTo>
                <a:cubicBezTo>
                  <a:pt x="4452" y="17793"/>
                  <a:pt x="16133" y="17793"/>
                  <a:pt x="25868" y="12833"/>
                </a:cubicBezTo>
                <a:lnTo>
                  <a:pt x="25868" y="103172"/>
                </a:lnTo>
                <a:cubicBezTo>
                  <a:pt x="25868" y="109018"/>
                  <a:pt x="25868" y="111320"/>
                  <a:pt x="8169" y="111320"/>
                </a:cubicBezTo>
                <a:lnTo>
                  <a:pt x="1443" y="111320"/>
                </a:lnTo>
                <a:lnTo>
                  <a:pt x="1443" y="117697"/>
                </a:lnTo>
                <a:cubicBezTo>
                  <a:pt x="4629" y="117520"/>
                  <a:pt x="26399" y="116989"/>
                  <a:pt x="32947" y="116989"/>
                </a:cubicBezTo>
                <a:cubicBezTo>
                  <a:pt x="38434" y="116989"/>
                  <a:pt x="60735" y="117520"/>
                  <a:pt x="64629" y="117697"/>
                </a:cubicBezTo>
                <a:lnTo>
                  <a:pt x="64629" y="111320"/>
                </a:lnTo>
                <a:lnTo>
                  <a:pt x="57903" y="111320"/>
                </a:lnTo>
                <a:cubicBezTo>
                  <a:pt x="40204" y="111320"/>
                  <a:pt x="40204" y="109018"/>
                  <a:pt x="40204" y="103172"/>
                </a:cubicBezTo>
                <a:lnTo>
                  <a:pt x="40204" y="503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A468EE90-D52F-85AF-C5C5-06642C862954}"/>
              </a:ext>
            </a:extLst>
          </xdr:cNvPr>
          <xdr:cNvSpPr/>
        </xdr:nvSpPr>
        <xdr:spPr>
          <a:xfrm>
            <a:off x="7901974" y="4707891"/>
            <a:ext cx="168141" cy="168531"/>
          </a:xfrm>
          <a:custGeom>
            <a:avLst/>
            <a:gdLst>
              <a:gd name="connsiteX0" fmla="*/ 89465 w 168141"/>
              <a:gd name="connsiteY0" fmla="*/ 89418 h 168531"/>
              <a:gd name="connsiteX1" fmla="*/ 160009 w 168141"/>
              <a:gd name="connsiteY1" fmla="*/ 89418 h 168531"/>
              <a:gd name="connsiteX2" fmla="*/ 168353 w 168141"/>
              <a:gd name="connsiteY2" fmla="*/ 84357 h 168531"/>
              <a:gd name="connsiteX3" fmla="*/ 160009 w 168141"/>
              <a:gd name="connsiteY3" fmla="*/ 79296 h 168531"/>
              <a:gd name="connsiteX4" fmla="*/ 89465 w 168141"/>
              <a:gd name="connsiteY4" fmla="*/ 79296 h 168531"/>
              <a:gd name="connsiteX5" fmla="*/ 89465 w 168141"/>
              <a:gd name="connsiteY5" fmla="*/ 8442 h 168531"/>
              <a:gd name="connsiteX6" fmla="*/ 84408 w 168141"/>
              <a:gd name="connsiteY6" fmla="*/ 91 h 168531"/>
              <a:gd name="connsiteX7" fmla="*/ 79351 w 168141"/>
              <a:gd name="connsiteY7" fmla="*/ 8442 h 168531"/>
              <a:gd name="connsiteX8" fmla="*/ 79351 w 168141"/>
              <a:gd name="connsiteY8" fmla="*/ 79296 h 168531"/>
              <a:gd name="connsiteX9" fmla="*/ 8555 w 168141"/>
              <a:gd name="connsiteY9" fmla="*/ 79296 h 168531"/>
              <a:gd name="connsiteX10" fmla="*/ 211 w 168141"/>
              <a:gd name="connsiteY10" fmla="*/ 84357 h 168531"/>
              <a:gd name="connsiteX11" fmla="*/ 8555 w 168141"/>
              <a:gd name="connsiteY11" fmla="*/ 89418 h 168531"/>
              <a:gd name="connsiteX12" fmla="*/ 79351 w 168141"/>
              <a:gd name="connsiteY12" fmla="*/ 89418 h 168531"/>
              <a:gd name="connsiteX13" fmla="*/ 79351 w 168141"/>
              <a:gd name="connsiteY13" fmla="*/ 160272 h 168531"/>
              <a:gd name="connsiteX14" fmla="*/ 84408 w 168141"/>
              <a:gd name="connsiteY14" fmla="*/ 168623 h 168531"/>
              <a:gd name="connsiteX15" fmla="*/ 89465 w 168141"/>
              <a:gd name="connsiteY15" fmla="*/ 160272 h 168531"/>
              <a:gd name="connsiteX16" fmla="*/ 89465 w 168141"/>
              <a:gd name="connsiteY16" fmla="*/ 89418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41" h="168531">
                <a:moveTo>
                  <a:pt x="89465" y="89418"/>
                </a:moveTo>
                <a:lnTo>
                  <a:pt x="160009" y="89418"/>
                </a:lnTo>
                <a:cubicBezTo>
                  <a:pt x="163549" y="89418"/>
                  <a:pt x="168353" y="89418"/>
                  <a:pt x="168353" y="84357"/>
                </a:cubicBezTo>
                <a:cubicBezTo>
                  <a:pt x="168353" y="79296"/>
                  <a:pt x="163549" y="79296"/>
                  <a:pt x="160009" y="79296"/>
                </a:cubicBezTo>
                <a:lnTo>
                  <a:pt x="89465" y="79296"/>
                </a:lnTo>
                <a:lnTo>
                  <a:pt x="89465" y="8442"/>
                </a:lnTo>
                <a:cubicBezTo>
                  <a:pt x="89465" y="4899"/>
                  <a:pt x="89465" y="91"/>
                  <a:pt x="84408" y="91"/>
                </a:cubicBezTo>
                <a:cubicBezTo>
                  <a:pt x="79351" y="91"/>
                  <a:pt x="79351" y="4899"/>
                  <a:pt x="79351" y="8442"/>
                </a:cubicBezTo>
                <a:lnTo>
                  <a:pt x="79351" y="79296"/>
                </a:lnTo>
                <a:lnTo>
                  <a:pt x="8555" y="79296"/>
                </a:lnTo>
                <a:cubicBezTo>
                  <a:pt x="5015" y="79296"/>
                  <a:pt x="211" y="79296"/>
                  <a:pt x="211" y="84357"/>
                </a:cubicBezTo>
                <a:cubicBezTo>
                  <a:pt x="211" y="89418"/>
                  <a:pt x="5015" y="89418"/>
                  <a:pt x="8555" y="89418"/>
                </a:cubicBezTo>
                <a:lnTo>
                  <a:pt x="79351" y="89418"/>
                </a:lnTo>
                <a:lnTo>
                  <a:pt x="79351" y="160272"/>
                </a:lnTo>
                <a:cubicBezTo>
                  <a:pt x="79351" y="163815"/>
                  <a:pt x="79351" y="168623"/>
                  <a:pt x="84408" y="168623"/>
                </a:cubicBezTo>
                <a:cubicBezTo>
                  <a:pt x="89465" y="168623"/>
                  <a:pt x="89465" y="163815"/>
                  <a:pt x="89465" y="160272"/>
                </a:cubicBezTo>
                <a:lnTo>
                  <a:pt x="89465" y="89418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D5A72492-5A1D-6B70-8E64-B83ED68B4B41}"/>
              </a:ext>
            </a:extLst>
          </xdr:cNvPr>
          <xdr:cNvSpPr/>
        </xdr:nvSpPr>
        <xdr:spPr>
          <a:xfrm>
            <a:off x="8196032" y="4494441"/>
            <a:ext cx="58660" cy="253051"/>
          </a:xfrm>
          <a:custGeom>
            <a:avLst/>
            <a:gdLst>
              <a:gd name="connsiteX0" fmla="*/ 58882 w 58660"/>
              <a:gd name="connsiteY0" fmla="*/ 250605 h 253051"/>
              <a:gd name="connsiteX1" fmla="*/ 54584 w 58660"/>
              <a:gd name="connsiteY1" fmla="*/ 245038 h 253051"/>
              <a:gd name="connsiteX2" fmla="*/ 14887 w 58660"/>
              <a:gd name="connsiteY2" fmla="*/ 126610 h 253051"/>
              <a:gd name="connsiteX3" fmla="*/ 55595 w 58660"/>
              <a:gd name="connsiteY3" fmla="*/ 6917 h 253051"/>
              <a:gd name="connsiteX4" fmla="*/ 58882 w 58660"/>
              <a:gd name="connsiteY4" fmla="*/ 2615 h 253051"/>
              <a:gd name="connsiteX5" fmla="*/ 56353 w 58660"/>
              <a:gd name="connsiteY5" fmla="*/ 84 h 253051"/>
              <a:gd name="connsiteX6" fmla="*/ 16151 w 58660"/>
              <a:gd name="connsiteY6" fmla="*/ 49429 h 253051"/>
              <a:gd name="connsiteX7" fmla="*/ 222 w 58660"/>
              <a:gd name="connsiteY7" fmla="*/ 126610 h 253051"/>
              <a:gd name="connsiteX8" fmla="*/ 16910 w 58660"/>
              <a:gd name="connsiteY8" fmla="*/ 205562 h 253051"/>
              <a:gd name="connsiteX9" fmla="*/ 56353 w 58660"/>
              <a:gd name="connsiteY9" fmla="*/ 253135 h 253051"/>
              <a:gd name="connsiteX10" fmla="*/ 58882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882" y="250605"/>
                </a:moveTo>
                <a:cubicBezTo>
                  <a:pt x="58882" y="249846"/>
                  <a:pt x="58882" y="249340"/>
                  <a:pt x="54584" y="245038"/>
                </a:cubicBezTo>
                <a:cubicBezTo>
                  <a:pt x="22978" y="213153"/>
                  <a:pt x="14887" y="165327"/>
                  <a:pt x="14887" y="126610"/>
                </a:cubicBezTo>
                <a:cubicBezTo>
                  <a:pt x="14887" y="82579"/>
                  <a:pt x="24495" y="38548"/>
                  <a:pt x="55595" y="6917"/>
                </a:cubicBezTo>
                <a:cubicBezTo>
                  <a:pt x="58882" y="3880"/>
                  <a:pt x="58882" y="3374"/>
                  <a:pt x="58882" y="2615"/>
                </a:cubicBezTo>
                <a:cubicBezTo>
                  <a:pt x="58882" y="844"/>
                  <a:pt x="57871" y="84"/>
                  <a:pt x="56353" y="84"/>
                </a:cubicBezTo>
                <a:cubicBezTo>
                  <a:pt x="53825" y="84"/>
                  <a:pt x="31069" y="17292"/>
                  <a:pt x="16151" y="49429"/>
                </a:cubicBezTo>
                <a:cubicBezTo>
                  <a:pt x="3256" y="77265"/>
                  <a:pt x="222" y="105354"/>
                  <a:pt x="222" y="126610"/>
                </a:cubicBezTo>
                <a:cubicBezTo>
                  <a:pt x="222" y="146348"/>
                  <a:pt x="3003" y="176967"/>
                  <a:pt x="16910" y="205562"/>
                </a:cubicBezTo>
                <a:cubicBezTo>
                  <a:pt x="32080" y="236687"/>
                  <a:pt x="53825" y="253135"/>
                  <a:pt x="56353" y="253135"/>
                </a:cubicBezTo>
                <a:cubicBezTo>
                  <a:pt x="57871" y="253135"/>
                  <a:pt x="58882" y="252376"/>
                  <a:pt x="58882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944231C5-918F-2B5D-3E8F-D328B10770C7}"/>
              </a:ext>
            </a:extLst>
          </xdr:cNvPr>
          <xdr:cNvSpPr/>
        </xdr:nvSpPr>
        <xdr:spPr>
          <a:xfrm>
            <a:off x="8280202" y="4572381"/>
            <a:ext cx="107206" cy="114632"/>
          </a:xfrm>
          <a:custGeom>
            <a:avLst/>
            <a:gdLst>
              <a:gd name="connsiteX0" fmla="*/ 22982 w 107206"/>
              <a:gd name="connsiteY0" fmla="*/ 90930 h 114632"/>
              <a:gd name="connsiteX1" fmla="*/ 53070 w 107206"/>
              <a:gd name="connsiteY1" fmla="*/ 62082 h 114632"/>
              <a:gd name="connsiteX2" fmla="*/ 77849 w 107206"/>
              <a:gd name="connsiteY2" fmla="*/ 39307 h 114632"/>
              <a:gd name="connsiteX3" fmla="*/ 107432 w 107206"/>
              <a:gd name="connsiteY3" fmla="*/ 2615 h 114632"/>
              <a:gd name="connsiteX4" fmla="*/ 104651 w 107206"/>
              <a:gd name="connsiteY4" fmla="*/ 84 h 114632"/>
              <a:gd name="connsiteX5" fmla="*/ 100858 w 107206"/>
              <a:gd name="connsiteY5" fmla="*/ 2868 h 114632"/>
              <a:gd name="connsiteX6" fmla="*/ 81895 w 107206"/>
              <a:gd name="connsiteY6" fmla="*/ 19063 h 114632"/>
              <a:gd name="connsiteX7" fmla="*/ 69000 w 107206"/>
              <a:gd name="connsiteY7" fmla="*/ 10966 h 114632"/>
              <a:gd name="connsiteX8" fmla="*/ 51553 w 107206"/>
              <a:gd name="connsiteY8" fmla="*/ 84 h 114632"/>
              <a:gd name="connsiteX9" fmla="*/ 20959 w 107206"/>
              <a:gd name="connsiteY9" fmla="*/ 28932 h 114632"/>
              <a:gd name="connsiteX10" fmla="*/ 23993 w 107206"/>
              <a:gd name="connsiteY10" fmla="*/ 31716 h 114632"/>
              <a:gd name="connsiteX11" fmla="*/ 27280 w 107206"/>
              <a:gd name="connsiteY11" fmla="*/ 28932 h 114632"/>
              <a:gd name="connsiteX12" fmla="*/ 48772 w 107206"/>
              <a:gd name="connsiteY12" fmla="*/ 17039 h 114632"/>
              <a:gd name="connsiteX13" fmla="*/ 64701 w 107206"/>
              <a:gd name="connsiteY13" fmla="*/ 20835 h 114632"/>
              <a:gd name="connsiteX14" fmla="*/ 84170 w 107206"/>
              <a:gd name="connsiteY14" fmla="*/ 24630 h 114632"/>
              <a:gd name="connsiteX15" fmla="*/ 49025 w 107206"/>
              <a:gd name="connsiteY15" fmla="*/ 57780 h 114632"/>
              <a:gd name="connsiteX16" fmla="*/ 26269 w 107206"/>
              <a:gd name="connsiteY16" fmla="*/ 79036 h 114632"/>
              <a:gd name="connsiteX17" fmla="*/ 226 w 107206"/>
              <a:gd name="connsiteY17" fmla="*/ 112186 h 114632"/>
              <a:gd name="connsiteX18" fmla="*/ 3260 w 107206"/>
              <a:gd name="connsiteY18" fmla="*/ 114717 h 114632"/>
              <a:gd name="connsiteX19" fmla="*/ 7305 w 107206"/>
              <a:gd name="connsiteY19" fmla="*/ 111427 h 114632"/>
              <a:gd name="connsiteX20" fmla="*/ 28797 w 107206"/>
              <a:gd name="connsiteY20" fmla="*/ 95738 h 114632"/>
              <a:gd name="connsiteX21" fmla="*/ 43462 w 107206"/>
              <a:gd name="connsiteY21" fmla="*/ 105354 h 114632"/>
              <a:gd name="connsiteX22" fmla="*/ 59644 w 107206"/>
              <a:gd name="connsiteY22" fmla="*/ 114717 h 114632"/>
              <a:gd name="connsiteX23" fmla="*/ 99341 w 107206"/>
              <a:gd name="connsiteY23" fmla="*/ 75747 h 114632"/>
              <a:gd name="connsiteX24" fmla="*/ 96307 w 107206"/>
              <a:gd name="connsiteY24" fmla="*/ 73216 h 114632"/>
              <a:gd name="connsiteX25" fmla="*/ 92767 w 107206"/>
              <a:gd name="connsiteY25" fmla="*/ 76506 h 114632"/>
              <a:gd name="connsiteX26" fmla="*/ 62426 w 107206"/>
              <a:gd name="connsiteY26" fmla="*/ 97762 h 114632"/>
              <a:gd name="connsiteX27" fmla="*/ 47508 w 107206"/>
              <a:gd name="connsiteY27" fmla="*/ 94472 h 114632"/>
              <a:gd name="connsiteX28" fmla="*/ 29809 w 107206"/>
              <a:gd name="connsiteY28" fmla="*/ 90171 h 114632"/>
              <a:gd name="connsiteX29" fmla="*/ 22982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82" y="90930"/>
                </a:moveTo>
                <a:cubicBezTo>
                  <a:pt x="36635" y="76253"/>
                  <a:pt x="43968" y="69927"/>
                  <a:pt x="53070" y="62082"/>
                </a:cubicBezTo>
                <a:cubicBezTo>
                  <a:pt x="53070" y="61829"/>
                  <a:pt x="68747" y="48417"/>
                  <a:pt x="77849" y="39307"/>
                </a:cubicBezTo>
                <a:cubicBezTo>
                  <a:pt x="101869" y="15774"/>
                  <a:pt x="107432" y="3627"/>
                  <a:pt x="107432" y="2615"/>
                </a:cubicBezTo>
                <a:cubicBezTo>
                  <a:pt x="107432" y="84"/>
                  <a:pt x="105156" y="84"/>
                  <a:pt x="104651" y="84"/>
                </a:cubicBezTo>
                <a:cubicBezTo>
                  <a:pt x="102881" y="84"/>
                  <a:pt x="102122" y="591"/>
                  <a:pt x="100858" y="2868"/>
                </a:cubicBezTo>
                <a:cubicBezTo>
                  <a:pt x="93273" y="15014"/>
                  <a:pt x="87963" y="19063"/>
                  <a:pt x="81895" y="19063"/>
                </a:cubicBezTo>
                <a:cubicBezTo>
                  <a:pt x="75826" y="19063"/>
                  <a:pt x="72792" y="15267"/>
                  <a:pt x="69000" y="10966"/>
                </a:cubicBezTo>
                <a:cubicBezTo>
                  <a:pt x="64196" y="5145"/>
                  <a:pt x="59897" y="84"/>
                  <a:pt x="51553" y="84"/>
                </a:cubicBezTo>
                <a:cubicBezTo>
                  <a:pt x="32590" y="84"/>
                  <a:pt x="20959" y="23618"/>
                  <a:pt x="20959" y="28932"/>
                </a:cubicBezTo>
                <a:cubicBezTo>
                  <a:pt x="20959" y="30197"/>
                  <a:pt x="21718" y="31716"/>
                  <a:pt x="23993" y="31716"/>
                </a:cubicBezTo>
                <a:cubicBezTo>
                  <a:pt x="26269" y="31716"/>
                  <a:pt x="26774" y="30451"/>
                  <a:pt x="27280" y="28932"/>
                </a:cubicBezTo>
                <a:cubicBezTo>
                  <a:pt x="32084" y="17292"/>
                  <a:pt x="46749" y="17039"/>
                  <a:pt x="48772" y="17039"/>
                </a:cubicBezTo>
                <a:cubicBezTo>
                  <a:pt x="54082" y="17039"/>
                  <a:pt x="58886" y="18810"/>
                  <a:pt x="64701" y="20835"/>
                </a:cubicBezTo>
                <a:cubicBezTo>
                  <a:pt x="74815" y="24630"/>
                  <a:pt x="77596" y="24630"/>
                  <a:pt x="84170" y="24630"/>
                </a:cubicBezTo>
                <a:cubicBezTo>
                  <a:pt x="75068" y="35512"/>
                  <a:pt x="53829" y="53731"/>
                  <a:pt x="49025" y="57780"/>
                </a:cubicBezTo>
                <a:lnTo>
                  <a:pt x="26269" y="79036"/>
                </a:lnTo>
                <a:cubicBezTo>
                  <a:pt x="9075" y="95991"/>
                  <a:pt x="226" y="110415"/>
                  <a:pt x="226" y="112186"/>
                </a:cubicBezTo>
                <a:cubicBezTo>
                  <a:pt x="226" y="114717"/>
                  <a:pt x="2754" y="114717"/>
                  <a:pt x="3260" y="114717"/>
                </a:cubicBezTo>
                <a:cubicBezTo>
                  <a:pt x="5283" y="114717"/>
                  <a:pt x="5788" y="114210"/>
                  <a:pt x="7305" y="111427"/>
                </a:cubicBezTo>
                <a:cubicBezTo>
                  <a:pt x="13121" y="102570"/>
                  <a:pt x="20706" y="95738"/>
                  <a:pt x="28797" y="95738"/>
                </a:cubicBezTo>
                <a:cubicBezTo>
                  <a:pt x="34613" y="95738"/>
                  <a:pt x="37141" y="98015"/>
                  <a:pt x="43462" y="105354"/>
                </a:cubicBezTo>
                <a:cubicBezTo>
                  <a:pt x="47761" y="110668"/>
                  <a:pt x="52312" y="114717"/>
                  <a:pt x="59644" y="114717"/>
                </a:cubicBezTo>
                <a:cubicBezTo>
                  <a:pt x="84676" y="114717"/>
                  <a:pt x="99341" y="82579"/>
                  <a:pt x="99341" y="75747"/>
                </a:cubicBezTo>
                <a:cubicBezTo>
                  <a:pt x="99341" y="74481"/>
                  <a:pt x="98330" y="73216"/>
                  <a:pt x="96307" y="73216"/>
                </a:cubicBezTo>
                <a:cubicBezTo>
                  <a:pt x="94031" y="73216"/>
                  <a:pt x="93526" y="74734"/>
                  <a:pt x="92767" y="76506"/>
                </a:cubicBezTo>
                <a:cubicBezTo>
                  <a:pt x="86952" y="92954"/>
                  <a:pt x="70769" y="97762"/>
                  <a:pt x="62426" y="97762"/>
                </a:cubicBezTo>
                <a:cubicBezTo>
                  <a:pt x="57369" y="97762"/>
                  <a:pt x="52818" y="96244"/>
                  <a:pt x="47508" y="94472"/>
                </a:cubicBezTo>
                <a:cubicBezTo>
                  <a:pt x="38911" y="91183"/>
                  <a:pt x="35118" y="90171"/>
                  <a:pt x="29809" y="90171"/>
                </a:cubicBezTo>
                <a:cubicBezTo>
                  <a:pt x="29303" y="90171"/>
                  <a:pt x="25257" y="90171"/>
                  <a:pt x="22982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7A3926A4-F8ED-B8EF-5BB8-10173701B464}"/>
              </a:ext>
            </a:extLst>
          </xdr:cNvPr>
          <xdr:cNvSpPr/>
        </xdr:nvSpPr>
        <xdr:spPr>
          <a:xfrm>
            <a:off x="8395233" y="4644070"/>
            <a:ext cx="82301" cy="79888"/>
          </a:xfrm>
          <a:custGeom>
            <a:avLst/>
            <a:gdLst>
              <a:gd name="connsiteX0" fmla="*/ 33505 w 82301"/>
              <a:gd name="connsiteY0" fmla="*/ 42421 h 79888"/>
              <a:gd name="connsiteX1" fmla="*/ 38107 w 82301"/>
              <a:gd name="connsiteY1" fmla="*/ 24531 h 79888"/>
              <a:gd name="connsiteX2" fmla="*/ 49257 w 82301"/>
              <a:gd name="connsiteY2" fmla="*/ 10006 h 79888"/>
              <a:gd name="connsiteX3" fmla="*/ 63593 w 82301"/>
              <a:gd name="connsiteY3" fmla="*/ 5046 h 79888"/>
              <a:gd name="connsiteX4" fmla="*/ 73328 w 82301"/>
              <a:gd name="connsiteY4" fmla="*/ 7526 h 79888"/>
              <a:gd name="connsiteX5" fmla="*/ 65540 w 82301"/>
              <a:gd name="connsiteY5" fmla="*/ 17268 h 79888"/>
              <a:gd name="connsiteX6" fmla="*/ 72620 w 82301"/>
              <a:gd name="connsiteY6" fmla="*/ 23822 h 79888"/>
              <a:gd name="connsiteX7" fmla="*/ 82531 w 82301"/>
              <a:gd name="connsiteY7" fmla="*/ 13017 h 79888"/>
              <a:gd name="connsiteX8" fmla="*/ 63770 w 82301"/>
              <a:gd name="connsiteY8" fmla="*/ 86 h 79888"/>
              <a:gd name="connsiteX9" fmla="*/ 38815 w 82301"/>
              <a:gd name="connsiteY9" fmla="*/ 12663 h 79888"/>
              <a:gd name="connsiteX10" fmla="*/ 20584 w 82301"/>
              <a:gd name="connsiteY10" fmla="*/ 86 h 79888"/>
              <a:gd name="connsiteX11" fmla="*/ 6779 w 82301"/>
              <a:gd name="connsiteY11" fmla="*/ 9120 h 79888"/>
              <a:gd name="connsiteX12" fmla="*/ 230 w 82301"/>
              <a:gd name="connsiteY12" fmla="*/ 27188 h 79888"/>
              <a:gd name="connsiteX13" fmla="*/ 3239 w 82301"/>
              <a:gd name="connsiteY13" fmla="*/ 29490 h 79888"/>
              <a:gd name="connsiteX14" fmla="*/ 7133 w 82301"/>
              <a:gd name="connsiteY14" fmla="*/ 24176 h 79888"/>
              <a:gd name="connsiteX15" fmla="*/ 20053 w 82301"/>
              <a:gd name="connsiteY15" fmla="*/ 5046 h 79888"/>
              <a:gd name="connsiteX16" fmla="*/ 25894 w 82301"/>
              <a:gd name="connsiteY16" fmla="*/ 13725 h 79888"/>
              <a:gd name="connsiteX17" fmla="*/ 23062 w 82301"/>
              <a:gd name="connsiteY17" fmla="*/ 28428 h 79888"/>
              <a:gd name="connsiteX18" fmla="*/ 19168 w 82301"/>
              <a:gd name="connsiteY18" fmla="*/ 44370 h 79888"/>
              <a:gd name="connsiteX19" fmla="*/ 13505 w 82301"/>
              <a:gd name="connsiteY19" fmla="*/ 67043 h 79888"/>
              <a:gd name="connsiteX20" fmla="*/ 11735 w 82301"/>
              <a:gd name="connsiteY20" fmla="*/ 74306 h 79888"/>
              <a:gd name="connsiteX21" fmla="*/ 17753 w 82301"/>
              <a:gd name="connsiteY21" fmla="*/ 79974 h 79888"/>
              <a:gd name="connsiteX22" fmla="*/ 25363 w 82301"/>
              <a:gd name="connsiteY22" fmla="*/ 74837 h 79888"/>
              <a:gd name="connsiteX23" fmla="*/ 28726 w 82301"/>
              <a:gd name="connsiteY23" fmla="*/ 61552 h 79888"/>
              <a:gd name="connsiteX24" fmla="*/ 33505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05" y="42421"/>
                </a:moveTo>
                <a:cubicBezTo>
                  <a:pt x="33682" y="41359"/>
                  <a:pt x="37753" y="25416"/>
                  <a:pt x="38107" y="24531"/>
                </a:cubicBezTo>
                <a:cubicBezTo>
                  <a:pt x="38461" y="23114"/>
                  <a:pt x="43593" y="14257"/>
                  <a:pt x="49257" y="10006"/>
                </a:cubicBezTo>
                <a:cubicBezTo>
                  <a:pt x="51204" y="8588"/>
                  <a:pt x="55983" y="5046"/>
                  <a:pt x="63593" y="5046"/>
                </a:cubicBezTo>
                <a:cubicBezTo>
                  <a:pt x="65363" y="5046"/>
                  <a:pt x="69788" y="5223"/>
                  <a:pt x="73328" y="7526"/>
                </a:cubicBezTo>
                <a:cubicBezTo>
                  <a:pt x="67664" y="9120"/>
                  <a:pt x="65540" y="14080"/>
                  <a:pt x="65540" y="17268"/>
                </a:cubicBezTo>
                <a:cubicBezTo>
                  <a:pt x="65540" y="21165"/>
                  <a:pt x="68549" y="23822"/>
                  <a:pt x="72620" y="23822"/>
                </a:cubicBezTo>
                <a:cubicBezTo>
                  <a:pt x="76691" y="23822"/>
                  <a:pt x="82531" y="20457"/>
                  <a:pt x="82531" y="13017"/>
                </a:cubicBezTo>
                <a:cubicBezTo>
                  <a:pt x="82531" y="3806"/>
                  <a:pt x="72797" y="86"/>
                  <a:pt x="63770" y="86"/>
                </a:cubicBezTo>
                <a:cubicBezTo>
                  <a:pt x="54567" y="86"/>
                  <a:pt x="46602" y="3806"/>
                  <a:pt x="38815" y="12663"/>
                </a:cubicBezTo>
                <a:cubicBezTo>
                  <a:pt x="35629" y="1857"/>
                  <a:pt x="24832" y="86"/>
                  <a:pt x="20584" y="86"/>
                </a:cubicBezTo>
                <a:cubicBezTo>
                  <a:pt x="14036" y="86"/>
                  <a:pt x="9611" y="4160"/>
                  <a:pt x="6779" y="9120"/>
                </a:cubicBezTo>
                <a:cubicBezTo>
                  <a:pt x="2708" y="16028"/>
                  <a:pt x="230" y="26302"/>
                  <a:pt x="230" y="27188"/>
                </a:cubicBezTo>
                <a:cubicBezTo>
                  <a:pt x="230" y="29490"/>
                  <a:pt x="2708" y="29490"/>
                  <a:pt x="3239" y="29490"/>
                </a:cubicBezTo>
                <a:cubicBezTo>
                  <a:pt x="5717" y="29490"/>
                  <a:pt x="5894" y="28959"/>
                  <a:pt x="7133" y="24176"/>
                </a:cubicBezTo>
                <a:cubicBezTo>
                  <a:pt x="9788" y="13371"/>
                  <a:pt x="13151" y="5046"/>
                  <a:pt x="20053" y="5046"/>
                </a:cubicBezTo>
                <a:cubicBezTo>
                  <a:pt x="24655" y="5046"/>
                  <a:pt x="25894" y="8943"/>
                  <a:pt x="25894" y="13725"/>
                </a:cubicBezTo>
                <a:cubicBezTo>
                  <a:pt x="25894" y="17091"/>
                  <a:pt x="24301" y="23645"/>
                  <a:pt x="23062" y="28428"/>
                </a:cubicBezTo>
                <a:cubicBezTo>
                  <a:pt x="21823" y="33210"/>
                  <a:pt x="20053" y="40473"/>
                  <a:pt x="19168" y="44370"/>
                </a:cubicBezTo>
                <a:lnTo>
                  <a:pt x="13505" y="67043"/>
                </a:lnTo>
                <a:cubicBezTo>
                  <a:pt x="12797" y="69346"/>
                  <a:pt x="11735" y="73774"/>
                  <a:pt x="11735" y="74306"/>
                </a:cubicBezTo>
                <a:cubicBezTo>
                  <a:pt x="11735" y="78203"/>
                  <a:pt x="14921" y="79974"/>
                  <a:pt x="17753" y="79974"/>
                </a:cubicBezTo>
                <a:cubicBezTo>
                  <a:pt x="20407" y="79974"/>
                  <a:pt x="23947" y="78380"/>
                  <a:pt x="25363" y="74837"/>
                </a:cubicBezTo>
                <a:cubicBezTo>
                  <a:pt x="25717" y="73774"/>
                  <a:pt x="27664" y="65980"/>
                  <a:pt x="28726" y="61552"/>
                </a:cubicBezTo>
                <a:lnTo>
                  <a:pt x="33505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CAE01270-12DA-C124-6E42-C3CDF7BDCB79}"/>
              </a:ext>
            </a:extLst>
          </xdr:cNvPr>
          <xdr:cNvSpPr/>
        </xdr:nvSpPr>
        <xdr:spPr>
          <a:xfrm>
            <a:off x="8576053" y="4615905"/>
            <a:ext cx="154488" cy="10122"/>
          </a:xfrm>
          <a:custGeom>
            <a:avLst/>
            <a:gdLst>
              <a:gd name="connsiteX0" fmla="*/ 145876 w 154488"/>
              <a:gd name="connsiteY0" fmla="*/ 10206 h 10122"/>
              <a:gd name="connsiteX1" fmla="*/ 154725 w 154488"/>
              <a:gd name="connsiteY1" fmla="*/ 5145 h 10122"/>
              <a:gd name="connsiteX2" fmla="*/ 145876 w 154488"/>
              <a:gd name="connsiteY2" fmla="*/ 84 h 10122"/>
              <a:gd name="connsiteX3" fmla="*/ 9087 w 154488"/>
              <a:gd name="connsiteY3" fmla="*/ 84 h 10122"/>
              <a:gd name="connsiteX4" fmla="*/ 237 w 154488"/>
              <a:gd name="connsiteY4" fmla="*/ 5145 h 10122"/>
              <a:gd name="connsiteX5" fmla="*/ 9087 w 154488"/>
              <a:gd name="connsiteY5" fmla="*/ 10206 h 10122"/>
              <a:gd name="connsiteX6" fmla="*/ 1458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76" y="10206"/>
                </a:moveTo>
                <a:cubicBezTo>
                  <a:pt x="150174" y="10206"/>
                  <a:pt x="154725" y="10206"/>
                  <a:pt x="154725" y="5145"/>
                </a:cubicBezTo>
                <a:cubicBezTo>
                  <a:pt x="154725" y="84"/>
                  <a:pt x="150174" y="84"/>
                  <a:pt x="145876" y="84"/>
                </a:cubicBezTo>
                <a:lnTo>
                  <a:pt x="9087" y="84"/>
                </a:lnTo>
                <a:cubicBezTo>
                  <a:pt x="4788" y="84"/>
                  <a:pt x="237" y="84"/>
                  <a:pt x="237" y="5145"/>
                </a:cubicBezTo>
                <a:cubicBezTo>
                  <a:pt x="237" y="10206"/>
                  <a:pt x="4788" y="10206"/>
                  <a:pt x="9087" y="10206"/>
                </a:cubicBezTo>
                <a:lnTo>
                  <a:pt x="1458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E16D6B30-E998-72FE-8932-F1967BEB86BD}"/>
              </a:ext>
            </a:extLst>
          </xdr:cNvPr>
          <xdr:cNvSpPr/>
        </xdr:nvSpPr>
        <xdr:spPr>
          <a:xfrm>
            <a:off x="8818784" y="4572381"/>
            <a:ext cx="107206" cy="114632"/>
          </a:xfrm>
          <a:custGeom>
            <a:avLst/>
            <a:gdLst>
              <a:gd name="connsiteX0" fmla="*/ 23003 w 107206"/>
              <a:gd name="connsiteY0" fmla="*/ 90930 h 114632"/>
              <a:gd name="connsiteX1" fmla="*/ 53092 w 107206"/>
              <a:gd name="connsiteY1" fmla="*/ 62082 h 114632"/>
              <a:gd name="connsiteX2" fmla="*/ 77870 w 107206"/>
              <a:gd name="connsiteY2" fmla="*/ 39307 h 114632"/>
              <a:gd name="connsiteX3" fmla="*/ 107453 w 107206"/>
              <a:gd name="connsiteY3" fmla="*/ 2615 h 114632"/>
              <a:gd name="connsiteX4" fmla="*/ 104672 w 107206"/>
              <a:gd name="connsiteY4" fmla="*/ 84 h 114632"/>
              <a:gd name="connsiteX5" fmla="*/ 100879 w 107206"/>
              <a:gd name="connsiteY5" fmla="*/ 2868 h 114632"/>
              <a:gd name="connsiteX6" fmla="*/ 81916 w 107206"/>
              <a:gd name="connsiteY6" fmla="*/ 19063 h 114632"/>
              <a:gd name="connsiteX7" fmla="*/ 69021 w 107206"/>
              <a:gd name="connsiteY7" fmla="*/ 10966 h 114632"/>
              <a:gd name="connsiteX8" fmla="*/ 51574 w 107206"/>
              <a:gd name="connsiteY8" fmla="*/ 84 h 114632"/>
              <a:gd name="connsiteX9" fmla="*/ 20980 w 107206"/>
              <a:gd name="connsiteY9" fmla="*/ 28932 h 114632"/>
              <a:gd name="connsiteX10" fmla="*/ 24014 w 107206"/>
              <a:gd name="connsiteY10" fmla="*/ 31716 h 114632"/>
              <a:gd name="connsiteX11" fmla="*/ 27301 w 107206"/>
              <a:gd name="connsiteY11" fmla="*/ 28932 h 114632"/>
              <a:gd name="connsiteX12" fmla="*/ 48793 w 107206"/>
              <a:gd name="connsiteY12" fmla="*/ 17039 h 114632"/>
              <a:gd name="connsiteX13" fmla="*/ 64722 w 107206"/>
              <a:gd name="connsiteY13" fmla="*/ 20835 h 114632"/>
              <a:gd name="connsiteX14" fmla="*/ 84191 w 107206"/>
              <a:gd name="connsiteY14" fmla="*/ 24630 h 114632"/>
              <a:gd name="connsiteX15" fmla="*/ 49046 w 107206"/>
              <a:gd name="connsiteY15" fmla="*/ 57780 h 114632"/>
              <a:gd name="connsiteX16" fmla="*/ 26290 w 107206"/>
              <a:gd name="connsiteY16" fmla="*/ 79036 h 114632"/>
              <a:gd name="connsiteX17" fmla="*/ 247 w 107206"/>
              <a:gd name="connsiteY17" fmla="*/ 112186 h 114632"/>
              <a:gd name="connsiteX18" fmla="*/ 3281 w 107206"/>
              <a:gd name="connsiteY18" fmla="*/ 114717 h 114632"/>
              <a:gd name="connsiteX19" fmla="*/ 7327 w 107206"/>
              <a:gd name="connsiteY19" fmla="*/ 111427 h 114632"/>
              <a:gd name="connsiteX20" fmla="*/ 28818 w 107206"/>
              <a:gd name="connsiteY20" fmla="*/ 95738 h 114632"/>
              <a:gd name="connsiteX21" fmla="*/ 43483 w 107206"/>
              <a:gd name="connsiteY21" fmla="*/ 105354 h 114632"/>
              <a:gd name="connsiteX22" fmla="*/ 59666 w 107206"/>
              <a:gd name="connsiteY22" fmla="*/ 114717 h 114632"/>
              <a:gd name="connsiteX23" fmla="*/ 99362 w 107206"/>
              <a:gd name="connsiteY23" fmla="*/ 75747 h 114632"/>
              <a:gd name="connsiteX24" fmla="*/ 96328 w 107206"/>
              <a:gd name="connsiteY24" fmla="*/ 73216 h 114632"/>
              <a:gd name="connsiteX25" fmla="*/ 92788 w 107206"/>
              <a:gd name="connsiteY25" fmla="*/ 76506 h 114632"/>
              <a:gd name="connsiteX26" fmla="*/ 62447 w 107206"/>
              <a:gd name="connsiteY26" fmla="*/ 97762 h 114632"/>
              <a:gd name="connsiteX27" fmla="*/ 47529 w 107206"/>
              <a:gd name="connsiteY27" fmla="*/ 94472 h 114632"/>
              <a:gd name="connsiteX28" fmla="*/ 29830 w 107206"/>
              <a:gd name="connsiteY28" fmla="*/ 90171 h 114632"/>
              <a:gd name="connsiteX29" fmla="*/ 23003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03" y="90930"/>
                </a:moveTo>
                <a:cubicBezTo>
                  <a:pt x="36657" y="76253"/>
                  <a:pt x="43989" y="69927"/>
                  <a:pt x="53092" y="62082"/>
                </a:cubicBezTo>
                <a:cubicBezTo>
                  <a:pt x="53092" y="61829"/>
                  <a:pt x="68768" y="48417"/>
                  <a:pt x="77870" y="39307"/>
                </a:cubicBezTo>
                <a:cubicBezTo>
                  <a:pt x="101891" y="15774"/>
                  <a:pt x="107453" y="3627"/>
                  <a:pt x="107453" y="2615"/>
                </a:cubicBezTo>
                <a:cubicBezTo>
                  <a:pt x="107453" y="84"/>
                  <a:pt x="105178" y="84"/>
                  <a:pt x="104672" y="84"/>
                </a:cubicBezTo>
                <a:cubicBezTo>
                  <a:pt x="102902" y="84"/>
                  <a:pt x="102143" y="591"/>
                  <a:pt x="100879" y="2868"/>
                </a:cubicBezTo>
                <a:cubicBezTo>
                  <a:pt x="93294" y="15014"/>
                  <a:pt x="87984" y="19063"/>
                  <a:pt x="81916" y="19063"/>
                </a:cubicBezTo>
                <a:cubicBezTo>
                  <a:pt x="75848" y="19063"/>
                  <a:pt x="72813" y="15267"/>
                  <a:pt x="69021" y="10966"/>
                </a:cubicBezTo>
                <a:cubicBezTo>
                  <a:pt x="64217" y="5145"/>
                  <a:pt x="59918" y="84"/>
                  <a:pt x="51574" y="84"/>
                </a:cubicBezTo>
                <a:cubicBezTo>
                  <a:pt x="32611" y="84"/>
                  <a:pt x="20980" y="23618"/>
                  <a:pt x="20980" y="28932"/>
                </a:cubicBezTo>
                <a:cubicBezTo>
                  <a:pt x="20980" y="30197"/>
                  <a:pt x="21739" y="31716"/>
                  <a:pt x="24014" y="31716"/>
                </a:cubicBezTo>
                <a:cubicBezTo>
                  <a:pt x="26290" y="31716"/>
                  <a:pt x="26796" y="30451"/>
                  <a:pt x="27301" y="28932"/>
                </a:cubicBezTo>
                <a:cubicBezTo>
                  <a:pt x="32105" y="17292"/>
                  <a:pt x="46770" y="17039"/>
                  <a:pt x="48793" y="17039"/>
                </a:cubicBezTo>
                <a:cubicBezTo>
                  <a:pt x="54103" y="17039"/>
                  <a:pt x="58907" y="18810"/>
                  <a:pt x="64722" y="20835"/>
                </a:cubicBezTo>
                <a:cubicBezTo>
                  <a:pt x="74836" y="24630"/>
                  <a:pt x="77618" y="24630"/>
                  <a:pt x="84191" y="24630"/>
                </a:cubicBezTo>
                <a:cubicBezTo>
                  <a:pt x="75089" y="35512"/>
                  <a:pt x="53850" y="53731"/>
                  <a:pt x="49046" y="57780"/>
                </a:cubicBezTo>
                <a:lnTo>
                  <a:pt x="26290" y="79036"/>
                </a:lnTo>
                <a:cubicBezTo>
                  <a:pt x="9097" y="95991"/>
                  <a:pt x="247" y="110415"/>
                  <a:pt x="247" y="112186"/>
                </a:cubicBezTo>
                <a:cubicBezTo>
                  <a:pt x="247" y="114717"/>
                  <a:pt x="2775" y="114717"/>
                  <a:pt x="3281" y="114717"/>
                </a:cubicBezTo>
                <a:cubicBezTo>
                  <a:pt x="5304" y="114717"/>
                  <a:pt x="5810" y="114210"/>
                  <a:pt x="7327" y="111427"/>
                </a:cubicBezTo>
                <a:cubicBezTo>
                  <a:pt x="13142" y="102570"/>
                  <a:pt x="20727" y="95738"/>
                  <a:pt x="28818" y="95738"/>
                </a:cubicBezTo>
                <a:cubicBezTo>
                  <a:pt x="34634" y="95738"/>
                  <a:pt x="37162" y="98015"/>
                  <a:pt x="43483" y="105354"/>
                </a:cubicBezTo>
                <a:cubicBezTo>
                  <a:pt x="47782" y="110668"/>
                  <a:pt x="52333" y="114717"/>
                  <a:pt x="59666" y="114717"/>
                </a:cubicBezTo>
                <a:cubicBezTo>
                  <a:pt x="84697" y="114717"/>
                  <a:pt x="99362" y="82579"/>
                  <a:pt x="99362" y="75747"/>
                </a:cubicBezTo>
                <a:cubicBezTo>
                  <a:pt x="99362" y="74481"/>
                  <a:pt x="98351" y="73216"/>
                  <a:pt x="96328" y="73216"/>
                </a:cubicBezTo>
                <a:cubicBezTo>
                  <a:pt x="94052" y="73216"/>
                  <a:pt x="93547" y="74734"/>
                  <a:pt x="92788" y="76506"/>
                </a:cubicBezTo>
                <a:cubicBezTo>
                  <a:pt x="86973" y="92954"/>
                  <a:pt x="70791" y="97762"/>
                  <a:pt x="62447" y="97762"/>
                </a:cubicBezTo>
                <a:cubicBezTo>
                  <a:pt x="57390" y="97762"/>
                  <a:pt x="52839" y="96244"/>
                  <a:pt x="47529" y="94472"/>
                </a:cubicBezTo>
                <a:cubicBezTo>
                  <a:pt x="38932" y="91183"/>
                  <a:pt x="35140" y="90171"/>
                  <a:pt x="29830" y="90171"/>
                </a:cubicBezTo>
                <a:cubicBezTo>
                  <a:pt x="29324" y="90171"/>
                  <a:pt x="25279" y="90171"/>
                  <a:pt x="23003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7C2EC9-480F-7CF5-4D95-1B334B2BE57A}"/>
              </a:ext>
            </a:extLst>
          </xdr:cNvPr>
          <xdr:cNvSpPr/>
        </xdr:nvSpPr>
        <xdr:spPr>
          <a:xfrm>
            <a:off x="8936471" y="4599254"/>
            <a:ext cx="39646" cy="124703"/>
          </a:xfrm>
          <a:custGeom>
            <a:avLst/>
            <a:gdLst>
              <a:gd name="connsiteX0" fmla="*/ 39190 w 39646"/>
              <a:gd name="connsiteY0" fmla="*/ 5400 h 124703"/>
              <a:gd name="connsiteX1" fmla="*/ 39898 w 39646"/>
              <a:gd name="connsiteY1" fmla="*/ 2566 h 124703"/>
              <a:gd name="connsiteX2" fmla="*/ 37066 w 39646"/>
              <a:gd name="connsiteY2" fmla="*/ 86 h 124703"/>
              <a:gd name="connsiteX3" fmla="*/ 14411 w 39646"/>
              <a:gd name="connsiteY3" fmla="*/ 1857 h 124703"/>
              <a:gd name="connsiteX4" fmla="*/ 10694 w 39646"/>
              <a:gd name="connsiteY4" fmla="*/ 5931 h 124703"/>
              <a:gd name="connsiteX5" fmla="*/ 15119 w 39646"/>
              <a:gd name="connsiteY5" fmla="*/ 8411 h 124703"/>
              <a:gd name="connsiteX6" fmla="*/ 23614 w 39646"/>
              <a:gd name="connsiteY6" fmla="*/ 11068 h 124703"/>
              <a:gd name="connsiteX7" fmla="*/ 22907 w 39646"/>
              <a:gd name="connsiteY7" fmla="*/ 14965 h 124703"/>
              <a:gd name="connsiteX8" fmla="*/ 960 w 39646"/>
              <a:gd name="connsiteY8" fmla="*/ 102470 h 124703"/>
              <a:gd name="connsiteX9" fmla="*/ 252 w 39646"/>
              <a:gd name="connsiteY9" fmla="*/ 107962 h 124703"/>
              <a:gd name="connsiteX10" fmla="*/ 18836 w 39646"/>
              <a:gd name="connsiteY10" fmla="*/ 124789 h 124703"/>
              <a:gd name="connsiteX11" fmla="*/ 32995 w 39646"/>
              <a:gd name="connsiteY11" fmla="*/ 115401 h 124703"/>
              <a:gd name="connsiteX12" fmla="*/ 39190 w 39646"/>
              <a:gd name="connsiteY12" fmla="*/ 97688 h 124703"/>
              <a:gd name="connsiteX13" fmla="*/ 36358 w 39646"/>
              <a:gd name="connsiteY13" fmla="*/ 95385 h 124703"/>
              <a:gd name="connsiteX14" fmla="*/ 32818 w 39646"/>
              <a:gd name="connsiteY14" fmla="*/ 99636 h 124703"/>
              <a:gd name="connsiteX15" fmla="*/ 19544 w 39646"/>
              <a:gd name="connsiteY15" fmla="*/ 119830 h 124703"/>
              <a:gd name="connsiteX16" fmla="*/ 13526 w 39646"/>
              <a:gd name="connsiteY16" fmla="*/ 111150 h 124703"/>
              <a:gd name="connsiteX17" fmla="*/ 14588 w 39646"/>
              <a:gd name="connsiteY17" fmla="*/ 103887 h 124703"/>
              <a:gd name="connsiteX18" fmla="*/ 39190 w 39646"/>
              <a:gd name="connsiteY18" fmla="*/ 5400 h 1247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46" h="124703">
                <a:moveTo>
                  <a:pt x="39190" y="5400"/>
                </a:moveTo>
                <a:cubicBezTo>
                  <a:pt x="39367" y="5046"/>
                  <a:pt x="39898" y="2743"/>
                  <a:pt x="39898" y="2566"/>
                </a:cubicBezTo>
                <a:cubicBezTo>
                  <a:pt x="39898" y="1680"/>
                  <a:pt x="39190" y="86"/>
                  <a:pt x="37066" y="86"/>
                </a:cubicBezTo>
                <a:cubicBezTo>
                  <a:pt x="33526" y="86"/>
                  <a:pt x="18836" y="1503"/>
                  <a:pt x="14411" y="1857"/>
                </a:cubicBezTo>
                <a:cubicBezTo>
                  <a:pt x="13172" y="2034"/>
                  <a:pt x="10694" y="2212"/>
                  <a:pt x="10694" y="5931"/>
                </a:cubicBezTo>
                <a:cubicBezTo>
                  <a:pt x="10694" y="8411"/>
                  <a:pt x="13172" y="8411"/>
                  <a:pt x="15119" y="8411"/>
                </a:cubicBezTo>
                <a:cubicBezTo>
                  <a:pt x="23614" y="8411"/>
                  <a:pt x="23614" y="9651"/>
                  <a:pt x="23614" y="11068"/>
                </a:cubicBezTo>
                <a:cubicBezTo>
                  <a:pt x="23614" y="12308"/>
                  <a:pt x="23260" y="13371"/>
                  <a:pt x="22907" y="14965"/>
                </a:cubicBezTo>
                <a:lnTo>
                  <a:pt x="960" y="102470"/>
                </a:lnTo>
                <a:cubicBezTo>
                  <a:pt x="429" y="104242"/>
                  <a:pt x="252" y="106190"/>
                  <a:pt x="252" y="107962"/>
                </a:cubicBezTo>
                <a:cubicBezTo>
                  <a:pt x="252" y="119298"/>
                  <a:pt x="10340" y="124789"/>
                  <a:pt x="18836" y="124789"/>
                </a:cubicBezTo>
                <a:cubicBezTo>
                  <a:pt x="23083" y="124789"/>
                  <a:pt x="28393" y="123372"/>
                  <a:pt x="32995" y="115401"/>
                </a:cubicBezTo>
                <a:cubicBezTo>
                  <a:pt x="36712" y="108847"/>
                  <a:pt x="39190" y="98396"/>
                  <a:pt x="39190" y="97688"/>
                </a:cubicBezTo>
                <a:cubicBezTo>
                  <a:pt x="39190" y="95385"/>
                  <a:pt x="36889" y="95385"/>
                  <a:pt x="36358" y="95385"/>
                </a:cubicBezTo>
                <a:cubicBezTo>
                  <a:pt x="33880" y="95385"/>
                  <a:pt x="33526" y="96448"/>
                  <a:pt x="32818" y="99636"/>
                </a:cubicBezTo>
                <a:cubicBezTo>
                  <a:pt x="30517" y="108493"/>
                  <a:pt x="27154" y="119830"/>
                  <a:pt x="19544" y="119830"/>
                </a:cubicBezTo>
                <a:cubicBezTo>
                  <a:pt x="14765" y="119830"/>
                  <a:pt x="13526" y="115401"/>
                  <a:pt x="13526" y="111150"/>
                </a:cubicBezTo>
                <a:cubicBezTo>
                  <a:pt x="13526" y="109202"/>
                  <a:pt x="14057" y="105836"/>
                  <a:pt x="14588" y="103887"/>
                </a:cubicBezTo>
                <a:lnTo>
                  <a:pt x="39190" y="540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6E661668-D9AC-330A-EACE-2B5A35AC3CE5}"/>
              </a:ext>
            </a:extLst>
          </xdr:cNvPr>
          <xdr:cNvSpPr/>
        </xdr:nvSpPr>
        <xdr:spPr>
          <a:xfrm>
            <a:off x="9017519" y="4494441"/>
            <a:ext cx="58660" cy="253051"/>
          </a:xfrm>
          <a:custGeom>
            <a:avLst/>
            <a:gdLst>
              <a:gd name="connsiteX0" fmla="*/ 58915 w 58660"/>
              <a:gd name="connsiteY0" fmla="*/ 126610 h 253051"/>
              <a:gd name="connsiteX1" fmla="*/ 42227 w 58660"/>
              <a:gd name="connsiteY1" fmla="*/ 47658 h 253051"/>
              <a:gd name="connsiteX2" fmla="*/ 2783 w 58660"/>
              <a:gd name="connsiteY2" fmla="*/ 84 h 253051"/>
              <a:gd name="connsiteX3" fmla="*/ 255 w 58660"/>
              <a:gd name="connsiteY3" fmla="*/ 2615 h 253051"/>
              <a:gd name="connsiteX4" fmla="*/ 5059 w 58660"/>
              <a:gd name="connsiteY4" fmla="*/ 8435 h 253051"/>
              <a:gd name="connsiteX5" fmla="*/ 44250 w 58660"/>
              <a:gd name="connsiteY5" fmla="*/ 126610 h 253051"/>
              <a:gd name="connsiteX6" fmla="*/ 3542 w 58660"/>
              <a:gd name="connsiteY6" fmla="*/ 246303 h 253051"/>
              <a:gd name="connsiteX7" fmla="*/ 255 w 58660"/>
              <a:gd name="connsiteY7" fmla="*/ 250605 h 253051"/>
              <a:gd name="connsiteX8" fmla="*/ 2783 w 58660"/>
              <a:gd name="connsiteY8" fmla="*/ 253135 h 253051"/>
              <a:gd name="connsiteX9" fmla="*/ 42985 w 58660"/>
              <a:gd name="connsiteY9" fmla="*/ 203791 h 253051"/>
              <a:gd name="connsiteX10" fmla="*/ 58915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5" y="126610"/>
                </a:moveTo>
                <a:cubicBezTo>
                  <a:pt x="58915" y="106872"/>
                  <a:pt x="56133" y="76253"/>
                  <a:pt x="42227" y="47658"/>
                </a:cubicBezTo>
                <a:cubicBezTo>
                  <a:pt x="27056" y="16533"/>
                  <a:pt x="5312" y="84"/>
                  <a:pt x="2783" y="84"/>
                </a:cubicBezTo>
                <a:cubicBezTo>
                  <a:pt x="1266" y="84"/>
                  <a:pt x="255" y="1097"/>
                  <a:pt x="255" y="2615"/>
                </a:cubicBezTo>
                <a:cubicBezTo>
                  <a:pt x="255" y="3374"/>
                  <a:pt x="255" y="3880"/>
                  <a:pt x="5059" y="8435"/>
                </a:cubicBezTo>
                <a:cubicBezTo>
                  <a:pt x="29838" y="33487"/>
                  <a:pt x="44250" y="73722"/>
                  <a:pt x="44250" y="126610"/>
                </a:cubicBezTo>
                <a:cubicBezTo>
                  <a:pt x="44250" y="169882"/>
                  <a:pt x="34894" y="214419"/>
                  <a:pt x="3542" y="246303"/>
                </a:cubicBezTo>
                <a:cubicBezTo>
                  <a:pt x="255" y="249340"/>
                  <a:pt x="255" y="249846"/>
                  <a:pt x="255" y="250605"/>
                </a:cubicBezTo>
                <a:cubicBezTo>
                  <a:pt x="255" y="252123"/>
                  <a:pt x="1266" y="253135"/>
                  <a:pt x="2783" y="253135"/>
                </a:cubicBezTo>
                <a:cubicBezTo>
                  <a:pt x="5312" y="253135"/>
                  <a:pt x="28068" y="235928"/>
                  <a:pt x="42985" y="203791"/>
                </a:cubicBezTo>
                <a:cubicBezTo>
                  <a:pt x="55881" y="175955"/>
                  <a:pt x="58915" y="147866"/>
                  <a:pt x="58915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1277906C-A83D-A761-1861-17B23FF7BC68}"/>
              </a:ext>
            </a:extLst>
          </xdr:cNvPr>
          <xdr:cNvSpPr/>
        </xdr:nvSpPr>
        <xdr:spPr>
          <a:xfrm>
            <a:off x="9126467" y="4494441"/>
            <a:ext cx="58660" cy="253051"/>
          </a:xfrm>
          <a:custGeom>
            <a:avLst/>
            <a:gdLst>
              <a:gd name="connsiteX0" fmla="*/ 58919 w 58660"/>
              <a:gd name="connsiteY0" fmla="*/ 250605 h 253051"/>
              <a:gd name="connsiteX1" fmla="*/ 54620 w 58660"/>
              <a:gd name="connsiteY1" fmla="*/ 245038 h 253051"/>
              <a:gd name="connsiteX2" fmla="*/ 14924 w 58660"/>
              <a:gd name="connsiteY2" fmla="*/ 126610 h 253051"/>
              <a:gd name="connsiteX3" fmla="*/ 55632 w 58660"/>
              <a:gd name="connsiteY3" fmla="*/ 6917 h 253051"/>
              <a:gd name="connsiteX4" fmla="*/ 58919 w 58660"/>
              <a:gd name="connsiteY4" fmla="*/ 2615 h 253051"/>
              <a:gd name="connsiteX5" fmla="*/ 56390 w 58660"/>
              <a:gd name="connsiteY5" fmla="*/ 84 h 253051"/>
              <a:gd name="connsiteX6" fmla="*/ 16188 w 58660"/>
              <a:gd name="connsiteY6" fmla="*/ 49429 h 253051"/>
              <a:gd name="connsiteX7" fmla="*/ 259 w 58660"/>
              <a:gd name="connsiteY7" fmla="*/ 126610 h 253051"/>
              <a:gd name="connsiteX8" fmla="*/ 16946 w 58660"/>
              <a:gd name="connsiteY8" fmla="*/ 205562 h 253051"/>
              <a:gd name="connsiteX9" fmla="*/ 56390 w 58660"/>
              <a:gd name="connsiteY9" fmla="*/ 253135 h 253051"/>
              <a:gd name="connsiteX10" fmla="*/ 58919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9" y="250605"/>
                </a:moveTo>
                <a:cubicBezTo>
                  <a:pt x="58919" y="249846"/>
                  <a:pt x="58919" y="249340"/>
                  <a:pt x="54620" y="245038"/>
                </a:cubicBezTo>
                <a:cubicBezTo>
                  <a:pt x="23015" y="213153"/>
                  <a:pt x="14924" y="165327"/>
                  <a:pt x="14924" y="126610"/>
                </a:cubicBezTo>
                <a:cubicBezTo>
                  <a:pt x="14924" y="82579"/>
                  <a:pt x="24532" y="38548"/>
                  <a:pt x="55632" y="6917"/>
                </a:cubicBezTo>
                <a:cubicBezTo>
                  <a:pt x="58919" y="3880"/>
                  <a:pt x="58919" y="3374"/>
                  <a:pt x="58919" y="2615"/>
                </a:cubicBezTo>
                <a:cubicBezTo>
                  <a:pt x="58919" y="844"/>
                  <a:pt x="57907" y="84"/>
                  <a:pt x="56390" y="84"/>
                </a:cubicBezTo>
                <a:cubicBezTo>
                  <a:pt x="53862" y="84"/>
                  <a:pt x="31106" y="17292"/>
                  <a:pt x="16188" y="49429"/>
                </a:cubicBezTo>
                <a:cubicBezTo>
                  <a:pt x="3293" y="77265"/>
                  <a:pt x="259" y="105354"/>
                  <a:pt x="259" y="126610"/>
                </a:cubicBezTo>
                <a:cubicBezTo>
                  <a:pt x="259" y="146348"/>
                  <a:pt x="3040" y="176967"/>
                  <a:pt x="16946" y="205562"/>
                </a:cubicBezTo>
                <a:cubicBezTo>
                  <a:pt x="32117" y="236687"/>
                  <a:pt x="53862" y="253135"/>
                  <a:pt x="56390" y="253135"/>
                </a:cubicBezTo>
                <a:cubicBezTo>
                  <a:pt x="57907" y="253135"/>
                  <a:pt x="58919" y="252376"/>
                  <a:pt x="58919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4768DC8B-B3E7-FB6E-8CA8-A8609F725335}"/>
              </a:ext>
            </a:extLst>
          </xdr:cNvPr>
          <xdr:cNvSpPr/>
        </xdr:nvSpPr>
        <xdr:spPr>
          <a:xfrm>
            <a:off x="9209626" y="4511395"/>
            <a:ext cx="152718" cy="172833"/>
          </a:xfrm>
          <a:custGeom>
            <a:avLst/>
            <a:gdLst>
              <a:gd name="connsiteX0" fmla="*/ 84965 w 152718"/>
              <a:gd name="connsiteY0" fmla="*/ 19822 h 172833"/>
              <a:gd name="connsiteX1" fmla="*/ 111767 w 152718"/>
              <a:gd name="connsiteY1" fmla="*/ 7929 h 172833"/>
              <a:gd name="connsiteX2" fmla="*/ 121375 w 152718"/>
              <a:gd name="connsiteY2" fmla="*/ 3121 h 172833"/>
              <a:gd name="connsiteX3" fmla="*/ 117330 w 152718"/>
              <a:gd name="connsiteY3" fmla="*/ 84 h 172833"/>
              <a:gd name="connsiteX4" fmla="*/ 79909 w 152718"/>
              <a:gd name="connsiteY4" fmla="*/ 844 h 172833"/>
              <a:gd name="connsiteX5" fmla="*/ 46280 w 152718"/>
              <a:gd name="connsiteY5" fmla="*/ 84 h 172833"/>
              <a:gd name="connsiteX6" fmla="*/ 41476 w 152718"/>
              <a:gd name="connsiteY6" fmla="*/ 5145 h 172833"/>
              <a:gd name="connsiteX7" fmla="*/ 48556 w 152718"/>
              <a:gd name="connsiteY7" fmla="*/ 7929 h 172833"/>
              <a:gd name="connsiteX8" fmla="*/ 58164 w 152718"/>
              <a:gd name="connsiteY8" fmla="*/ 8435 h 172833"/>
              <a:gd name="connsiteX9" fmla="*/ 64991 w 152718"/>
              <a:gd name="connsiteY9" fmla="*/ 12484 h 172833"/>
              <a:gd name="connsiteX10" fmla="*/ 63979 w 152718"/>
              <a:gd name="connsiteY10" fmla="*/ 17292 h 172833"/>
              <a:gd name="connsiteX11" fmla="*/ 30098 w 152718"/>
              <a:gd name="connsiteY11" fmla="*/ 153180 h 172833"/>
              <a:gd name="connsiteX12" fmla="*/ 7089 w 152718"/>
              <a:gd name="connsiteY12" fmla="*/ 165074 h 172833"/>
              <a:gd name="connsiteX13" fmla="*/ 262 w 152718"/>
              <a:gd name="connsiteY13" fmla="*/ 170135 h 172833"/>
              <a:gd name="connsiteX14" fmla="*/ 7089 w 152718"/>
              <a:gd name="connsiteY14" fmla="*/ 172918 h 172833"/>
              <a:gd name="connsiteX15" fmla="*/ 124156 w 152718"/>
              <a:gd name="connsiteY15" fmla="*/ 172918 h 172833"/>
              <a:gd name="connsiteX16" fmla="*/ 131995 w 152718"/>
              <a:gd name="connsiteY16" fmla="*/ 168616 h 172833"/>
              <a:gd name="connsiteX17" fmla="*/ 151969 w 152718"/>
              <a:gd name="connsiteY17" fmla="*/ 113957 h 172833"/>
              <a:gd name="connsiteX18" fmla="*/ 152981 w 152718"/>
              <a:gd name="connsiteY18" fmla="*/ 110415 h 172833"/>
              <a:gd name="connsiteX19" fmla="*/ 149947 w 152718"/>
              <a:gd name="connsiteY19" fmla="*/ 107631 h 172833"/>
              <a:gd name="connsiteX20" fmla="*/ 145648 w 152718"/>
              <a:gd name="connsiteY20" fmla="*/ 112945 h 172833"/>
              <a:gd name="connsiteX21" fmla="*/ 82184 w 152718"/>
              <a:gd name="connsiteY21" fmla="*/ 165074 h 172833"/>
              <a:gd name="connsiteX22" fmla="*/ 58417 w 152718"/>
              <a:gd name="connsiteY22" fmla="*/ 165074 h 172833"/>
              <a:gd name="connsiteX23" fmla="*/ 52854 w 152718"/>
              <a:gd name="connsiteY23" fmla="*/ 164821 h 172833"/>
              <a:gd name="connsiteX24" fmla="*/ 49567 w 152718"/>
              <a:gd name="connsiteY24" fmla="*/ 162290 h 172833"/>
              <a:gd name="connsiteX25" fmla="*/ 50831 w 152718"/>
              <a:gd name="connsiteY25" fmla="*/ 156470 h 172833"/>
              <a:gd name="connsiteX26" fmla="*/ 84965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65" y="19822"/>
                </a:moveTo>
                <a:cubicBezTo>
                  <a:pt x="87241" y="10713"/>
                  <a:pt x="88000" y="7929"/>
                  <a:pt x="111767" y="7929"/>
                </a:cubicBezTo>
                <a:cubicBezTo>
                  <a:pt x="119352" y="7929"/>
                  <a:pt x="121375" y="7929"/>
                  <a:pt x="121375" y="3121"/>
                </a:cubicBezTo>
                <a:cubicBezTo>
                  <a:pt x="121375" y="84"/>
                  <a:pt x="118594" y="84"/>
                  <a:pt x="117330" y="84"/>
                </a:cubicBezTo>
                <a:cubicBezTo>
                  <a:pt x="108986" y="84"/>
                  <a:pt x="88252" y="844"/>
                  <a:pt x="79909" y="844"/>
                </a:cubicBezTo>
                <a:cubicBezTo>
                  <a:pt x="72323" y="844"/>
                  <a:pt x="53866" y="84"/>
                  <a:pt x="46280" y="84"/>
                </a:cubicBezTo>
                <a:cubicBezTo>
                  <a:pt x="44510" y="84"/>
                  <a:pt x="41476" y="84"/>
                  <a:pt x="41476" y="5145"/>
                </a:cubicBezTo>
                <a:cubicBezTo>
                  <a:pt x="41476" y="7929"/>
                  <a:pt x="43752" y="7929"/>
                  <a:pt x="48556" y="7929"/>
                </a:cubicBezTo>
                <a:cubicBezTo>
                  <a:pt x="49062" y="7929"/>
                  <a:pt x="53866" y="7929"/>
                  <a:pt x="58164" y="8435"/>
                </a:cubicBezTo>
                <a:cubicBezTo>
                  <a:pt x="62715" y="8941"/>
                  <a:pt x="64991" y="9194"/>
                  <a:pt x="64991" y="12484"/>
                </a:cubicBezTo>
                <a:cubicBezTo>
                  <a:pt x="64991" y="13496"/>
                  <a:pt x="64738" y="14255"/>
                  <a:pt x="63979" y="17292"/>
                </a:cubicBezTo>
                <a:lnTo>
                  <a:pt x="30098" y="153180"/>
                </a:lnTo>
                <a:cubicBezTo>
                  <a:pt x="27570" y="163049"/>
                  <a:pt x="27064" y="165074"/>
                  <a:pt x="7089" y="165074"/>
                </a:cubicBezTo>
                <a:cubicBezTo>
                  <a:pt x="2791" y="165074"/>
                  <a:pt x="262" y="165074"/>
                  <a:pt x="262" y="170135"/>
                </a:cubicBezTo>
                <a:cubicBezTo>
                  <a:pt x="262" y="172918"/>
                  <a:pt x="2538" y="172918"/>
                  <a:pt x="7089" y="172918"/>
                </a:cubicBezTo>
                <a:lnTo>
                  <a:pt x="124156" y="172918"/>
                </a:lnTo>
                <a:cubicBezTo>
                  <a:pt x="130225" y="172918"/>
                  <a:pt x="130478" y="172918"/>
                  <a:pt x="131995" y="168616"/>
                </a:cubicBezTo>
                <a:lnTo>
                  <a:pt x="151969" y="113957"/>
                </a:lnTo>
                <a:cubicBezTo>
                  <a:pt x="152981" y="111174"/>
                  <a:pt x="152981" y="110668"/>
                  <a:pt x="152981" y="110415"/>
                </a:cubicBezTo>
                <a:cubicBezTo>
                  <a:pt x="152981" y="109402"/>
                  <a:pt x="152222" y="107631"/>
                  <a:pt x="149947" y="107631"/>
                </a:cubicBezTo>
                <a:cubicBezTo>
                  <a:pt x="147671" y="107631"/>
                  <a:pt x="147418" y="108896"/>
                  <a:pt x="145648" y="112945"/>
                </a:cubicBezTo>
                <a:cubicBezTo>
                  <a:pt x="137052" y="136226"/>
                  <a:pt x="125926" y="165074"/>
                  <a:pt x="82184" y="165074"/>
                </a:cubicBezTo>
                <a:lnTo>
                  <a:pt x="58417" y="165074"/>
                </a:lnTo>
                <a:cubicBezTo>
                  <a:pt x="54877" y="165074"/>
                  <a:pt x="54371" y="165074"/>
                  <a:pt x="52854" y="164821"/>
                </a:cubicBezTo>
                <a:cubicBezTo>
                  <a:pt x="50326" y="164568"/>
                  <a:pt x="49567" y="164315"/>
                  <a:pt x="49567" y="162290"/>
                </a:cubicBezTo>
                <a:cubicBezTo>
                  <a:pt x="49567" y="161531"/>
                  <a:pt x="49567" y="161025"/>
                  <a:pt x="50831" y="156470"/>
                </a:cubicBezTo>
                <a:lnTo>
                  <a:pt x="84965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3DA15238-BB44-A277-80B6-6AA661BD2016}"/>
              </a:ext>
            </a:extLst>
          </xdr:cNvPr>
          <xdr:cNvSpPr/>
        </xdr:nvSpPr>
        <xdr:spPr>
          <a:xfrm>
            <a:off x="9449013" y="4615905"/>
            <a:ext cx="154488" cy="10122"/>
          </a:xfrm>
          <a:custGeom>
            <a:avLst/>
            <a:gdLst>
              <a:gd name="connsiteX0" fmla="*/ 145910 w 154488"/>
              <a:gd name="connsiteY0" fmla="*/ 10206 h 10122"/>
              <a:gd name="connsiteX1" fmla="*/ 154760 w 154488"/>
              <a:gd name="connsiteY1" fmla="*/ 5145 h 10122"/>
              <a:gd name="connsiteX2" fmla="*/ 145910 w 154488"/>
              <a:gd name="connsiteY2" fmla="*/ 84 h 10122"/>
              <a:gd name="connsiteX3" fmla="*/ 9121 w 154488"/>
              <a:gd name="connsiteY3" fmla="*/ 84 h 10122"/>
              <a:gd name="connsiteX4" fmla="*/ 271 w 154488"/>
              <a:gd name="connsiteY4" fmla="*/ 5145 h 10122"/>
              <a:gd name="connsiteX5" fmla="*/ 9121 w 154488"/>
              <a:gd name="connsiteY5" fmla="*/ 10206 h 10122"/>
              <a:gd name="connsiteX6" fmla="*/ 145910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10" y="10206"/>
                </a:moveTo>
                <a:cubicBezTo>
                  <a:pt x="150209" y="10206"/>
                  <a:pt x="154760" y="10206"/>
                  <a:pt x="154760" y="5145"/>
                </a:cubicBezTo>
                <a:cubicBezTo>
                  <a:pt x="154760" y="84"/>
                  <a:pt x="150209" y="84"/>
                  <a:pt x="145910" y="84"/>
                </a:cubicBezTo>
                <a:lnTo>
                  <a:pt x="9121" y="84"/>
                </a:lnTo>
                <a:cubicBezTo>
                  <a:pt x="4823" y="84"/>
                  <a:pt x="271" y="84"/>
                  <a:pt x="271" y="5145"/>
                </a:cubicBezTo>
                <a:cubicBezTo>
                  <a:pt x="271" y="10206"/>
                  <a:pt x="4823" y="10206"/>
                  <a:pt x="9121" y="10206"/>
                </a:cubicBezTo>
                <a:lnTo>
                  <a:pt x="145910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FE50223B-19A2-946B-DEC8-B9AD15D1C2D2}"/>
              </a:ext>
            </a:extLst>
          </xdr:cNvPr>
          <xdr:cNvSpPr/>
        </xdr:nvSpPr>
        <xdr:spPr>
          <a:xfrm>
            <a:off x="9691743" y="4572381"/>
            <a:ext cx="107206" cy="114632"/>
          </a:xfrm>
          <a:custGeom>
            <a:avLst/>
            <a:gdLst>
              <a:gd name="connsiteX0" fmla="*/ 23037 w 107206"/>
              <a:gd name="connsiteY0" fmla="*/ 90930 h 114632"/>
              <a:gd name="connsiteX1" fmla="*/ 53126 w 107206"/>
              <a:gd name="connsiteY1" fmla="*/ 62082 h 114632"/>
              <a:gd name="connsiteX2" fmla="*/ 77905 w 107206"/>
              <a:gd name="connsiteY2" fmla="*/ 39307 h 114632"/>
              <a:gd name="connsiteX3" fmla="*/ 107488 w 107206"/>
              <a:gd name="connsiteY3" fmla="*/ 2615 h 114632"/>
              <a:gd name="connsiteX4" fmla="*/ 104706 w 107206"/>
              <a:gd name="connsiteY4" fmla="*/ 84 h 114632"/>
              <a:gd name="connsiteX5" fmla="*/ 100914 w 107206"/>
              <a:gd name="connsiteY5" fmla="*/ 2868 h 114632"/>
              <a:gd name="connsiteX6" fmla="*/ 81950 w 107206"/>
              <a:gd name="connsiteY6" fmla="*/ 19063 h 114632"/>
              <a:gd name="connsiteX7" fmla="*/ 69055 w 107206"/>
              <a:gd name="connsiteY7" fmla="*/ 10966 h 114632"/>
              <a:gd name="connsiteX8" fmla="*/ 51609 w 107206"/>
              <a:gd name="connsiteY8" fmla="*/ 84 h 114632"/>
              <a:gd name="connsiteX9" fmla="*/ 21015 w 107206"/>
              <a:gd name="connsiteY9" fmla="*/ 28932 h 114632"/>
              <a:gd name="connsiteX10" fmla="*/ 24049 w 107206"/>
              <a:gd name="connsiteY10" fmla="*/ 31716 h 114632"/>
              <a:gd name="connsiteX11" fmla="*/ 27336 w 107206"/>
              <a:gd name="connsiteY11" fmla="*/ 28932 h 114632"/>
              <a:gd name="connsiteX12" fmla="*/ 48828 w 107206"/>
              <a:gd name="connsiteY12" fmla="*/ 17039 h 114632"/>
              <a:gd name="connsiteX13" fmla="*/ 64757 w 107206"/>
              <a:gd name="connsiteY13" fmla="*/ 20835 h 114632"/>
              <a:gd name="connsiteX14" fmla="*/ 84226 w 107206"/>
              <a:gd name="connsiteY14" fmla="*/ 24630 h 114632"/>
              <a:gd name="connsiteX15" fmla="*/ 49080 w 107206"/>
              <a:gd name="connsiteY15" fmla="*/ 57780 h 114632"/>
              <a:gd name="connsiteX16" fmla="*/ 26324 w 107206"/>
              <a:gd name="connsiteY16" fmla="*/ 79036 h 114632"/>
              <a:gd name="connsiteX17" fmla="*/ 281 w 107206"/>
              <a:gd name="connsiteY17" fmla="*/ 112186 h 114632"/>
              <a:gd name="connsiteX18" fmla="*/ 3315 w 107206"/>
              <a:gd name="connsiteY18" fmla="*/ 114717 h 114632"/>
              <a:gd name="connsiteX19" fmla="*/ 7361 w 107206"/>
              <a:gd name="connsiteY19" fmla="*/ 111427 h 114632"/>
              <a:gd name="connsiteX20" fmla="*/ 28853 w 107206"/>
              <a:gd name="connsiteY20" fmla="*/ 95738 h 114632"/>
              <a:gd name="connsiteX21" fmla="*/ 43518 w 107206"/>
              <a:gd name="connsiteY21" fmla="*/ 105354 h 114632"/>
              <a:gd name="connsiteX22" fmla="*/ 59700 w 107206"/>
              <a:gd name="connsiteY22" fmla="*/ 114717 h 114632"/>
              <a:gd name="connsiteX23" fmla="*/ 99397 w 107206"/>
              <a:gd name="connsiteY23" fmla="*/ 75747 h 114632"/>
              <a:gd name="connsiteX24" fmla="*/ 96362 w 107206"/>
              <a:gd name="connsiteY24" fmla="*/ 73216 h 114632"/>
              <a:gd name="connsiteX25" fmla="*/ 92823 w 107206"/>
              <a:gd name="connsiteY25" fmla="*/ 76506 h 114632"/>
              <a:gd name="connsiteX26" fmla="*/ 62481 w 107206"/>
              <a:gd name="connsiteY26" fmla="*/ 97762 h 114632"/>
              <a:gd name="connsiteX27" fmla="*/ 47563 w 107206"/>
              <a:gd name="connsiteY27" fmla="*/ 94472 h 114632"/>
              <a:gd name="connsiteX28" fmla="*/ 29864 w 107206"/>
              <a:gd name="connsiteY28" fmla="*/ 90171 h 114632"/>
              <a:gd name="connsiteX29" fmla="*/ 23037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37" y="90930"/>
                </a:moveTo>
                <a:cubicBezTo>
                  <a:pt x="36691" y="76253"/>
                  <a:pt x="44024" y="69927"/>
                  <a:pt x="53126" y="62082"/>
                </a:cubicBezTo>
                <a:cubicBezTo>
                  <a:pt x="53126" y="61829"/>
                  <a:pt x="68802" y="48417"/>
                  <a:pt x="77905" y="39307"/>
                </a:cubicBezTo>
                <a:cubicBezTo>
                  <a:pt x="101925" y="15774"/>
                  <a:pt x="107488" y="3627"/>
                  <a:pt x="107488" y="2615"/>
                </a:cubicBezTo>
                <a:cubicBezTo>
                  <a:pt x="107488" y="84"/>
                  <a:pt x="105212" y="84"/>
                  <a:pt x="104706" y="84"/>
                </a:cubicBezTo>
                <a:cubicBezTo>
                  <a:pt x="102936" y="84"/>
                  <a:pt x="102178" y="591"/>
                  <a:pt x="100914" y="2868"/>
                </a:cubicBezTo>
                <a:cubicBezTo>
                  <a:pt x="93328" y="15014"/>
                  <a:pt x="88019" y="19063"/>
                  <a:pt x="81950" y="19063"/>
                </a:cubicBezTo>
                <a:cubicBezTo>
                  <a:pt x="75882" y="19063"/>
                  <a:pt x="72848" y="15267"/>
                  <a:pt x="69055" y="10966"/>
                </a:cubicBezTo>
                <a:cubicBezTo>
                  <a:pt x="64251" y="5145"/>
                  <a:pt x="59953" y="84"/>
                  <a:pt x="51609" y="84"/>
                </a:cubicBezTo>
                <a:cubicBezTo>
                  <a:pt x="32646" y="84"/>
                  <a:pt x="21015" y="23618"/>
                  <a:pt x="21015" y="28932"/>
                </a:cubicBezTo>
                <a:cubicBezTo>
                  <a:pt x="21015" y="30197"/>
                  <a:pt x="21773" y="31716"/>
                  <a:pt x="24049" y="31716"/>
                </a:cubicBezTo>
                <a:cubicBezTo>
                  <a:pt x="26324" y="31716"/>
                  <a:pt x="26830" y="30451"/>
                  <a:pt x="27336" y="28932"/>
                </a:cubicBezTo>
                <a:cubicBezTo>
                  <a:pt x="32140" y="17292"/>
                  <a:pt x="46805" y="17039"/>
                  <a:pt x="48828" y="17039"/>
                </a:cubicBezTo>
                <a:cubicBezTo>
                  <a:pt x="54137" y="17039"/>
                  <a:pt x="58941" y="18810"/>
                  <a:pt x="64757" y="20835"/>
                </a:cubicBezTo>
                <a:cubicBezTo>
                  <a:pt x="74871" y="24630"/>
                  <a:pt x="77652" y="24630"/>
                  <a:pt x="84226" y="24630"/>
                </a:cubicBezTo>
                <a:cubicBezTo>
                  <a:pt x="75123" y="35512"/>
                  <a:pt x="53884" y="53731"/>
                  <a:pt x="49080" y="57780"/>
                </a:cubicBezTo>
                <a:lnTo>
                  <a:pt x="26324" y="79036"/>
                </a:lnTo>
                <a:cubicBezTo>
                  <a:pt x="9131" y="95991"/>
                  <a:pt x="281" y="110415"/>
                  <a:pt x="281" y="112186"/>
                </a:cubicBezTo>
                <a:cubicBezTo>
                  <a:pt x="281" y="114717"/>
                  <a:pt x="2810" y="114717"/>
                  <a:pt x="3315" y="114717"/>
                </a:cubicBezTo>
                <a:cubicBezTo>
                  <a:pt x="5338" y="114717"/>
                  <a:pt x="5844" y="114210"/>
                  <a:pt x="7361" y="111427"/>
                </a:cubicBezTo>
                <a:cubicBezTo>
                  <a:pt x="13176" y="102570"/>
                  <a:pt x="20762" y="95738"/>
                  <a:pt x="28853" y="95738"/>
                </a:cubicBezTo>
                <a:cubicBezTo>
                  <a:pt x="34668" y="95738"/>
                  <a:pt x="37197" y="98015"/>
                  <a:pt x="43518" y="105354"/>
                </a:cubicBezTo>
                <a:cubicBezTo>
                  <a:pt x="47816" y="110668"/>
                  <a:pt x="52367" y="114717"/>
                  <a:pt x="59700" y="114717"/>
                </a:cubicBezTo>
                <a:cubicBezTo>
                  <a:pt x="84732" y="114717"/>
                  <a:pt x="99397" y="82579"/>
                  <a:pt x="99397" y="75747"/>
                </a:cubicBezTo>
                <a:cubicBezTo>
                  <a:pt x="99397" y="74481"/>
                  <a:pt x="98385" y="73216"/>
                  <a:pt x="96362" y="73216"/>
                </a:cubicBezTo>
                <a:cubicBezTo>
                  <a:pt x="94087" y="73216"/>
                  <a:pt x="93581" y="74734"/>
                  <a:pt x="92823" y="76506"/>
                </a:cubicBezTo>
                <a:cubicBezTo>
                  <a:pt x="87007" y="92954"/>
                  <a:pt x="70825" y="97762"/>
                  <a:pt x="62481" y="97762"/>
                </a:cubicBezTo>
                <a:cubicBezTo>
                  <a:pt x="57424" y="97762"/>
                  <a:pt x="52873" y="96244"/>
                  <a:pt x="47563" y="94472"/>
                </a:cubicBezTo>
                <a:cubicBezTo>
                  <a:pt x="38967" y="91183"/>
                  <a:pt x="35174" y="90171"/>
                  <a:pt x="29864" y="90171"/>
                </a:cubicBezTo>
                <a:cubicBezTo>
                  <a:pt x="29359" y="90171"/>
                  <a:pt x="25313" y="90171"/>
                  <a:pt x="23037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617BA256-D66F-D7D4-9751-7B8DCA790378}"/>
              </a:ext>
            </a:extLst>
          </xdr:cNvPr>
          <xdr:cNvSpPr/>
        </xdr:nvSpPr>
        <xdr:spPr>
          <a:xfrm>
            <a:off x="9806775" y="4644070"/>
            <a:ext cx="82301" cy="79888"/>
          </a:xfrm>
          <a:custGeom>
            <a:avLst/>
            <a:gdLst>
              <a:gd name="connsiteX0" fmla="*/ 33560 w 82301"/>
              <a:gd name="connsiteY0" fmla="*/ 42421 h 79888"/>
              <a:gd name="connsiteX1" fmla="*/ 38162 w 82301"/>
              <a:gd name="connsiteY1" fmla="*/ 24531 h 79888"/>
              <a:gd name="connsiteX2" fmla="*/ 49313 w 82301"/>
              <a:gd name="connsiteY2" fmla="*/ 10006 h 79888"/>
              <a:gd name="connsiteX3" fmla="*/ 63649 w 82301"/>
              <a:gd name="connsiteY3" fmla="*/ 5046 h 79888"/>
              <a:gd name="connsiteX4" fmla="*/ 73383 w 82301"/>
              <a:gd name="connsiteY4" fmla="*/ 7526 h 79888"/>
              <a:gd name="connsiteX5" fmla="*/ 65596 w 82301"/>
              <a:gd name="connsiteY5" fmla="*/ 17268 h 79888"/>
              <a:gd name="connsiteX6" fmla="*/ 72676 w 82301"/>
              <a:gd name="connsiteY6" fmla="*/ 23822 h 79888"/>
              <a:gd name="connsiteX7" fmla="*/ 82587 w 82301"/>
              <a:gd name="connsiteY7" fmla="*/ 13017 h 79888"/>
              <a:gd name="connsiteX8" fmla="*/ 63826 w 82301"/>
              <a:gd name="connsiteY8" fmla="*/ 86 h 79888"/>
              <a:gd name="connsiteX9" fmla="*/ 38870 w 82301"/>
              <a:gd name="connsiteY9" fmla="*/ 12663 h 79888"/>
              <a:gd name="connsiteX10" fmla="*/ 20640 w 82301"/>
              <a:gd name="connsiteY10" fmla="*/ 86 h 79888"/>
              <a:gd name="connsiteX11" fmla="*/ 6835 w 82301"/>
              <a:gd name="connsiteY11" fmla="*/ 9120 h 79888"/>
              <a:gd name="connsiteX12" fmla="*/ 286 w 82301"/>
              <a:gd name="connsiteY12" fmla="*/ 27188 h 79888"/>
              <a:gd name="connsiteX13" fmla="*/ 3295 w 82301"/>
              <a:gd name="connsiteY13" fmla="*/ 29490 h 79888"/>
              <a:gd name="connsiteX14" fmla="*/ 7189 w 82301"/>
              <a:gd name="connsiteY14" fmla="*/ 24176 h 79888"/>
              <a:gd name="connsiteX15" fmla="*/ 20109 w 82301"/>
              <a:gd name="connsiteY15" fmla="*/ 5046 h 79888"/>
              <a:gd name="connsiteX16" fmla="*/ 25950 w 82301"/>
              <a:gd name="connsiteY16" fmla="*/ 13725 h 79888"/>
              <a:gd name="connsiteX17" fmla="*/ 23118 w 82301"/>
              <a:gd name="connsiteY17" fmla="*/ 28428 h 79888"/>
              <a:gd name="connsiteX18" fmla="*/ 19224 w 82301"/>
              <a:gd name="connsiteY18" fmla="*/ 44370 h 79888"/>
              <a:gd name="connsiteX19" fmla="*/ 13560 w 82301"/>
              <a:gd name="connsiteY19" fmla="*/ 67043 h 79888"/>
              <a:gd name="connsiteX20" fmla="*/ 11790 w 82301"/>
              <a:gd name="connsiteY20" fmla="*/ 74306 h 79888"/>
              <a:gd name="connsiteX21" fmla="*/ 17808 w 82301"/>
              <a:gd name="connsiteY21" fmla="*/ 79974 h 79888"/>
              <a:gd name="connsiteX22" fmla="*/ 25419 w 82301"/>
              <a:gd name="connsiteY22" fmla="*/ 74837 h 79888"/>
              <a:gd name="connsiteX23" fmla="*/ 28782 w 82301"/>
              <a:gd name="connsiteY23" fmla="*/ 61552 h 79888"/>
              <a:gd name="connsiteX24" fmla="*/ 33560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60" y="42421"/>
                </a:moveTo>
                <a:cubicBezTo>
                  <a:pt x="33737" y="41359"/>
                  <a:pt x="37808" y="25416"/>
                  <a:pt x="38162" y="24531"/>
                </a:cubicBezTo>
                <a:cubicBezTo>
                  <a:pt x="38516" y="23114"/>
                  <a:pt x="43649" y="14257"/>
                  <a:pt x="49313" y="10006"/>
                </a:cubicBezTo>
                <a:cubicBezTo>
                  <a:pt x="51260" y="8588"/>
                  <a:pt x="56038" y="5046"/>
                  <a:pt x="63649" y="5046"/>
                </a:cubicBezTo>
                <a:cubicBezTo>
                  <a:pt x="65419" y="5046"/>
                  <a:pt x="69844" y="5223"/>
                  <a:pt x="73383" y="7526"/>
                </a:cubicBezTo>
                <a:cubicBezTo>
                  <a:pt x="67720" y="9120"/>
                  <a:pt x="65596" y="14080"/>
                  <a:pt x="65596" y="17268"/>
                </a:cubicBezTo>
                <a:cubicBezTo>
                  <a:pt x="65596" y="21165"/>
                  <a:pt x="68605" y="23822"/>
                  <a:pt x="72676" y="23822"/>
                </a:cubicBezTo>
                <a:cubicBezTo>
                  <a:pt x="76746" y="23822"/>
                  <a:pt x="82587" y="20457"/>
                  <a:pt x="82587" y="13017"/>
                </a:cubicBezTo>
                <a:cubicBezTo>
                  <a:pt x="82587" y="3806"/>
                  <a:pt x="72853" y="86"/>
                  <a:pt x="63826" y="86"/>
                </a:cubicBezTo>
                <a:cubicBezTo>
                  <a:pt x="54622" y="86"/>
                  <a:pt x="46658" y="3806"/>
                  <a:pt x="38870" y="12663"/>
                </a:cubicBezTo>
                <a:cubicBezTo>
                  <a:pt x="35684" y="1857"/>
                  <a:pt x="24888" y="86"/>
                  <a:pt x="20640" y="86"/>
                </a:cubicBezTo>
                <a:cubicBezTo>
                  <a:pt x="14091" y="86"/>
                  <a:pt x="9667" y="4160"/>
                  <a:pt x="6835" y="9120"/>
                </a:cubicBezTo>
                <a:cubicBezTo>
                  <a:pt x="2764" y="16028"/>
                  <a:pt x="286" y="26302"/>
                  <a:pt x="286" y="27188"/>
                </a:cubicBezTo>
                <a:cubicBezTo>
                  <a:pt x="286" y="29490"/>
                  <a:pt x="2764" y="29490"/>
                  <a:pt x="3295" y="29490"/>
                </a:cubicBezTo>
                <a:cubicBezTo>
                  <a:pt x="5773" y="29490"/>
                  <a:pt x="5950" y="28959"/>
                  <a:pt x="7189" y="24176"/>
                </a:cubicBezTo>
                <a:cubicBezTo>
                  <a:pt x="9844" y="13371"/>
                  <a:pt x="13206" y="5046"/>
                  <a:pt x="20109" y="5046"/>
                </a:cubicBezTo>
                <a:cubicBezTo>
                  <a:pt x="24711" y="5046"/>
                  <a:pt x="25950" y="8943"/>
                  <a:pt x="25950" y="13725"/>
                </a:cubicBezTo>
                <a:cubicBezTo>
                  <a:pt x="25950" y="17091"/>
                  <a:pt x="24357" y="23645"/>
                  <a:pt x="23118" y="28428"/>
                </a:cubicBezTo>
                <a:cubicBezTo>
                  <a:pt x="21879" y="33210"/>
                  <a:pt x="20109" y="40473"/>
                  <a:pt x="19224" y="44370"/>
                </a:cubicBezTo>
                <a:lnTo>
                  <a:pt x="13560" y="67043"/>
                </a:lnTo>
                <a:cubicBezTo>
                  <a:pt x="12852" y="69346"/>
                  <a:pt x="11790" y="73774"/>
                  <a:pt x="11790" y="74306"/>
                </a:cubicBezTo>
                <a:cubicBezTo>
                  <a:pt x="11790" y="78203"/>
                  <a:pt x="14976" y="79974"/>
                  <a:pt x="17808" y="79974"/>
                </a:cubicBezTo>
                <a:cubicBezTo>
                  <a:pt x="20463" y="79974"/>
                  <a:pt x="24003" y="78380"/>
                  <a:pt x="25419" y="74837"/>
                </a:cubicBezTo>
                <a:cubicBezTo>
                  <a:pt x="25773" y="73774"/>
                  <a:pt x="27720" y="65980"/>
                  <a:pt x="28782" y="61552"/>
                </a:cubicBezTo>
                <a:lnTo>
                  <a:pt x="33560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8D22B3B9-E068-B67C-C4F5-E1562F903B0E}"/>
              </a:ext>
            </a:extLst>
          </xdr:cNvPr>
          <xdr:cNvSpPr/>
        </xdr:nvSpPr>
        <xdr:spPr>
          <a:xfrm>
            <a:off x="9906717" y="4701816"/>
            <a:ext cx="22477" cy="54557"/>
          </a:xfrm>
          <a:custGeom>
            <a:avLst/>
            <a:gdLst>
              <a:gd name="connsiteX0" fmla="*/ 17812 w 22477"/>
              <a:gd name="connsiteY0" fmla="*/ 17622 h 54557"/>
              <a:gd name="connsiteX1" fmla="*/ 4006 w 22477"/>
              <a:gd name="connsiteY1" fmla="*/ 50038 h 54557"/>
              <a:gd name="connsiteX2" fmla="*/ 2767 w 22477"/>
              <a:gd name="connsiteY2" fmla="*/ 52164 h 54557"/>
              <a:gd name="connsiteX3" fmla="*/ 5245 w 22477"/>
              <a:gd name="connsiteY3" fmla="*/ 54644 h 54557"/>
              <a:gd name="connsiteX4" fmla="*/ 22767 w 22477"/>
              <a:gd name="connsiteY4" fmla="*/ 19394 h 54557"/>
              <a:gd name="connsiteX5" fmla="*/ 10378 w 22477"/>
              <a:gd name="connsiteY5" fmla="*/ 86 h 54557"/>
              <a:gd name="connsiteX6" fmla="*/ 289 w 22477"/>
              <a:gd name="connsiteY6" fmla="*/ 10183 h 54557"/>
              <a:gd name="connsiteX7" fmla="*/ 10555 w 22477"/>
              <a:gd name="connsiteY7" fmla="*/ 20457 h 54557"/>
              <a:gd name="connsiteX8" fmla="*/ 17812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12" y="17622"/>
                </a:moveTo>
                <a:cubicBezTo>
                  <a:pt x="17812" y="27365"/>
                  <a:pt x="16042" y="38702"/>
                  <a:pt x="4006" y="50038"/>
                </a:cubicBezTo>
                <a:cubicBezTo>
                  <a:pt x="3298" y="50747"/>
                  <a:pt x="2767" y="51278"/>
                  <a:pt x="2767" y="52164"/>
                </a:cubicBezTo>
                <a:cubicBezTo>
                  <a:pt x="2767" y="53404"/>
                  <a:pt x="4183" y="54644"/>
                  <a:pt x="5245" y="54644"/>
                </a:cubicBezTo>
                <a:cubicBezTo>
                  <a:pt x="7723" y="54644"/>
                  <a:pt x="22767" y="40473"/>
                  <a:pt x="22767" y="19394"/>
                </a:cubicBezTo>
                <a:cubicBezTo>
                  <a:pt x="22767" y="8411"/>
                  <a:pt x="18520" y="86"/>
                  <a:pt x="10378" y="86"/>
                </a:cubicBezTo>
                <a:cubicBezTo>
                  <a:pt x="4537" y="86"/>
                  <a:pt x="289" y="4691"/>
                  <a:pt x="289" y="10183"/>
                </a:cubicBezTo>
                <a:cubicBezTo>
                  <a:pt x="289" y="15851"/>
                  <a:pt x="4360" y="20457"/>
                  <a:pt x="10555" y="20457"/>
                </a:cubicBezTo>
                <a:cubicBezTo>
                  <a:pt x="14803" y="20457"/>
                  <a:pt x="17635" y="17622"/>
                  <a:pt x="17812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0C5383F2-F191-2D18-4EBB-29D0E81C3FE4}"/>
              </a:ext>
            </a:extLst>
          </xdr:cNvPr>
          <xdr:cNvSpPr/>
        </xdr:nvSpPr>
        <xdr:spPr>
          <a:xfrm>
            <a:off x="9956149" y="4604568"/>
            <a:ext cx="82124" cy="121160"/>
          </a:xfrm>
          <a:custGeom>
            <a:avLst/>
            <a:gdLst>
              <a:gd name="connsiteX0" fmla="*/ 82416 w 82124"/>
              <a:gd name="connsiteY0" fmla="*/ 61198 h 121160"/>
              <a:gd name="connsiteX1" fmla="*/ 71973 w 82124"/>
              <a:gd name="connsiteY1" fmla="*/ 15320 h 121160"/>
              <a:gd name="connsiteX2" fmla="*/ 41354 w 82124"/>
              <a:gd name="connsiteY2" fmla="*/ 86 h 121160"/>
              <a:gd name="connsiteX3" fmla="*/ 292 w 82124"/>
              <a:gd name="connsiteY3" fmla="*/ 61198 h 121160"/>
              <a:gd name="connsiteX4" fmla="*/ 41354 w 82124"/>
              <a:gd name="connsiteY4" fmla="*/ 121247 h 121160"/>
              <a:gd name="connsiteX5" fmla="*/ 82416 w 82124"/>
              <a:gd name="connsiteY5" fmla="*/ 61198 h 121160"/>
              <a:gd name="connsiteX6" fmla="*/ 41354 w 82124"/>
              <a:gd name="connsiteY6" fmla="*/ 116287 h 121160"/>
              <a:gd name="connsiteX7" fmla="*/ 18876 w 82124"/>
              <a:gd name="connsiteY7" fmla="*/ 96979 h 121160"/>
              <a:gd name="connsiteX8" fmla="*/ 16398 w 82124"/>
              <a:gd name="connsiteY8" fmla="*/ 58895 h 121160"/>
              <a:gd name="connsiteX9" fmla="*/ 19053 w 82124"/>
              <a:gd name="connsiteY9" fmla="*/ 22759 h 121160"/>
              <a:gd name="connsiteX10" fmla="*/ 41354 w 82124"/>
              <a:gd name="connsiteY10" fmla="*/ 5046 h 121160"/>
              <a:gd name="connsiteX11" fmla="*/ 63301 w 82124"/>
              <a:gd name="connsiteY11" fmla="*/ 21165 h 121160"/>
              <a:gd name="connsiteX12" fmla="*/ 66310 w 82124"/>
              <a:gd name="connsiteY12" fmla="*/ 58895 h 121160"/>
              <a:gd name="connsiteX13" fmla="*/ 64009 w 82124"/>
              <a:gd name="connsiteY13" fmla="*/ 96271 h 121160"/>
              <a:gd name="connsiteX14" fmla="*/ 41354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16" y="61198"/>
                </a:moveTo>
                <a:cubicBezTo>
                  <a:pt x="82416" y="41713"/>
                  <a:pt x="80115" y="27719"/>
                  <a:pt x="71973" y="15320"/>
                </a:cubicBezTo>
                <a:cubicBezTo>
                  <a:pt x="66487" y="7171"/>
                  <a:pt x="55513" y="86"/>
                  <a:pt x="41354" y="86"/>
                </a:cubicBezTo>
                <a:cubicBezTo>
                  <a:pt x="292" y="86"/>
                  <a:pt x="292" y="48444"/>
                  <a:pt x="292" y="61198"/>
                </a:cubicBezTo>
                <a:cubicBezTo>
                  <a:pt x="292" y="73951"/>
                  <a:pt x="292" y="121247"/>
                  <a:pt x="41354" y="121247"/>
                </a:cubicBezTo>
                <a:cubicBezTo>
                  <a:pt x="82416" y="121247"/>
                  <a:pt x="82416" y="73952"/>
                  <a:pt x="82416" y="61198"/>
                </a:cubicBezTo>
                <a:close/>
                <a:moveTo>
                  <a:pt x="41354" y="116287"/>
                </a:moveTo>
                <a:cubicBezTo>
                  <a:pt x="33212" y="116287"/>
                  <a:pt x="22416" y="111504"/>
                  <a:pt x="18876" y="96979"/>
                </a:cubicBezTo>
                <a:cubicBezTo>
                  <a:pt x="16398" y="86528"/>
                  <a:pt x="16398" y="72003"/>
                  <a:pt x="16398" y="58895"/>
                </a:cubicBezTo>
                <a:cubicBezTo>
                  <a:pt x="16398" y="45964"/>
                  <a:pt x="16398" y="32502"/>
                  <a:pt x="19053" y="22759"/>
                </a:cubicBezTo>
                <a:cubicBezTo>
                  <a:pt x="22770" y="8766"/>
                  <a:pt x="34097" y="5046"/>
                  <a:pt x="41354" y="5046"/>
                </a:cubicBezTo>
                <a:cubicBezTo>
                  <a:pt x="50911" y="5046"/>
                  <a:pt x="60115" y="10891"/>
                  <a:pt x="63301" y="21165"/>
                </a:cubicBezTo>
                <a:cubicBezTo>
                  <a:pt x="66133" y="30730"/>
                  <a:pt x="66310" y="43484"/>
                  <a:pt x="66310" y="58895"/>
                </a:cubicBezTo>
                <a:cubicBezTo>
                  <a:pt x="66310" y="72003"/>
                  <a:pt x="66310" y="85111"/>
                  <a:pt x="64009" y="96271"/>
                </a:cubicBezTo>
                <a:cubicBezTo>
                  <a:pt x="60469" y="112390"/>
                  <a:pt x="48434" y="116287"/>
                  <a:pt x="41354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A67A0B7A-EB7F-8058-4F0F-1772946B5E42}"/>
              </a:ext>
            </a:extLst>
          </xdr:cNvPr>
          <xdr:cNvSpPr/>
        </xdr:nvSpPr>
        <xdr:spPr>
          <a:xfrm>
            <a:off x="10074786" y="4494441"/>
            <a:ext cx="58660" cy="253051"/>
          </a:xfrm>
          <a:custGeom>
            <a:avLst/>
            <a:gdLst>
              <a:gd name="connsiteX0" fmla="*/ 58956 w 58660"/>
              <a:gd name="connsiteY0" fmla="*/ 126610 h 253051"/>
              <a:gd name="connsiteX1" fmla="*/ 42269 w 58660"/>
              <a:gd name="connsiteY1" fmla="*/ 47658 h 253051"/>
              <a:gd name="connsiteX2" fmla="*/ 2825 w 58660"/>
              <a:gd name="connsiteY2" fmla="*/ 84 h 253051"/>
              <a:gd name="connsiteX3" fmla="*/ 296 w 58660"/>
              <a:gd name="connsiteY3" fmla="*/ 2615 h 253051"/>
              <a:gd name="connsiteX4" fmla="*/ 5100 w 58660"/>
              <a:gd name="connsiteY4" fmla="*/ 8435 h 253051"/>
              <a:gd name="connsiteX5" fmla="*/ 44291 w 58660"/>
              <a:gd name="connsiteY5" fmla="*/ 126610 h 253051"/>
              <a:gd name="connsiteX6" fmla="*/ 3583 w 58660"/>
              <a:gd name="connsiteY6" fmla="*/ 246303 h 253051"/>
              <a:gd name="connsiteX7" fmla="*/ 296 w 58660"/>
              <a:gd name="connsiteY7" fmla="*/ 250605 h 253051"/>
              <a:gd name="connsiteX8" fmla="*/ 2825 w 58660"/>
              <a:gd name="connsiteY8" fmla="*/ 253135 h 253051"/>
              <a:gd name="connsiteX9" fmla="*/ 43027 w 58660"/>
              <a:gd name="connsiteY9" fmla="*/ 203791 h 253051"/>
              <a:gd name="connsiteX10" fmla="*/ 58956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56" y="126610"/>
                </a:moveTo>
                <a:cubicBezTo>
                  <a:pt x="58956" y="106872"/>
                  <a:pt x="56175" y="76253"/>
                  <a:pt x="42269" y="47658"/>
                </a:cubicBezTo>
                <a:cubicBezTo>
                  <a:pt x="27098" y="16533"/>
                  <a:pt x="5353" y="84"/>
                  <a:pt x="2825" y="84"/>
                </a:cubicBezTo>
                <a:cubicBezTo>
                  <a:pt x="1308" y="84"/>
                  <a:pt x="296" y="1097"/>
                  <a:pt x="296" y="2615"/>
                </a:cubicBezTo>
                <a:cubicBezTo>
                  <a:pt x="296" y="3374"/>
                  <a:pt x="296" y="3880"/>
                  <a:pt x="5100" y="8435"/>
                </a:cubicBezTo>
                <a:cubicBezTo>
                  <a:pt x="29879" y="33487"/>
                  <a:pt x="44291" y="73722"/>
                  <a:pt x="44291" y="126610"/>
                </a:cubicBezTo>
                <a:cubicBezTo>
                  <a:pt x="44291" y="169882"/>
                  <a:pt x="34936" y="214419"/>
                  <a:pt x="3583" y="246303"/>
                </a:cubicBezTo>
                <a:cubicBezTo>
                  <a:pt x="296" y="249340"/>
                  <a:pt x="296" y="249846"/>
                  <a:pt x="296" y="250605"/>
                </a:cubicBezTo>
                <a:cubicBezTo>
                  <a:pt x="296" y="252123"/>
                  <a:pt x="1308" y="253135"/>
                  <a:pt x="2825" y="253135"/>
                </a:cubicBezTo>
                <a:cubicBezTo>
                  <a:pt x="5353" y="253135"/>
                  <a:pt x="28109" y="235928"/>
                  <a:pt x="43027" y="203791"/>
                </a:cubicBezTo>
                <a:cubicBezTo>
                  <a:pt x="55922" y="175955"/>
                  <a:pt x="58956" y="147866"/>
                  <a:pt x="58956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2" name="Freihandform: Form 91">
            <a:extLst>
              <a:ext uri="{FF2B5EF4-FFF2-40B4-BE49-F238E27FC236}">
                <a16:creationId xmlns:a16="http://schemas.microsoft.com/office/drawing/2014/main" id="{35C2C81E-F898-EECB-9258-CB006175C148}"/>
              </a:ext>
            </a:extLst>
          </xdr:cNvPr>
          <xdr:cNvSpPr/>
        </xdr:nvSpPr>
        <xdr:spPr>
          <a:xfrm>
            <a:off x="8171000" y="4787096"/>
            <a:ext cx="1987702" cy="10121"/>
          </a:xfrm>
          <a:custGeom>
            <a:avLst/>
            <a:gdLst>
              <a:gd name="connsiteX0" fmla="*/ 0 w 1987702"/>
              <a:gd name="connsiteY0" fmla="*/ 0 h 10121"/>
              <a:gd name="connsiteX1" fmla="*/ 1987703 w 1987702"/>
              <a:gd name="connsiteY1" fmla="*/ 0 h 10121"/>
              <a:gd name="connsiteX2" fmla="*/ 1987703 w 1987702"/>
              <a:gd name="connsiteY2" fmla="*/ 10121 h 10121"/>
              <a:gd name="connsiteX3" fmla="*/ 0 w 198770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87702" h="10121">
                <a:moveTo>
                  <a:pt x="0" y="0"/>
                </a:moveTo>
                <a:lnTo>
                  <a:pt x="1987703" y="0"/>
                </a:lnTo>
                <a:lnTo>
                  <a:pt x="198770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3" name="Freihandform: Form 92">
            <a:extLst>
              <a:ext uri="{FF2B5EF4-FFF2-40B4-BE49-F238E27FC236}">
                <a16:creationId xmlns:a16="http://schemas.microsoft.com/office/drawing/2014/main" id="{53102EAC-5026-E31F-1672-E844379B9D8E}"/>
              </a:ext>
            </a:extLst>
          </xdr:cNvPr>
          <xdr:cNvSpPr/>
        </xdr:nvSpPr>
        <xdr:spPr>
          <a:xfrm>
            <a:off x="8679511" y="4839212"/>
            <a:ext cx="58660" cy="253051"/>
          </a:xfrm>
          <a:custGeom>
            <a:avLst/>
            <a:gdLst>
              <a:gd name="connsiteX0" fmla="*/ 58901 w 58660"/>
              <a:gd name="connsiteY0" fmla="*/ 250619 h 253051"/>
              <a:gd name="connsiteX1" fmla="*/ 54603 w 58660"/>
              <a:gd name="connsiteY1" fmla="*/ 245051 h 253051"/>
              <a:gd name="connsiteX2" fmla="*/ 14906 w 58660"/>
              <a:gd name="connsiteY2" fmla="*/ 126624 h 253051"/>
              <a:gd name="connsiteX3" fmla="*/ 55614 w 58660"/>
              <a:gd name="connsiteY3" fmla="*/ 6930 h 253051"/>
              <a:gd name="connsiteX4" fmla="*/ 58901 w 58660"/>
              <a:gd name="connsiteY4" fmla="*/ 2628 h 253051"/>
              <a:gd name="connsiteX5" fmla="*/ 56373 w 58660"/>
              <a:gd name="connsiteY5" fmla="*/ 98 h 253051"/>
              <a:gd name="connsiteX6" fmla="*/ 16170 w 58660"/>
              <a:gd name="connsiteY6" fmla="*/ 49443 h 253051"/>
              <a:gd name="connsiteX7" fmla="*/ 241 w 58660"/>
              <a:gd name="connsiteY7" fmla="*/ 126624 h 253051"/>
              <a:gd name="connsiteX8" fmla="*/ 16929 w 58660"/>
              <a:gd name="connsiteY8" fmla="*/ 205575 h 253051"/>
              <a:gd name="connsiteX9" fmla="*/ 56373 w 58660"/>
              <a:gd name="connsiteY9" fmla="*/ 253149 h 253051"/>
              <a:gd name="connsiteX10" fmla="*/ 58901 w 58660"/>
              <a:gd name="connsiteY10" fmla="*/ 250619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01" y="250619"/>
                </a:moveTo>
                <a:cubicBezTo>
                  <a:pt x="58901" y="249859"/>
                  <a:pt x="58901" y="249353"/>
                  <a:pt x="54603" y="245051"/>
                </a:cubicBezTo>
                <a:cubicBezTo>
                  <a:pt x="22997" y="213167"/>
                  <a:pt x="14906" y="165340"/>
                  <a:pt x="14906" y="126624"/>
                </a:cubicBezTo>
                <a:cubicBezTo>
                  <a:pt x="14906" y="82593"/>
                  <a:pt x="24514" y="38562"/>
                  <a:pt x="55614" y="6930"/>
                </a:cubicBezTo>
                <a:cubicBezTo>
                  <a:pt x="58901" y="3894"/>
                  <a:pt x="58901" y="3388"/>
                  <a:pt x="58901" y="2628"/>
                </a:cubicBezTo>
                <a:cubicBezTo>
                  <a:pt x="58901" y="857"/>
                  <a:pt x="57890" y="98"/>
                  <a:pt x="56373" y="98"/>
                </a:cubicBezTo>
                <a:cubicBezTo>
                  <a:pt x="53844" y="98"/>
                  <a:pt x="31088" y="17305"/>
                  <a:pt x="16170" y="49443"/>
                </a:cubicBezTo>
                <a:cubicBezTo>
                  <a:pt x="3275" y="77279"/>
                  <a:pt x="241" y="105367"/>
                  <a:pt x="241" y="126624"/>
                </a:cubicBezTo>
                <a:cubicBezTo>
                  <a:pt x="241" y="146362"/>
                  <a:pt x="3022" y="176981"/>
                  <a:pt x="16929" y="205575"/>
                </a:cubicBezTo>
                <a:cubicBezTo>
                  <a:pt x="32099" y="236701"/>
                  <a:pt x="53844" y="253149"/>
                  <a:pt x="56373" y="253149"/>
                </a:cubicBezTo>
                <a:cubicBezTo>
                  <a:pt x="57890" y="253149"/>
                  <a:pt x="58901" y="252390"/>
                  <a:pt x="58901" y="250619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4" name="Freihandform: Form 93">
            <a:extLst>
              <a:ext uri="{FF2B5EF4-FFF2-40B4-BE49-F238E27FC236}">
                <a16:creationId xmlns:a16="http://schemas.microsoft.com/office/drawing/2014/main" id="{6007BEE2-B597-A456-33DD-585B9E7B177A}"/>
              </a:ext>
            </a:extLst>
          </xdr:cNvPr>
          <xdr:cNvSpPr/>
        </xdr:nvSpPr>
        <xdr:spPr>
          <a:xfrm>
            <a:off x="8762669" y="4856167"/>
            <a:ext cx="152718" cy="172833"/>
          </a:xfrm>
          <a:custGeom>
            <a:avLst/>
            <a:gdLst>
              <a:gd name="connsiteX0" fmla="*/ 84948 w 152718"/>
              <a:gd name="connsiteY0" fmla="*/ 19836 h 172833"/>
              <a:gd name="connsiteX1" fmla="*/ 111749 w 152718"/>
              <a:gd name="connsiteY1" fmla="*/ 7943 h 172833"/>
              <a:gd name="connsiteX2" fmla="*/ 121358 w 152718"/>
              <a:gd name="connsiteY2" fmla="*/ 3135 h 172833"/>
              <a:gd name="connsiteX3" fmla="*/ 117312 w 152718"/>
              <a:gd name="connsiteY3" fmla="*/ 98 h 172833"/>
              <a:gd name="connsiteX4" fmla="*/ 79891 w 152718"/>
              <a:gd name="connsiteY4" fmla="*/ 857 h 172833"/>
              <a:gd name="connsiteX5" fmla="*/ 46263 w 152718"/>
              <a:gd name="connsiteY5" fmla="*/ 98 h 172833"/>
              <a:gd name="connsiteX6" fmla="*/ 41459 w 152718"/>
              <a:gd name="connsiteY6" fmla="*/ 5159 h 172833"/>
              <a:gd name="connsiteX7" fmla="*/ 48538 w 152718"/>
              <a:gd name="connsiteY7" fmla="*/ 7943 h 172833"/>
              <a:gd name="connsiteX8" fmla="*/ 58146 w 152718"/>
              <a:gd name="connsiteY8" fmla="*/ 8449 h 172833"/>
              <a:gd name="connsiteX9" fmla="*/ 64973 w 152718"/>
              <a:gd name="connsiteY9" fmla="*/ 12497 h 172833"/>
              <a:gd name="connsiteX10" fmla="*/ 63962 w 152718"/>
              <a:gd name="connsiteY10" fmla="*/ 17305 h 172833"/>
              <a:gd name="connsiteX11" fmla="*/ 30080 w 152718"/>
              <a:gd name="connsiteY11" fmla="*/ 153194 h 172833"/>
              <a:gd name="connsiteX12" fmla="*/ 7072 w 152718"/>
              <a:gd name="connsiteY12" fmla="*/ 165087 h 172833"/>
              <a:gd name="connsiteX13" fmla="*/ 245 w 152718"/>
              <a:gd name="connsiteY13" fmla="*/ 170148 h 172833"/>
              <a:gd name="connsiteX14" fmla="*/ 7072 w 152718"/>
              <a:gd name="connsiteY14" fmla="*/ 172932 h 172833"/>
              <a:gd name="connsiteX15" fmla="*/ 124139 w 152718"/>
              <a:gd name="connsiteY15" fmla="*/ 172932 h 172833"/>
              <a:gd name="connsiteX16" fmla="*/ 131977 w 152718"/>
              <a:gd name="connsiteY16" fmla="*/ 168630 h 172833"/>
              <a:gd name="connsiteX17" fmla="*/ 151952 w 152718"/>
              <a:gd name="connsiteY17" fmla="*/ 113971 h 172833"/>
              <a:gd name="connsiteX18" fmla="*/ 152963 w 152718"/>
              <a:gd name="connsiteY18" fmla="*/ 110428 h 172833"/>
              <a:gd name="connsiteX19" fmla="*/ 149929 w 152718"/>
              <a:gd name="connsiteY19" fmla="*/ 107645 h 172833"/>
              <a:gd name="connsiteX20" fmla="*/ 145631 w 152718"/>
              <a:gd name="connsiteY20" fmla="*/ 112959 h 172833"/>
              <a:gd name="connsiteX21" fmla="*/ 82167 w 152718"/>
              <a:gd name="connsiteY21" fmla="*/ 165087 h 172833"/>
              <a:gd name="connsiteX22" fmla="*/ 58399 w 152718"/>
              <a:gd name="connsiteY22" fmla="*/ 165087 h 172833"/>
              <a:gd name="connsiteX23" fmla="*/ 52837 w 152718"/>
              <a:gd name="connsiteY23" fmla="*/ 164834 h 172833"/>
              <a:gd name="connsiteX24" fmla="*/ 49550 w 152718"/>
              <a:gd name="connsiteY24" fmla="*/ 162304 h 172833"/>
              <a:gd name="connsiteX25" fmla="*/ 50814 w 152718"/>
              <a:gd name="connsiteY25" fmla="*/ 156484 h 172833"/>
              <a:gd name="connsiteX26" fmla="*/ 84948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48" y="19836"/>
                </a:moveTo>
                <a:cubicBezTo>
                  <a:pt x="87223" y="10726"/>
                  <a:pt x="87982" y="7943"/>
                  <a:pt x="111749" y="7943"/>
                </a:cubicBezTo>
                <a:cubicBezTo>
                  <a:pt x="119335" y="7943"/>
                  <a:pt x="121358" y="7943"/>
                  <a:pt x="121358" y="3135"/>
                </a:cubicBezTo>
                <a:cubicBezTo>
                  <a:pt x="121358" y="98"/>
                  <a:pt x="118576" y="98"/>
                  <a:pt x="117312" y="98"/>
                </a:cubicBezTo>
                <a:cubicBezTo>
                  <a:pt x="108968" y="98"/>
                  <a:pt x="88235" y="857"/>
                  <a:pt x="79891" y="857"/>
                </a:cubicBezTo>
                <a:cubicBezTo>
                  <a:pt x="72306" y="857"/>
                  <a:pt x="53848" y="98"/>
                  <a:pt x="46263" y="98"/>
                </a:cubicBezTo>
                <a:cubicBezTo>
                  <a:pt x="44493" y="98"/>
                  <a:pt x="41459" y="98"/>
                  <a:pt x="41459" y="5159"/>
                </a:cubicBezTo>
                <a:cubicBezTo>
                  <a:pt x="41459" y="7943"/>
                  <a:pt x="43734" y="7943"/>
                  <a:pt x="48538" y="7943"/>
                </a:cubicBezTo>
                <a:cubicBezTo>
                  <a:pt x="49044" y="7943"/>
                  <a:pt x="53848" y="7943"/>
                  <a:pt x="58146" y="8449"/>
                </a:cubicBezTo>
                <a:cubicBezTo>
                  <a:pt x="62698" y="8955"/>
                  <a:pt x="64973" y="9208"/>
                  <a:pt x="64973" y="12497"/>
                </a:cubicBezTo>
                <a:cubicBezTo>
                  <a:pt x="64973" y="13510"/>
                  <a:pt x="64720" y="14269"/>
                  <a:pt x="63962" y="17305"/>
                </a:cubicBezTo>
                <a:lnTo>
                  <a:pt x="30080" y="153194"/>
                </a:lnTo>
                <a:cubicBezTo>
                  <a:pt x="27552" y="163063"/>
                  <a:pt x="27046" y="165087"/>
                  <a:pt x="7072" y="165087"/>
                </a:cubicBezTo>
                <a:cubicBezTo>
                  <a:pt x="2773" y="165087"/>
                  <a:pt x="245" y="165087"/>
                  <a:pt x="245" y="170148"/>
                </a:cubicBezTo>
                <a:cubicBezTo>
                  <a:pt x="245" y="172932"/>
                  <a:pt x="2520" y="172932"/>
                  <a:pt x="7072" y="172932"/>
                </a:cubicBezTo>
                <a:lnTo>
                  <a:pt x="124139" y="172932"/>
                </a:lnTo>
                <a:cubicBezTo>
                  <a:pt x="130207" y="172932"/>
                  <a:pt x="130460" y="172932"/>
                  <a:pt x="131977" y="168630"/>
                </a:cubicBezTo>
                <a:lnTo>
                  <a:pt x="151952" y="113971"/>
                </a:lnTo>
                <a:cubicBezTo>
                  <a:pt x="152963" y="111187"/>
                  <a:pt x="152963" y="110681"/>
                  <a:pt x="152963" y="110428"/>
                </a:cubicBezTo>
                <a:cubicBezTo>
                  <a:pt x="152963" y="109416"/>
                  <a:pt x="152205" y="107645"/>
                  <a:pt x="149929" y="107645"/>
                </a:cubicBezTo>
                <a:cubicBezTo>
                  <a:pt x="147653" y="107645"/>
                  <a:pt x="147401" y="108910"/>
                  <a:pt x="145631" y="112959"/>
                </a:cubicBezTo>
                <a:cubicBezTo>
                  <a:pt x="137034" y="136239"/>
                  <a:pt x="125909" y="165087"/>
                  <a:pt x="82167" y="165087"/>
                </a:cubicBezTo>
                <a:lnTo>
                  <a:pt x="58399" y="165087"/>
                </a:lnTo>
                <a:cubicBezTo>
                  <a:pt x="54859" y="165087"/>
                  <a:pt x="54354" y="165087"/>
                  <a:pt x="52837" y="164834"/>
                </a:cubicBezTo>
                <a:cubicBezTo>
                  <a:pt x="50308" y="164581"/>
                  <a:pt x="49550" y="164328"/>
                  <a:pt x="49550" y="162304"/>
                </a:cubicBezTo>
                <a:cubicBezTo>
                  <a:pt x="49550" y="161545"/>
                  <a:pt x="49550" y="161038"/>
                  <a:pt x="50814" y="156484"/>
                </a:cubicBezTo>
                <a:lnTo>
                  <a:pt x="84948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5" name="Freihandform: Form 94">
            <a:extLst>
              <a:ext uri="{FF2B5EF4-FFF2-40B4-BE49-F238E27FC236}">
                <a16:creationId xmlns:a16="http://schemas.microsoft.com/office/drawing/2014/main" id="{E162DE5C-6E48-1B62-69CF-525DEE6FD09C}"/>
              </a:ext>
            </a:extLst>
          </xdr:cNvPr>
          <xdr:cNvSpPr/>
        </xdr:nvSpPr>
        <xdr:spPr>
          <a:xfrm>
            <a:off x="9002056" y="4960677"/>
            <a:ext cx="154488" cy="10122"/>
          </a:xfrm>
          <a:custGeom>
            <a:avLst/>
            <a:gdLst>
              <a:gd name="connsiteX0" fmla="*/ 145893 w 154488"/>
              <a:gd name="connsiteY0" fmla="*/ 10220 h 10122"/>
              <a:gd name="connsiteX1" fmla="*/ 154742 w 154488"/>
              <a:gd name="connsiteY1" fmla="*/ 5159 h 10122"/>
              <a:gd name="connsiteX2" fmla="*/ 145893 w 154488"/>
              <a:gd name="connsiteY2" fmla="*/ 98 h 10122"/>
              <a:gd name="connsiteX3" fmla="*/ 9103 w 154488"/>
              <a:gd name="connsiteY3" fmla="*/ 98 h 10122"/>
              <a:gd name="connsiteX4" fmla="*/ 254 w 154488"/>
              <a:gd name="connsiteY4" fmla="*/ 5159 h 10122"/>
              <a:gd name="connsiteX5" fmla="*/ 9103 w 154488"/>
              <a:gd name="connsiteY5" fmla="*/ 10220 h 10122"/>
              <a:gd name="connsiteX6" fmla="*/ 145893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93" y="10220"/>
                </a:moveTo>
                <a:cubicBezTo>
                  <a:pt x="150191" y="10220"/>
                  <a:pt x="154742" y="10220"/>
                  <a:pt x="154742" y="5159"/>
                </a:cubicBezTo>
                <a:cubicBezTo>
                  <a:pt x="154742" y="98"/>
                  <a:pt x="150191" y="98"/>
                  <a:pt x="145893" y="98"/>
                </a:cubicBezTo>
                <a:lnTo>
                  <a:pt x="9103" y="98"/>
                </a:lnTo>
                <a:cubicBezTo>
                  <a:pt x="4805" y="98"/>
                  <a:pt x="254" y="98"/>
                  <a:pt x="254" y="5159"/>
                </a:cubicBezTo>
                <a:cubicBezTo>
                  <a:pt x="254" y="10220"/>
                  <a:pt x="4805" y="10220"/>
                  <a:pt x="9103" y="10220"/>
                </a:cubicBezTo>
                <a:lnTo>
                  <a:pt x="145893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6" name="Freihandform: Form 95">
            <a:extLst>
              <a:ext uri="{FF2B5EF4-FFF2-40B4-BE49-F238E27FC236}">
                <a16:creationId xmlns:a16="http://schemas.microsoft.com/office/drawing/2014/main" id="{4ADB637E-5322-CC63-1E4B-A4A643D34D7C}"/>
              </a:ext>
            </a:extLst>
          </xdr:cNvPr>
          <xdr:cNvSpPr/>
        </xdr:nvSpPr>
        <xdr:spPr>
          <a:xfrm>
            <a:off x="9244787" y="4917152"/>
            <a:ext cx="107206" cy="114632"/>
          </a:xfrm>
          <a:custGeom>
            <a:avLst/>
            <a:gdLst>
              <a:gd name="connsiteX0" fmla="*/ 23020 w 107206"/>
              <a:gd name="connsiteY0" fmla="*/ 90943 h 114632"/>
              <a:gd name="connsiteX1" fmla="*/ 53108 w 107206"/>
              <a:gd name="connsiteY1" fmla="*/ 62096 h 114632"/>
              <a:gd name="connsiteX2" fmla="*/ 77887 w 107206"/>
              <a:gd name="connsiteY2" fmla="*/ 39321 h 114632"/>
              <a:gd name="connsiteX3" fmla="*/ 107470 w 107206"/>
              <a:gd name="connsiteY3" fmla="*/ 2628 h 114632"/>
              <a:gd name="connsiteX4" fmla="*/ 104689 w 107206"/>
              <a:gd name="connsiteY4" fmla="*/ 98 h 114632"/>
              <a:gd name="connsiteX5" fmla="*/ 100896 w 107206"/>
              <a:gd name="connsiteY5" fmla="*/ 2882 h 114632"/>
              <a:gd name="connsiteX6" fmla="*/ 81933 w 107206"/>
              <a:gd name="connsiteY6" fmla="*/ 19077 h 114632"/>
              <a:gd name="connsiteX7" fmla="*/ 69038 w 107206"/>
              <a:gd name="connsiteY7" fmla="*/ 10979 h 114632"/>
              <a:gd name="connsiteX8" fmla="*/ 51591 w 107206"/>
              <a:gd name="connsiteY8" fmla="*/ 98 h 114632"/>
              <a:gd name="connsiteX9" fmla="*/ 20997 w 107206"/>
              <a:gd name="connsiteY9" fmla="*/ 28946 h 114632"/>
              <a:gd name="connsiteX10" fmla="*/ 24031 w 107206"/>
              <a:gd name="connsiteY10" fmla="*/ 31729 h 114632"/>
              <a:gd name="connsiteX11" fmla="*/ 27318 w 107206"/>
              <a:gd name="connsiteY11" fmla="*/ 28946 h 114632"/>
              <a:gd name="connsiteX12" fmla="*/ 48810 w 107206"/>
              <a:gd name="connsiteY12" fmla="*/ 17052 h 114632"/>
              <a:gd name="connsiteX13" fmla="*/ 64739 w 107206"/>
              <a:gd name="connsiteY13" fmla="*/ 20848 h 114632"/>
              <a:gd name="connsiteX14" fmla="*/ 84208 w 107206"/>
              <a:gd name="connsiteY14" fmla="*/ 24644 h 114632"/>
              <a:gd name="connsiteX15" fmla="*/ 49063 w 107206"/>
              <a:gd name="connsiteY15" fmla="*/ 57794 h 114632"/>
              <a:gd name="connsiteX16" fmla="*/ 26307 w 107206"/>
              <a:gd name="connsiteY16" fmla="*/ 79050 h 114632"/>
              <a:gd name="connsiteX17" fmla="*/ 264 w 107206"/>
              <a:gd name="connsiteY17" fmla="*/ 112200 h 114632"/>
              <a:gd name="connsiteX18" fmla="*/ 3298 w 107206"/>
              <a:gd name="connsiteY18" fmla="*/ 114730 h 114632"/>
              <a:gd name="connsiteX19" fmla="*/ 7343 w 107206"/>
              <a:gd name="connsiteY19" fmla="*/ 111440 h 114632"/>
              <a:gd name="connsiteX20" fmla="*/ 28835 w 107206"/>
              <a:gd name="connsiteY20" fmla="*/ 95751 h 114632"/>
              <a:gd name="connsiteX21" fmla="*/ 43500 w 107206"/>
              <a:gd name="connsiteY21" fmla="*/ 105367 h 114632"/>
              <a:gd name="connsiteX22" fmla="*/ 59682 w 107206"/>
              <a:gd name="connsiteY22" fmla="*/ 114730 h 114632"/>
              <a:gd name="connsiteX23" fmla="*/ 99379 w 107206"/>
              <a:gd name="connsiteY23" fmla="*/ 75760 h 114632"/>
              <a:gd name="connsiteX24" fmla="*/ 96345 w 107206"/>
              <a:gd name="connsiteY24" fmla="*/ 73230 h 114632"/>
              <a:gd name="connsiteX25" fmla="*/ 92805 w 107206"/>
              <a:gd name="connsiteY25" fmla="*/ 76519 h 114632"/>
              <a:gd name="connsiteX26" fmla="*/ 62464 w 107206"/>
              <a:gd name="connsiteY26" fmla="*/ 97776 h 114632"/>
              <a:gd name="connsiteX27" fmla="*/ 47546 w 107206"/>
              <a:gd name="connsiteY27" fmla="*/ 94486 h 114632"/>
              <a:gd name="connsiteX28" fmla="*/ 29847 w 107206"/>
              <a:gd name="connsiteY28" fmla="*/ 90184 h 114632"/>
              <a:gd name="connsiteX29" fmla="*/ 23020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20" y="90943"/>
                </a:moveTo>
                <a:cubicBezTo>
                  <a:pt x="36673" y="76266"/>
                  <a:pt x="44006" y="69940"/>
                  <a:pt x="53108" y="62096"/>
                </a:cubicBezTo>
                <a:cubicBezTo>
                  <a:pt x="53108" y="61842"/>
                  <a:pt x="68785" y="48431"/>
                  <a:pt x="77887" y="39321"/>
                </a:cubicBezTo>
                <a:cubicBezTo>
                  <a:pt x="101907" y="15787"/>
                  <a:pt x="107470" y="3641"/>
                  <a:pt x="107470" y="2628"/>
                </a:cubicBezTo>
                <a:cubicBezTo>
                  <a:pt x="107470" y="98"/>
                  <a:pt x="105194" y="98"/>
                  <a:pt x="104689" y="98"/>
                </a:cubicBezTo>
                <a:cubicBezTo>
                  <a:pt x="102919" y="98"/>
                  <a:pt x="102160" y="604"/>
                  <a:pt x="100896" y="2882"/>
                </a:cubicBezTo>
                <a:cubicBezTo>
                  <a:pt x="93311" y="15028"/>
                  <a:pt x="88001" y="19077"/>
                  <a:pt x="81933" y="19077"/>
                </a:cubicBezTo>
                <a:cubicBezTo>
                  <a:pt x="75864" y="19077"/>
                  <a:pt x="72830" y="15281"/>
                  <a:pt x="69038" y="10979"/>
                </a:cubicBezTo>
                <a:cubicBezTo>
                  <a:pt x="64234" y="5159"/>
                  <a:pt x="59935" y="98"/>
                  <a:pt x="51591" y="98"/>
                </a:cubicBezTo>
                <a:cubicBezTo>
                  <a:pt x="32628" y="98"/>
                  <a:pt x="20997" y="23632"/>
                  <a:pt x="20997" y="28946"/>
                </a:cubicBezTo>
                <a:cubicBezTo>
                  <a:pt x="20997" y="30211"/>
                  <a:pt x="21756" y="31729"/>
                  <a:pt x="24031" y="31729"/>
                </a:cubicBezTo>
                <a:cubicBezTo>
                  <a:pt x="26307" y="31729"/>
                  <a:pt x="26812" y="30464"/>
                  <a:pt x="27318" y="28946"/>
                </a:cubicBezTo>
                <a:cubicBezTo>
                  <a:pt x="32122" y="17305"/>
                  <a:pt x="46787" y="17052"/>
                  <a:pt x="48810" y="17052"/>
                </a:cubicBezTo>
                <a:cubicBezTo>
                  <a:pt x="54120" y="17052"/>
                  <a:pt x="58924" y="18824"/>
                  <a:pt x="64739" y="20848"/>
                </a:cubicBezTo>
                <a:cubicBezTo>
                  <a:pt x="74853" y="24644"/>
                  <a:pt x="77634" y="24644"/>
                  <a:pt x="84208" y="24644"/>
                </a:cubicBezTo>
                <a:cubicBezTo>
                  <a:pt x="75106" y="35525"/>
                  <a:pt x="53867" y="53745"/>
                  <a:pt x="49063" y="57794"/>
                </a:cubicBezTo>
                <a:lnTo>
                  <a:pt x="26307" y="79050"/>
                </a:lnTo>
                <a:cubicBezTo>
                  <a:pt x="9113" y="96004"/>
                  <a:pt x="264" y="110428"/>
                  <a:pt x="264" y="112200"/>
                </a:cubicBezTo>
                <a:cubicBezTo>
                  <a:pt x="264" y="114730"/>
                  <a:pt x="2792" y="114730"/>
                  <a:pt x="3298" y="114730"/>
                </a:cubicBezTo>
                <a:cubicBezTo>
                  <a:pt x="5321" y="114730"/>
                  <a:pt x="5826" y="114224"/>
                  <a:pt x="7343" y="111440"/>
                </a:cubicBezTo>
                <a:cubicBezTo>
                  <a:pt x="13159" y="102584"/>
                  <a:pt x="20744" y="95751"/>
                  <a:pt x="28835" y="95751"/>
                </a:cubicBezTo>
                <a:cubicBezTo>
                  <a:pt x="34651" y="95751"/>
                  <a:pt x="37179" y="98029"/>
                  <a:pt x="43500" y="105367"/>
                </a:cubicBezTo>
                <a:cubicBezTo>
                  <a:pt x="47799" y="110681"/>
                  <a:pt x="52350" y="114730"/>
                  <a:pt x="59682" y="114730"/>
                </a:cubicBezTo>
                <a:cubicBezTo>
                  <a:pt x="84714" y="114730"/>
                  <a:pt x="99379" y="82593"/>
                  <a:pt x="99379" y="75760"/>
                </a:cubicBezTo>
                <a:cubicBezTo>
                  <a:pt x="99379" y="74495"/>
                  <a:pt x="98368" y="73230"/>
                  <a:pt x="96345" y="73230"/>
                </a:cubicBezTo>
                <a:cubicBezTo>
                  <a:pt x="94069" y="73230"/>
                  <a:pt x="93564" y="74748"/>
                  <a:pt x="92805" y="76519"/>
                </a:cubicBezTo>
                <a:cubicBezTo>
                  <a:pt x="86990" y="92968"/>
                  <a:pt x="70807" y="97776"/>
                  <a:pt x="62464" y="97776"/>
                </a:cubicBezTo>
                <a:cubicBezTo>
                  <a:pt x="57407" y="97776"/>
                  <a:pt x="52856" y="96257"/>
                  <a:pt x="47546" y="94486"/>
                </a:cubicBezTo>
                <a:cubicBezTo>
                  <a:pt x="38949" y="91196"/>
                  <a:pt x="35156" y="90184"/>
                  <a:pt x="29847" y="90184"/>
                </a:cubicBezTo>
                <a:cubicBezTo>
                  <a:pt x="29341" y="90184"/>
                  <a:pt x="25295" y="90184"/>
                  <a:pt x="23020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7" name="Freihandform: Form 96">
            <a:extLst>
              <a:ext uri="{FF2B5EF4-FFF2-40B4-BE49-F238E27FC236}">
                <a16:creationId xmlns:a16="http://schemas.microsoft.com/office/drawing/2014/main" id="{CB4CEB7A-3915-BA27-C2D6-A0F041941B52}"/>
              </a:ext>
            </a:extLst>
          </xdr:cNvPr>
          <xdr:cNvSpPr/>
        </xdr:nvSpPr>
        <xdr:spPr>
          <a:xfrm>
            <a:off x="9359818" y="4988841"/>
            <a:ext cx="82301" cy="79888"/>
          </a:xfrm>
          <a:custGeom>
            <a:avLst/>
            <a:gdLst>
              <a:gd name="connsiteX0" fmla="*/ 33543 w 82301"/>
              <a:gd name="connsiteY0" fmla="*/ 42435 h 79888"/>
              <a:gd name="connsiteX1" fmla="*/ 38145 w 82301"/>
              <a:gd name="connsiteY1" fmla="*/ 24544 h 79888"/>
              <a:gd name="connsiteX2" fmla="*/ 49295 w 82301"/>
              <a:gd name="connsiteY2" fmla="*/ 10019 h 79888"/>
              <a:gd name="connsiteX3" fmla="*/ 63631 w 82301"/>
              <a:gd name="connsiteY3" fmla="*/ 5059 h 79888"/>
              <a:gd name="connsiteX4" fmla="*/ 73366 w 82301"/>
              <a:gd name="connsiteY4" fmla="*/ 7539 h 79888"/>
              <a:gd name="connsiteX5" fmla="*/ 65578 w 82301"/>
              <a:gd name="connsiteY5" fmla="*/ 17282 h 79888"/>
              <a:gd name="connsiteX6" fmla="*/ 72658 w 82301"/>
              <a:gd name="connsiteY6" fmla="*/ 23836 h 79888"/>
              <a:gd name="connsiteX7" fmla="*/ 82569 w 82301"/>
              <a:gd name="connsiteY7" fmla="*/ 13030 h 79888"/>
              <a:gd name="connsiteX8" fmla="*/ 63808 w 82301"/>
              <a:gd name="connsiteY8" fmla="*/ 99 h 79888"/>
              <a:gd name="connsiteX9" fmla="*/ 38853 w 82301"/>
              <a:gd name="connsiteY9" fmla="*/ 12676 h 79888"/>
              <a:gd name="connsiteX10" fmla="*/ 20622 w 82301"/>
              <a:gd name="connsiteY10" fmla="*/ 99 h 79888"/>
              <a:gd name="connsiteX11" fmla="*/ 6817 w 82301"/>
              <a:gd name="connsiteY11" fmla="*/ 9133 h 79888"/>
              <a:gd name="connsiteX12" fmla="*/ 268 w 82301"/>
              <a:gd name="connsiteY12" fmla="*/ 27201 h 79888"/>
              <a:gd name="connsiteX13" fmla="*/ 3277 w 82301"/>
              <a:gd name="connsiteY13" fmla="*/ 29504 h 79888"/>
              <a:gd name="connsiteX14" fmla="*/ 7171 w 82301"/>
              <a:gd name="connsiteY14" fmla="*/ 24190 h 79888"/>
              <a:gd name="connsiteX15" fmla="*/ 20091 w 82301"/>
              <a:gd name="connsiteY15" fmla="*/ 5059 h 79888"/>
              <a:gd name="connsiteX16" fmla="*/ 25932 w 82301"/>
              <a:gd name="connsiteY16" fmla="*/ 13739 h 79888"/>
              <a:gd name="connsiteX17" fmla="*/ 23100 w 82301"/>
              <a:gd name="connsiteY17" fmla="*/ 28441 h 79888"/>
              <a:gd name="connsiteX18" fmla="*/ 19206 w 82301"/>
              <a:gd name="connsiteY18" fmla="*/ 44383 h 79888"/>
              <a:gd name="connsiteX19" fmla="*/ 13543 w 82301"/>
              <a:gd name="connsiteY19" fmla="*/ 67057 h 79888"/>
              <a:gd name="connsiteX20" fmla="*/ 11773 w 82301"/>
              <a:gd name="connsiteY20" fmla="*/ 74319 h 79888"/>
              <a:gd name="connsiteX21" fmla="*/ 17791 w 82301"/>
              <a:gd name="connsiteY21" fmla="*/ 79988 h 79888"/>
              <a:gd name="connsiteX22" fmla="*/ 25401 w 82301"/>
              <a:gd name="connsiteY22" fmla="*/ 74851 h 79888"/>
              <a:gd name="connsiteX23" fmla="*/ 28764 w 82301"/>
              <a:gd name="connsiteY23" fmla="*/ 61566 h 79888"/>
              <a:gd name="connsiteX24" fmla="*/ 33543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43" y="42435"/>
                </a:moveTo>
                <a:cubicBezTo>
                  <a:pt x="33720" y="41372"/>
                  <a:pt x="37791" y="25430"/>
                  <a:pt x="38145" y="24544"/>
                </a:cubicBezTo>
                <a:cubicBezTo>
                  <a:pt x="38499" y="23127"/>
                  <a:pt x="43631" y="14270"/>
                  <a:pt x="49295" y="10019"/>
                </a:cubicBezTo>
                <a:cubicBezTo>
                  <a:pt x="51242" y="8602"/>
                  <a:pt x="56021" y="5059"/>
                  <a:pt x="63631" y="5059"/>
                </a:cubicBezTo>
                <a:cubicBezTo>
                  <a:pt x="65401" y="5059"/>
                  <a:pt x="69826" y="5236"/>
                  <a:pt x="73366" y="7539"/>
                </a:cubicBezTo>
                <a:cubicBezTo>
                  <a:pt x="67702" y="9133"/>
                  <a:pt x="65578" y="14093"/>
                  <a:pt x="65578" y="17282"/>
                </a:cubicBezTo>
                <a:cubicBezTo>
                  <a:pt x="65578" y="21179"/>
                  <a:pt x="68587" y="23836"/>
                  <a:pt x="72658" y="23836"/>
                </a:cubicBezTo>
                <a:cubicBezTo>
                  <a:pt x="76729" y="23836"/>
                  <a:pt x="82569" y="20470"/>
                  <a:pt x="82569" y="13030"/>
                </a:cubicBezTo>
                <a:cubicBezTo>
                  <a:pt x="82569" y="3819"/>
                  <a:pt x="72835" y="99"/>
                  <a:pt x="63808" y="99"/>
                </a:cubicBezTo>
                <a:cubicBezTo>
                  <a:pt x="54605" y="99"/>
                  <a:pt x="46640" y="3819"/>
                  <a:pt x="38853" y="12676"/>
                </a:cubicBezTo>
                <a:cubicBezTo>
                  <a:pt x="35667" y="1871"/>
                  <a:pt x="24870" y="99"/>
                  <a:pt x="20622" y="99"/>
                </a:cubicBezTo>
                <a:cubicBezTo>
                  <a:pt x="14074" y="99"/>
                  <a:pt x="9649" y="4174"/>
                  <a:pt x="6817" y="9133"/>
                </a:cubicBezTo>
                <a:cubicBezTo>
                  <a:pt x="2746" y="16042"/>
                  <a:pt x="268" y="26316"/>
                  <a:pt x="268" y="27201"/>
                </a:cubicBezTo>
                <a:cubicBezTo>
                  <a:pt x="268" y="29504"/>
                  <a:pt x="2746" y="29504"/>
                  <a:pt x="3277" y="29504"/>
                </a:cubicBezTo>
                <a:cubicBezTo>
                  <a:pt x="5755" y="29504"/>
                  <a:pt x="5932" y="28973"/>
                  <a:pt x="7171" y="24190"/>
                </a:cubicBezTo>
                <a:cubicBezTo>
                  <a:pt x="9826" y="13385"/>
                  <a:pt x="13189" y="5059"/>
                  <a:pt x="20091" y="5059"/>
                </a:cubicBezTo>
                <a:cubicBezTo>
                  <a:pt x="24693" y="5059"/>
                  <a:pt x="25932" y="8956"/>
                  <a:pt x="25932" y="13739"/>
                </a:cubicBezTo>
                <a:cubicBezTo>
                  <a:pt x="25932" y="17105"/>
                  <a:pt x="24339" y="23659"/>
                  <a:pt x="23100" y="28441"/>
                </a:cubicBezTo>
                <a:cubicBezTo>
                  <a:pt x="21861" y="33224"/>
                  <a:pt x="20091" y="40486"/>
                  <a:pt x="19206" y="44383"/>
                </a:cubicBezTo>
                <a:lnTo>
                  <a:pt x="13543" y="67057"/>
                </a:lnTo>
                <a:cubicBezTo>
                  <a:pt x="12835" y="69360"/>
                  <a:pt x="11773" y="73788"/>
                  <a:pt x="11773" y="74319"/>
                </a:cubicBezTo>
                <a:cubicBezTo>
                  <a:pt x="11773" y="78216"/>
                  <a:pt x="14959" y="79988"/>
                  <a:pt x="17791" y="79988"/>
                </a:cubicBezTo>
                <a:cubicBezTo>
                  <a:pt x="20445" y="79988"/>
                  <a:pt x="23985" y="78393"/>
                  <a:pt x="25401" y="74851"/>
                </a:cubicBezTo>
                <a:cubicBezTo>
                  <a:pt x="25755" y="73788"/>
                  <a:pt x="27702" y="65994"/>
                  <a:pt x="28764" y="61566"/>
                </a:cubicBezTo>
                <a:lnTo>
                  <a:pt x="33543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8" name="Freihandform: Form 97">
            <a:extLst>
              <a:ext uri="{FF2B5EF4-FFF2-40B4-BE49-F238E27FC236}">
                <a16:creationId xmlns:a16="http://schemas.microsoft.com/office/drawing/2014/main" id="{4B95E4FF-0A4B-9513-C752-1E5DC36E1AEB}"/>
              </a:ext>
            </a:extLst>
          </xdr:cNvPr>
          <xdr:cNvSpPr/>
        </xdr:nvSpPr>
        <xdr:spPr>
          <a:xfrm>
            <a:off x="9477878" y="4839212"/>
            <a:ext cx="58660" cy="253051"/>
          </a:xfrm>
          <a:custGeom>
            <a:avLst/>
            <a:gdLst>
              <a:gd name="connsiteX0" fmla="*/ 58933 w 58660"/>
              <a:gd name="connsiteY0" fmla="*/ 126624 h 253051"/>
              <a:gd name="connsiteX1" fmla="*/ 42245 w 58660"/>
              <a:gd name="connsiteY1" fmla="*/ 47672 h 253051"/>
              <a:gd name="connsiteX2" fmla="*/ 2801 w 58660"/>
              <a:gd name="connsiteY2" fmla="*/ 98 h 253051"/>
              <a:gd name="connsiteX3" fmla="*/ 273 w 58660"/>
              <a:gd name="connsiteY3" fmla="*/ 2628 h 253051"/>
              <a:gd name="connsiteX4" fmla="*/ 5077 w 58660"/>
              <a:gd name="connsiteY4" fmla="*/ 8449 h 253051"/>
              <a:gd name="connsiteX5" fmla="*/ 44268 w 58660"/>
              <a:gd name="connsiteY5" fmla="*/ 126624 h 253051"/>
              <a:gd name="connsiteX6" fmla="*/ 3560 w 58660"/>
              <a:gd name="connsiteY6" fmla="*/ 246317 h 253051"/>
              <a:gd name="connsiteX7" fmla="*/ 273 w 58660"/>
              <a:gd name="connsiteY7" fmla="*/ 250619 h 253051"/>
              <a:gd name="connsiteX8" fmla="*/ 2801 w 58660"/>
              <a:gd name="connsiteY8" fmla="*/ 253149 h 253051"/>
              <a:gd name="connsiteX9" fmla="*/ 43004 w 58660"/>
              <a:gd name="connsiteY9" fmla="*/ 203804 h 253051"/>
              <a:gd name="connsiteX10" fmla="*/ 58933 w 58660"/>
              <a:gd name="connsiteY10" fmla="*/ 126624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33" y="126624"/>
                </a:moveTo>
                <a:cubicBezTo>
                  <a:pt x="58933" y="106886"/>
                  <a:pt x="56152" y="76266"/>
                  <a:pt x="42245" y="47672"/>
                </a:cubicBezTo>
                <a:cubicBezTo>
                  <a:pt x="27074" y="16546"/>
                  <a:pt x="5330" y="98"/>
                  <a:pt x="2801" y="98"/>
                </a:cubicBezTo>
                <a:cubicBezTo>
                  <a:pt x="1284" y="98"/>
                  <a:pt x="273" y="1110"/>
                  <a:pt x="273" y="2628"/>
                </a:cubicBezTo>
                <a:cubicBezTo>
                  <a:pt x="273" y="3388"/>
                  <a:pt x="273" y="3894"/>
                  <a:pt x="5077" y="8449"/>
                </a:cubicBezTo>
                <a:cubicBezTo>
                  <a:pt x="29856" y="33501"/>
                  <a:pt x="44268" y="73736"/>
                  <a:pt x="44268" y="126624"/>
                </a:cubicBezTo>
                <a:cubicBezTo>
                  <a:pt x="44268" y="169895"/>
                  <a:pt x="34913" y="214432"/>
                  <a:pt x="3560" y="246317"/>
                </a:cubicBezTo>
                <a:cubicBezTo>
                  <a:pt x="273" y="249353"/>
                  <a:pt x="273" y="249859"/>
                  <a:pt x="273" y="250619"/>
                </a:cubicBezTo>
                <a:cubicBezTo>
                  <a:pt x="273" y="252137"/>
                  <a:pt x="1284" y="253149"/>
                  <a:pt x="2801" y="253149"/>
                </a:cubicBezTo>
                <a:cubicBezTo>
                  <a:pt x="5330" y="253149"/>
                  <a:pt x="28086" y="235942"/>
                  <a:pt x="43004" y="203804"/>
                </a:cubicBezTo>
                <a:cubicBezTo>
                  <a:pt x="55899" y="175968"/>
                  <a:pt x="58933" y="147880"/>
                  <a:pt x="58933" y="12662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9" name="Freihandform: Form 98">
            <a:extLst>
              <a:ext uri="{FF2B5EF4-FFF2-40B4-BE49-F238E27FC236}">
                <a16:creationId xmlns:a16="http://schemas.microsoft.com/office/drawing/2014/main" id="{C087F0C6-B544-D9AC-3A6A-F837974DD459}"/>
              </a:ext>
            </a:extLst>
          </xdr:cNvPr>
          <xdr:cNvSpPr/>
        </xdr:nvSpPr>
        <xdr:spPr>
          <a:xfrm>
            <a:off x="9572945" y="4838279"/>
            <a:ext cx="78230" cy="117618"/>
          </a:xfrm>
          <a:custGeom>
            <a:avLst/>
            <a:gdLst>
              <a:gd name="connsiteX0" fmla="*/ 78507 w 78230"/>
              <a:gd name="connsiteY0" fmla="*/ 85475 h 117618"/>
              <a:gd name="connsiteX1" fmla="*/ 72489 w 78230"/>
              <a:gd name="connsiteY1" fmla="*/ 85475 h 117618"/>
              <a:gd name="connsiteX2" fmla="*/ 67887 w 78230"/>
              <a:gd name="connsiteY2" fmla="*/ 101594 h 117618"/>
              <a:gd name="connsiteX3" fmla="*/ 50365 w 78230"/>
              <a:gd name="connsiteY3" fmla="*/ 102657 h 117618"/>
              <a:gd name="connsiteX4" fmla="*/ 17799 w 78230"/>
              <a:gd name="connsiteY4" fmla="*/ 102657 h 117618"/>
              <a:gd name="connsiteX5" fmla="*/ 53197 w 78230"/>
              <a:gd name="connsiteY5" fmla="*/ 72898 h 117618"/>
              <a:gd name="connsiteX6" fmla="*/ 78507 w 78230"/>
              <a:gd name="connsiteY6" fmla="*/ 34637 h 117618"/>
              <a:gd name="connsiteX7" fmla="*/ 37091 w 78230"/>
              <a:gd name="connsiteY7" fmla="*/ 95 h 117618"/>
              <a:gd name="connsiteX8" fmla="*/ 277 w 78230"/>
              <a:gd name="connsiteY8" fmla="*/ 31802 h 117618"/>
              <a:gd name="connsiteX9" fmla="*/ 9657 w 78230"/>
              <a:gd name="connsiteY9" fmla="*/ 41722 h 117618"/>
              <a:gd name="connsiteX10" fmla="*/ 19038 w 78230"/>
              <a:gd name="connsiteY10" fmla="*/ 32334 h 117618"/>
              <a:gd name="connsiteX11" fmla="*/ 8595 w 78230"/>
              <a:gd name="connsiteY11" fmla="*/ 22946 h 117618"/>
              <a:gd name="connsiteX12" fmla="*/ 34436 w 78230"/>
              <a:gd name="connsiteY12" fmla="*/ 6472 h 117618"/>
              <a:gd name="connsiteX13" fmla="*/ 61339 w 78230"/>
              <a:gd name="connsiteY13" fmla="*/ 34637 h 117618"/>
              <a:gd name="connsiteX14" fmla="*/ 44702 w 78230"/>
              <a:gd name="connsiteY14" fmla="*/ 68647 h 117618"/>
              <a:gd name="connsiteX15" fmla="*/ 2047 w 78230"/>
              <a:gd name="connsiteY15" fmla="*/ 110805 h 117618"/>
              <a:gd name="connsiteX16" fmla="*/ 277 w 78230"/>
              <a:gd name="connsiteY16" fmla="*/ 117713 h 117618"/>
              <a:gd name="connsiteX17" fmla="*/ 73197 w 78230"/>
              <a:gd name="connsiteY17" fmla="*/ 117713 h 117618"/>
              <a:gd name="connsiteX18" fmla="*/ 78507 w 78230"/>
              <a:gd name="connsiteY18" fmla="*/ 85475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507" y="85475"/>
                </a:moveTo>
                <a:lnTo>
                  <a:pt x="72489" y="85475"/>
                </a:lnTo>
                <a:cubicBezTo>
                  <a:pt x="71958" y="89372"/>
                  <a:pt x="70188" y="99823"/>
                  <a:pt x="67887" y="101594"/>
                </a:cubicBezTo>
                <a:cubicBezTo>
                  <a:pt x="66472" y="102657"/>
                  <a:pt x="52843" y="102657"/>
                  <a:pt x="50365" y="102657"/>
                </a:cubicBezTo>
                <a:lnTo>
                  <a:pt x="17799" y="102657"/>
                </a:lnTo>
                <a:cubicBezTo>
                  <a:pt x="36383" y="86183"/>
                  <a:pt x="42578" y="81223"/>
                  <a:pt x="53197" y="72898"/>
                </a:cubicBezTo>
                <a:cubicBezTo>
                  <a:pt x="66295" y="62447"/>
                  <a:pt x="78507" y="51464"/>
                  <a:pt x="78507" y="34637"/>
                </a:cubicBezTo>
                <a:cubicBezTo>
                  <a:pt x="78507" y="13203"/>
                  <a:pt x="59746" y="95"/>
                  <a:pt x="37091" y="95"/>
                </a:cubicBezTo>
                <a:cubicBezTo>
                  <a:pt x="15144" y="95"/>
                  <a:pt x="277" y="15506"/>
                  <a:pt x="277" y="31802"/>
                </a:cubicBezTo>
                <a:cubicBezTo>
                  <a:pt x="277" y="40836"/>
                  <a:pt x="7887" y="41722"/>
                  <a:pt x="9657" y="41722"/>
                </a:cubicBezTo>
                <a:cubicBezTo>
                  <a:pt x="13905" y="41722"/>
                  <a:pt x="19038" y="38711"/>
                  <a:pt x="19038" y="32334"/>
                </a:cubicBezTo>
                <a:cubicBezTo>
                  <a:pt x="19038" y="29145"/>
                  <a:pt x="17799" y="22946"/>
                  <a:pt x="8595" y="22946"/>
                </a:cubicBezTo>
                <a:cubicBezTo>
                  <a:pt x="14082" y="10369"/>
                  <a:pt x="26117" y="6472"/>
                  <a:pt x="34436" y="6472"/>
                </a:cubicBezTo>
                <a:cubicBezTo>
                  <a:pt x="52135" y="6472"/>
                  <a:pt x="61339" y="20289"/>
                  <a:pt x="61339" y="34637"/>
                </a:cubicBezTo>
                <a:cubicBezTo>
                  <a:pt x="61339" y="50047"/>
                  <a:pt x="50365" y="62270"/>
                  <a:pt x="44702" y="68647"/>
                </a:cubicBezTo>
                <a:lnTo>
                  <a:pt x="2047" y="110805"/>
                </a:lnTo>
                <a:cubicBezTo>
                  <a:pt x="277" y="112399"/>
                  <a:pt x="277" y="112753"/>
                  <a:pt x="277" y="117713"/>
                </a:cubicBezTo>
                <a:lnTo>
                  <a:pt x="73197" y="117713"/>
                </a:lnTo>
                <a:lnTo>
                  <a:pt x="78507" y="8547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0" name="Freihandform: Form 99">
            <a:extLst>
              <a:ext uri="{FF2B5EF4-FFF2-40B4-BE49-F238E27FC236}">
                <a16:creationId xmlns:a16="http://schemas.microsoft.com/office/drawing/2014/main" id="{1B2141C9-634A-35C6-28E6-AE1233BBDDF1}"/>
              </a:ext>
            </a:extLst>
          </xdr:cNvPr>
          <xdr:cNvSpPr/>
        </xdr:nvSpPr>
        <xdr:spPr>
          <a:xfrm>
            <a:off x="10283776" y="4488493"/>
            <a:ext cx="124399" cy="607069"/>
          </a:xfrm>
          <a:custGeom>
            <a:avLst/>
            <a:gdLst>
              <a:gd name="connsiteX0" fmla="*/ 124703 w 124399"/>
              <a:gd name="connsiteY0" fmla="*/ 604616 h 607069"/>
              <a:gd name="connsiteX1" fmla="*/ 123691 w 124399"/>
              <a:gd name="connsiteY1" fmla="*/ 602339 h 607069"/>
              <a:gd name="connsiteX2" fmla="*/ 80455 w 124399"/>
              <a:gd name="connsiteY2" fmla="*/ 548692 h 607069"/>
              <a:gd name="connsiteX3" fmla="*/ 21289 w 124399"/>
              <a:gd name="connsiteY3" fmla="*/ 303738 h 607069"/>
              <a:gd name="connsiteX4" fmla="*/ 72111 w 124399"/>
              <a:gd name="connsiteY4" fmla="*/ 72450 h 607069"/>
              <a:gd name="connsiteX5" fmla="*/ 123944 w 124399"/>
              <a:gd name="connsiteY5" fmla="*/ 4632 h 607069"/>
              <a:gd name="connsiteX6" fmla="*/ 124703 w 124399"/>
              <a:gd name="connsiteY6" fmla="*/ 2608 h 607069"/>
              <a:gd name="connsiteX7" fmla="*/ 119393 w 124399"/>
              <a:gd name="connsiteY7" fmla="*/ 77 h 607069"/>
              <a:gd name="connsiteX8" fmla="*/ 111555 w 124399"/>
              <a:gd name="connsiteY8" fmla="*/ 3873 h 607069"/>
              <a:gd name="connsiteX9" fmla="*/ 303 w 124399"/>
              <a:gd name="connsiteY9" fmla="*/ 303485 h 607069"/>
              <a:gd name="connsiteX10" fmla="*/ 87282 w 124399"/>
              <a:gd name="connsiteY10" fmla="*/ 578805 h 607069"/>
              <a:gd name="connsiteX11" fmla="*/ 112313 w 124399"/>
              <a:gd name="connsiteY11" fmla="*/ 604110 h 607069"/>
              <a:gd name="connsiteX12" fmla="*/ 119393 w 124399"/>
              <a:gd name="connsiteY12" fmla="*/ 607147 h 607069"/>
              <a:gd name="connsiteX13" fmla="*/ 124703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03" y="604616"/>
                </a:moveTo>
                <a:cubicBezTo>
                  <a:pt x="124703" y="603604"/>
                  <a:pt x="124197" y="603098"/>
                  <a:pt x="123691" y="602339"/>
                </a:cubicBezTo>
                <a:cubicBezTo>
                  <a:pt x="114336" y="592976"/>
                  <a:pt x="97396" y="576021"/>
                  <a:pt x="80455" y="548692"/>
                </a:cubicBezTo>
                <a:cubicBezTo>
                  <a:pt x="39747" y="483405"/>
                  <a:pt x="21289" y="401163"/>
                  <a:pt x="21289" y="303738"/>
                </a:cubicBezTo>
                <a:cubicBezTo>
                  <a:pt x="21289" y="235668"/>
                  <a:pt x="30392" y="147859"/>
                  <a:pt x="72111" y="72450"/>
                </a:cubicBezTo>
                <a:cubicBezTo>
                  <a:pt x="92086" y="36516"/>
                  <a:pt x="112819" y="15766"/>
                  <a:pt x="123944" y="4632"/>
                </a:cubicBezTo>
                <a:cubicBezTo>
                  <a:pt x="124703" y="3873"/>
                  <a:pt x="124703" y="3367"/>
                  <a:pt x="124703" y="2608"/>
                </a:cubicBezTo>
                <a:cubicBezTo>
                  <a:pt x="124703" y="77"/>
                  <a:pt x="122933" y="77"/>
                  <a:pt x="119393" y="77"/>
                </a:cubicBezTo>
                <a:cubicBezTo>
                  <a:pt x="115853" y="77"/>
                  <a:pt x="115348" y="77"/>
                  <a:pt x="111555" y="3873"/>
                </a:cubicBezTo>
                <a:cubicBezTo>
                  <a:pt x="26852" y="81053"/>
                  <a:pt x="303" y="196951"/>
                  <a:pt x="303" y="303485"/>
                </a:cubicBezTo>
                <a:cubicBezTo>
                  <a:pt x="303" y="402934"/>
                  <a:pt x="23059" y="503143"/>
                  <a:pt x="87282" y="578805"/>
                </a:cubicBezTo>
                <a:cubicBezTo>
                  <a:pt x="92339" y="584625"/>
                  <a:pt x="101947" y="595000"/>
                  <a:pt x="112313" y="604110"/>
                </a:cubicBezTo>
                <a:cubicBezTo>
                  <a:pt x="115348" y="607147"/>
                  <a:pt x="115853" y="607147"/>
                  <a:pt x="119393" y="607147"/>
                </a:cubicBezTo>
                <a:cubicBezTo>
                  <a:pt x="122933" y="607147"/>
                  <a:pt x="124703" y="607147"/>
                  <a:pt x="124703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1" name="Freihandform: Form 100">
            <a:extLst>
              <a:ext uri="{FF2B5EF4-FFF2-40B4-BE49-F238E27FC236}">
                <a16:creationId xmlns:a16="http://schemas.microsoft.com/office/drawing/2014/main" id="{271A5B1A-CAA0-3086-1295-8396BECE9517}"/>
              </a:ext>
            </a:extLst>
          </xdr:cNvPr>
          <xdr:cNvSpPr/>
        </xdr:nvSpPr>
        <xdr:spPr>
          <a:xfrm>
            <a:off x="10439810" y="4686888"/>
            <a:ext cx="83438" cy="168531"/>
          </a:xfrm>
          <a:custGeom>
            <a:avLst/>
            <a:gdLst>
              <a:gd name="connsiteX0" fmla="*/ 52144 w 83438"/>
              <a:gd name="connsiteY0" fmla="*/ 6670 h 168531"/>
              <a:gd name="connsiteX1" fmla="*/ 46328 w 83438"/>
              <a:gd name="connsiteY1" fmla="*/ 91 h 168531"/>
              <a:gd name="connsiteX2" fmla="*/ 310 w 83438"/>
              <a:gd name="connsiteY2" fmla="*/ 16286 h 168531"/>
              <a:gd name="connsiteX3" fmla="*/ 310 w 83438"/>
              <a:gd name="connsiteY3" fmla="*/ 24131 h 168531"/>
              <a:gd name="connsiteX4" fmla="*/ 33433 w 83438"/>
              <a:gd name="connsiteY4" fmla="*/ 17552 h 168531"/>
              <a:gd name="connsiteX5" fmla="*/ 33433 w 83438"/>
              <a:gd name="connsiteY5" fmla="*/ 148632 h 168531"/>
              <a:gd name="connsiteX6" fmla="*/ 9918 w 83438"/>
              <a:gd name="connsiteY6" fmla="*/ 160779 h 168531"/>
              <a:gd name="connsiteX7" fmla="*/ 1827 w 83438"/>
              <a:gd name="connsiteY7" fmla="*/ 160779 h 168531"/>
              <a:gd name="connsiteX8" fmla="*/ 1827 w 83438"/>
              <a:gd name="connsiteY8" fmla="*/ 168623 h 168531"/>
              <a:gd name="connsiteX9" fmla="*/ 42788 w 83438"/>
              <a:gd name="connsiteY9" fmla="*/ 167864 h 168531"/>
              <a:gd name="connsiteX10" fmla="*/ 83749 w 83438"/>
              <a:gd name="connsiteY10" fmla="*/ 168623 h 168531"/>
              <a:gd name="connsiteX11" fmla="*/ 83749 w 83438"/>
              <a:gd name="connsiteY11" fmla="*/ 160779 h 168531"/>
              <a:gd name="connsiteX12" fmla="*/ 75658 w 83438"/>
              <a:gd name="connsiteY12" fmla="*/ 160779 h 168531"/>
              <a:gd name="connsiteX13" fmla="*/ 52144 w 83438"/>
              <a:gd name="connsiteY13" fmla="*/ 148632 h 168531"/>
              <a:gd name="connsiteX14" fmla="*/ 52144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2144" y="6670"/>
                </a:moveTo>
                <a:cubicBezTo>
                  <a:pt x="52144" y="597"/>
                  <a:pt x="52144" y="91"/>
                  <a:pt x="46328" y="91"/>
                </a:cubicBezTo>
                <a:cubicBezTo>
                  <a:pt x="30652" y="16286"/>
                  <a:pt x="8401" y="16286"/>
                  <a:pt x="310" y="16286"/>
                </a:cubicBezTo>
                <a:lnTo>
                  <a:pt x="310" y="24131"/>
                </a:lnTo>
                <a:cubicBezTo>
                  <a:pt x="5367" y="24131"/>
                  <a:pt x="20285" y="24131"/>
                  <a:pt x="33433" y="17552"/>
                </a:cubicBezTo>
                <a:lnTo>
                  <a:pt x="33433" y="148632"/>
                </a:lnTo>
                <a:cubicBezTo>
                  <a:pt x="33433" y="157742"/>
                  <a:pt x="32675" y="160779"/>
                  <a:pt x="9918" y="160779"/>
                </a:cubicBezTo>
                <a:lnTo>
                  <a:pt x="1827" y="160779"/>
                </a:lnTo>
                <a:lnTo>
                  <a:pt x="1827" y="168623"/>
                </a:lnTo>
                <a:cubicBezTo>
                  <a:pt x="10677" y="167864"/>
                  <a:pt x="32675" y="167864"/>
                  <a:pt x="42788" y="167864"/>
                </a:cubicBezTo>
                <a:cubicBezTo>
                  <a:pt x="52902" y="167864"/>
                  <a:pt x="74900" y="167864"/>
                  <a:pt x="83749" y="168623"/>
                </a:cubicBezTo>
                <a:lnTo>
                  <a:pt x="83749" y="160779"/>
                </a:lnTo>
                <a:lnTo>
                  <a:pt x="75658" y="160779"/>
                </a:lnTo>
                <a:cubicBezTo>
                  <a:pt x="52902" y="160779"/>
                  <a:pt x="52144" y="157995"/>
                  <a:pt x="52144" y="148632"/>
                </a:cubicBezTo>
                <a:lnTo>
                  <a:pt x="52144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2" name="Freihandform: Form 101">
            <a:extLst>
              <a:ext uri="{FF2B5EF4-FFF2-40B4-BE49-F238E27FC236}">
                <a16:creationId xmlns:a16="http://schemas.microsoft.com/office/drawing/2014/main" id="{39EFB589-09AF-6FC2-8AA0-2012C192F2F9}"/>
              </a:ext>
            </a:extLst>
          </xdr:cNvPr>
          <xdr:cNvSpPr/>
        </xdr:nvSpPr>
        <xdr:spPr>
          <a:xfrm>
            <a:off x="10620902" y="4787096"/>
            <a:ext cx="154488" cy="10122"/>
          </a:xfrm>
          <a:custGeom>
            <a:avLst/>
            <a:gdLst>
              <a:gd name="connsiteX0" fmla="*/ 145956 w 154488"/>
              <a:gd name="connsiteY0" fmla="*/ 10213 h 10122"/>
              <a:gd name="connsiteX1" fmla="*/ 154806 w 154488"/>
              <a:gd name="connsiteY1" fmla="*/ 5152 h 10122"/>
              <a:gd name="connsiteX2" fmla="*/ 145956 w 154488"/>
              <a:gd name="connsiteY2" fmla="*/ 91 h 10122"/>
              <a:gd name="connsiteX3" fmla="*/ 9167 w 154488"/>
              <a:gd name="connsiteY3" fmla="*/ 91 h 10122"/>
              <a:gd name="connsiteX4" fmla="*/ 318 w 154488"/>
              <a:gd name="connsiteY4" fmla="*/ 5152 h 10122"/>
              <a:gd name="connsiteX5" fmla="*/ 9167 w 154488"/>
              <a:gd name="connsiteY5" fmla="*/ 10213 h 10122"/>
              <a:gd name="connsiteX6" fmla="*/ 145956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56" y="10213"/>
                </a:moveTo>
                <a:cubicBezTo>
                  <a:pt x="150255" y="10213"/>
                  <a:pt x="154806" y="10213"/>
                  <a:pt x="154806" y="5152"/>
                </a:cubicBezTo>
                <a:cubicBezTo>
                  <a:pt x="154806" y="91"/>
                  <a:pt x="150255" y="91"/>
                  <a:pt x="145956" y="91"/>
                </a:cubicBezTo>
                <a:lnTo>
                  <a:pt x="9167" y="91"/>
                </a:lnTo>
                <a:cubicBezTo>
                  <a:pt x="4869" y="91"/>
                  <a:pt x="318" y="91"/>
                  <a:pt x="318" y="5152"/>
                </a:cubicBezTo>
                <a:cubicBezTo>
                  <a:pt x="318" y="10213"/>
                  <a:pt x="4869" y="10213"/>
                  <a:pt x="9167" y="10213"/>
                </a:cubicBezTo>
                <a:lnTo>
                  <a:pt x="145956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3" name="Freihandform: Form 102">
            <a:extLst>
              <a:ext uri="{FF2B5EF4-FFF2-40B4-BE49-F238E27FC236}">
                <a16:creationId xmlns:a16="http://schemas.microsoft.com/office/drawing/2014/main" id="{7B02223B-A5DA-1B43-9551-585D91E22980}"/>
              </a:ext>
            </a:extLst>
          </xdr:cNvPr>
          <xdr:cNvSpPr/>
        </xdr:nvSpPr>
        <xdr:spPr>
          <a:xfrm>
            <a:off x="10892963" y="4511395"/>
            <a:ext cx="152718" cy="172833"/>
          </a:xfrm>
          <a:custGeom>
            <a:avLst/>
            <a:gdLst>
              <a:gd name="connsiteX0" fmla="*/ 85032 w 152718"/>
              <a:gd name="connsiteY0" fmla="*/ 19822 h 172833"/>
              <a:gd name="connsiteX1" fmla="*/ 111833 w 152718"/>
              <a:gd name="connsiteY1" fmla="*/ 7929 h 172833"/>
              <a:gd name="connsiteX2" fmla="*/ 121441 w 152718"/>
              <a:gd name="connsiteY2" fmla="*/ 3121 h 172833"/>
              <a:gd name="connsiteX3" fmla="*/ 117396 w 152718"/>
              <a:gd name="connsiteY3" fmla="*/ 84 h 172833"/>
              <a:gd name="connsiteX4" fmla="*/ 79975 w 152718"/>
              <a:gd name="connsiteY4" fmla="*/ 844 h 172833"/>
              <a:gd name="connsiteX5" fmla="*/ 46347 w 152718"/>
              <a:gd name="connsiteY5" fmla="*/ 84 h 172833"/>
              <a:gd name="connsiteX6" fmla="*/ 41542 w 152718"/>
              <a:gd name="connsiteY6" fmla="*/ 5145 h 172833"/>
              <a:gd name="connsiteX7" fmla="*/ 48622 w 152718"/>
              <a:gd name="connsiteY7" fmla="*/ 7929 h 172833"/>
              <a:gd name="connsiteX8" fmla="*/ 58230 w 152718"/>
              <a:gd name="connsiteY8" fmla="*/ 8435 h 172833"/>
              <a:gd name="connsiteX9" fmla="*/ 65057 w 152718"/>
              <a:gd name="connsiteY9" fmla="*/ 12484 h 172833"/>
              <a:gd name="connsiteX10" fmla="*/ 64046 w 152718"/>
              <a:gd name="connsiteY10" fmla="*/ 17292 h 172833"/>
              <a:gd name="connsiteX11" fmla="*/ 30164 w 152718"/>
              <a:gd name="connsiteY11" fmla="*/ 153180 h 172833"/>
              <a:gd name="connsiteX12" fmla="*/ 7156 w 152718"/>
              <a:gd name="connsiteY12" fmla="*/ 165074 h 172833"/>
              <a:gd name="connsiteX13" fmla="*/ 329 w 152718"/>
              <a:gd name="connsiteY13" fmla="*/ 170135 h 172833"/>
              <a:gd name="connsiteX14" fmla="*/ 7156 w 152718"/>
              <a:gd name="connsiteY14" fmla="*/ 172918 h 172833"/>
              <a:gd name="connsiteX15" fmla="*/ 124223 w 152718"/>
              <a:gd name="connsiteY15" fmla="*/ 172918 h 172833"/>
              <a:gd name="connsiteX16" fmla="*/ 132061 w 152718"/>
              <a:gd name="connsiteY16" fmla="*/ 168616 h 172833"/>
              <a:gd name="connsiteX17" fmla="*/ 152036 w 152718"/>
              <a:gd name="connsiteY17" fmla="*/ 113957 h 172833"/>
              <a:gd name="connsiteX18" fmla="*/ 153047 w 152718"/>
              <a:gd name="connsiteY18" fmla="*/ 110415 h 172833"/>
              <a:gd name="connsiteX19" fmla="*/ 150013 w 152718"/>
              <a:gd name="connsiteY19" fmla="*/ 107631 h 172833"/>
              <a:gd name="connsiteX20" fmla="*/ 145715 w 152718"/>
              <a:gd name="connsiteY20" fmla="*/ 112945 h 172833"/>
              <a:gd name="connsiteX21" fmla="*/ 82251 w 152718"/>
              <a:gd name="connsiteY21" fmla="*/ 165074 h 172833"/>
              <a:gd name="connsiteX22" fmla="*/ 58483 w 152718"/>
              <a:gd name="connsiteY22" fmla="*/ 165074 h 172833"/>
              <a:gd name="connsiteX23" fmla="*/ 52920 w 152718"/>
              <a:gd name="connsiteY23" fmla="*/ 164821 h 172833"/>
              <a:gd name="connsiteX24" fmla="*/ 49634 w 152718"/>
              <a:gd name="connsiteY24" fmla="*/ 162290 h 172833"/>
              <a:gd name="connsiteX25" fmla="*/ 50898 w 152718"/>
              <a:gd name="connsiteY25" fmla="*/ 156470 h 172833"/>
              <a:gd name="connsiteX26" fmla="*/ 85032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2" y="19822"/>
                </a:moveTo>
                <a:cubicBezTo>
                  <a:pt x="87307" y="10713"/>
                  <a:pt x="88066" y="7929"/>
                  <a:pt x="111833" y="7929"/>
                </a:cubicBezTo>
                <a:cubicBezTo>
                  <a:pt x="119419" y="7929"/>
                  <a:pt x="121441" y="7929"/>
                  <a:pt x="121441" y="3121"/>
                </a:cubicBezTo>
                <a:cubicBezTo>
                  <a:pt x="121441" y="84"/>
                  <a:pt x="118660" y="84"/>
                  <a:pt x="117396" y="84"/>
                </a:cubicBezTo>
                <a:cubicBezTo>
                  <a:pt x="109052" y="84"/>
                  <a:pt x="88319" y="844"/>
                  <a:pt x="79975" y="844"/>
                </a:cubicBezTo>
                <a:cubicBezTo>
                  <a:pt x="72390" y="844"/>
                  <a:pt x="53932" y="84"/>
                  <a:pt x="46347" y="84"/>
                </a:cubicBezTo>
                <a:cubicBezTo>
                  <a:pt x="44577" y="84"/>
                  <a:pt x="41542" y="84"/>
                  <a:pt x="41542" y="5145"/>
                </a:cubicBezTo>
                <a:cubicBezTo>
                  <a:pt x="41542" y="7929"/>
                  <a:pt x="43818" y="7929"/>
                  <a:pt x="48622" y="7929"/>
                </a:cubicBezTo>
                <a:cubicBezTo>
                  <a:pt x="49128" y="7929"/>
                  <a:pt x="53932" y="7929"/>
                  <a:pt x="58230" y="8435"/>
                </a:cubicBezTo>
                <a:cubicBezTo>
                  <a:pt x="62781" y="8941"/>
                  <a:pt x="65057" y="9194"/>
                  <a:pt x="65057" y="12484"/>
                </a:cubicBezTo>
                <a:cubicBezTo>
                  <a:pt x="65057" y="13496"/>
                  <a:pt x="64804" y="14255"/>
                  <a:pt x="64046" y="17292"/>
                </a:cubicBezTo>
                <a:lnTo>
                  <a:pt x="30164" y="153180"/>
                </a:lnTo>
                <a:cubicBezTo>
                  <a:pt x="27636" y="163049"/>
                  <a:pt x="27130" y="165074"/>
                  <a:pt x="7156" y="165074"/>
                </a:cubicBezTo>
                <a:cubicBezTo>
                  <a:pt x="2857" y="165074"/>
                  <a:pt x="329" y="165074"/>
                  <a:pt x="329" y="170135"/>
                </a:cubicBezTo>
                <a:cubicBezTo>
                  <a:pt x="329" y="172918"/>
                  <a:pt x="2604" y="172918"/>
                  <a:pt x="7156" y="172918"/>
                </a:cubicBezTo>
                <a:lnTo>
                  <a:pt x="124223" y="172918"/>
                </a:lnTo>
                <a:cubicBezTo>
                  <a:pt x="130291" y="172918"/>
                  <a:pt x="130544" y="172918"/>
                  <a:pt x="132061" y="168616"/>
                </a:cubicBezTo>
                <a:lnTo>
                  <a:pt x="152036" y="113957"/>
                </a:lnTo>
                <a:cubicBezTo>
                  <a:pt x="153047" y="111174"/>
                  <a:pt x="153047" y="110668"/>
                  <a:pt x="153047" y="110415"/>
                </a:cubicBezTo>
                <a:cubicBezTo>
                  <a:pt x="153047" y="109402"/>
                  <a:pt x="152289" y="107631"/>
                  <a:pt x="150013" y="107631"/>
                </a:cubicBezTo>
                <a:cubicBezTo>
                  <a:pt x="147737" y="107631"/>
                  <a:pt x="147485" y="108896"/>
                  <a:pt x="145715" y="112945"/>
                </a:cubicBezTo>
                <a:cubicBezTo>
                  <a:pt x="137118" y="136226"/>
                  <a:pt x="125993" y="165074"/>
                  <a:pt x="82251" y="165074"/>
                </a:cubicBezTo>
                <a:lnTo>
                  <a:pt x="58483" y="165074"/>
                </a:lnTo>
                <a:cubicBezTo>
                  <a:pt x="54943" y="165074"/>
                  <a:pt x="54438" y="165074"/>
                  <a:pt x="52920" y="164821"/>
                </a:cubicBezTo>
                <a:cubicBezTo>
                  <a:pt x="50392" y="164568"/>
                  <a:pt x="49634" y="164315"/>
                  <a:pt x="49634" y="162290"/>
                </a:cubicBezTo>
                <a:cubicBezTo>
                  <a:pt x="49634" y="161531"/>
                  <a:pt x="49634" y="161025"/>
                  <a:pt x="50898" y="156470"/>
                </a:cubicBezTo>
                <a:lnTo>
                  <a:pt x="85032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4" name="Freihandform: Form 103">
            <a:extLst>
              <a:ext uri="{FF2B5EF4-FFF2-40B4-BE49-F238E27FC236}">
                <a16:creationId xmlns:a16="http://schemas.microsoft.com/office/drawing/2014/main" id="{D8D32830-3827-B73C-19D2-4913D058DFF9}"/>
              </a:ext>
            </a:extLst>
          </xdr:cNvPr>
          <xdr:cNvSpPr/>
        </xdr:nvSpPr>
        <xdr:spPr>
          <a:xfrm>
            <a:off x="11132350" y="4615905"/>
            <a:ext cx="154488" cy="10122"/>
          </a:xfrm>
          <a:custGeom>
            <a:avLst/>
            <a:gdLst>
              <a:gd name="connsiteX0" fmla="*/ 145976 w 154488"/>
              <a:gd name="connsiteY0" fmla="*/ 10206 h 10122"/>
              <a:gd name="connsiteX1" fmla="*/ 154826 w 154488"/>
              <a:gd name="connsiteY1" fmla="*/ 5145 h 10122"/>
              <a:gd name="connsiteX2" fmla="*/ 145976 w 154488"/>
              <a:gd name="connsiteY2" fmla="*/ 84 h 10122"/>
              <a:gd name="connsiteX3" fmla="*/ 9187 w 154488"/>
              <a:gd name="connsiteY3" fmla="*/ 84 h 10122"/>
              <a:gd name="connsiteX4" fmla="*/ 338 w 154488"/>
              <a:gd name="connsiteY4" fmla="*/ 5145 h 10122"/>
              <a:gd name="connsiteX5" fmla="*/ 9187 w 154488"/>
              <a:gd name="connsiteY5" fmla="*/ 10206 h 10122"/>
              <a:gd name="connsiteX6" fmla="*/ 1459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6" y="10206"/>
                </a:moveTo>
                <a:cubicBezTo>
                  <a:pt x="150275" y="10206"/>
                  <a:pt x="154826" y="10206"/>
                  <a:pt x="154826" y="5145"/>
                </a:cubicBezTo>
                <a:cubicBezTo>
                  <a:pt x="154826" y="84"/>
                  <a:pt x="150275" y="84"/>
                  <a:pt x="145976" y="84"/>
                </a:cubicBezTo>
                <a:lnTo>
                  <a:pt x="9187" y="84"/>
                </a:lnTo>
                <a:cubicBezTo>
                  <a:pt x="4889" y="84"/>
                  <a:pt x="338" y="84"/>
                  <a:pt x="338" y="5145"/>
                </a:cubicBezTo>
                <a:cubicBezTo>
                  <a:pt x="338" y="10206"/>
                  <a:pt x="4889" y="10206"/>
                  <a:pt x="9187" y="10206"/>
                </a:cubicBezTo>
                <a:lnTo>
                  <a:pt x="1459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5" name="Freihandform: Form 104">
            <a:extLst>
              <a:ext uri="{FF2B5EF4-FFF2-40B4-BE49-F238E27FC236}">
                <a16:creationId xmlns:a16="http://schemas.microsoft.com/office/drawing/2014/main" id="{33F9417A-36A4-28FB-C8FC-CBA479CEFAB0}"/>
              </a:ext>
            </a:extLst>
          </xdr:cNvPr>
          <xdr:cNvSpPr/>
        </xdr:nvSpPr>
        <xdr:spPr>
          <a:xfrm>
            <a:off x="11375080" y="4572381"/>
            <a:ext cx="107206" cy="114632"/>
          </a:xfrm>
          <a:custGeom>
            <a:avLst/>
            <a:gdLst>
              <a:gd name="connsiteX0" fmla="*/ 23104 w 107206"/>
              <a:gd name="connsiteY0" fmla="*/ 90930 h 114632"/>
              <a:gd name="connsiteX1" fmla="*/ 53192 w 107206"/>
              <a:gd name="connsiteY1" fmla="*/ 62082 h 114632"/>
              <a:gd name="connsiteX2" fmla="*/ 77971 w 107206"/>
              <a:gd name="connsiteY2" fmla="*/ 39307 h 114632"/>
              <a:gd name="connsiteX3" fmla="*/ 107554 w 107206"/>
              <a:gd name="connsiteY3" fmla="*/ 2615 h 114632"/>
              <a:gd name="connsiteX4" fmla="*/ 104773 w 107206"/>
              <a:gd name="connsiteY4" fmla="*/ 84 h 114632"/>
              <a:gd name="connsiteX5" fmla="*/ 100980 w 107206"/>
              <a:gd name="connsiteY5" fmla="*/ 2868 h 114632"/>
              <a:gd name="connsiteX6" fmla="*/ 82017 w 107206"/>
              <a:gd name="connsiteY6" fmla="*/ 19063 h 114632"/>
              <a:gd name="connsiteX7" fmla="*/ 69122 w 107206"/>
              <a:gd name="connsiteY7" fmla="*/ 10966 h 114632"/>
              <a:gd name="connsiteX8" fmla="*/ 51675 w 107206"/>
              <a:gd name="connsiteY8" fmla="*/ 84 h 114632"/>
              <a:gd name="connsiteX9" fmla="*/ 21081 w 107206"/>
              <a:gd name="connsiteY9" fmla="*/ 28932 h 114632"/>
              <a:gd name="connsiteX10" fmla="*/ 24115 w 107206"/>
              <a:gd name="connsiteY10" fmla="*/ 31716 h 114632"/>
              <a:gd name="connsiteX11" fmla="*/ 27402 w 107206"/>
              <a:gd name="connsiteY11" fmla="*/ 28932 h 114632"/>
              <a:gd name="connsiteX12" fmla="*/ 48894 w 107206"/>
              <a:gd name="connsiteY12" fmla="*/ 17039 h 114632"/>
              <a:gd name="connsiteX13" fmla="*/ 64823 w 107206"/>
              <a:gd name="connsiteY13" fmla="*/ 20835 h 114632"/>
              <a:gd name="connsiteX14" fmla="*/ 84292 w 107206"/>
              <a:gd name="connsiteY14" fmla="*/ 24630 h 114632"/>
              <a:gd name="connsiteX15" fmla="*/ 49147 w 107206"/>
              <a:gd name="connsiteY15" fmla="*/ 57780 h 114632"/>
              <a:gd name="connsiteX16" fmla="*/ 26391 w 107206"/>
              <a:gd name="connsiteY16" fmla="*/ 79036 h 114632"/>
              <a:gd name="connsiteX17" fmla="*/ 348 w 107206"/>
              <a:gd name="connsiteY17" fmla="*/ 112186 h 114632"/>
              <a:gd name="connsiteX18" fmla="*/ 3382 w 107206"/>
              <a:gd name="connsiteY18" fmla="*/ 114717 h 114632"/>
              <a:gd name="connsiteX19" fmla="*/ 7427 w 107206"/>
              <a:gd name="connsiteY19" fmla="*/ 111427 h 114632"/>
              <a:gd name="connsiteX20" fmla="*/ 28919 w 107206"/>
              <a:gd name="connsiteY20" fmla="*/ 95738 h 114632"/>
              <a:gd name="connsiteX21" fmla="*/ 43584 w 107206"/>
              <a:gd name="connsiteY21" fmla="*/ 105354 h 114632"/>
              <a:gd name="connsiteX22" fmla="*/ 59766 w 107206"/>
              <a:gd name="connsiteY22" fmla="*/ 114717 h 114632"/>
              <a:gd name="connsiteX23" fmla="*/ 99463 w 107206"/>
              <a:gd name="connsiteY23" fmla="*/ 75747 h 114632"/>
              <a:gd name="connsiteX24" fmla="*/ 96429 w 107206"/>
              <a:gd name="connsiteY24" fmla="*/ 73216 h 114632"/>
              <a:gd name="connsiteX25" fmla="*/ 92889 w 107206"/>
              <a:gd name="connsiteY25" fmla="*/ 76506 h 114632"/>
              <a:gd name="connsiteX26" fmla="*/ 62548 w 107206"/>
              <a:gd name="connsiteY26" fmla="*/ 97762 h 114632"/>
              <a:gd name="connsiteX27" fmla="*/ 47630 w 107206"/>
              <a:gd name="connsiteY27" fmla="*/ 94472 h 114632"/>
              <a:gd name="connsiteX28" fmla="*/ 29931 w 107206"/>
              <a:gd name="connsiteY28" fmla="*/ 90171 h 114632"/>
              <a:gd name="connsiteX29" fmla="*/ 23104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4" y="90930"/>
                </a:moveTo>
                <a:cubicBezTo>
                  <a:pt x="36757" y="76253"/>
                  <a:pt x="44090" y="69927"/>
                  <a:pt x="53192" y="62082"/>
                </a:cubicBezTo>
                <a:cubicBezTo>
                  <a:pt x="53192" y="61829"/>
                  <a:pt x="68869" y="48417"/>
                  <a:pt x="77971" y="39307"/>
                </a:cubicBezTo>
                <a:cubicBezTo>
                  <a:pt x="101991" y="15774"/>
                  <a:pt x="107554" y="3627"/>
                  <a:pt x="107554" y="2615"/>
                </a:cubicBezTo>
                <a:cubicBezTo>
                  <a:pt x="107554" y="84"/>
                  <a:pt x="105278" y="84"/>
                  <a:pt x="104773" y="84"/>
                </a:cubicBezTo>
                <a:cubicBezTo>
                  <a:pt x="103003" y="84"/>
                  <a:pt x="102244" y="591"/>
                  <a:pt x="100980" y="2868"/>
                </a:cubicBezTo>
                <a:cubicBezTo>
                  <a:pt x="93395" y="15014"/>
                  <a:pt x="88085" y="19063"/>
                  <a:pt x="82017" y="19063"/>
                </a:cubicBezTo>
                <a:cubicBezTo>
                  <a:pt x="75948" y="19063"/>
                  <a:pt x="72914" y="15267"/>
                  <a:pt x="69122" y="10966"/>
                </a:cubicBezTo>
                <a:cubicBezTo>
                  <a:pt x="64317" y="5145"/>
                  <a:pt x="60019" y="84"/>
                  <a:pt x="51675" y="84"/>
                </a:cubicBezTo>
                <a:cubicBezTo>
                  <a:pt x="32712" y="84"/>
                  <a:pt x="21081" y="23618"/>
                  <a:pt x="21081" y="28932"/>
                </a:cubicBezTo>
                <a:cubicBezTo>
                  <a:pt x="21081" y="30197"/>
                  <a:pt x="21840" y="31716"/>
                  <a:pt x="24115" y="31716"/>
                </a:cubicBezTo>
                <a:cubicBezTo>
                  <a:pt x="26391" y="31716"/>
                  <a:pt x="26896" y="30451"/>
                  <a:pt x="27402" y="28932"/>
                </a:cubicBezTo>
                <a:cubicBezTo>
                  <a:pt x="32206" y="17292"/>
                  <a:pt x="46871" y="17039"/>
                  <a:pt x="48894" y="17039"/>
                </a:cubicBezTo>
                <a:cubicBezTo>
                  <a:pt x="54204" y="17039"/>
                  <a:pt x="59008" y="18810"/>
                  <a:pt x="64823" y="20835"/>
                </a:cubicBezTo>
                <a:cubicBezTo>
                  <a:pt x="74937" y="24630"/>
                  <a:pt x="77718" y="24630"/>
                  <a:pt x="84292" y="24630"/>
                </a:cubicBezTo>
                <a:cubicBezTo>
                  <a:pt x="75190" y="35512"/>
                  <a:pt x="53951" y="53731"/>
                  <a:pt x="49147" y="57780"/>
                </a:cubicBezTo>
                <a:lnTo>
                  <a:pt x="26391" y="79036"/>
                </a:lnTo>
                <a:cubicBezTo>
                  <a:pt x="9197" y="95991"/>
                  <a:pt x="348" y="110415"/>
                  <a:pt x="348" y="112186"/>
                </a:cubicBezTo>
                <a:cubicBezTo>
                  <a:pt x="348" y="114717"/>
                  <a:pt x="2876" y="114717"/>
                  <a:pt x="3382" y="114717"/>
                </a:cubicBezTo>
                <a:cubicBezTo>
                  <a:pt x="5405" y="114717"/>
                  <a:pt x="5910" y="114210"/>
                  <a:pt x="7427" y="111427"/>
                </a:cubicBezTo>
                <a:cubicBezTo>
                  <a:pt x="13243" y="102570"/>
                  <a:pt x="20828" y="95738"/>
                  <a:pt x="28919" y="95738"/>
                </a:cubicBezTo>
                <a:cubicBezTo>
                  <a:pt x="34735" y="95738"/>
                  <a:pt x="37263" y="98015"/>
                  <a:pt x="43584" y="105354"/>
                </a:cubicBezTo>
                <a:cubicBezTo>
                  <a:pt x="47883" y="110668"/>
                  <a:pt x="52434" y="114717"/>
                  <a:pt x="59766" y="114717"/>
                </a:cubicBezTo>
                <a:cubicBezTo>
                  <a:pt x="84798" y="114717"/>
                  <a:pt x="99463" y="82579"/>
                  <a:pt x="99463" y="75747"/>
                </a:cubicBezTo>
                <a:cubicBezTo>
                  <a:pt x="99463" y="74481"/>
                  <a:pt x="98452" y="73216"/>
                  <a:pt x="96429" y="73216"/>
                </a:cubicBezTo>
                <a:cubicBezTo>
                  <a:pt x="94153" y="73216"/>
                  <a:pt x="93647" y="74734"/>
                  <a:pt x="92889" y="76506"/>
                </a:cubicBezTo>
                <a:cubicBezTo>
                  <a:pt x="87074" y="92954"/>
                  <a:pt x="70891" y="97762"/>
                  <a:pt x="62548" y="97762"/>
                </a:cubicBezTo>
                <a:cubicBezTo>
                  <a:pt x="57491" y="97762"/>
                  <a:pt x="52939" y="96244"/>
                  <a:pt x="47630" y="94472"/>
                </a:cubicBezTo>
                <a:cubicBezTo>
                  <a:pt x="39033" y="91183"/>
                  <a:pt x="35240" y="90171"/>
                  <a:pt x="29931" y="90171"/>
                </a:cubicBezTo>
                <a:cubicBezTo>
                  <a:pt x="29425" y="90171"/>
                  <a:pt x="25379" y="90171"/>
                  <a:pt x="23104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6" name="Freihandform: Form 105">
            <a:extLst>
              <a:ext uri="{FF2B5EF4-FFF2-40B4-BE49-F238E27FC236}">
                <a16:creationId xmlns:a16="http://schemas.microsoft.com/office/drawing/2014/main" id="{B9B134C6-E748-1EAC-7F0E-AC57C705D877}"/>
              </a:ext>
            </a:extLst>
          </xdr:cNvPr>
          <xdr:cNvSpPr/>
        </xdr:nvSpPr>
        <xdr:spPr>
          <a:xfrm>
            <a:off x="11490112" y="4644070"/>
            <a:ext cx="82301" cy="79888"/>
          </a:xfrm>
          <a:custGeom>
            <a:avLst/>
            <a:gdLst>
              <a:gd name="connsiteX0" fmla="*/ 33627 w 82301"/>
              <a:gd name="connsiteY0" fmla="*/ 42421 h 79888"/>
              <a:gd name="connsiteX1" fmla="*/ 38228 w 82301"/>
              <a:gd name="connsiteY1" fmla="*/ 24531 h 79888"/>
              <a:gd name="connsiteX2" fmla="*/ 49379 w 82301"/>
              <a:gd name="connsiteY2" fmla="*/ 10006 h 79888"/>
              <a:gd name="connsiteX3" fmla="*/ 63715 w 82301"/>
              <a:gd name="connsiteY3" fmla="*/ 5046 h 79888"/>
              <a:gd name="connsiteX4" fmla="*/ 73450 w 82301"/>
              <a:gd name="connsiteY4" fmla="*/ 7526 h 79888"/>
              <a:gd name="connsiteX5" fmla="*/ 65662 w 82301"/>
              <a:gd name="connsiteY5" fmla="*/ 17268 h 79888"/>
              <a:gd name="connsiteX6" fmla="*/ 72742 w 82301"/>
              <a:gd name="connsiteY6" fmla="*/ 23822 h 79888"/>
              <a:gd name="connsiteX7" fmla="*/ 82653 w 82301"/>
              <a:gd name="connsiteY7" fmla="*/ 13017 h 79888"/>
              <a:gd name="connsiteX8" fmla="*/ 63892 w 82301"/>
              <a:gd name="connsiteY8" fmla="*/ 86 h 79888"/>
              <a:gd name="connsiteX9" fmla="*/ 38936 w 82301"/>
              <a:gd name="connsiteY9" fmla="*/ 12663 h 79888"/>
              <a:gd name="connsiteX10" fmla="*/ 20706 w 82301"/>
              <a:gd name="connsiteY10" fmla="*/ 86 h 79888"/>
              <a:gd name="connsiteX11" fmla="*/ 6901 w 82301"/>
              <a:gd name="connsiteY11" fmla="*/ 9120 h 79888"/>
              <a:gd name="connsiteX12" fmla="*/ 352 w 82301"/>
              <a:gd name="connsiteY12" fmla="*/ 27188 h 79888"/>
              <a:gd name="connsiteX13" fmla="*/ 3361 w 82301"/>
              <a:gd name="connsiteY13" fmla="*/ 29490 h 79888"/>
              <a:gd name="connsiteX14" fmla="*/ 7255 w 82301"/>
              <a:gd name="connsiteY14" fmla="*/ 24176 h 79888"/>
              <a:gd name="connsiteX15" fmla="*/ 20175 w 82301"/>
              <a:gd name="connsiteY15" fmla="*/ 5046 h 79888"/>
              <a:gd name="connsiteX16" fmla="*/ 26016 w 82301"/>
              <a:gd name="connsiteY16" fmla="*/ 13725 h 79888"/>
              <a:gd name="connsiteX17" fmla="*/ 23184 w 82301"/>
              <a:gd name="connsiteY17" fmla="*/ 28428 h 79888"/>
              <a:gd name="connsiteX18" fmla="*/ 19290 w 82301"/>
              <a:gd name="connsiteY18" fmla="*/ 44370 h 79888"/>
              <a:gd name="connsiteX19" fmla="*/ 13627 w 82301"/>
              <a:gd name="connsiteY19" fmla="*/ 67043 h 79888"/>
              <a:gd name="connsiteX20" fmla="*/ 11857 w 82301"/>
              <a:gd name="connsiteY20" fmla="*/ 74306 h 79888"/>
              <a:gd name="connsiteX21" fmla="*/ 17874 w 82301"/>
              <a:gd name="connsiteY21" fmla="*/ 79974 h 79888"/>
              <a:gd name="connsiteX22" fmla="*/ 25485 w 82301"/>
              <a:gd name="connsiteY22" fmla="*/ 74837 h 79888"/>
              <a:gd name="connsiteX23" fmla="*/ 28848 w 82301"/>
              <a:gd name="connsiteY23" fmla="*/ 61552 h 79888"/>
              <a:gd name="connsiteX24" fmla="*/ 33627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27" y="42421"/>
                </a:moveTo>
                <a:cubicBezTo>
                  <a:pt x="33804" y="41359"/>
                  <a:pt x="37875" y="25416"/>
                  <a:pt x="38228" y="24531"/>
                </a:cubicBezTo>
                <a:cubicBezTo>
                  <a:pt x="38582" y="23114"/>
                  <a:pt x="43715" y="14257"/>
                  <a:pt x="49379" y="10006"/>
                </a:cubicBezTo>
                <a:cubicBezTo>
                  <a:pt x="51326" y="8588"/>
                  <a:pt x="56105" y="5046"/>
                  <a:pt x="63715" y="5046"/>
                </a:cubicBezTo>
                <a:cubicBezTo>
                  <a:pt x="65485" y="5046"/>
                  <a:pt x="69910" y="5223"/>
                  <a:pt x="73450" y="7526"/>
                </a:cubicBezTo>
                <a:cubicBezTo>
                  <a:pt x="67786" y="9120"/>
                  <a:pt x="65662" y="14080"/>
                  <a:pt x="65662" y="17268"/>
                </a:cubicBezTo>
                <a:cubicBezTo>
                  <a:pt x="65662" y="21165"/>
                  <a:pt x="68671" y="23822"/>
                  <a:pt x="72742" y="23822"/>
                </a:cubicBezTo>
                <a:cubicBezTo>
                  <a:pt x="76813" y="23822"/>
                  <a:pt x="82653" y="20457"/>
                  <a:pt x="82653" y="13017"/>
                </a:cubicBezTo>
                <a:cubicBezTo>
                  <a:pt x="82653" y="3806"/>
                  <a:pt x="72919" y="86"/>
                  <a:pt x="63892" y="86"/>
                </a:cubicBezTo>
                <a:cubicBezTo>
                  <a:pt x="54689" y="86"/>
                  <a:pt x="46724" y="3806"/>
                  <a:pt x="38936" y="12663"/>
                </a:cubicBezTo>
                <a:cubicBezTo>
                  <a:pt x="35751" y="1857"/>
                  <a:pt x="24954" y="86"/>
                  <a:pt x="20706" y="86"/>
                </a:cubicBezTo>
                <a:cubicBezTo>
                  <a:pt x="14158" y="86"/>
                  <a:pt x="9733" y="4160"/>
                  <a:pt x="6901" y="9120"/>
                </a:cubicBezTo>
                <a:cubicBezTo>
                  <a:pt x="2830" y="16028"/>
                  <a:pt x="352" y="26302"/>
                  <a:pt x="352" y="27188"/>
                </a:cubicBezTo>
                <a:cubicBezTo>
                  <a:pt x="352" y="29490"/>
                  <a:pt x="2830" y="29490"/>
                  <a:pt x="3361" y="29490"/>
                </a:cubicBezTo>
                <a:cubicBezTo>
                  <a:pt x="5839" y="29490"/>
                  <a:pt x="6016" y="28959"/>
                  <a:pt x="7255" y="24176"/>
                </a:cubicBezTo>
                <a:cubicBezTo>
                  <a:pt x="9910" y="13371"/>
                  <a:pt x="13273" y="5046"/>
                  <a:pt x="20175" y="5046"/>
                </a:cubicBezTo>
                <a:cubicBezTo>
                  <a:pt x="24777" y="5046"/>
                  <a:pt x="26016" y="8943"/>
                  <a:pt x="26016" y="13725"/>
                </a:cubicBezTo>
                <a:cubicBezTo>
                  <a:pt x="26016" y="17091"/>
                  <a:pt x="24423" y="23645"/>
                  <a:pt x="23184" y="28428"/>
                </a:cubicBezTo>
                <a:cubicBezTo>
                  <a:pt x="21945" y="33210"/>
                  <a:pt x="20175" y="40473"/>
                  <a:pt x="19290" y="44370"/>
                </a:cubicBezTo>
                <a:lnTo>
                  <a:pt x="13627" y="67043"/>
                </a:lnTo>
                <a:cubicBezTo>
                  <a:pt x="12919" y="69346"/>
                  <a:pt x="11857" y="73774"/>
                  <a:pt x="11857" y="74306"/>
                </a:cubicBezTo>
                <a:cubicBezTo>
                  <a:pt x="11857" y="78203"/>
                  <a:pt x="15043" y="79974"/>
                  <a:pt x="17874" y="79974"/>
                </a:cubicBezTo>
                <a:cubicBezTo>
                  <a:pt x="20529" y="79974"/>
                  <a:pt x="24069" y="78380"/>
                  <a:pt x="25485" y="74837"/>
                </a:cubicBezTo>
                <a:cubicBezTo>
                  <a:pt x="25839" y="73774"/>
                  <a:pt x="27786" y="65980"/>
                  <a:pt x="28848" y="61552"/>
                </a:cubicBezTo>
                <a:lnTo>
                  <a:pt x="33627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7" name="Freihandform: Form 106">
            <a:extLst>
              <a:ext uri="{FF2B5EF4-FFF2-40B4-BE49-F238E27FC236}">
                <a16:creationId xmlns:a16="http://schemas.microsoft.com/office/drawing/2014/main" id="{C12040F2-0F58-2E6C-EB81-1291686CB4BC}"/>
              </a:ext>
            </a:extLst>
          </xdr:cNvPr>
          <xdr:cNvSpPr/>
        </xdr:nvSpPr>
        <xdr:spPr>
          <a:xfrm>
            <a:off x="11590054" y="4701816"/>
            <a:ext cx="22477" cy="54557"/>
          </a:xfrm>
          <a:custGeom>
            <a:avLst/>
            <a:gdLst>
              <a:gd name="connsiteX0" fmla="*/ 17878 w 22477"/>
              <a:gd name="connsiteY0" fmla="*/ 17622 h 54557"/>
              <a:gd name="connsiteX1" fmla="*/ 4073 w 22477"/>
              <a:gd name="connsiteY1" fmla="*/ 50038 h 54557"/>
              <a:gd name="connsiteX2" fmla="*/ 2834 w 22477"/>
              <a:gd name="connsiteY2" fmla="*/ 52164 h 54557"/>
              <a:gd name="connsiteX3" fmla="*/ 5312 w 22477"/>
              <a:gd name="connsiteY3" fmla="*/ 54644 h 54557"/>
              <a:gd name="connsiteX4" fmla="*/ 22834 w 22477"/>
              <a:gd name="connsiteY4" fmla="*/ 19394 h 54557"/>
              <a:gd name="connsiteX5" fmla="*/ 10444 w 22477"/>
              <a:gd name="connsiteY5" fmla="*/ 86 h 54557"/>
              <a:gd name="connsiteX6" fmla="*/ 356 w 22477"/>
              <a:gd name="connsiteY6" fmla="*/ 10183 h 54557"/>
              <a:gd name="connsiteX7" fmla="*/ 10621 w 22477"/>
              <a:gd name="connsiteY7" fmla="*/ 20457 h 54557"/>
              <a:gd name="connsiteX8" fmla="*/ 17878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78" y="17622"/>
                </a:moveTo>
                <a:cubicBezTo>
                  <a:pt x="17878" y="27365"/>
                  <a:pt x="16108" y="38702"/>
                  <a:pt x="4073" y="50038"/>
                </a:cubicBezTo>
                <a:cubicBezTo>
                  <a:pt x="3365" y="50747"/>
                  <a:pt x="2834" y="51278"/>
                  <a:pt x="2834" y="52164"/>
                </a:cubicBezTo>
                <a:cubicBezTo>
                  <a:pt x="2834" y="53404"/>
                  <a:pt x="4250" y="54644"/>
                  <a:pt x="5312" y="54644"/>
                </a:cubicBezTo>
                <a:cubicBezTo>
                  <a:pt x="7789" y="54644"/>
                  <a:pt x="22834" y="40473"/>
                  <a:pt x="22834" y="19394"/>
                </a:cubicBezTo>
                <a:cubicBezTo>
                  <a:pt x="22834" y="8411"/>
                  <a:pt x="18586" y="86"/>
                  <a:pt x="10444" y="86"/>
                </a:cubicBezTo>
                <a:cubicBezTo>
                  <a:pt x="4604" y="86"/>
                  <a:pt x="356" y="4691"/>
                  <a:pt x="356" y="10183"/>
                </a:cubicBezTo>
                <a:cubicBezTo>
                  <a:pt x="356" y="15851"/>
                  <a:pt x="4427" y="20457"/>
                  <a:pt x="10621" y="20457"/>
                </a:cubicBezTo>
                <a:cubicBezTo>
                  <a:pt x="14869" y="20457"/>
                  <a:pt x="17701" y="17622"/>
                  <a:pt x="17878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8" name="Freihandform: Form 107">
            <a:extLst>
              <a:ext uri="{FF2B5EF4-FFF2-40B4-BE49-F238E27FC236}">
                <a16:creationId xmlns:a16="http://schemas.microsoft.com/office/drawing/2014/main" id="{D21FAE63-2176-E8B1-CBFE-34BBE08C7CB9}"/>
              </a:ext>
            </a:extLst>
          </xdr:cNvPr>
          <xdr:cNvSpPr/>
        </xdr:nvSpPr>
        <xdr:spPr>
          <a:xfrm>
            <a:off x="11639486" y="4604568"/>
            <a:ext cx="82124" cy="121160"/>
          </a:xfrm>
          <a:custGeom>
            <a:avLst/>
            <a:gdLst>
              <a:gd name="connsiteX0" fmla="*/ 82482 w 82124"/>
              <a:gd name="connsiteY0" fmla="*/ 61198 h 121160"/>
              <a:gd name="connsiteX1" fmla="*/ 72040 w 82124"/>
              <a:gd name="connsiteY1" fmla="*/ 15320 h 121160"/>
              <a:gd name="connsiteX2" fmla="*/ 41420 w 82124"/>
              <a:gd name="connsiteY2" fmla="*/ 86 h 121160"/>
              <a:gd name="connsiteX3" fmla="*/ 358 w 82124"/>
              <a:gd name="connsiteY3" fmla="*/ 61198 h 121160"/>
              <a:gd name="connsiteX4" fmla="*/ 41420 w 82124"/>
              <a:gd name="connsiteY4" fmla="*/ 121247 h 121160"/>
              <a:gd name="connsiteX5" fmla="*/ 82482 w 82124"/>
              <a:gd name="connsiteY5" fmla="*/ 61198 h 121160"/>
              <a:gd name="connsiteX6" fmla="*/ 41420 w 82124"/>
              <a:gd name="connsiteY6" fmla="*/ 116287 h 121160"/>
              <a:gd name="connsiteX7" fmla="*/ 18942 w 82124"/>
              <a:gd name="connsiteY7" fmla="*/ 96979 h 121160"/>
              <a:gd name="connsiteX8" fmla="*/ 16464 w 82124"/>
              <a:gd name="connsiteY8" fmla="*/ 58895 h 121160"/>
              <a:gd name="connsiteX9" fmla="*/ 19119 w 82124"/>
              <a:gd name="connsiteY9" fmla="*/ 22759 h 121160"/>
              <a:gd name="connsiteX10" fmla="*/ 41420 w 82124"/>
              <a:gd name="connsiteY10" fmla="*/ 5046 h 121160"/>
              <a:gd name="connsiteX11" fmla="*/ 63367 w 82124"/>
              <a:gd name="connsiteY11" fmla="*/ 21165 h 121160"/>
              <a:gd name="connsiteX12" fmla="*/ 66376 w 82124"/>
              <a:gd name="connsiteY12" fmla="*/ 58895 h 121160"/>
              <a:gd name="connsiteX13" fmla="*/ 64075 w 82124"/>
              <a:gd name="connsiteY13" fmla="*/ 96271 h 121160"/>
              <a:gd name="connsiteX14" fmla="*/ 41420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82" y="61198"/>
                </a:moveTo>
                <a:cubicBezTo>
                  <a:pt x="82482" y="41713"/>
                  <a:pt x="80181" y="27719"/>
                  <a:pt x="72040" y="15320"/>
                </a:cubicBezTo>
                <a:cubicBezTo>
                  <a:pt x="66553" y="7171"/>
                  <a:pt x="55580" y="86"/>
                  <a:pt x="41420" y="86"/>
                </a:cubicBezTo>
                <a:cubicBezTo>
                  <a:pt x="358" y="86"/>
                  <a:pt x="358" y="48444"/>
                  <a:pt x="358" y="61198"/>
                </a:cubicBezTo>
                <a:cubicBezTo>
                  <a:pt x="358" y="73951"/>
                  <a:pt x="358" y="121247"/>
                  <a:pt x="41420" y="121247"/>
                </a:cubicBezTo>
                <a:cubicBezTo>
                  <a:pt x="82482" y="121247"/>
                  <a:pt x="82482" y="73952"/>
                  <a:pt x="82482" y="61198"/>
                </a:cubicBezTo>
                <a:close/>
                <a:moveTo>
                  <a:pt x="41420" y="116287"/>
                </a:moveTo>
                <a:cubicBezTo>
                  <a:pt x="33279" y="116287"/>
                  <a:pt x="22482" y="111504"/>
                  <a:pt x="18942" y="96979"/>
                </a:cubicBezTo>
                <a:cubicBezTo>
                  <a:pt x="16464" y="86528"/>
                  <a:pt x="16464" y="72003"/>
                  <a:pt x="16464" y="58895"/>
                </a:cubicBezTo>
                <a:cubicBezTo>
                  <a:pt x="16464" y="45964"/>
                  <a:pt x="16464" y="32502"/>
                  <a:pt x="19119" y="22759"/>
                </a:cubicBezTo>
                <a:cubicBezTo>
                  <a:pt x="22836" y="8766"/>
                  <a:pt x="34164" y="5046"/>
                  <a:pt x="41420" y="5046"/>
                </a:cubicBezTo>
                <a:cubicBezTo>
                  <a:pt x="50978" y="5046"/>
                  <a:pt x="60181" y="10891"/>
                  <a:pt x="63367" y="21165"/>
                </a:cubicBezTo>
                <a:cubicBezTo>
                  <a:pt x="66199" y="30730"/>
                  <a:pt x="66376" y="43484"/>
                  <a:pt x="66376" y="58895"/>
                </a:cubicBezTo>
                <a:cubicBezTo>
                  <a:pt x="66376" y="72003"/>
                  <a:pt x="66376" y="85111"/>
                  <a:pt x="64075" y="96271"/>
                </a:cubicBezTo>
                <a:cubicBezTo>
                  <a:pt x="60535" y="112390"/>
                  <a:pt x="48500" y="116287"/>
                  <a:pt x="41420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9" name="Freihandform: Form 108">
            <a:extLst>
              <a:ext uri="{FF2B5EF4-FFF2-40B4-BE49-F238E27FC236}">
                <a16:creationId xmlns:a16="http://schemas.microsoft.com/office/drawing/2014/main" id="{83941937-D2CE-DBBE-68B2-01320A93A37B}"/>
              </a:ext>
            </a:extLst>
          </xdr:cNvPr>
          <xdr:cNvSpPr/>
        </xdr:nvSpPr>
        <xdr:spPr>
          <a:xfrm>
            <a:off x="10883102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10 w 860609"/>
              <a:gd name="connsiteY1" fmla="*/ 0 h 10121"/>
              <a:gd name="connsiteX2" fmla="*/ 860610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10" y="0"/>
                </a:lnTo>
                <a:lnTo>
                  <a:pt x="860610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0" name="Freihandform: Form 109">
            <a:extLst>
              <a:ext uri="{FF2B5EF4-FFF2-40B4-BE49-F238E27FC236}">
                <a16:creationId xmlns:a16="http://schemas.microsoft.com/office/drawing/2014/main" id="{98FB003B-153D-8E61-DE42-06468631C30A}"/>
              </a:ext>
            </a:extLst>
          </xdr:cNvPr>
          <xdr:cNvSpPr/>
        </xdr:nvSpPr>
        <xdr:spPr>
          <a:xfrm>
            <a:off x="10967938" y="4856167"/>
            <a:ext cx="152718" cy="172833"/>
          </a:xfrm>
          <a:custGeom>
            <a:avLst/>
            <a:gdLst>
              <a:gd name="connsiteX0" fmla="*/ 85035 w 152718"/>
              <a:gd name="connsiteY0" fmla="*/ 19836 h 172833"/>
              <a:gd name="connsiteX1" fmla="*/ 111836 w 152718"/>
              <a:gd name="connsiteY1" fmla="*/ 7943 h 172833"/>
              <a:gd name="connsiteX2" fmla="*/ 121444 w 152718"/>
              <a:gd name="connsiteY2" fmla="*/ 3135 h 172833"/>
              <a:gd name="connsiteX3" fmla="*/ 117399 w 152718"/>
              <a:gd name="connsiteY3" fmla="*/ 98 h 172833"/>
              <a:gd name="connsiteX4" fmla="*/ 79978 w 152718"/>
              <a:gd name="connsiteY4" fmla="*/ 857 h 172833"/>
              <a:gd name="connsiteX5" fmla="*/ 46349 w 152718"/>
              <a:gd name="connsiteY5" fmla="*/ 98 h 172833"/>
              <a:gd name="connsiteX6" fmla="*/ 41545 w 152718"/>
              <a:gd name="connsiteY6" fmla="*/ 5159 h 172833"/>
              <a:gd name="connsiteX7" fmla="*/ 48625 w 152718"/>
              <a:gd name="connsiteY7" fmla="*/ 7943 h 172833"/>
              <a:gd name="connsiteX8" fmla="*/ 58233 w 152718"/>
              <a:gd name="connsiteY8" fmla="*/ 8449 h 172833"/>
              <a:gd name="connsiteX9" fmla="*/ 65060 w 152718"/>
              <a:gd name="connsiteY9" fmla="*/ 12497 h 172833"/>
              <a:gd name="connsiteX10" fmla="*/ 64049 w 152718"/>
              <a:gd name="connsiteY10" fmla="*/ 17305 h 172833"/>
              <a:gd name="connsiteX11" fmla="*/ 30167 w 152718"/>
              <a:gd name="connsiteY11" fmla="*/ 153194 h 172833"/>
              <a:gd name="connsiteX12" fmla="*/ 7158 w 152718"/>
              <a:gd name="connsiteY12" fmla="*/ 165087 h 172833"/>
              <a:gd name="connsiteX13" fmla="*/ 332 w 152718"/>
              <a:gd name="connsiteY13" fmla="*/ 170148 h 172833"/>
              <a:gd name="connsiteX14" fmla="*/ 7158 w 152718"/>
              <a:gd name="connsiteY14" fmla="*/ 172932 h 172833"/>
              <a:gd name="connsiteX15" fmla="*/ 124226 w 152718"/>
              <a:gd name="connsiteY15" fmla="*/ 172932 h 172833"/>
              <a:gd name="connsiteX16" fmla="*/ 132064 w 152718"/>
              <a:gd name="connsiteY16" fmla="*/ 168630 h 172833"/>
              <a:gd name="connsiteX17" fmla="*/ 152039 w 152718"/>
              <a:gd name="connsiteY17" fmla="*/ 113971 h 172833"/>
              <a:gd name="connsiteX18" fmla="*/ 153050 w 152718"/>
              <a:gd name="connsiteY18" fmla="*/ 110428 h 172833"/>
              <a:gd name="connsiteX19" fmla="*/ 150016 w 152718"/>
              <a:gd name="connsiteY19" fmla="*/ 107645 h 172833"/>
              <a:gd name="connsiteX20" fmla="*/ 145718 w 152718"/>
              <a:gd name="connsiteY20" fmla="*/ 112959 h 172833"/>
              <a:gd name="connsiteX21" fmla="*/ 82253 w 152718"/>
              <a:gd name="connsiteY21" fmla="*/ 165087 h 172833"/>
              <a:gd name="connsiteX22" fmla="*/ 58486 w 152718"/>
              <a:gd name="connsiteY22" fmla="*/ 165087 h 172833"/>
              <a:gd name="connsiteX23" fmla="*/ 52923 w 152718"/>
              <a:gd name="connsiteY23" fmla="*/ 164834 h 172833"/>
              <a:gd name="connsiteX24" fmla="*/ 49636 w 152718"/>
              <a:gd name="connsiteY24" fmla="*/ 162304 h 172833"/>
              <a:gd name="connsiteX25" fmla="*/ 50901 w 152718"/>
              <a:gd name="connsiteY25" fmla="*/ 156484 h 172833"/>
              <a:gd name="connsiteX26" fmla="*/ 85035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5" y="19836"/>
                </a:moveTo>
                <a:cubicBezTo>
                  <a:pt x="87310" y="10726"/>
                  <a:pt x="88069" y="7943"/>
                  <a:pt x="111836" y="7943"/>
                </a:cubicBezTo>
                <a:cubicBezTo>
                  <a:pt x="119422" y="7943"/>
                  <a:pt x="121444" y="7943"/>
                  <a:pt x="121444" y="3135"/>
                </a:cubicBezTo>
                <a:cubicBezTo>
                  <a:pt x="121444" y="98"/>
                  <a:pt x="118663" y="98"/>
                  <a:pt x="117399" y="98"/>
                </a:cubicBezTo>
                <a:cubicBezTo>
                  <a:pt x="109055" y="98"/>
                  <a:pt x="88322" y="857"/>
                  <a:pt x="79978" y="857"/>
                </a:cubicBezTo>
                <a:cubicBezTo>
                  <a:pt x="72393" y="857"/>
                  <a:pt x="53935" y="98"/>
                  <a:pt x="46349" y="98"/>
                </a:cubicBezTo>
                <a:cubicBezTo>
                  <a:pt x="44580" y="98"/>
                  <a:pt x="41545" y="98"/>
                  <a:pt x="41545" y="5159"/>
                </a:cubicBezTo>
                <a:cubicBezTo>
                  <a:pt x="41545" y="7943"/>
                  <a:pt x="43821" y="7943"/>
                  <a:pt x="48625" y="7943"/>
                </a:cubicBezTo>
                <a:cubicBezTo>
                  <a:pt x="49131" y="7943"/>
                  <a:pt x="53935" y="7943"/>
                  <a:pt x="58233" y="8449"/>
                </a:cubicBezTo>
                <a:cubicBezTo>
                  <a:pt x="62784" y="8955"/>
                  <a:pt x="65060" y="9208"/>
                  <a:pt x="65060" y="12497"/>
                </a:cubicBezTo>
                <a:cubicBezTo>
                  <a:pt x="65060" y="13510"/>
                  <a:pt x="64807" y="14269"/>
                  <a:pt x="64049" y="17305"/>
                </a:cubicBezTo>
                <a:lnTo>
                  <a:pt x="30167" y="153194"/>
                </a:lnTo>
                <a:cubicBezTo>
                  <a:pt x="27639" y="163063"/>
                  <a:pt x="27133" y="165087"/>
                  <a:pt x="7158" y="165087"/>
                </a:cubicBezTo>
                <a:cubicBezTo>
                  <a:pt x="2860" y="165087"/>
                  <a:pt x="332" y="165087"/>
                  <a:pt x="332" y="170148"/>
                </a:cubicBezTo>
                <a:cubicBezTo>
                  <a:pt x="332" y="172932"/>
                  <a:pt x="2607" y="172932"/>
                  <a:pt x="7158" y="172932"/>
                </a:cubicBezTo>
                <a:lnTo>
                  <a:pt x="124226" y="172932"/>
                </a:lnTo>
                <a:cubicBezTo>
                  <a:pt x="130294" y="172932"/>
                  <a:pt x="130547" y="172932"/>
                  <a:pt x="132064" y="168630"/>
                </a:cubicBezTo>
                <a:lnTo>
                  <a:pt x="152039" y="113971"/>
                </a:lnTo>
                <a:cubicBezTo>
                  <a:pt x="153050" y="111187"/>
                  <a:pt x="153050" y="110681"/>
                  <a:pt x="153050" y="110428"/>
                </a:cubicBezTo>
                <a:cubicBezTo>
                  <a:pt x="153050" y="109416"/>
                  <a:pt x="152292" y="107645"/>
                  <a:pt x="150016" y="107645"/>
                </a:cubicBezTo>
                <a:cubicBezTo>
                  <a:pt x="147740" y="107645"/>
                  <a:pt x="147487" y="108910"/>
                  <a:pt x="145718" y="112959"/>
                </a:cubicBezTo>
                <a:cubicBezTo>
                  <a:pt x="137121" y="136239"/>
                  <a:pt x="125996" y="165087"/>
                  <a:pt x="82253" y="165087"/>
                </a:cubicBezTo>
                <a:lnTo>
                  <a:pt x="58486" y="165087"/>
                </a:lnTo>
                <a:cubicBezTo>
                  <a:pt x="54946" y="165087"/>
                  <a:pt x="54441" y="165087"/>
                  <a:pt x="52923" y="164834"/>
                </a:cubicBezTo>
                <a:cubicBezTo>
                  <a:pt x="50395" y="164581"/>
                  <a:pt x="49636" y="164328"/>
                  <a:pt x="49636" y="162304"/>
                </a:cubicBezTo>
                <a:cubicBezTo>
                  <a:pt x="49636" y="161545"/>
                  <a:pt x="49636" y="161038"/>
                  <a:pt x="50901" y="156484"/>
                </a:cubicBezTo>
                <a:lnTo>
                  <a:pt x="85035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1" name="Freihandform: Form 110">
            <a:extLst>
              <a:ext uri="{FF2B5EF4-FFF2-40B4-BE49-F238E27FC236}">
                <a16:creationId xmlns:a16="http://schemas.microsoft.com/office/drawing/2014/main" id="{89D60989-B658-9FC2-A43D-EB9C01659116}"/>
              </a:ext>
            </a:extLst>
          </xdr:cNvPr>
          <xdr:cNvSpPr/>
        </xdr:nvSpPr>
        <xdr:spPr>
          <a:xfrm>
            <a:off x="11207326" y="4960677"/>
            <a:ext cx="154488" cy="10122"/>
          </a:xfrm>
          <a:custGeom>
            <a:avLst/>
            <a:gdLst>
              <a:gd name="connsiteX0" fmla="*/ 145979 w 154488"/>
              <a:gd name="connsiteY0" fmla="*/ 10220 h 10122"/>
              <a:gd name="connsiteX1" fmla="*/ 154829 w 154488"/>
              <a:gd name="connsiteY1" fmla="*/ 5159 h 10122"/>
              <a:gd name="connsiteX2" fmla="*/ 145979 w 154488"/>
              <a:gd name="connsiteY2" fmla="*/ 98 h 10122"/>
              <a:gd name="connsiteX3" fmla="*/ 9190 w 154488"/>
              <a:gd name="connsiteY3" fmla="*/ 98 h 10122"/>
              <a:gd name="connsiteX4" fmla="*/ 341 w 154488"/>
              <a:gd name="connsiteY4" fmla="*/ 5159 h 10122"/>
              <a:gd name="connsiteX5" fmla="*/ 9190 w 154488"/>
              <a:gd name="connsiteY5" fmla="*/ 10220 h 10122"/>
              <a:gd name="connsiteX6" fmla="*/ 145979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9" y="10220"/>
                </a:moveTo>
                <a:cubicBezTo>
                  <a:pt x="150278" y="10220"/>
                  <a:pt x="154829" y="10220"/>
                  <a:pt x="154829" y="5159"/>
                </a:cubicBezTo>
                <a:cubicBezTo>
                  <a:pt x="154829" y="98"/>
                  <a:pt x="150278" y="98"/>
                  <a:pt x="145979" y="98"/>
                </a:cubicBezTo>
                <a:lnTo>
                  <a:pt x="9190" y="98"/>
                </a:lnTo>
                <a:cubicBezTo>
                  <a:pt x="4892" y="98"/>
                  <a:pt x="341" y="98"/>
                  <a:pt x="341" y="5159"/>
                </a:cubicBezTo>
                <a:cubicBezTo>
                  <a:pt x="341" y="10220"/>
                  <a:pt x="4892" y="10220"/>
                  <a:pt x="9190" y="10220"/>
                </a:cubicBezTo>
                <a:lnTo>
                  <a:pt x="145979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2" name="Freihandform: Form 111">
            <a:extLst>
              <a:ext uri="{FF2B5EF4-FFF2-40B4-BE49-F238E27FC236}">
                <a16:creationId xmlns:a16="http://schemas.microsoft.com/office/drawing/2014/main" id="{2C9EC011-B8B1-3CAB-46FE-7188D3824951}"/>
              </a:ext>
            </a:extLst>
          </xdr:cNvPr>
          <xdr:cNvSpPr/>
        </xdr:nvSpPr>
        <xdr:spPr>
          <a:xfrm>
            <a:off x="11450056" y="4917152"/>
            <a:ext cx="107206" cy="114632"/>
          </a:xfrm>
          <a:custGeom>
            <a:avLst/>
            <a:gdLst>
              <a:gd name="connsiteX0" fmla="*/ 23107 w 107206"/>
              <a:gd name="connsiteY0" fmla="*/ 90943 h 114632"/>
              <a:gd name="connsiteX1" fmla="*/ 53195 w 107206"/>
              <a:gd name="connsiteY1" fmla="*/ 62096 h 114632"/>
              <a:gd name="connsiteX2" fmla="*/ 77974 w 107206"/>
              <a:gd name="connsiteY2" fmla="*/ 39321 h 114632"/>
              <a:gd name="connsiteX3" fmla="*/ 107557 w 107206"/>
              <a:gd name="connsiteY3" fmla="*/ 2628 h 114632"/>
              <a:gd name="connsiteX4" fmla="*/ 104776 w 107206"/>
              <a:gd name="connsiteY4" fmla="*/ 98 h 114632"/>
              <a:gd name="connsiteX5" fmla="*/ 100983 w 107206"/>
              <a:gd name="connsiteY5" fmla="*/ 2882 h 114632"/>
              <a:gd name="connsiteX6" fmla="*/ 82020 w 107206"/>
              <a:gd name="connsiteY6" fmla="*/ 19077 h 114632"/>
              <a:gd name="connsiteX7" fmla="*/ 69124 w 107206"/>
              <a:gd name="connsiteY7" fmla="*/ 10979 h 114632"/>
              <a:gd name="connsiteX8" fmla="*/ 51678 w 107206"/>
              <a:gd name="connsiteY8" fmla="*/ 98 h 114632"/>
              <a:gd name="connsiteX9" fmla="*/ 21084 w 107206"/>
              <a:gd name="connsiteY9" fmla="*/ 28946 h 114632"/>
              <a:gd name="connsiteX10" fmla="*/ 24118 w 107206"/>
              <a:gd name="connsiteY10" fmla="*/ 31729 h 114632"/>
              <a:gd name="connsiteX11" fmla="*/ 27405 w 107206"/>
              <a:gd name="connsiteY11" fmla="*/ 28946 h 114632"/>
              <a:gd name="connsiteX12" fmla="*/ 48897 w 107206"/>
              <a:gd name="connsiteY12" fmla="*/ 17052 h 114632"/>
              <a:gd name="connsiteX13" fmla="*/ 64826 w 107206"/>
              <a:gd name="connsiteY13" fmla="*/ 20848 h 114632"/>
              <a:gd name="connsiteX14" fmla="*/ 84295 w 107206"/>
              <a:gd name="connsiteY14" fmla="*/ 24644 h 114632"/>
              <a:gd name="connsiteX15" fmla="*/ 49150 w 107206"/>
              <a:gd name="connsiteY15" fmla="*/ 57794 h 114632"/>
              <a:gd name="connsiteX16" fmla="*/ 26394 w 107206"/>
              <a:gd name="connsiteY16" fmla="*/ 79050 h 114632"/>
              <a:gd name="connsiteX17" fmla="*/ 351 w 107206"/>
              <a:gd name="connsiteY17" fmla="*/ 112200 h 114632"/>
              <a:gd name="connsiteX18" fmla="*/ 3385 w 107206"/>
              <a:gd name="connsiteY18" fmla="*/ 114730 h 114632"/>
              <a:gd name="connsiteX19" fmla="*/ 7430 w 107206"/>
              <a:gd name="connsiteY19" fmla="*/ 111440 h 114632"/>
              <a:gd name="connsiteX20" fmla="*/ 28922 w 107206"/>
              <a:gd name="connsiteY20" fmla="*/ 95751 h 114632"/>
              <a:gd name="connsiteX21" fmla="*/ 43587 w 107206"/>
              <a:gd name="connsiteY21" fmla="*/ 105367 h 114632"/>
              <a:gd name="connsiteX22" fmla="*/ 59769 w 107206"/>
              <a:gd name="connsiteY22" fmla="*/ 114730 h 114632"/>
              <a:gd name="connsiteX23" fmla="*/ 99466 w 107206"/>
              <a:gd name="connsiteY23" fmla="*/ 75760 h 114632"/>
              <a:gd name="connsiteX24" fmla="*/ 96432 w 107206"/>
              <a:gd name="connsiteY24" fmla="*/ 73230 h 114632"/>
              <a:gd name="connsiteX25" fmla="*/ 92892 w 107206"/>
              <a:gd name="connsiteY25" fmla="*/ 76519 h 114632"/>
              <a:gd name="connsiteX26" fmla="*/ 62551 w 107206"/>
              <a:gd name="connsiteY26" fmla="*/ 97776 h 114632"/>
              <a:gd name="connsiteX27" fmla="*/ 47633 w 107206"/>
              <a:gd name="connsiteY27" fmla="*/ 94486 h 114632"/>
              <a:gd name="connsiteX28" fmla="*/ 29933 w 107206"/>
              <a:gd name="connsiteY28" fmla="*/ 90184 h 114632"/>
              <a:gd name="connsiteX29" fmla="*/ 23107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7" y="90943"/>
                </a:moveTo>
                <a:cubicBezTo>
                  <a:pt x="36760" y="76266"/>
                  <a:pt x="44093" y="69940"/>
                  <a:pt x="53195" y="62096"/>
                </a:cubicBezTo>
                <a:cubicBezTo>
                  <a:pt x="53195" y="61842"/>
                  <a:pt x="68872" y="48431"/>
                  <a:pt x="77974" y="39321"/>
                </a:cubicBezTo>
                <a:cubicBezTo>
                  <a:pt x="101994" y="15787"/>
                  <a:pt x="107557" y="3641"/>
                  <a:pt x="107557" y="2628"/>
                </a:cubicBezTo>
                <a:cubicBezTo>
                  <a:pt x="107557" y="98"/>
                  <a:pt x="105281" y="98"/>
                  <a:pt x="104776" y="98"/>
                </a:cubicBezTo>
                <a:cubicBezTo>
                  <a:pt x="103006" y="98"/>
                  <a:pt x="102247" y="604"/>
                  <a:pt x="100983" y="2882"/>
                </a:cubicBezTo>
                <a:cubicBezTo>
                  <a:pt x="93398" y="15028"/>
                  <a:pt x="88088" y="19077"/>
                  <a:pt x="82020" y="19077"/>
                </a:cubicBezTo>
                <a:cubicBezTo>
                  <a:pt x="75951" y="19077"/>
                  <a:pt x="72917" y="15281"/>
                  <a:pt x="69124" y="10979"/>
                </a:cubicBezTo>
                <a:cubicBezTo>
                  <a:pt x="64320" y="5159"/>
                  <a:pt x="60022" y="98"/>
                  <a:pt x="51678" y="98"/>
                </a:cubicBezTo>
                <a:cubicBezTo>
                  <a:pt x="32715" y="98"/>
                  <a:pt x="21084" y="23632"/>
                  <a:pt x="21084" y="28946"/>
                </a:cubicBezTo>
                <a:cubicBezTo>
                  <a:pt x="21084" y="30211"/>
                  <a:pt x="21842" y="31729"/>
                  <a:pt x="24118" y="31729"/>
                </a:cubicBezTo>
                <a:cubicBezTo>
                  <a:pt x="26394" y="31729"/>
                  <a:pt x="26899" y="30464"/>
                  <a:pt x="27405" y="28946"/>
                </a:cubicBezTo>
                <a:cubicBezTo>
                  <a:pt x="32209" y="17305"/>
                  <a:pt x="46874" y="17052"/>
                  <a:pt x="48897" y="17052"/>
                </a:cubicBezTo>
                <a:cubicBezTo>
                  <a:pt x="54207" y="17052"/>
                  <a:pt x="59011" y="18824"/>
                  <a:pt x="64826" y="20848"/>
                </a:cubicBezTo>
                <a:cubicBezTo>
                  <a:pt x="74940" y="24644"/>
                  <a:pt x="77721" y="24644"/>
                  <a:pt x="84295" y="24644"/>
                </a:cubicBezTo>
                <a:cubicBezTo>
                  <a:pt x="75193" y="35525"/>
                  <a:pt x="53954" y="53745"/>
                  <a:pt x="49150" y="57794"/>
                </a:cubicBezTo>
                <a:lnTo>
                  <a:pt x="26394" y="79050"/>
                </a:lnTo>
                <a:cubicBezTo>
                  <a:pt x="9200" y="96004"/>
                  <a:pt x="351" y="110428"/>
                  <a:pt x="351" y="112200"/>
                </a:cubicBezTo>
                <a:cubicBezTo>
                  <a:pt x="351" y="114730"/>
                  <a:pt x="2879" y="114730"/>
                  <a:pt x="3385" y="114730"/>
                </a:cubicBezTo>
                <a:cubicBezTo>
                  <a:pt x="5408" y="114730"/>
                  <a:pt x="5913" y="114224"/>
                  <a:pt x="7430" y="111440"/>
                </a:cubicBezTo>
                <a:cubicBezTo>
                  <a:pt x="13246" y="102584"/>
                  <a:pt x="20831" y="95751"/>
                  <a:pt x="28922" y="95751"/>
                </a:cubicBezTo>
                <a:cubicBezTo>
                  <a:pt x="34738" y="95751"/>
                  <a:pt x="37266" y="98029"/>
                  <a:pt x="43587" y="105367"/>
                </a:cubicBezTo>
                <a:cubicBezTo>
                  <a:pt x="47885" y="110681"/>
                  <a:pt x="52437" y="114730"/>
                  <a:pt x="59769" y="114730"/>
                </a:cubicBezTo>
                <a:cubicBezTo>
                  <a:pt x="84801" y="114730"/>
                  <a:pt x="99466" y="82593"/>
                  <a:pt x="99466" y="75760"/>
                </a:cubicBezTo>
                <a:cubicBezTo>
                  <a:pt x="99466" y="74495"/>
                  <a:pt x="98455" y="73230"/>
                  <a:pt x="96432" y="73230"/>
                </a:cubicBezTo>
                <a:cubicBezTo>
                  <a:pt x="94156" y="73230"/>
                  <a:pt x="93650" y="74748"/>
                  <a:pt x="92892" y="76519"/>
                </a:cubicBezTo>
                <a:cubicBezTo>
                  <a:pt x="87076" y="92968"/>
                  <a:pt x="70894" y="97776"/>
                  <a:pt x="62551" y="97776"/>
                </a:cubicBezTo>
                <a:cubicBezTo>
                  <a:pt x="57494" y="97776"/>
                  <a:pt x="52942" y="96257"/>
                  <a:pt x="47633" y="94486"/>
                </a:cubicBezTo>
                <a:cubicBezTo>
                  <a:pt x="39036" y="91196"/>
                  <a:pt x="35243" y="90184"/>
                  <a:pt x="29933" y="90184"/>
                </a:cubicBezTo>
                <a:cubicBezTo>
                  <a:pt x="29428" y="90184"/>
                  <a:pt x="25382" y="90184"/>
                  <a:pt x="23107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3" name="Freihandform: Form 112">
            <a:extLst>
              <a:ext uri="{FF2B5EF4-FFF2-40B4-BE49-F238E27FC236}">
                <a16:creationId xmlns:a16="http://schemas.microsoft.com/office/drawing/2014/main" id="{7D83243B-BB97-5AAA-E654-B65EE786959F}"/>
              </a:ext>
            </a:extLst>
          </xdr:cNvPr>
          <xdr:cNvSpPr/>
        </xdr:nvSpPr>
        <xdr:spPr>
          <a:xfrm>
            <a:off x="11565088" y="4988841"/>
            <a:ext cx="82301" cy="79888"/>
          </a:xfrm>
          <a:custGeom>
            <a:avLst/>
            <a:gdLst>
              <a:gd name="connsiteX0" fmla="*/ 33630 w 82301"/>
              <a:gd name="connsiteY0" fmla="*/ 42435 h 79888"/>
              <a:gd name="connsiteX1" fmla="*/ 38231 w 82301"/>
              <a:gd name="connsiteY1" fmla="*/ 24544 h 79888"/>
              <a:gd name="connsiteX2" fmla="*/ 49382 w 82301"/>
              <a:gd name="connsiteY2" fmla="*/ 10019 h 79888"/>
              <a:gd name="connsiteX3" fmla="*/ 63718 w 82301"/>
              <a:gd name="connsiteY3" fmla="*/ 5059 h 79888"/>
              <a:gd name="connsiteX4" fmla="*/ 73453 w 82301"/>
              <a:gd name="connsiteY4" fmla="*/ 7539 h 79888"/>
              <a:gd name="connsiteX5" fmla="*/ 65665 w 82301"/>
              <a:gd name="connsiteY5" fmla="*/ 17282 h 79888"/>
              <a:gd name="connsiteX6" fmla="*/ 72745 w 82301"/>
              <a:gd name="connsiteY6" fmla="*/ 23836 h 79888"/>
              <a:gd name="connsiteX7" fmla="*/ 82656 w 82301"/>
              <a:gd name="connsiteY7" fmla="*/ 13030 h 79888"/>
              <a:gd name="connsiteX8" fmla="*/ 63895 w 82301"/>
              <a:gd name="connsiteY8" fmla="*/ 99 h 79888"/>
              <a:gd name="connsiteX9" fmla="*/ 38939 w 82301"/>
              <a:gd name="connsiteY9" fmla="*/ 12676 h 79888"/>
              <a:gd name="connsiteX10" fmla="*/ 20709 w 82301"/>
              <a:gd name="connsiteY10" fmla="*/ 99 h 79888"/>
              <a:gd name="connsiteX11" fmla="*/ 6904 w 82301"/>
              <a:gd name="connsiteY11" fmla="*/ 9133 h 79888"/>
              <a:gd name="connsiteX12" fmla="*/ 355 w 82301"/>
              <a:gd name="connsiteY12" fmla="*/ 27201 h 79888"/>
              <a:gd name="connsiteX13" fmla="*/ 3364 w 82301"/>
              <a:gd name="connsiteY13" fmla="*/ 29504 h 79888"/>
              <a:gd name="connsiteX14" fmla="*/ 7258 w 82301"/>
              <a:gd name="connsiteY14" fmla="*/ 24190 h 79888"/>
              <a:gd name="connsiteX15" fmla="*/ 20178 w 82301"/>
              <a:gd name="connsiteY15" fmla="*/ 5059 h 79888"/>
              <a:gd name="connsiteX16" fmla="*/ 26019 w 82301"/>
              <a:gd name="connsiteY16" fmla="*/ 13739 h 79888"/>
              <a:gd name="connsiteX17" fmla="*/ 23187 w 82301"/>
              <a:gd name="connsiteY17" fmla="*/ 28441 h 79888"/>
              <a:gd name="connsiteX18" fmla="*/ 19293 w 82301"/>
              <a:gd name="connsiteY18" fmla="*/ 44383 h 79888"/>
              <a:gd name="connsiteX19" fmla="*/ 13630 w 82301"/>
              <a:gd name="connsiteY19" fmla="*/ 67057 h 79888"/>
              <a:gd name="connsiteX20" fmla="*/ 11860 w 82301"/>
              <a:gd name="connsiteY20" fmla="*/ 74319 h 79888"/>
              <a:gd name="connsiteX21" fmla="*/ 17877 w 82301"/>
              <a:gd name="connsiteY21" fmla="*/ 79988 h 79888"/>
              <a:gd name="connsiteX22" fmla="*/ 25488 w 82301"/>
              <a:gd name="connsiteY22" fmla="*/ 74851 h 79888"/>
              <a:gd name="connsiteX23" fmla="*/ 28851 w 82301"/>
              <a:gd name="connsiteY23" fmla="*/ 61566 h 79888"/>
              <a:gd name="connsiteX24" fmla="*/ 33630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30" y="42435"/>
                </a:moveTo>
                <a:cubicBezTo>
                  <a:pt x="33807" y="41372"/>
                  <a:pt x="37877" y="25430"/>
                  <a:pt x="38231" y="24544"/>
                </a:cubicBezTo>
                <a:cubicBezTo>
                  <a:pt x="38585" y="23127"/>
                  <a:pt x="43718" y="14270"/>
                  <a:pt x="49382" y="10019"/>
                </a:cubicBezTo>
                <a:cubicBezTo>
                  <a:pt x="51329" y="8602"/>
                  <a:pt x="56108" y="5059"/>
                  <a:pt x="63718" y="5059"/>
                </a:cubicBezTo>
                <a:cubicBezTo>
                  <a:pt x="65488" y="5059"/>
                  <a:pt x="69913" y="5236"/>
                  <a:pt x="73453" y="7539"/>
                </a:cubicBezTo>
                <a:cubicBezTo>
                  <a:pt x="67789" y="9133"/>
                  <a:pt x="65665" y="14093"/>
                  <a:pt x="65665" y="17282"/>
                </a:cubicBezTo>
                <a:cubicBezTo>
                  <a:pt x="65665" y="21179"/>
                  <a:pt x="68674" y="23836"/>
                  <a:pt x="72745" y="23836"/>
                </a:cubicBezTo>
                <a:cubicBezTo>
                  <a:pt x="76816" y="23836"/>
                  <a:pt x="82656" y="20470"/>
                  <a:pt x="82656" y="13030"/>
                </a:cubicBezTo>
                <a:cubicBezTo>
                  <a:pt x="82656" y="3819"/>
                  <a:pt x="72922" y="99"/>
                  <a:pt x="63895" y="99"/>
                </a:cubicBezTo>
                <a:cubicBezTo>
                  <a:pt x="54692" y="99"/>
                  <a:pt x="46727" y="3819"/>
                  <a:pt x="38939" y="12676"/>
                </a:cubicBezTo>
                <a:cubicBezTo>
                  <a:pt x="35754" y="1871"/>
                  <a:pt x="24957" y="99"/>
                  <a:pt x="20709" y="99"/>
                </a:cubicBezTo>
                <a:cubicBezTo>
                  <a:pt x="14161" y="99"/>
                  <a:pt x="9736" y="4174"/>
                  <a:pt x="6904" y="9133"/>
                </a:cubicBezTo>
                <a:cubicBezTo>
                  <a:pt x="2833" y="16042"/>
                  <a:pt x="355" y="26316"/>
                  <a:pt x="355" y="27201"/>
                </a:cubicBezTo>
                <a:cubicBezTo>
                  <a:pt x="355" y="29504"/>
                  <a:pt x="2833" y="29504"/>
                  <a:pt x="3364" y="29504"/>
                </a:cubicBezTo>
                <a:cubicBezTo>
                  <a:pt x="5842" y="29504"/>
                  <a:pt x="6019" y="28973"/>
                  <a:pt x="7258" y="24190"/>
                </a:cubicBezTo>
                <a:cubicBezTo>
                  <a:pt x="9913" y="13385"/>
                  <a:pt x="13276" y="5059"/>
                  <a:pt x="20178" y="5059"/>
                </a:cubicBezTo>
                <a:cubicBezTo>
                  <a:pt x="24780" y="5059"/>
                  <a:pt x="26019" y="8956"/>
                  <a:pt x="26019" y="13739"/>
                </a:cubicBezTo>
                <a:cubicBezTo>
                  <a:pt x="26019" y="17105"/>
                  <a:pt x="24426" y="23659"/>
                  <a:pt x="23187" y="28441"/>
                </a:cubicBezTo>
                <a:cubicBezTo>
                  <a:pt x="21948" y="33224"/>
                  <a:pt x="20178" y="40486"/>
                  <a:pt x="19293" y="44383"/>
                </a:cubicBezTo>
                <a:lnTo>
                  <a:pt x="13630" y="67057"/>
                </a:lnTo>
                <a:cubicBezTo>
                  <a:pt x="12922" y="69360"/>
                  <a:pt x="11860" y="73788"/>
                  <a:pt x="11860" y="74319"/>
                </a:cubicBezTo>
                <a:cubicBezTo>
                  <a:pt x="11860" y="78216"/>
                  <a:pt x="15046" y="79988"/>
                  <a:pt x="17877" y="79988"/>
                </a:cubicBezTo>
                <a:cubicBezTo>
                  <a:pt x="20532" y="79988"/>
                  <a:pt x="24072" y="78393"/>
                  <a:pt x="25488" y="74851"/>
                </a:cubicBezTo>
                <a:cubicBezTo>
                  <a:pt x="25842" y="73788"/>
                  <a:pt x="27789" y="65994"/>
                  <a:pt x="28851" y="61566"/>
                </a:cubicBezTo>
                <a:lnTo>
                  <a:pt x="33630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4" name="Freihandform: Form 113">
            <a:extLst>
              <a:ext uri="{FF2B5EF4-FFF2-40B4-BE49-F238E27FC236}">
                <a16:creationId xmlns:a16="http://schemas.microsoft.com/office/drawing/2014/main" id="{47B000DD-FDCA-1103-42E6-34FFF62E0B51}"/>
              </a:ext>
            </a:extLst>
          </xdr:cNvPr>
          <xdr:cNvSpPr/>
        </xdr:nvSpPr>
        <xdr:spPr>
          <a:xfrm>
            <a:off x="11782902" y="4488493"/>
            <a:ext cx="124399" cy="607069"/>
          </a:xfrm>
          <a:custGeom>
            <a:avLst/>
            <a:gdLst>
              <a:gd name="connsiteX0" fmla="*/ 124764 w 124399"/>
              <a:gd name="connsiteY0" fmla="*/ 303738 h 607069"/>
              <a:gd name="connsiteX1" fmla="*/ 37785 w 124399"/>
              <a:gd name="connsiteY1" fmla="*/ 28419 h 607069"/>
              <a:gd name="connsiteX2" fmla="*/ 12753 w 124399"/>
              <a:gd name="connsiteY2" fmla="*/ 3114 h 607069"/>
              <a:gd name="connsiteX3" fmla="*/ 5674 w 124399"/>
              <a:gd name="connsiteY3" fmla="*/ 77 h 607069"/>
              <a:gd name="connsiteX4" fmla="*/ 364 w 124399"/>
              <a:gd name="connsiteY4" fmla="*/ 2608 h 607069"/>
              <a:gd name="connsiteX5" fmla="*/ 1881 w 124399"/>
              <a:gd name="connsiteY5" fmla="*/ 5138 h 607069"/>
              <a:gd name="connsiteX6" fmla="*/ 44612 w 124399"/>
              <a:gd name="connsiteY6" fmla="*/ 58532 h 607069"/>
              <a:gd name="connsiteX7" fmla="*/ 103777 w 124399"/>
              <a:gd name="connsiteY7" fmla="*/ 303485 h 607069"/>
              <a:gd name="connsiteX8" fmla="*/ 52956 w 124399"/>
              <a:gd name="connsiteY8" fmla="*/ 534774 h 607069"/>
              <a:gd name="connsiteX9" fmla="*/ 1375 w 124399"/>
              <a:gd name="connsiteY9" fmla="*/ 602339 h 607069"/>
              <a:gd name="connsiteX10" fmla="*/ 364 w 124399"/>
              <a:gd name="connsiteY10" fmla="*/ 604616 h 607069"/>
              <a:gd name="connsiteX11" fmla="*/ 5674 w 124399"/>
              <a:gd name="connsiteY11" fmla="*/ 607147 h 607069"/>
              <a:gd name="connsiteX12" fmla="*/ 13512 w 124399"/>
              <a:gd name="connsiteY12" fmla="*/ 603351 h 607069"/>
              <a:gd name="connsiteX13" fmla="*/ 124764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64" y="303738"/>
                </a:moveTo>
                <a:cubicBezTo>
                  <a:pt x="124764" y="204289"/>
                  <a:pt x="102008" y="104081"/>
                  <a:pt x="37785" y="28419"/>
                </a:cubicBezTo>
                <a:cubicBezTo>
                  <a:pt x="32728" y="22599"/>
                  <a:pt x="23120" y="12224"/>
                  <a:pt x="12753" y="3114"/>
                </a:cubicBezTo>
                <a:cubicBezTo>
                  <a:pt x="9719" y="77"/>
                  <a:pt x="9213" y="77"/>
                  <a:pt x="5674" y="77"/>
                </a:cubicBezTo>
                <a:cubicBezTo>
                  <a:pt x="2639" y="77"/>
                  <a:pt x="364" y="77"/>
                  <a:pt x="364" y="2608"/>
                </a:cubicBezTo>
                <a:cubicBezTo>
                  <a:pt x="364" y="3620"/>
                  <a:pt x="1375" y="4632"/>
                  <a:pt x="1881" y="5138"/>
                </a:cubicBezTo>
                <a:cubicBezTo>
                  <a:pt x="10731" y="14248"/>
                  <a:pt x="27671" y="31202"/>
                  <a:pt x="44612" y="58532"/>
                </a:cubicBezTo>
                <a:cubicBezTo>
                  <a:pt x="85320" y="123819"/>
                  <a:pt x="103777" y="206061"/>
                  <a:pt x="103777" y="303485"/>
                </a:cubicBezTo>
                <a:cubicBezTo>
                  <a:pt x="103777" y="371556"/>
                  <a:pt x="94675" y="459365"/>
                  <a:pt x="52956" y="534774"/>
                </a:cubicBezTo>
                <a:cubicBezTo>
                  <a:pt x="32981" y="570707"/>
                  <a:pt x="11995" y="591711"/>
                  <a:pt x="1375" y="602339"/>
                </a:cubicBezTo>
                <a:cubicBezTo>
                  <a:pt x="870" y="603098"/>
                  <a:pt x="364" y="603857"/>
                  <a:pt x="364" y="604616"/>
                </a:cubicBezTo>
                <a:cubicBezTo>
                  <a:pt x="364" y="607147"/>
                  <a:pt x="2639" y="607147"/>
                  <a:pt x="5674" y="607147"/>
                </a:cubicBezTo>
                <a:cubicBezTo>
                  <a:pt x="9213" y="607147"/>
                  <a:pt x="9719" y="607147"/>
                  <a:pt x="13512" y="603351"/>
                </a:cubicBezTo>
                <a:cubicBezTo>
                  <a:pt x="98215" y="526170"/>
                  <a:pt x="124764" y="410273"/>
                  <a:pt x="124764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5" name="Freihandform: Form 114">
            <a:extLst>
              <a:ext uri="{FF2B5EF4-FFF2-40B4-BE49-F238E27FC236}">
                <a16:creationId xmlns:a16="http://schemas.microsoft.com/office/drawing/2014/main" id="{4B601F8B-C49A-5AFA-EF85-3E7FD376E329}"/>
              </a:ext>
            </a:extLst>
          </xdr:cNvPr>
          <xdr:cNvSpPr/>
        </xdr:nvSpPr>
        <xdr:spPr>
          <a:xfrm>
            <a:off x="11979290" y="4502340"/>
            <a:ext cx="119646" cy="8679"/>
          </a:xfrm>
          <a:custGeom>
            <a:avLst/>
            <a:gdLst>
              <a:gd name="connsiteX0" fmla="*/ 112938 w 119646"/>
              <a:gd name="connsiteY0" fmla="*/ 8759 h 8679"/>
              <a:gd name="connsiteX1" fmla="*/ 120017 w 119646"/>
              <a:gd name="connsiteY1" fmla="*/ 4508 h 8679"/>
              <a:gd name="connsiteX2" fmla="*/ 112938 w 119646"/>
              <a:gd name="connsiteY2" fmla="*/ 79 h 8679"/>
              <a:gd name="connsiteX3" fmla="*/ 7451 w 119646"/>
              <a:gd name="connsiteY3" fmla="*/ 79 h 8679"/>
              <a:gd name="connsiteX4" fmla="*/ 371 w 119646"/>
              <a:gd name="connsiteY4" fmla="*/ 4330 h 8679"/>
              <a:gd name="connsiteX5" fmla="*/ 7451 w 119646"/>
              <a:gd name="connsiteY5" fmla="*/ 8759 h 8679"/>
              <a:gd name="connsiteX6" fmla="*/ 112938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938" y="8759"/>
                </a:moveTo>
                <a:cubicBezTo>
                  <a:pt x="115770" y="8759"/>
                  <a:pt x="120017" y="8759"/>
                  <a:pt x="120017" y="4508"/>
                </a:cubicBezTo>
                <a:cubicBezTo>
                  <a:pt x="120017" y="79"/>
                  <a:pt x="115947" y="79"/>
                  <a:pt x="112938" y="79"/>
                </a:cubicBezTo>
                <a:lnTo>
                  <a:pt x="7451" y="79"/>
                </a:lnTo>
                <a:cubicBezTo>
                  <a:pt x="4619" y="79"/>
                  <a:pt x="371" y="79"/>
                  <a:pt x="371" y="4330"/>
                </a:cubicBezTo>
                <a:cubicBezTo>
                  <a:pt x="371" y="8759"/>
                  <a:pt x="4442" y="8759"/>
                  <a:pt x="7451" y="8759"/>
                </a:cubicBezTo>
                <a:lnTo>
                  <a:pt x="112938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6" name="Freihandform: Form 115">
            <a:extLst>
              <a:ext uri="{FF2B5EF4-FFF2-40B4-BE49-F238E27FC236}">
                <a16:creationId xmlns:a16="http://schemas.microsoft.com/office/drawing/2014/main" id="{31693E29-7C28-881A-C6FD-10AB2CA9824A}"/>
              </a:ext>
            </a:extLst>
          </xdr:cNvPr>
          <xdr:cNvSpPr/>
        </xdr:nvSpPr>
        <xdr:spPr>
          <a:xfrm>
            <a:off x="12129354" y="4433435"/>
            <a:ext cx="78230" cy="117618"/>
          </a:xfrm>
          <a:custGeom>
            <a:avLst/>
            <a:gdLst>
              <a:gd name="connsiteX0" fmla="*/ 78608 w 78230"/>
              <a:gd name="connsiteY0" fmla="*/ 85459 h 117618"/>
              <a:gd name="connsiteX1" fmla="*/ 72590 w 78230"/>
              <a:gd name="connsiteY1" fmla="*/ 85459 h 117618"/>
              <a:gd name="connsiteX2" fmla="*/ 67988 w 78230"/>
              <a:gd name="connsiteY2" fmla="*/ 101578 h 117618"/>
              <a:gd name="connsiteX3" fmla="*/ 50466 w 78230"/>
              <a:gd name="connsiteY3" fmla="*/ 102641 h 117618"/>
              <a:gd name="connsiteX4" fmla="*/ 17900 w 78230"/>
              <a:gd name="connsiteY4" fmla="*/ 102641 h 117618"/>
              <a:gd name="connsiteX5" fmla="*/ 53298 w 78230"/>
              <a:gd name="connsiteY5" fmla="*/ 72882 h 117618"/>
              <a:gd name="connsiteX6" fmla="*/ 78608 w 78230"/>
              <a:gd name="connsiteY6" fmla="*/ 34621 h 117618"/>
              <a:gd name="connsiteX7" fmla="*/ 37192 w 78230"/>
              <a:gd name="connsiteY7" fmla="*/ 79 h 117618"/>
              <a:gd name="connsiteX8" fmla="*/ 377 w 78230"/>
              <a:gd name="connsiteY8" fmla="*/ 31786 h 117618"/>
              <a:gd name="connsiteX9" fmla="*/ 9758 w 78230"/>
              <a:gd name="connsiteY9" fmla="*/ 41706 h 117618"/>
              <a:gd name="connsiteX10" fmla="*/ 19139 w 78230"/>
              <a:gd name="connsiteY10" fmla="*/ 32318 h 117618"/>
              <a:gd name="connsiteX11" fmla="*/ 8696 w 78230"/>
              <a:gd name="connsiteY11" fmla="*/ 22930 h 117618"/>
              <a:gd name="connsiteX12" fmla="*/ 34537 w 78230"/>
              <a:gd name="connsiteY12" fmla="*/ 6456 h 117618"/>
              <a:gd name="connsiteX13" fmla="*/ 61439 w 78230"/>
              <a:gd name="connsiteY13" fmla="*/ 34621 h 117618"/>
              <a:gd name="connsiteX14" fmla="*/ 44802 w 78230"/>
              <a:gd name="connsiteY14" fmla="*/ 68631 h 117618"/>
              <a:gd name="connsiteX15" fmla="*/ 2147 w 78230"/>
              <a:gd name="connsiteY15" fmla="*/ 110789 h 117618"/>
              <a:gd name="connsiteX16" fmla="*/ 377 w 78230"/>
              <a:gd name="connsiteY16" fmla="*/ 117697 h 117618"/>
              <a:gd name="connsiteX17" fmla="*/ 73298 w 78230"/>
              <a:gd name="connsiteY17" fmla="*/ 117697 h 117618"/>
              <a:gd name="connsiteX18" fmla="*/ 78608 w 78230"/>
              <a:gd name="connsiteY18" fmla="*/ 8545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608" y="85459"/>
                </a:moveTo>
                <a:lnTo>
                  <a:pt x="72590" y="85459"/>
                </a:lnTo>
                <a:cubicBezTo>
                  <a:pt x="72059" y="89356"/>
                  <a:pt x="70289" y="99807"/>
                  <a:pt x="67988" y="101578"/>
                </a:cubicBezTo>
                <a:cubicBezTo>
                  <a:pt x="66572" y="102641"/>
                  <a:pt x="52944" y="102641"/>
                  <a:pt x="50466" y="102641"/>
                </a:cubicBezTo>
                <a:lnTo>
                  <a:pt x="17900" y="102641"/>
                </a:lnTo>
                <a:cubicBezTo>
                  <a:pt x="36484" y="86167"/>
                  <a:pt x="42678" y="81207"/>
                  <a:pt x="53298" y="72882"/>
                </a:cubicBezTo>
                <a:cubicBezTo>
                  <a:pt x="66395" y="62431"/>
                  <a:pt x="78608" y="51449"/>
                  <a:pt x="78608" y="34621"/>
                </a:cubicBezTo>
                <a:cubicBezTo>
                  <a:pt x="78608" y="13187"/>
                  <a:pt x="59847" y="79"/>
                  <a:pt x="37192" y="79"/>
                </a:cubicBezTo>
                <a:cubicBezTo>
                  <a:pt x="15245" y="79"/>
                  <a:pt x="377" y="15490"/>
                  <a:pt x="377" y="31786"/>
                </a:cubicBezTo>
                <a:cubicBezTo>
                  <a:pt x="377" y="40820"/>
                  <a:pt x="7988" y="41706"/>
                  <a:pt x="9758" y="41706"/>
                </a:cubicBezTo>
                <a:cubicBezTo>
                  <a:pt x="14006" y="41706"/>
                  <a:pt x="19139" y="38695"/>
                  <a:pt x="19139" y="32318"/>
                </a:cubicBezTo>
                <a:cubicBezTo>
                  <a:pt x="19139" y="29129"/>
                  <a:pt x="17900" y="22930"/>
                  <a:pt x="8696" y="22930"/>
                </a:cubicBezTo>
                <a:cubicBezTo>
                  <a:pt x="14183" y="10353"/>
                  <a:pt x="26218" y="6456"/>
                  <a:pt x="34537" y="6456"/>
                </a:cubicBezTo>
                <a:cubicBezTo>
                  <a:pt x="52236" y="6456"/>
                  <a:pt x="61439" y="20273"/>
                  <a:pt x="61439" y="34621"/>
                </a:cubicBezTo>
                <a:cubicBezTo>
                  <a:pt x="61439" y="50031"/>
                  <a:pt x="50466" y="62254"/>
                  <a:pt x="44802" y="68631"/>
                </a:cubicBezTo>
                <a:lnTo>
                  <a:pt x="2147" y="110789"/>
                </a:lnTo>
                <a:cubicBezTo>
                  <a:pt x="377" y="112383"/>
                  <a:pt x="377" y="112737"/>
                  <a:pt x="377" y="117697"/>
                </a:cubicBezTo>
                <a:lnTo>
                  <a:pt x="73298" y="117697"/>
                </a:lnTo>
                <a:lnTo>
                  <a:pt x="78608" y="854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7" name="Freihandform: Form 116">
            <a:extLst>
              <a:ext uri="{FF2B5EF4-FFF2-40B4-BE49-F238E27FC236}">
                <a16:creationId xmlns:a16="http://schemas.microsoft.com/office/drawing/2014/main" id="{A83D2855-B4F7-63B2-D1F7-0C471C7EEBE5}"/>
              </a:ext>
            </a:extLst>
          </xdr:cNvPr>
          <xdr:cNvSpPr/>
        </xdr:nvSpPr>
        <xdr:spPr>
          <a:xfrm>
            <a:off x="12234414" y="4412577"/>
            <a:ext cx="74842" cy="758900"/>
          </a:xfrm>
          <a:custGeom>
            <a:avLst/>
            <a:gdLst>
              <a:gd name="connsiteX0" fmla="*/ 59548 w 74842"/>
              <a:gd name="connsiteY0" fmla="*/ 743285 h 758900"/>
              <a:gd name="connsiteX1" fmla="*/ 382 w 74842"/>
              <a:gd name="connsiteY1" fmla="*/ 743285 h 758900"/>
              <a:gd name="connsiteX2" fmla="*/ 382 w 74842"/>
              <a:gd name="connsiteY2" fmla="*/ 758974 h 758900"/>
              <a:gd name="connsiteX3" fmla="*/ 75224 w 74842"/>
              <a:gd name="connsiteY3" fmla="*/ 758974 h 758900"/>
              <a:gd name="connsiteX4" fmla="*/ 75224 w 74842"/>
              <a:gd name="connsiteY4" fmla="*/ 74 h 758900"/>
              <a:gd name="connsiteX5" fmla="*/ 382 w 74842"/>
              <a:gd name="connsiteY5" fmla="*/ 74 h 758900"/>
              <a:gd name="connsiteX6" fmla="*/ 382 w 74842"/>
              <a:gd name="connsiteY6" fmla="*/ 15763 h 758900"/>
              <a:gd name="connsiteX7" fmla="*/ 59548 w 74842"/>
              <a:gd name="connsiteY7" fmla="*/ 15763 h 758900"/>
              <a:gd name="connsiteX8" fmla="*/ 59548 w 74842"/>
              <a:gd name="connsiteY8" fmla="*/ 743285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59548" y="743285"/>
                </a:moveTo>
                <a:lnTo>
                  <a:pt x="382" y="743285"/>
                </a:lnTo>
                <a:lnTo>
                  <a:pt x="382" y="758974"/>
                </a:lnTo>
                <a:lnTo>
                  <a:pt x="75224" y="758974"/>
                </a:lnTo>
                <a:lnTo>
                  <a:pt x="75224" y="74"/>
                </a:lnTo>
                <a:lnTo>
                  <a:pt x="382" y="74"/>
                </a:lnTo>
                <a:lnTo>
                  <a:pt x="382" y="15763"/>
                </a:lnTo>
                <a:lnTo>
                  <a:pt x="59548" y="15763"/>
                </a:lnTo>
                <a:lnTo>
                  <a:pt x="59548" y="74328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410343</xdr:colOff>
      <xdr:row>23</xdr:row>
      <xdr:rowOff>135549</xdr:rowOff>
    </xdr:from>
    <xdr:to>
      <xdr:col>19</xdr:col>
      <xdr:colOff>239370</xdr:colOff>
      <xdr:row>24</xdr:row>
      <xdr:rowOff>216696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309B94E2-B0D7-8A25-0A94-57F215576AC9}"/>
            </a:ext>
          </a:extLst>
        </xdr:cNvPr>
        <xdr:cNvGrpSpPr>
          <a:grpSpLocks noChangeAspect="1"/>
        </xdr:cNvGrpSpPr>
      </xdr:nvGrpSpPr>
      <xdr:grpSpPr>
        <a:xfrm>
          <a:off x="12380093" y="6428399"/>
          <a:ext cx="2115027" cy="449447"/>
          <a:chOff x="6842314" y="4171600"/>
          <a:chExt cx="3264095" cy="668494"/>
        </a:xfrm>
      </xdr:grpSpPr>
      <xdr:sp macro="" textlink="">
        <xdr:nvSpPr>
          <xdr:cNvPr id="119" name="Freihandform: Form 118">
            <a:extLst>
              <a:ext uri="{FF2B5EF4-FFF2-40B4-BE49-F238E27FC236}">
                <a16:creationId xmlns:a16="http://schemas.microsoft.com/office/drawing/2014/main" id="{81BFBFBF-CB65-5485-54DD-6D0DF2D42C81}"/>
              </a:ext>
            </a:extLst>
          </xdr:cNvPr>
          <xdr:cNvSpPr/>
        </xdr:nvSpPr>
        <xdr:spPr>
          <a:xfrm>
            <a:off x="6852436" y="4241880"/>
            <a:ext cx="133104" cy="188547"/>
          </a:xfrm>
          <a:custGeom>
            <a:avLst/>
            <a:gdLst>
              <a:gd name="connsiteX0" fmla="*/ 107210 w 133104"/>
              <a:gd name="connsiteY0" fmla="*/ 96391 h 188547"/>
              <a:gd name="connsiteX1" fmla="*/ 74566 w 133104"/>
              <a:gd name="connsiteY1" fmla="*/ 66244 h 188547"/>
              <a:gd name="connsiteX2" fmla="*/ 22944 w 133104"/>
              <a:gd name="connsiteY2" fmla="*/ 90259 h 188547"/>
              <a:gd name="connsiteX3" fmla="*/ 169 w 133104"/>
              <a:gd name="connsiteY3" fmla="*/ 143145 h 188547"/>
              <a:gd name="connsiteX4" fmla="*/ 46731 w 133104"/>
              <a:gd name="connsiteY4" fmla="*/ 188621 h 188547"/>
              <a:gd name="connsiteX5" fmla="*/ 133274 w 133104"/>
              <a:gd name="connsiteY5" fmla="*/ 66244 h 188547"/>
              <a:gd name="connsiteX6" fmla="*/ 78615 w 133104"/>
              <a:gd name="connsiteY6" fmla="*/ 73 h 188547"/>
              <a:gd name="connsiteX7" fmla="*/ 30282 w 133104"/>
              <a:gd name="connsiteY7" fmla="*/ 40440 h 188547"/>
              <a:gd name="connsiteX8" fmla="*/ 39898 w 133104"/>
              <a:gd name="connsiteY8" fmla="*/ 49382 h 188547"/>
              <a:gd name="connsiteX9" fmla="*/ 53563 w 133104"/>
              <a:gd name="connsiteY9" fmla="*/ 35841 h 188547"/>
              <a:gd name="connsiteX10" fmla="*/ 41670 w 133104"/>
              <a:gd name="connsiteY10" fmla="*/ 26899 h 188547"/>
              <a:gd name="connsiteX11" fmla="*/ 78109 w 133104"/>
              <a:gd name="connsiteY11" fmla="*/ 6461 h 188547"/>
              <a:gd name="connsiteX12" fmla="*/ 114295 w 133104"/>
              <a:gd name="connsiteY12" fmla="*/ 52703 h 188547"/>
              <a:gd name="connsiteX13" fmla="*/ 107463 w 133104"/>
              <a:gd name="connsiteY13" fmla="*/ 96391 h 188547"/>
              <a:gd name="connsiteX14" fmla="*/ 107210 w 133104"/>
              <a:gd name="connsiteY14" fmla="*/ 96391 h 188547"/>
              <a:gd name="connsiteX15" fmla="*/ 47490 w 133104"/>
              <a:gd name="connsiteY15" fmla="*/ 181467 h 188547"/>
              <a:gd name="connsiteX16" fmla="*/ 19654 w 133104"/>
              <a:gd name="connsiteY16" fmla="*/ 152598 h 188547"/>
              <a:gd name="connsiteX17" fmla="*/ 36356 w 133104"/>
              <a:gd name="connsiteY17" fmla="*/ 94603 h 188547"/>
              <a:gd name="connsiteX18" fmla="*/ 74566 w 133104"/>
              <a:gd name="connsiteY18" fmla="*/ 71865 h 188547"/>
              <a:gd name="connsiteX19" fmla="*/ 102655 w 133104"/>
              <a:gd name="connsiteY19" fmla="*/ 105588 h 188547"/>
              <a:gd name="connsiteX20" fmla="*/ 47490 w 133104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0" y="96391"/>
                </a:moveTo>
                <a:cubicBezTo>
                  <a:pt x="104679" y="80551"/>
                  <a:pt x="94304" y="66244"/>
                  <a:pt x="74566" y="66244"/>
                </a:cubicBezTo>
                <a:cubicBezTo>
                  <a:pt x="59130" y="66244"/>
                  <a:pt x="42682" y="70332"/>
                  <a:pt x="22944" y="90259"/>
                </a:cubicBezTo>
                <a:cubicBezTo>
                  <a:pt x="1941" y="111465"/>
                  <a:pt x="169" y="135225"/>
                  <a:pt x="169" y="143145"/>
                </a:cubicBezTo>
                <a:cubicBezTo>
                  <a:pt x="169" y="158985"/>
                  <a:pt x="11304" y="188621"/>
                  <a:pt x="46731" y="188621"/>
                </a:cubicBezTo>
                <a:cubicBezTo>
                  <a:pt x="106957" y="188621"/>
                  <a:pt x="133274" y="102778"/>
                  <a:pt x="133274" y="66244"/>
                </a:cubicBezTo>
                <a:cubicBezTo>
                  <a:pt x="133274" y="25622"/>
                  <a:pt x="109740" y="73"/>
                  <a:pt x="78615" y="73"/>
                </a:cubicBezTo>
                <a:cubicBezTo>
                  <a:pt x="41923" y="73"/>
                  <a:pt x="30282" y="33286"/>
                  <a:pt x="30282" y="40440"/>
                </a:cubicBezTo>
                <a:cubicBezTo>
                  <a:pt x="30282" y="44017"/>
                  <a:pt x="32307" y="49382"/>
                  <a:pt x="39898" y="49382"/>
                </a:cubicBezTo>
                <a:cubicBezTo>
                  <a:pt x="48249" y="49382"/>
                  <a:pt x="53563" y="41717"/>
                  <a:pt x="53563" y="35841"/>
                </a:cubicBezTo>
                <a:cubicBezTo>
                  <a:pt x="53563" y="26899"/>
                  <a:pt x="45719" y="26899"/>
                  <a:pt x="41670" y="26899"/>
                </a:cubicBezTo>
                <a:cubicBezTo>
                  <a:pt x="52804" y="7994"/>
                  <a:pt x="70771" y="6461"/>
                  <a:pt x="78109" y="6461"/>
                </a:cubicBezTo>
                <a:cubicBezTo>
                  <a:pt x="96582" y="6461"/>
                  <a:pt x="114295" y="19746"/>
                  <a:pt x="114295" y="52703"/>
                </a:cubicBezTo>
                <a:cubicBezTo>
                  <a:pt x="114295" y="62667"/>
                  <a:pt x="112777" y="75697"/>
                  <a:pt x="107463" y="96391"/>
                </a:cubicBezTo>
                <a:lnTo>
                  <a:pt x="107210" y="96391"/>
                </a:lnTo>
                <a:close/>
                <a:moveTo>
                  <a:pt x="47490" y="181467"/>
                </a:moveTo>
                <a:cubicBezTo>
                  <a:pt x="19654" y="181467"/>
                  <a:pt x="19654" y="155152"/>
                  <a:pt x="19654" y="152598"/>
                </a:cubicBezTo>
                <a:cubicBezTo>
                  <a:pt x="19654" y="145700"/>
                  <a:pt x="25981" y="109932"/>
                  <a:pt x="36356" y="94603"/>
                </a:cubicBezTo>
                <a:cubicBezTo>
                  <a:pt x="46478" y="80040"/>
                  <a:pt x="58877" y="71865"/>
                  <a:pt x="74566" y="71865"/>
                </a:cubicBezTo>
                <a:cubicBezTo>
                  <a:pt x="102149" y="71865"/>
                  <a:pt x="102655" y="100479"/>
                  <a:pt x="102655" y="105588"/>
                </a:cubicBezTo>
                <a:cubicBezTo>
                  <a:pt x="102655" y="123983"/>
                  <a:pt x="86460" y="181467"/>
                  <a:pt x="47490" y="18146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0" name="Freihandform: Form 119">
            <a:extLst>
              <a:ext uri="{FF2B5EF4-FFF2-40B4-BE49-F238E27FC236}">
                <a16:creationId xmlns:a16="http://schemas.microsoft.com/office/drawing/2014/main" id="{E6FEFBA5-7100-A44C-A2EF-3A62858B4061}"/>
              </a:ext>
            </a:extLst>
          </xdr:cNvPr>
          <xdr:cNvSpPr/>
        </xdr:nvSpPr>
        <xdr:spPr>
          <a:xfrm>
            <a:off x="7000840" y="4250311"/>
            <a:ext cx="180678" cy="174495"/>
          </a:xfrm>
          <a:custGeom>
            <a:avLst/>
            <a:gdLst>
              <a:gd name="connsiteX0" fmla="*/ 66728 w 180678"/>
              <a:gd name="connsiteY0" fmla="*/ 93836 h 174495"/>
              <a:gd name="connsiteX1" fmla="*/ 109746 w 180678"/>
              <a:gd name="connsiteY1" fmla="*/ 93836 h 174495"/>
              <a:gd name="connsiteX2" fmla="*/ 180854 w 180678"/>
              <a:gd name="connsiteY2" fmla="*/ 38652 h 174495"/>
              <a:gd name="connsiteX3" fmla="*/ 131003 w 180678"/>
              <a:gd name="connsiteY3" fmla="*/ 73 h 174495"/>
              <a:gd name="connsiteX4" fmla="*/ 49014 w 180678"/>
              <a:gd name="connsiteY4" fmla="*/ 73 h 174495"/>
              <a:gd name="connsiteX5" fmla="*/ 41423 w 180678"/>
              <a:gd name="connsiteY5" fmla="*/ 4928 h 174495"/>
              <a:gd name="connsiteX6" fmla="*/ 48761 w 180678"/>
              <a:gd name="connsiteY6" fmla="*/ 7994 h 174495"/>
              <a:gd name="connsiteX7" fmla="*/ 59642 w 180678"/>
              <a:gd name="connsiteY7" fmla="*/ 8504 h 174495"/>
              <a:gd name="connsiteX8" fmla="*/ 65209 w 180678"/>
              <a:gd name="connsiteY8" fmla="*/ 12592 h 174495"/>
              <a:gd name="connsiteX9" fmla="*/ 64197 w 180678"/>
              <a:gd name="connsiteY9" fmla="*/ 17446 h 174495"/>
              <a:gd name="connsiteX10" fmla="*/ 30288 w 180678"/>
              <a:gd name="connsiteY10" fmla="*/ 154641 h 174495"/>
              <a:gd name="connsiteX11" fmla="*/ 7261 w 180678"/>
              <a:gd name="connsiteY11" fmla="*/ 166649 h 174495"/>
              <a:gd name="connsiteX12" fmla="*/ 175 w 180678"/>
              <a:gd name="connsiteY12" fmla="*/ 171503 h 174495"/>
              <a:gd name="connsiteX13" fmla="*/ 3971 w 180678"/>
              <a:gd name="connsiteY13" fmla="*/ 174569 h 174495"/>
              <a:gd name="connsiteX14" fmla="*/ 36108 w 180678"/>
              <a:gd name="connsiteY14" fmla="*/ 173803 h 174495"/>
              <a:gd name="connsiteX15" fmla="*/ 52304 w 180678"/>
              <a:gd name="connsiteY15" fmla="*/ 174058 h 174495"/>
              <a:gd name="connsiteX16" fmla="*/ 68752 w 180678"/>
              <a:gd name="connsiteY16" fmla="*/ 174569 h 174495"/>
              <a:gd name="connsiteX17" fmla="*/ 73813 w 180678"/>
              <a:gd name="connsiteY17" fmla="*/ 169460 h 174495"/>
              <a:gd name="connsiteX18" fmla="*/ 66728 w 180678"/>
              <a:gd name="connsiteY18" fmla="*/ 166649 h 174495"/>
              <a:gd name="connsiteX19" fmla="*/ 50279 w 180678"/>
              <a:gd name="connsiteY19" fmla="*/ 162051 h 174495"/>
              <a:gd name="connsiteX20" fmla="*/ 51038 w 180678"/>
              <a:gd name="connsiteY20" fmla="*/ 157707 h 174495"/>
              <a:gd name="connsiteX21" fmla="*/ 66728 w 180678"/>
              <a:gd name="connsiteY21" fmla="*/ 93836 h 174495"/>
              <a:gd name="connsiteX22" fmla="*/ 84947 w 180678"/>
              <a:gd name="connsiteY22" fmla="*/ 17702 h 174495"/>
              <a:gd name="connsiteX23" fmla="*/ 98612 w 180678"/>
              <a:gd name="connsiteY23" fmla="*/ 7994 h 174495"/>
              <a:gd name="connsiteX24" fmla="*/ 122905 w 180678"/>
              <a:gd name="connsiteY24" fmla="*/ 7994 h 174495"/>
              <a:gd name="connsiteX25" fmla="*/ 157320 w 180678"/>
              <a:gd name="connsiteY25" fmla="*/ 32520 h 174495"/>
              <a:gd name="connsiteX26" fmla="*/ 142390 w 180678"/>
              <a:gd name="connsiteY26" fmla="*/ 73653 h 174495"/>
              <a:gd name="connsiteX27" fmla="*/ 103420 w 180678"/>
              <a:gd name="connsiteY27" fmla="*/ 87194 h 174495"/>
              <a:gd name="connsiteX28" fmla="*/ 67740 w 180678"/>
              <a:gd name="connsiteY28" fmla="*/ 87194 h 174495"/>
              <a:gd name="connsiteX29" fmla="*/ 84947 w 180678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678" h="174495">
                <a:moveTo>
                  <a:pt x="66728" y="93836"/>
                </a:moveTo>
                <a:lnTo>
                  <a:pt x="109746" y="93836"/>
                </a:lnTo>
                <a:cubicBezTo>
                  <a:pt x="145680" y="93836"/>
                  <a:pt x="180854" y="67266"/>
                  <a:pt x="180854" y="38652"/>
                </a:cubicBezTo>
                <a:cubicBezTo>
                  <a:pt x="180854" y="18979"/>
                  <a:pt x="164152" y="73"/>
                  <a:pt x="131003" y="73"/>
                </a:cubicBezTo>
                <a:lnTo>
                  <a:pt x="49014" y="73"/>
                </a:lnTo>
                <a:cubicBezTo>
                  <a:pt x="44206" y="73"/>
                  <a:pt x="41423" y="73"/>
                  <a:pt x="41423" y="4928"/>
                </a:cubicBezTo>
                <a:cubicBezTo>
                  <a:pt x="41423" y="7994"/>
                  <a:pt x="43700" y="7994"/>
                  <a:pt x="48761" y="7994"/>
                </a:cubicBezTo>
                <a:cubicBezTo>
                  <a:pt x="52051" y="7994"/>
                  <a:pt x="56606" y="8249"/>
                  <a:pt x="59642" y="8504"/>
                </a:cubicBezTo>
                <a:cubicBezTo>
                  <a:pt x="63691" y="9015"/>
                  <a:pt x="65209" y="9782"/>
                  <a:pt x="65209" y="12592"/>
                </a:cubicBezTo>
                <a:cubicBezTo>
                  <a:pt x="65209" y="13614"/>
                  <a:pt x="64956" y="14381"/>
                  <a:pt x="64197" y="17446"/>
                </a:cubicBezTo>
                <a:lnTo>
                  <a:pt x="30288" y="154641"/>
                </a:lnTo>
                <a:cubicBezTo>
                  <a:pt x="27758" y="164605"/>
                  <a:pt x="27252" y="166649"/>
                  <a:pt x="7261" y="166649"/>
                </a:cubicBezTo>
                <a:cubicBezTo>
                  <a:pt x="2959" y="166649"/>
                  <a:pt x="175" y="166649"/>
                  <a:pt x="175" y="171503"/>
                </a:cubicBezTo>
                <a:cubicBezTo>
                  <a:pt x="175" y="174569"/>
                  <a:pt x="3212" y="174569"/>
                  <a:pt x="3971" y="174569"/>
                </a:cubicBezTo>
                <a:cubicBezTo>
                  <a:pt x="11056" y="174569"/>
                  <a:pt x="29023" y="173803"/>
                  <a:pt x="36108" y="173803"/>
                </a:cubicBezTo>
                <a:cubicBezTo>
                  <a:pt x="41423" y="173803"/>
                  <a:pt x="46990" y="174058"/>
                  <a:pt x="52304" y="174058"/>
                </a:cubicBezTo>
                <a:cubicBezTo>
                  <a:pt x="57871" y="174058"/>
                  <a:pt x="63438" y="174569"/>
                  <a:pt x="68752" y="174569"/>
                </a:cubicBezTo>
                <a:cubicBezTo>
                  <a:pt x="70523" y="174569"/>
                  <a:pt x="73813" y="174569"/>
                  <a:pt x="73813" y="169460"/>
                </a:cubicBezTo>
                <a:cubicBezTo>
                  <a:pt x="73813" y="166649"/>
                  <a:pt x="71536" y="166649"/>
                  <a:pt x="66728" y="166649"/>
                </a:cubicBezTo>
                <a:cubicBezTo>
                  <a:pt x="57365" y="166649"/>
                  <a:pt x="50279" y="166649"/>
                  <a:pt x="50279" y="162051"/>
                </a:cubicBezTo>
                <a:cubicBezTo>
                  <a:pt x="50279" y="160518"/>
                  <a:pt x="50785" y="159240"/>
                  <a:pt x="51038" y="157707"/>
                </a:cubicBezTo>
                <a:lnTo>
                  <a:pt x="66728" y="93836"/>
                </a:lnTo>
                <a:close/>
                <a:moveTo>
                  <a:pt x="84947" y="17702"/>
                </a:moveTo>
                <a:cubicBezTo>
                  <a:pt x="87225" y="8760"/>
                  <a:pt x="87731" y="7994"/>
                  <a:pt x="98612" y="7994"/>
                </a:cubicBezTo>
                <a:lnTo>
                  <a:pt x="122905" y="7994"/>
                </a:lnTo>
                <a:cubicBezTo>
                  <a:pt x="143908" y="7994"/>
                  <a:pt x="157320" y="14892"/>
                  <a:pt x="157320" y="32520"/>
                </a:cubicBezTo>
                <a:cubicBezTo>
                  <a:pt x="157320" y="42484"/>
                  <a:pt x="152259" y="64456"/>
                  <a:pt x="142390" y="73653"/>
                </a:cubicBezTo>
                <a:cubicBezTo>
                  <a:pt x="129737" y="85150"/>
                  <a:pt x="114554" y="87194"/>
                  <a:pt x="103420" y="87194"/>
                </a:cubicBezTo>
                <a:lnTo>
                  <a:pt x="67740" y="87194"/>
                </a:lnTo>
                <a:lnTo>
                  <a:pt x="84947" y="177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1" name="Freihandform: Form 120">
            <a:extLst>
              <a:ext uri="{FF2B5EF4-FFF2-40B4-BE49-F238E27FC236}">
                <a16:creationId xmlns:a16="http://schemas.microsoft.com/office/drawing/2014/main" id="{9FECECB7-E417-19C3-2576-78EFCF11B33A}"/>
              </a:ext>
            </a:extLst>
          </xdr:cNvPr>
          <xdr:cNvSpPr/>
        </xdr:nvSpPr>
        <xdr:spPr>
          <a:xfrm>
            <a:off x="7162391" y="4344380"/>
            <a:ext cx="82190" cy="122325"/>
          </a:xfrm>
          <a:custGeom>
            <a:avLst/>
            <a:gdLst>
              <a:gd name="connsiteX0" fmla="*/ 82373 w 82190"/>
              <a:gd name="connsiteY0" fmla="*/ 61774 h 122325"/>
              <a:gd name="connsiteX1" fmla="*/ 71922 w 82190"/>
              <a:gd name="connsiteY1" fmla="*/ 15455 h 122325"/>
              <a:gd name="connsiteX2" fmla="*/ 41277 w 82190"/>
              <a:gd name="connsiteY2" fmla="*/ 75 h 122325"/>
              <a:gd name="connsiteX3" fmla="*/ 182 w 82190"/>
              <a:gd name="connsiteY3" fmla="*/ 61774 h 122325"/>
              <a:gd name="connsiteX4" fmla="*/ 41277 w 82190"/>
              <a:gd name="connsiteY4" fmla="*/ 122401 h 122325"/>
              <a:gd name="connsiteX5" fmla="*/ 82373 w 82190"/>
              <a:gd name="connsiteY5" fmla="*/ 61774 h 122325"/>
              <a:gd name="connsiteX6" fmla="*/ 41277 w 82190"/>
              <a:gd name="connsiteY6" fmla="*/ 117393 h 122325"/>
              <a:gd name="connsiteX7" fmla="*/ 18781 w 82190"/>
              <a:gd name="connsiteY7" fmla="*/ 97900 h 122325"/>
              <a:gd name="connsiteX8" fmla="*/ 16301 w 82190"/>
              <a:gd name="connsiteY8" fmla="*/ 59450 h 122325"/>
              <a:gd name="connsiteX9" fmla="*/ 18958 w 82190"/>
              <a:gd name="connsiteY9" fmla="*/ 22966 h 122325"/>
              <a:gd name="connsiteX10" fmla="*/ 41277 w 82190"/>
              <a:gd name="connsiteY10" fmla="*/ 5082 h 122325"/>
              <a:gd name="connsiteX11" fmla="*/ 63242 w 82190"/>
              <a:gd name="connsiteY11" fmla="*/ 21357 h 122325"/>
              <a:gd name="connsiteX12" fmla="*/ 66253 w 82190"/>
              <a:gd name="connsiteY12" fmla="*/ 59450 h 122325"/>
              <a:gd name="connsiteX13" fmla="*/ 63950 w 82190"/>
              <a:gd name="connsiteY13" fmla="*/ 97185 h 122325"/>
              <a:gd name="connsiteX14" fmla="*/ 41277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373" y="61774"/>
                </a:moveTo>
                <a:cubicBezTo>
                  <a:pt x="82373" y="42102"/>
                  <a:pt x="80070" y="27974"/>
                  <a:pt x="71922" y="15455"/>
                </a:cubicBezTo>
                <a:cubicBezTo>
                  <a:pt x="66430" y="7229"/>
                  <a:pt x="55448" y="75"/>
                  <a:pt x="41277" y="75"/>
                </a:cubicBezTo>
                <a:cubicBezTo>
                  <a:pt x="182" y="75"/>
                  <a:pt x="182" y="48898"/>
                  <a:pt x="182" y="61774"/>
                </a:cubicBezTo>
                <a:cubicBezTo>
                  <a:pt x="182" y="74651"/>
                  <a:pt x="182" y="122401"/>
                  <a:pt x="41277" y="122401"/>
                </a:cubicBezTo>
                <a:cubicBezTo>
                  <a:pt x="82373" y="122401"/>
                  <a:pt x="82373" y="74651"/>
                  <a:pt x="82373" y="61774"/>
                </a:cubicBezTo>
                <a:close/>
                <a:moveTo>
                  <a:pt x="41277" y="117393"/>
                </a:moveTo>
                <a:cubicBezTo>
                  <a:pt x="33129" y="117393"/>
                  <a:pt x="22324" y="112565"/>
                  <a:pt x="18781" y="97900"/>
                </a:cubicBezTo>
                <a:cubicBezTo>
                  <a:pt x="16301" y="87348"/>
                  <a:pt x="16301" y="72684"/>
                  <a:pt x="16301" y="59450"/>
                </a:cubicBezTo>
                <a:cubicBezTo>
                  <a:pt x="16301" y="46394"/>
                  <a:pt x="16301" y="32803"/>
                  <a:pt x="18958" y="22966"/>
                </a:cubicBezTo>
                <a:cubicBezTo>
                  <a:pt x="22678" y="8838"/>
                  <a:pt x="34015" y="5082"/>
                  <a:pt x="41277" y="5082"/>
                </a:cubicBezTo>
                <a:cubicBezTo>
                  <a:pt x="50842" y="5082"/>
                  <a:pt x="60054" y="10984"/>
                  <a:pt x="63242" y="21357"/>
                </a:cubicBezTo>
                <a:cubicBezTo>
                  <a:pt x="66076" y="31014"/>
                  <a:pt x="66253" y="43891"/>
                  <a:pt x="66253" y="59450"/>
                </a:cubicBezTo>
                <a:cubicBezTo>
                  <a:pt x="66253" y="72684"/>
                  <a:pt x="66253" y="85918"/>
                  <a:pt x="63950" y="97185"/>
                </a:cubicBezTo>
                <a:cubicBezTo>
                  <a:pt x="60408" y="113459"/>
                  <a:pt x="48363" y="117393"/>
                  <a:pt x="41277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2" name="Freihandform: Form 121">
            <a:extLst>
              <a:ext uri="{FF2B5EF4-FFF2-40B4-BE49-F238E27FC236}">
                <a16:creationId xmlns:a16="http://schemas.microsoft.com/office/drawing/2014/main" id="{1B0435DC-877E-9093-0D98-643FDBC115FA}"/>
              </a:ext>
            </a:extLst>
          </xdr:cNvPr>
          <xdr:cNvSpPr/>
        </xdr:nvSpPr>
        <xdr:spPr>
          <a:xfrm>
            <a:off x="6842314" y="4528663"/>
            <a:ext cx="424387" cy="10218"/>
          </a:xfrm>
          <a:custGeom>
            <a:avLst/>
            <a:gdLst>
              <a:gd name="connsiteX0" fmla="*/ 0 w 424387"/>
              <a:gd name="connsiteY0" fmla="*/ 0 h 10218"/>
              <a:gd name="connsiteX1" fmla="*/ 424388 w 424387"/>
              <a:gd name="connsiteY1" fmla="*/ 0 h 10218"/>
              <a:gd name="connsiteX2" fmla="*/ 424388 w 424387"/>
              <a:gd name="connsiteY2" fmla="*/ 10219 h 10218"/>
              <a:gd name="connsiteX3" fmla="*/ 0 w 424387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387" h="10218">
                <a:moveTo>
                  <a:pt x="0" y="0"/>
                </a:moveTo>
                <a:lnTo>
                  <a:pt x="424388" y="0"/>
                </a:lnTo>
                <a:lnTo>
                  <a:pt x="424388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3" name="Freihandform: Form 122">
            <a:extLst>
              <a:ext uri="{FF2B5EF4-FFF2-40B4-BE49-F238E27FC236}">
                <a16:creationId xmlns:a16="http://schemas.microsoft.com/office/drawing/2014/main" id="{904D9066-F19D-2562-9501-B461BA759DAB}"/>
              </a:ext>
            </a:extLst>
          </xdr:cNvPr>
          <xdr:cNvSpPr/>
        </xdr:nvSpPr>
        <xdr:spPr>
          <a:xfrm>
            <a:off x="6892751" y="4589966"/>
            <a:ext cx="133104" cy="188547"/>
          </a:xfrm>
          <a:custGeom>
            <a:avLst/>
            <a:gdLst>
              <a:gd name="connsiteX0" fmla="*/ 107212 w 133104"/>
              <a:gd name="connsiteY0" fmla="*/ 96405 h 188547"/>
              <a:gd name="connsiteX1" fmla="*/ 74568 w 133104"/>
              <a:gd name="connsiteY1" fmla="*/ 66257 h 188547"/>
              <a:gd name="connsiteX2" fmla="*/ 22946 w 133104"/>
              <a:gd name="connsiteY2" fmla="*/ 90273 h 188547"/>
              <a:gd name="connsiteX3" fmla="*/ 171 w 133104"/>
              <a:gd name="connsiteY3" fmla="*/ 143158 h 188547"/>
              <a:gd name="connsiteX4" fmla="*/ 46732 w 133104"/>
              <a:gd name="connsiteY4" fmla="*/ 188634 h 188547"/>
              <a:gd name="connsiteX5" fmla="*/ 133276 w 133104"/>
              <a:gd name="connsiteY5" fmla="*/ 66257 h 188547"/>
              <a:gd name="connsiteX6" fmla="*/ 78617 w 133104"/>
              <a:gd name="connsiteY6" fmla="*/ 87 h 188547"/>
              <a:gd name="connsiteX7" fmla="*/ 30284 w 133104"/>
              <a:gd name="connsiteY7" fmla="*/ 40454 h 188547"/>
              <a:gd name="connsiteX8" fmla="*/ 39900 w 133104"/>
              <a:gd name="connsiteY8" fmla="*/ 49396 h 188547"/>
              <a:gd name="connsiteX9" fmla="*/ 53565 w 133104"/>
              <a:gd name="connsiteY9" fmla="*/ 35855 h 188547"/>
              <a:gd name="connsiteX10" fmla="*/ 41671 w 133104"/>
              <a:gd name="connsiteY10" fmla="*/ 26913 h 188547"/>
              <a:gd name="connsiteX11" fmla="*/ 78111 w 133104"/>
              <a:gd name="connsiteY11" fmla="*/ 6474 h 188547"/>
              <a:gd name="connsiteX12" fmla="*/ 114297 w 133104"/>
              <a:gd name="connsiteY12" fmla="*/ 52717 h 188547"/>
              <a:gd name="connsiteX13" fmla="*/ 107465 w 133104"/>
              <a:gd name="connsiteY13" fmla="*/ 96405 h 188547"/>
              <a:gd name="connsiteX14" fmla="*/ 107212 w 133104"/>
              <a:gd name="connsiteY14" fmla="*/ 96405 h 188547"/>
              <a:gd name="connsiteX15" fmla="*/ 47492 w 133104"/>
              <a:gd name="connsiteY15" fmla="*/ 181481 h 188547"/>
              <a:gd name="connsiteX16" fmla="*/ 19656 w 133104"/>
              <a:gd name="connsiteY16" fmla="*/ 152611 h 188547"/>
              <a:gd name="connsiteX17" fmla="*/ 36357 w 133104"/>
              <a:gd name="connsiteY17" fmla="*/ 94616 h 188547"/>
              <a:gd name="connsiteX18" fmla="*/ 74568 w 133104"/>
              <a:gd name="connsiteY18" fmla="*/ 71878 h 188547"/>
              <a:gd name="connsiteX19" fmla="*/ 102657 w 133104"/>
              <a:gd name="connsiteY19" fmla="*/ 105602 h 188547"/>
              <a:gd name="connsiteX20" fmla="*/ 47492 w 133104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2" y="96405"/>
                </a:moveTo>
                <a:cubicBezTo>
                  <a:pt x="104681" y="80565"/>
                  <a:pt x="94306" y="66257"/>
                  <a:pt x="74568" y="66257"/>
                </a:cubicBezTo>
                <a:cubicBezTo>
                  <a:pt x="59132" y="66257"/>
                  <a:pt x="42684" y="70345"/>
                  <a:pt x="22946" y="90273"/>
                </a:cubicBezTo>
                <a:cubicBezTo>
                  <a:pt x="1942" y="111478"/>
                  <a:pt x="171" y="135238"/>
                  <a:pt x="171" y="143158"/>
                </a:cubicBezTo>
                <a:cubicBezTo>
                  <a:pt x="171" y="158998"/>
                  <a:pt x="11305" y="188634"/>
                  <a:pt x="46732" y="188634"/>
                </a:cubicBezTo>
                <a:cubicBezTo>
                  <a:pt x="106959" y="188634"/>
                  <a:pt x="133276" y="102792"/>
                  <a:pt x="133276" y="66257"/>
                </a:cubicBezTo>
                <a:cubicBezTo>
                  <a:pt x="133276" y="25636"/>
                  <a:pt x="109742" y="87"/>
                  <a:pt x="78617" y="87"/>
                </a:cubicBezTo>
                <a:cubicBezTo>
                  <a:pt x="41924" y="87"/>
                  <a:pt x="30284" y="33300"/>
                  <a:pt x="30284" y="40454"/>
                </a:cubicBezTo>
                <a:cubicBezTo>
                  <a:pt x="30284" y="44030"/>
                  <a:pt x="32308" y="49396"/>
                  <a:pt x="39900" y="49396"/>
                </a:cubicBezTo>
                <a:cubicBezTo>
                  <a:pt x="48251" y="49396"/>
                  <a:pt x="53565" y="41731"/>
                  <a:pt x="53565" y="35855"/>
                </a:cubicBezTo>
                <a:cubicBezTo>
                  <a:pt x="53565" y="26913"/>
                  <a:pt x="45720" y="26913"/>
                  <a:pt x="41671" y="26913"/>
                </a:cubicBezTo>
                <a:cubicBezTo>
                  <a:pt x="52806" y="8007"/>
                  <a:pt x="70772" y="6474"/>
                  <a:pt x="78111" y="6474"/>
                </a:cubicBezTo>
                <a:cubicBezTo>
                  <a:pt x="96583" y="6474"/>
                  <a:pt x="114297" y="19759"/>
                  <a:pt x="114297" y="52717"/>
                </a:cubicBezTo>
                <a:cubicBezTo>
                  <a:pt x="114297" y="62681"/>
                  <a:pt x="112779" y="75710"/>
                  <a:pt x="107465" y="96405"/>
                </a:cubicBezTo>
                <a:lnTo>
                  <a:pt x="107212" y="96405"/>
                </a:lnTo>
                <a:close/>
                <a:moveTo>
                  <a:pt x="47492" y="181481"/>
                </a:moveTo>
                <a:cubicBezTo>
                  <a:pt x="19656" y="181481"/>
                  <a:pt x="19656" y="155166"/>
                  <a:pt x="19656" y="152611"/>
                </a:cubicBezTo>
                <a:cubicBezTo>
                  <a:pt x="19656" y="145713"/>
                  <a:pt x="25982" y="109945"/>
                  <a:pt x="36357" y="94616"/>
                </a:cubicBezTo>
                <a:cubicBezTo>
                  <a:pt x="46479" y="80054"/>
                  <a:pt x="58879" y="71878"/>
                  <a:pt x="74568" y="71878"/>
                </a:cubicBezTo>
                <a:cubicBezTo>
                  <a:pt x="102151" y="71878"/>
                  <a:pt x="102657" y="100492"/>
                  <a:pt x="102657" y="105602"/>
                </a:cubicBezTo>
                <a:cubicBezTo>
                  <a:pt x="102657" y="123997"/>
                  <a:pt x="86461" y="181481"/>
                  <a:pt x="47492" y="181481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4" name="Freihandform: Form 123">
            <a:extLst>
              <a:ext uri="{FF2B5EF4-FFF2-40B4-BE49-F238E27FC236}">
                <a16:creationId xmlns:a16="http://schemas.microsoft.com/office/drawing/2014/main" id="{D6D9A84B-315D-82C6-0803-F61BBE1CCFAC}"/>
              </a:ext>
            </a:extLst>
          </xdr:cNvPr>
          <xdr:cNvSpPr/>
        </xdr:nvSpPr>
        <xdr:spPr>
          <a:xfrm>
            <a:off x="7041914" y="4659969"/>
            <a:ext cx="107293" cy="115734"/>
          </a:xfrm>
          <a:custGeom>
            <a:avLst/>
            <a:gdLst>
              <a:gd name="connsiteX0" fmla="*/ 22951 w 107293"/>
              <a:gd name="connsiteY0" fmla="*/ 91806 h 115734"/>
              <a:gd name="connsiteX1" fmla="*/ 53064 w 107293"/>
              <a:gd name="connsiteY1" fmla="*/ 62681 h 115734"/>
              <a:gd name="connsiteX2" fmla="*/ 77863 w 107293"/>
              <a:gd name="connsiteY2" fmla="*/ 39687 h 115734"/>
              <a:gd name="connsiteX3" fmla="*/ 107470 w 107293"/>
              <a:gd name="connsiteY3" fmla="*/ 2642 h 115734"/>
              <a:gd name="connsiteX4" fmla="*/ 104687 w 107293"/>
              <a:gd name="connsiteY4" fmla="*/ 87 h 115734"/>
              <a:gd name="connsiteX5" fmla="*/ 100891 w 107293"/>
              <a:gd name="connsiteY5" fmla="*/ 2897 h 115734"/>
              <a:gd name="connsiteX6" fmla="*/ 81912 w 107293"/>
              <a:gd name="connsiteY6" fmla="*/ 19248 h 115734"/>
              <a:gd name="connsiteX7" fmla="*/ 69007 w 107293"/>
              <a:gd name="connsiteY7" fmla="*/ 11073 h 115734"/>
              <a:gd name="connsiteX8" fmla="*/ 51546 w 107293"/>
              <a:gd name="connsiteY8" fmla="*/ 87 h 115734"/>
              <a:gd name="connsiteX9" fmla="*/ 20927 w 107293"/>
              <a:gd name="connsiteY9" fmla="*/ 29212 h 115734"/>
              <a:gd name="connsiteX10" fmla="*/ 23964 w 107293"/>
              <a:gd name="connsiteY10" fmla="*/ 32023 h 115734"/>
              <a:gd name="connsiteX11" fmla="*/ 27253 w 107293"/>
              <a:gd name="connsiteY11" fmla="*/ 29212 h 115734"/>
              <a:gd name="connsiteX12" fmla="*/ 48763 w 107293"/>
              <a:gd name="connsiteY12" fmla="*/ 17205 h 115734"/>
              <a:gd name="connsiteX13" fmla="*/ 64705 w 107293"/>
              <a:gd name="connsiteY13" fmla="*/ 21037 h 115734"/>
              <a:gd name="connsiteX14" fmla="*/ 84190 w 107293"/>
              <a:gd name="connsiteY14" fmla="*/ 24869 h 115734"/>
              <a:gd name="connsiteX15" fmla="*/ 49016 w 107293"/>
              <a:gd name="connsiteY15" fmla="*/ 58337 h 115734"/>
              <a:gd name="connsiteX16" fmla="*/ 26241 w 107293"/>
              <a:gd name="connsiteY16" fmla="*/ 79798 h 115734"/>
              <a:gd name="connsiteX17" fmla="*/ 177 w 107293"/>
              <a:gd name="connsiteY17" fmla="*/ 113267 h 115734"/>
              <a:gd name="connsiteX18" fmla="*/ 3213 w 107293"/>
              <a:gd name="connsiteY18" fmla="*/ 115821 h 115734"/>
              <a:gd name="connsiteX19" fmla="*/ 7262 w 107293"/>
              <a:gd name="connsiteY19" fmla="*/ 112500 h 115734"/>
              <a:gd name="connsiteX20" fmla="*/ 28772 w 107293"/>
              <a:gd name="connsiteY20" fmla="*/ 96660 h 115734"/>
              <a:gd name="connsiteX21" fmla="*/ 43449 w 107293"/>
              <a:gd name="connsiteY21" fmla="*/ 106369 h 115734"/>
              <a:gd name="connsiteX22" fmla="*/ 59644 w 107293"/>
              <a:gd name="connsiteY22" fmla="*/ 115821 h 115734"/>
              <a:gd name="connsiteX23" fmla="*/ 99373 w 107293"/>
              <a:gd name="connsiteY23" fmla="*/ 76477 h 115734"/>
              <a:gd name="connsiteX24" fmla="*/ 96336 w 107293"/>
              <a:gd name="connsiteY24" fmla="*/ 73922 h 115734"/>
              <a:gd name="connsiteX25" fmla="*/ 92793 w 107293"/>
              <a:gd name="connsiteY25" fmla="*/ 77243 h 115734"/>
              <a:gd name="connsiteX26" fmla="*/ 62427 w 107293"/>
              <a:gd name="connsiteY26" fmla="*/ 98704 h 115734"/>
              <a:gd name="connsiteX27" fmla="*/ 47497 w 107293"/>
              <a:gd name="connsiteY27" fmla="*/ 95383 h 115734"/>
              <a:gd name="connsiteX28" fmla="*/ 29784 w 107293"/>
              <a:gd name="connsiteY28" fmla="*/ 91039 h 115734"/>
              <a:gd name="connsiteX29" fmla="*/ 22951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2951" y="91806"/>
                </a:moveTo>
                <a:cubicBezTo>
                  <a:pt x="36616" y="76988"/>
                  <a:pt x="43955" y="70601"/>
                  <a:pt x="53064" y="62681"/>
                </a:cubicBezTo>
                <a:cubicBezTo>
                  <a:pt x="53064" y="62425"/>
                  <a:pt x="68754" y="48885"/>
                  <a:pt x="77863" y="39687"/>
                </a:cubicBezTo>
                <a:cubicBezTo>
                  <a:pt x="101903" y="15927"/>
                  <a:pt x="107470" y="3664"/>
                  <a:pt x="107470" y="2642"/>
                </a:cubicBezTo>
                <a:cubicBezTo>
                  <a:pt x="107470" y="87"/>
                  <a:pt x="105193" y="87"/>
                  <a:pt x="104687" y="87"/>
                </a:cubicBezTo>
                <a:cubicBezTo>
                  <a:pt x="102916" y="87"/>
                  <a:pt x="102156" y="598"/>
                  <a:pt x="100891" y="2897"/>
                </a:cubicBezTo>
                <a:cubicBezTo>
                  <a:pt x="93300" y="15161"/>
                  <a:pt x="87986" y="19248"/>
                  <a:pt x="81912" y="19248"/>
                </a:cubicBezTo>
                <a:cubicBezTo>
                  <a:pt x="75839" y="19248"/>
                  <a:pt x="72802" y="15416"/>
                  <a:pt x="69007" y="11073"/>
                </a:cubicBezTo>
                <a:cubicBezTo>
                  <a:pt x="64199" y="5197"/>
                  <a:pt x="59897" y="87"/>
                  <a:pt x="51546" y="87"/>
                </a:cubicBezTo>
                <a:cubicBezTo>
                  <a:pt x="32567" y="87"/>
                  <a:pt x="20927" y="23847"/>
                  <a:pt x="20927" y="29212"/>
                </a:cubicBezTo>
                <a:cubicBezTo>
                  <a:pt x="20927" y="30490"/>
                  <a:pt x="21686" y="32023"/>
                  <a:pt x="23964" y="32023"/>
                </a:cubicBezTo>
                <a:cubicBezTo>
                  <a:pt x="26241" y="32023"/>
                  <a:pt x="26747" y="30745"/>
                  <a:pt x="27253" y="29212"/>
                </a:cubicBezTo>
                <a:cubicBezTo>
                  <a:pt x="32061" y="17460"/>
                  <a:pt x="46738" y="17205"/>
                  <a:pt x="48763" y="17205"/>
                </a:cubicBezTo>
                <a:cubicBezTo>
                  <a:pt x="54077" y="17205"/>
                  <a:pt x="58885" y="18993"/>
                  <a:pt x="64705" y="21037"/>
                </a:cubicBezTo>
                <a:cubicBezTo>
                  <a:pt x="74827" y="24869"/>
                  <a:pt x="77610" y="24869"/>
                  <a:pt x="84190" y="24869"/>
                </a:cubicBezTo>
                <a:cubicBezTo>
                  <a:pt x="75080" y="35855"/>
                  <a:pt x="53824" y="54250"/>
                  <a:pt x="49016" y="58337"/>
                </a:cubicBezTo>
                <a:lnTo>
                  <a:pt x="26241" y="79798"/>
                </a:lnTo>
                <a:cubicBezTo>
                  <a:pt x="9034" y="96916"/>
                  <a:pt x="177" y="111478"/>
                  <a:pt x="177" y="113267"/>
                </a:cubicBezTo>
                <a:cubicBezTo>
                  <a:pt x="177" y="115821"/>
                  <a:pt x="2707" y="115821"/>
                  <a:pt x="3213" y="115821"/>
                </a:cubicBezTo>
                <a:cubicBezTo>
                  <a:pt x="5238" y="115821"/>
                  <a:pt x="5744" y="115310"/>
                  <a:pt x="7262" y="112500"/>
                </a:cubicBezTo>
                <a:cubicBezTo>
                  <a:pt x="13082" y="103558"/>
                  <a:pt x="20674" y="96660"/>
                  <a:pt x="28772" y="96660"/>
                </a:cubicBezTo>
                <a:cubicBezTo>
                  <a:pt x="34592" y="96660"/>
                  <a:pt x="37122" y="98959"/>
                  <a:pt x="43449" y="106369"/>
                </a:cubicBezTo>
                <a:cubicBezTo>
                  <a:pt x="47750" y="111734"/>
                  <a:pt x="52305" y="115821"/>
                  <a:pt x="59644" y="115821"/>
                </a:cubicBezTo>
                <a:cubicBezTo>
                  <a:pt x="84696" y="115821"/>
                  <a:pt x="99373" y="83375"/>
                  <a:pt x="99373" y="76477"/>
                </a:cubicBezTo>
                <a:cubicBezTo>
                  <a:pt x="99373" y="75199"/>
                  <a:pt x="98361" y="73922"/>
                  <a:pt x="96336" y="73922"/>
                </a:cubicBezTo>
                <a:cubicBezTo>
                  <a:pt x="94059" y="73922"/>
                  <a:pt x="93553" y="75455"/>
                  <a:pt x="92793" y="77243"/>
                </a:cubicBezTo>
                <a:cubicBezTo>
                  <a:pt x="86973" y="93850"/>
                  <a:pt x="70778" y="98704"/>
                  <a:pt x="62427" y="98704"/>
                </a:cubicBezTo>
                <a:cubicBezTo>
                  <a:pt x="57366" y="98704"/>
                  <a:pt x="52811" y="97171"/>
                  <a:pt x="47497" y="95383"/>
                </a:cubicBezTo>
                <a:cubicBezTo>
                  <a:pt x="38894" y="92061"/>
                  <a:pt x="35098" y="91039"/>
                  <a:pt x="29784" y="91039"/>
                </a:cubicBezTo>
                <a:cubicBezTo>
                  <a:pt x="29278" y="91039"/>
                  <a:pt x="25229" y="91039"/>
                  <a:pt x="22951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5" name="Freihandform: Form 124">
            <a:extLst>
              <a:ext uri="{FF2B5EF4-FFF2-40B4-BE49-F238E27FC236}">
                <a16:creationId xmlns:a16="http://schemas.microsoft.com/office/drawing/2014/main" id="{105A5373-1516-7D59-B6DA-2F1F017C0C47}"/>
              </a:ext>
            </a:extLst>
          </xdr:cNvPr>
          <xdr:cNvSpPr/>
        </xdr:nvSpPr>
        <xdr:spPr>
          <a:xfrm>
            <a:off x="7159696" y="4687101"/>
            <a:ext cx="39678" cy="125902"/>
          </a:xfrm>
          <a:custGeom>
            <a:avLst/>
            <a:gdLst>
              <a:gd name="connsiteX0" fmla="*/ 39151 w 39678"/>
              <a:gd name="connsiteY0" fmla="*/ 5454 h 125902"/>
              <a:gd name="connsiteX1" fmla="*/ 39860 w 39678"/>
              <a:gd name="connsiteY1" fmla="*/ 2592 h 125902"/>
              <a:gd name="connsiteX2" fmla="*/ 37026 w 39678"/>
              <a:gd name="connsiteY2" fmla="*/ 89 h 125902"/>
              <a:gd name="connsiteX3" fmla="*/ 14352 w 39678"/>
              <a:gd name="connsiteY3" fmla="*/ 1877 h 125902"/>
              <a:gd name="connsiteX4" fmla="*/ 10632 w 39678"/>
              <a:gd name="connsiteY4" fmla="*/ 5990 h 125902"/>
              <a:gd name="connsiteX5" fmla="*/ 15061 w 39678"/>
              <a:gd name="connsiteY5" fmla="*/ 8494 h 125902"/>
              <a:gd name="connsiteX6" fmla="*/ 23563 w 39678"/>
              <a:gd name="connsiteY6" fmla="*/ 11177 h 125902"/>
              <a:gd name="connsiteX7" fmla="*/ 22855 w 39678"/>
              <a:gd name="connsiteY7" fmla="*/ 15111 h 125902"/>
              <a:gd name="connsiteX8" fmla="*/ 890 w 39678"/>
              <a:gd name="connsiteY8" fmla="*/ 103458 h 125902"/>
              <a:gd name="connsiteX9" fmla="*/ 181 w 39678"/>
              <a:gd name="connsiteY9" fmla="*/ 109002 h 125902"/>
              <a:gd name="connsiteX10" fmla="*/ 18781 w 39678"/>
              <a:gd name="connsiteY10" fmla="*/ 125991 h 125902"/>
              <a:gd name="connsiteX11" fmla="*/ 32952 w 39678"/>
              <a:gd name="connsiteY11" fmla="*/ 116513 h 125902"/>
              <a:gd name="connsiteX12" fmla="*/ 39151 w 39678"/>
              <a:gd name="connsiteY12" fmla="*/ 98629 h 125902"/>
              <a:gd name="connsiteX13" fmla="*/ 36317 w 39678"/>
              <a:gd name="connsiteY13" fmla="*/ 96304 h 125902"/>
              <a:gd name="connsiteX14" fmla="*/ 32774 w 39678"/>
              <a:gd name="connsiteY14" fmla="*/ 100596 h 125902"/>
              <a:gd name="connsiteX15" fmla="*/ 19489 w 39678"/>
              <a:gd name="connsiteY15" fmla="*/ 120984 h 125902"/>
              <a:gd name="connsiteX16" fmla="*/ 13467 w 39678"/>
              <a:gd name="connsiteY16" fmla="*/ 112221 h 125902"/>
              <a:gd name="connsiteX17" fmla="*/ 14529 w 39678"/>
              <a:gd name="connsiteY17" fmla="*/ 104888 h 125902"/>
              <a:gd name="connsiteX18" fmla="*/ 39151 w 39678"/>
              <a:gd name="connsiteY18" fmla="*/ 5454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78" h="125902">
                <a:moveTo>
                  <a:pt x="39151" y="5454"/>
                </a:moveTo>
                <a:cubicBezTo>
                  <a:pt x="39328" y="5096"/>
                  <a:pt x="39860" y="2771"/>
                  <a:pt x="39860" y="2592"/>
                </a:cubicBezTo>
                <a:cubicBezTo>
                  <a:pt x="39860" y="1698"/>
                  <a:pt x="39151" y="89"/>
                  <a:pt x="37026" y="89"/>
                </a:cubicBezTo>
                <a:cubicBezTo>
                  <a:pt x="33483" y="89"/>
                  <a:pt x="18781" y="1519"/>
                  <a:pt x="14352" y="1877"/>
                </a:cubicBezTo>
                <a:cubicBezTo>
                  <a:pt x="13112" y="2056"/>
                  <a:pt x="10632" y="2235"/>
                  <a:pt x="10632" y="5990"/>
                </a:cubicBezTo>
                <a:cubicBezTo>
                  <a:pt x="10632" y="8494"/>
                  <a:pt x="13112" y="8494"/>
                  <a:pt x="15061" y="8494"/>
                </a:cubicBezTo>
                <a:cubicBezTo>
                  <a:pt x="23563" y="8494"/>
                  <a:pt x="23563" y="9746"/>
                  <a:pt x="23563" y="11177"/>
                </a:cubicBezTo>
                <a:cubicBezTo>
                  <a:pt x="23563" y="12428"/>
                  <a:pt x="23209" y="13501"/>
                  <a:pt x="22855" y="15111"/>
                </a:cubicBezTo>
                <a:lnTo>
                  <a:pt x="890" y="103458"/>
                </a:lnTo>
                <a:cubicBezTo>
                  <a:pt x="359" y="105246"/>
                  <a:pt x="181" y="107213"/>
                  <a:pt x="181" y="109002"/>
                </a:cubicBezTo>
                <a:cubicBezTo>
                  <a:pt x="181" y="120447"/>
                  <a:pt x="10278" y="125991"/>
                  <a:pt x="18781" y="125991"/>
                </a:cubicBezTo>
                <a:cubicBezTo>
                  <a:pt x="23032" y="125991"/>
                  <a:pt x="28346" y="124561"/>
                  <a:pt x="32952" y="116513"/>
                </a:cubicBezTo>
                <a:cubicBezTo>
                  <a:pt x="36671" y="109896"/>
                  <a:pt x="39151" y="99344"/>
                  <a:pt x="39151" y="98629"/>
                </a:cubicBezTo>
                <a:cubicBezTo>
                  <a:pt x="39151" y="96304"/>
                  <a:pt x="36849" y="96304"/>
                  <a:pt x="36317" y="96304"/>
                </a:cubicBezTo>
                <a:cubicBezTo>
                  <a:pt x="33837" y="96304"/>
                  <a:pt x="33483" y="97377"/>
                  <a:pt x="32774" y="100596"/>
                </a:cubicBezTo>
                <a:cubicBezTo>
                  <a:pt x="30472" y="109538"/>
                  <a:pt x="27106" y="120984"/>
                  <a:pt x="19489" y="120984"/>
                </a:cubicBezTo>
                <a:cubicBezTo>
                  <a:pt x="14707" y="120984"/>
                  <a:pt x="13467" y="116513"/>
                  <a:pt x="13467" y="112221"/>
                </a:cubicBezTo>
                <a:cubicBezTo>
                  <a:pt x="13467" y="110253"/>
                  <a:pt x="13998" y="106855"/>
                  <a:pt x="14529" y="104888"/>
                </a:cubicBezTo>
                <a:lnTo>
                  <a:pt x="39151" y="545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6" name="Freihandform: Form 125">
            <a:extLst>
              <a:ext uri="{FF2B5EF4-FFF2-40B4-BE49-F238E27FC236}">
                <a16:creationId xmlns:a16="http://schemas.microsoft.com/office/drawing/2014/main" id="{A43E7ACB-CCE7-7C72-5A45-DF56D796CDF0}"/>
              </a:ext>
            </a:extLst>
          </xdr:cNvPr>
          <xdr:cNvSpPr/>
        </xdr:nvSpPr>
        <xdr:spPr>
          <a:xfrm>
            <a:off x="7381529" y="4503881"/>
            <a:ext cx="168278" cy="59783"/>
          </a:xfrm>
          <a:custGeom>
            <a:avLst/>
            <a:gdLst>
              <a:gd name="connsiteX0" fmla="*/ 159865 w 168278"/>
              <a:gd name="connsiteY0" fmla="*/ 10300 h 59783"/>
              <a:gd name="connsiteX1" fmla="*/ 168469 w 168278"/>
              <a:gd name="connsiteY1" fmla="*/ 5190 h 59783"/>
              <a:gd name="connsiteX2" fmla="*/ 160118 w 168278"/>
              <a:gd name="connsiteY2" fmla="*/ 80 h 59783"/>
              <a:gd name="connsiteX3" fmla="*/ 8541 w 168278"/>
              <a:gd name="connsiteY3" fmla="*/ 80 h 59783"/>
              <a:gd name="connsiteX4" fmla="*/ 190 w 168278"/>
              <a:gd name="connsiteY4" fmla="*/ 5190 h 59783"/>
              <a:gd name="connsiteX5" fmla="*/ 8794 w 168278"/>
              <a:gd name="connsiteY5" fmla="*/ 10300 h 59783"/>
              <a:gd name="connsiteX6" fmla="*/ 159865 w 168278"/>
              <a:gd name="connsiteY6" fmla="*/ 10300 h 59783"/>
              <a:gd name="connsiteX7" fmla="*/ 160118 w 168278"/>
              <a:gd name="connsiteY7" fmla="*/ 59864 h 59783"/>
              <a:gd name="connsiteX8" fmla="*/ 168469 w 168278"/>
              <a:gd name="connsiteY8" fmla="*/ 54754 h 59783"/>
              <a:gd name="connsiteX9" fmla="*/ 159865 w 168278"/>
              <a:gd name="connsiteY9" fmla="*/ 49644 h 59783"/>
              <a:gd name="connsiteX10" fmla="*/ 8794 w 168278"/>
              <a:gd name="connsiteY10" fmla="*/ 49644 h 59783"/>
              <a:gd name="connsiteX11" fmla="*/ 190 w 168278"/>
              <a:gd name="connsiteY11" fmla="*/ 54754 h 59783"/>
              <a:gd name="connsiteX12" fmla="*/ 8541 w 168278"/>
              <a:gd name="connsiteY12" fmla="*/ 59864 h 59783"/>
              <a:gd name="connsiteX13" fmla="*/ 160118 w 16827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278" h="59783">
                <a:moveTo>
                  <a:pt x="159865" y="10300"/>
                </a:moveTo>
                <a:cubicBezTo>
                  <a:pt x="163661" y="10300"/>
                  <a:pt x="168469" y="10300"/>
                  <a:pt x="168469" y="5190"/>
                </a:cubicBezTo>
                <a:cubicBezTo>
                  <a:pt x="168469" y="80"/>
                  <a:pt x="163661" y="80"/>
                  <a:pt x="160118" y="80"/>
                </a:cubicBezTo>
                <a:lnTo>
                  <a:pt x="8541" y="80"/>
                </a:lnTo>
                <a:cubicBezTo>
                  <a:pt x="4998" y="80"/>
                  <a:pt x="190" y="80"/>
                  <a:pt x="190" y="5190"/>
                </a:cubicBezTo>
                <a:cubicBezTo>
                  <a:pt x="190" y="10300"/>
                  <a:pt x="4998" y="10300"/>
                  <a:pt x="8794" y="10300"/>
                </a:cubicBezTo>
                <a:lnTo>
                  <a:pt x="159865" y="10300"/>
                </a:lnTo>
                <a:close/>
                <a:moveTo>
                  <a:pt x="160118" y="59864"/>
                </a:moveTo>
                <a:cubicBezTo>
                  <a:pt x="163661" y="59864"/>
                  <a:pt x="168469" y="59864"/>
                  <a:pt x="168469" y="54754"/>
                </a:cubicBezTo>
                <a:cubicBezTo>
                  <a:pt x="168469" y="49644"/>
                  <a:pt x="163661" y="49644"/>
                  <a:pt x="159865" y="49644"/>
                </a:cubicBezTo>
                <a:lnTo>
                  <a:pt x="8794" y="49644"/>
                </a:lnTo>
                <a:cubicBezTo>
                  <a:pt x="4998" y="49644"/>
                  <a:pt x="190" y="49644"/>
                  <a:pt x="190" y="54754"/>
                </a:cubicBezTo>
                <a:cubicBezTo>
                  <a:pt x="190" y="59864"/>
                  <a:pt x="4998" y="59864"/>
                  <a:pt x="8541" y="59864"/>
                </a:cubicBezTo>
                <a:lnTo>
                  <a:pt x="160118" y="5986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7" name="Freihandform: Form 126">
            <a:extLst>
              <a:ext uri="{FF2B5EF4-FFF2-40B4-BE49-F238E27FC236}">
                <a16:creationId xmlns:a16="http://schemas.microsoft.com/office/drawing/2014/main" id="{9764D2C6-803A-0ED8-77B4-0B08D6515FF2}"/>
              </a:ext>
            </a:extLst>
          </xdr:cNvPr>
          <xdr:cNvSpPr/>
        </xdr:nvSpPr>
        <xdr:spPr>
          <a:xfrm>
            <a:off x="7655470" y="4528663"/>
            <a:ext cx="154614" cy="10219"/>
          </a:xfrm>
          <a:custGeom>
            <a:avLst/>
            <a:gdLst>
              <a:gd name="connsiteX0" fmla="*/ 145958 w 154614"/>
              <a:gd name="connsiteY0" fmla="*/ 10300 h 10219"/>
              <a:gd name="connsiteX1" fmla="*/ 154815 w 154614"/>
              <a:gd name="connsiteY1" fmla="*/ 5190 h 10219"/>
              <a:gd name="connsiteX2" fmla="*/ 145958 w 154614"/>
              <a:gd name="connsiteY2" fmla="*/ 80 h 10219"/>
              <a:gd name="connsiteX3" fmla="*/ 9057 w 154614"/>
              <a:gd name="connsiteY3" fmla="*/ 80 h 10219"/>
              <a:gd name="connsiteX4" fmla="*/ 201 w 154614"/>
              <a:gd name="connsiteY4" fmla="*/ 5190 h 10219"/>
              <a:gd name="connsiteX5" fmla="*/ 9057 w 154614"/>
              <a:gd name="connsiteY5" fmla="*/ 10300 h 10219"/>
              <a:gd name="connsiteX6" fmla="*/ 145958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58" y="10300"/>
                </a:moveTo>
                <a:cubicBezTo>
                  <a:pt x="150260" y="10300"/>
                  <a:pt x="154815" y="10300"/>
                  <a:pt x="154815" y="5190"/>
                </a:cubicBezTo>
                <a:cubicBezTo>
                  <a:pt x="154815" y="80"/>
                  <a:pt x="150260" y="80"/>
                  <a:pt x="145958" y="80"/>
                </a:cubicBezTo>
                <a:lnTo>
                  <a:pt x="9057" y="80"/>
                </a:lnTo>
                <a:cubicBezTo>
                  <a:pt x="4756" y="80"/>
                  <a:pt x="201" y="80"/>
                  <a:pt x="201" y="5190"/>
                </a:cubicBezTo>
                <a:cubicBezTo>
                  <a:pt x="201" y="10300"/>
                  <a:pt x="4756" y="10300"/>
                  <a:pt x="9057" y="10300"/>
                </a:cubicBezTo>
                <a:lnTo>
                  <a:pt x="145958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8" name="Freihandform: Form 127">
            <a:extLst>
              <a:ext uri="{FF2B5EF4-FFF2-40B4-BE49-F238E27FC236}">
                <a16:creationId xmlns:a16="http://schemas.microsoft.com/office/drawing/2014/main" id="{3FF350AE-BD28-BEA9-1738-C0037CE24E57}"/>
              </a:ext>
            </a:extLst>
          </xdr:cNvPr>
          <xdr:cNvSpPr/>
        </xdr:nvSpPr>
        <xdr:spPr>
          <a:xfrm>
            <a:off x="7838876" y="4484719"/>
            <a:ext cx="119440" cy="168108"/>
          </a:xfrm>
          <a:custGeom>
            <a:avLst/>
            <a:gdLst>
              <a:gd name="connsiteX0" fmla="*/ 967 w 119440"/>
              <a:gd name="connsiteY0" fmla="*/ 157203 h 168108"/>
              <a:gd name="connsiteX1" fmla="*/ 208 w 119440"/>
              <a:gd name="connsiteY1" fmla="*/ 161291 h 168108"/>
              <a:gd name="connsiteX2" fmla="*/ 7294 w 119440"/>
              <a:gd name="connsiteY2" fmla="*/ 168189 h 168108"/>
              <a:gd name="connsiteX3" fmla="*/ 16151 w 119440"/>
              <a:gd name="connsiteY3" fmla="*/ 162824 h 168108"/>
              <a:gd name="connsiteX4" fmla="*/ 32346 w 119440"/>
              <a:gd name="connsiteY4" fmla="*/ 98697 h 168108"/>
              <a:gd name="connsiteX5" fmla="*/ 57398 w 119440"/>
              <a:gd name="connsiteY5" fmla="*/ 115815 h 168108"/>
              <a:gd name="connsiteX6" fmla="*/ 119648 w 119440"/>
              <a:gd name="connsiteY6" fmla="*/ 41724 h 168108"/>
              <a:gd name="connsiteX7" fmla="*/ 84474 w 119440"/>
              <a:gd name="connsiteY7" fmla="*/ 80 h 168108"/>
              <a:gd name="connsiteX8" fmla="*/ 25766 w 119440"/>
              <a:gd name="connsiteY8" fmla="*/ 56798 h 168108"/>
              <a:gd name="connsiteX9" fmla="*/ 967 w 119440"/>
              <a:gd name="connsiteY9" fmla="*/ 157203 h 168108"/>
              <a:gd name="connsiteX10" fmla="*/ 57145 w 119440"/>
              <a:gd name="connsiteY10" fmla="*/ 110194 h 168108"/>
              <a:gd name="connsiteX11" fmla="*/ 35382 w 119440"/>
              <a:gd name="connsiteY11" fmla="*/ 87456 h 168108"/>
              <a:gd name="connsiteX12" fmla="*/ 37407 w 119440"/>
              <a:gd name="connsiteY12" fmla="*/ 78003 h 168108"/>
              <a:gd name="connsiteX13" fmla="*/ 52590 w 119440"/>
              <a:gd name="connsiteY13" fmla="*/ 29972 h 168108"/>
              <a:gd name="connsiteX14" fmla="*/ 83968 w 119440"/>
              <a:gd name="connsiteY14" fmla="*/ 5701 h 168108"/>
              <a:gd name="connsiteX15" fmla="*/ 101429 w 119440"/>
              <a:gd name="connsiteY15" fmla="*/ 30738 h 168108"/>
              <a:gd name="connsiteX16" fmla="*/ 87258 w 119440"/>
              <a:gd name="connsiteY16" fmla="*/ 85923 h 168108"/>
              <a:gd name="connsiteX17" fmla="*/ 57145 w 119440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440" h="168108">
                <a:moveTo>
                  <a:pt x="967" y="157203"/>
                </a:moveTo>
                <a:cubicBezTo>
                  <a:pt x="208" y="160269"/>
                  <a:pt x="208" y="160780"/>
                  <a:pt x="208" y="161291"/>
                </a:cubicBezTo>
                <a:cubicBezTo>
                  <a:pt x="208" y="165123"/>
                  <a:pt x="2992" y="168189"/>
                  <a:pt x="7294" y="168189"/>
                </a:cubicBezTo>
                <a:cubicBezTo>
                  <a:pt x="12608" y="168189"/>
                  <a:pt x="15644" y="163590"/>
                  <a:pt x="16151" y="162824"/>
                </a:cubicBezTo>
                <a:cubicBezTo>
                  <a:pt x="17416" y="160524"/>
                  <a:pt x="25513" y="126289"/>
                  <a:pt x="32346" y="98697"/>
                </a:cubicBezTo>
                <a:cubicBezTo>
                  <a:pt x="37407" y="108917"/>
                  <a:pt x="45504" y="115815"/>
                  <a:pt x="57398" y="115815"/>
                </a:cubicBezTo>
                <a:cubicBezTo>
                  <a:pt x="87005" y="115815"/>
                  <a:pt x="119648" y="79791"/>
                  <a:pt x="119648" y="41724"/>
                </a:cubicBezTo>
                <a:cubicBezTo>
                  <a:pt x="119648" y="14643"/>
                  <a:pt x="102947" y="80"/>
                  <a:pt x="84474" y="80"/>
                </a:cubicBezTo>
                <a:cubicBezTo>
                  <a:pt x="59928" y="80"/>
                  <a:pt x="33358" y="25629"/>
                  <a:pt x="25766" y="56798"/>
                </a:cubicBezTo>
                <a:lnTo>
                  <a:pt x="967" y="157203"/>
                </a:lnTo>
                <a:close/>
                <a:moveTo>
                  <a:pt x="57145" y="110194"/>
                </a:moveTo>
                <a:cubicBezTo>
                  <a:pt x="39431" y="110194"/>
                  <a:pt x="35382" y="89755"/>
                  <a:pt x="35382" y="87456"/>
                </a:cubicBezTo>
                <a:cubicBezTo>
                  <a:pt x="35382" y="86434"/>
                  <a:pt x="36648" y="81324"/>
                  <a:pt x="37407" y="78003"/>
                </a:cubicBezTo>
                <a:cubicBezTo>
                  <a:pt x="44492" y="49389"/>
                  <a:pt x="47023" y="40191"/>
                  <a:pt x="52590" y="29972"/>
                </a:cubicBezTo>
                <a:cubicBezTo>
                  <a:pt x="63471" y="11322"/>
                  <a:pt x="76124" y="5701"/>
                  <a:pt x="83968" y="5701"/>
                </a:cubicBezTo>
                <a:cubicBezTo>
                  <a:pt x="93331" y="5701"/>
                  <a:pt x="101429" y="13110"/>
                  <a:pt x="101429" y="30738"/>
                </a:cubicBezTo>
                <a:cubicBezTo>
                  <a:pt x="101429" y="44790"/>
                  <a:pt x="94090" y="73404"/>
                  <a:pt x="87258" y="85923"/>
                </a:cubicBezTo>
                <a:cubicBezTo>
                  <a:pt x="78907" y="102018"/>
                  <a:pt x="66761" y="110194"/>
                  <a:pt x="57145" y="110194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9" name="Freihandform: Form 128">
            <a:extLst>
              <a:ext uri="{FF2B5EF4-FFF2-40B4-BE49-F238E27FC236}">
                <a16:creationId xmlns:a16="http://schemas.microsoft.com/office/drawing/2014/main" id="{EB61410C-C3FC-42AC-0205-C4BA40D4E992}"/>
              </a:ext>
            </a:extLst>
          </xdr:cNvPr>
          <xdr:cNvSpPr/>
        </xdr:nvSpPr>
        <xdr:spPr>
          <a:xfrm>
            <a:off x="7965912" y="4484719"/>
            <a:ext cx="116150" cy="165298"/>
          </a:xfrm>
          <a:custGeom>
            <a:avLst/>
            <a:gdLst>
              <a:gd name="connsiteX0" fmla="*/ 115605 w 116150"/>
              <a:gd name="connsiteY0" fmla="*/ 16687 h 165298"/>
              <a:gd name="connsiteX1" fmla="*/ 116364 w 116150"/>
              <a:gd name="connsiteY1" fmla="*/ 12088 h 165298"/>
              <a:gd name="connsiteX2" fmla="*/ 109025 w 116150"/>
              <a:gd name="connsiteY2" fmla="*/ 5190 h 165298"/>
              <a:gd name="connsiteX3" fmla="*/ 98650 w 116150"/>
              <a:gd name="connsiteY3" fmla="*/ 16176 h 165298"/>
              <a:gd name="connsiteX4" fmla="*/ 75117 w 116150"/>
              <a:gd name="connsiteY4" fmla="*/ 80 h 165298"/>
              <a:gd name="connsiteX5" fmla="*/ 14890 w 116150"/>
              <a:gd name="connsiteY5" fmla="*/ 72638 h 165298"/>
              <a:gd name="connsiteX6" fmla="*/ 48546 w 116150"/>
              <a:gd name="connsiteY6" fmla="*/ 113004 h 165298"/>
              <a:gd name="connsiteX7" fmla="*/ 77900 w 116150"/>
              <a:gd name="connsiteY7" fmla="*/ 98186 h 165298"/>
              <a:gd name="connsiteX8" fmla="*/ 78153 w 116150"/>
              <a:gd name="connsiteY8" fmla="*/ 98442 h 165298"/>
              <a:gd name="connsiteX9" fmla="*/ 69803 w 116150"/>
              <a:gd name="connsiteY9" fmla="*/ 132166 h 165298"/>
              <a:gd name="connsiteX10" fmla="*/ 33363 w 116150"/>
              <a:gd name="connsiteY10" fmla="*/ 159758 h 165298"/>
              <a:gd name="connsiteX11" fmla="*/ 13119 w 116150"/>
              <a:gd name="connsiteY11" fmla="*/ 157203 h 165298"/>
              <a:gd name="connsiteX12" fmla="*/ 23494 w 116150"/>
              <a:gd name="connsiteY12" fmla="*/ 143918 h 165298"/>
              <a:gd name="connsiteX13" fmla="*/ 13878 w 116150"/>
              <a:gd name="connsiteY13" fmla="*/ 134976 h 165298"/>
              <a:gd name="connsiteX14" fmla="*/ 213 w 116150"/>
              <a:gd name="connsiteY14" fmla="*/ 149794 h 165298"/>
              <a:gd name="connsiteX15" fmla="*/ 33869 w 116150"/>
              <a:gd name="connsiteY15" fmla="*/ 165379 h 165298"/>
              <a:gd name="connsiteX16" fmla="*/ 87516 w 116150"/>
              <a:gd name="connsiteY16" fmla="*/ 130122 h 165298"/>
              <a:gd name="connsiteX17" fmla="*/ 115605 w 116150"/>
              <a:gd name="connsiteY17" fmla="*/ 16687 h 165298"/>
              <a:gd name="connsiteX18" fmla="*/ 82708 w 116150"/>
              <a:gd name="connsiteY18" fmla="*/ 80302 h 165298"/>
              <a:gd name="connsiteX19" fmla="*/ 69803 w 116150"/>
              <a:gd name="connsiteY19" fmla="*/ 98186 h 165298"/>
              <a:gd name="connsiteX20" fmla="*/ 49305 w 116150"/>
              <a:gd name="connsiteY20" fmla="*/ 107384 h 165298"/>
              <a:gd name="connsiteX21" fmla="*/ 32857 w 116150"/>
              <a:gd name="connsiteY21" fmla="*/ 83879 h 165298"/>
              <a:gd name="connsiteX22" fmla="*/ 47028 w 116150"/>
              <a:gd name="connsiteY22" fmla="*/ 28439 h 165298"/>
              <a:gd name="connsiteX23" fmla="*/ 75370 w 116150"/>
              <a:gd name="connsiteY23" fmla="*/ 5701 h 165298"/>
              <a:gd name="connsiteX24" fmla="*/ 95614 w 116150"/>
              <a:gd name="connsiteY24" fmla="*/ 27673 h 165298"/>
              <a:gd name="connsiteX25" fmla="*/ 94855 w 116150"/>
              <a:gd name="connsiteY25" fmla="*/ 31505 h 165298"/>
              <a:gd name="connsiteX26" fmla="*/ 82708 w 116150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150" h="165298">
                <a:moveTo>
                  <a:pt x="115605" y="16687"/>
                </a:moveTo>
                <a:cubicBezTo>
                  <a:pt x="115858" y="15154"/>
                  <a:pt x="116364" y="13876"/>
                  <a:pt x="116364" y="12088"/>
                </a:cubicBezTo>
                <a:cubicBezTo>
                  <a:pt x="116364" y="7745"/>
                  <a:pt x="113327" y="5190"/>
                  <a:pt x="109025" y="5190"/>
                </a:cubicBezTo>
                <a:cubicBezTo>
                  <a:pt x="106495" y="5190"/>
                  <a:pt x="99663" y="6978"/>
                  <a:pt x="98650" y="16176"/>
                </a:cubicBezTo>
                <a:cubicBezTo>
                  <a:pt x="94095" y="6723"/>
                  <a:pt x="85239" y="80"/>
                  <a:pt x="75117" y="80"/>
                </a:cubicBezTo>
                <a:cubicBezTo>
                  <a:pt x="46269" y="80"/>
                  <a:pt x="14890" y="35848"/>
                  <a:pt x="14890" y="72638"/>
                </a:cubicBezTo>
                <a:cubicBezTo>
                  <a:pt x="14890" y="97931"/>
                  <a:pt x="30327" y="113004"/>
                  <a:pt x="48546" y="113004"/>
                </a:cubicBezTo>
                <a:cubicBezTo>
                  <a:pt x="63476" y="113004"/>
                  <a:pt x="75370" y="100997"/>
                  <a:pt x="77900" y="98186"/>
                </a:cubicBezTo>
                <a:lnTo>
                  <a:pt x="78153" y="98442"/>
                </a:lnTo>
                <a:cubicBezTo>
                  <a:pt x="72839" y="121180"/>
                  <a:pt x="69803" y="131655"/>
                  <a:pt x="69803" y="132166"/>
                </a:cubicBezTo>
                <a:cubicBezTo>
                  <a:pt x="68790" y="134465"/>
                  <a:pt x="60187" y="159758"/>
                  <a:pt x="33363" y="159758"/>
                </a:cubicBezTo>
                <a:cubicBezTo>
                  <a:pt x="28555" y="159758"/>
                  <a:pt x="20204" y="159502"/>
                  <a:pt x="13119" y="157203"/>
                </a:cubicBezTo>
                <a:cubicBezTo>
                  <a:pt x="20711" y="154904"/>
                  <a:pt x="23494" y="148261"/>
                  <a:pt x="23494" y="143918"/>
                </a:cubicBezTo>
                <a:cubicBezTo>
                  <a:pt x="23494" y="139830"/>
                  <a:pt x="20711" y="134976"/>
                  <a:pt x="13878" y="134976"/>
                </a:cubicBezTo>
                <a:cubicBezTo>
                  <a:pt x="8311" y="134976"/>
                  <a:pt x="213" y="139575"/>
                  <a:pt x="213" y="149794"/>
                </a:cubicBezTo>
                <a:cubicBezTo>
                  <a:pt x="213" y="160269"/>
                  <a:pt x="9576" y="165379"/>
                  <a:pt x="33869" y="165379"/>
                </a:cubicBezTo>
                <a:cubicBezTo>
                  <a:pt x="65501" y="165379"/>
                  <a:pt x="83720" y="145451"/>
                  <a:pt x="87516" y="130122"/>
                </a:cubicBezTo>
                <a:lnTo>
                  <a:pt x="115605" y="16687"/>
                </a:lnTo>
                <a:close/>
                <a:moveTo>
                  <a:pt x="82708" y="80302"/>
                </a:moveTo>
                <a:cubicBezTo>
                  <a:pt x="81190" y="86945"/>
                  <a:pt x="75370" y="93332"/>
                  <a:pt x="69803" y="98186"/>
                </a:cubicBezTo>
                <a:cubicBezTo>
                  <a:pt x="64488" y="102785"/>
                  <a:pt x="56644" y="107384"/>
                  <a:pt x="49305" y="107384"/>
                </a:cubicBezTo>
                <a:cubicBezTo>
                  <a:pt x="36653" y="107384"/>
                  <a:pt x="32857" y="94098"/>
                  <a:pt x="32857" y="83879"/>
                </a:cubicBezTo>
                <a:cubicBezTo>
                  <a:pt x="32857" y="71616"/>
                  <a:pt x="40196" y="41469"/>
                  <a:pt x="47028" y="28439"/>
                </a:cubicBezTo>
                <a:cubicBezTo>
                  <a:pt x="53860" y="15920"/>
                  <a:pt x="64741" y="5701"/>
                  <a:pt x="75370" y="5701"/>
                </a:cubicBezTo>
                <a:cubicBezTo>
                  <a:pt x="92071" y="5701"/>
                  <a:pt x="95614" y="26395"/>
                  <a:pt x="95614" y="27673"/>
                </a:cubicBezTo>
                <a:cubicBezTo>
                  <a:pt x="95614" y="28950"/>
                  <a:pt x="95108" y="30483"/>
                  <a:pt x="94855" y="31505"/>
                </a:cubicBezTo>
                <a:lnTo>
                  <a:pt x="82708" y="803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0" name="Freihandform: Form 129">
            <a:extLst>
              <a:ext uri="{FF2B5EF4-FFF2-40B4-BE49-F238E27FC236}">
                <a16:creationId xmlns:a16="http://schemas.microsoft.com/office/drawing/2014/main" id="{8D137457-9B04-39D3-A1E0-F42C27F51DB0}"/>
              </a:ext>
            </a:extLst>
          </xdr:cNvPr>
          <xdr:cNvSpPr/>
        </xdr:nvSpPr>
        <xdr:spPr>
          <a:xfrm>
            <a:off x="8186701" y="4227188"/>
            <a:ext cx="124501" cy="612906"/>
          </a:xfrm>
          <a:custGeom>
            <a:avLst/>
            <a:gdLst>
              <a:gd name="connsiteX0" fmla="*/ 124721 w 124501"/>
              <a:gd name="connsiteY0" fmla="*/ 610418 h 612906"/>
              <a:gd name="connsiteX1" fmla="*/ 123709 w 124501"/>
              <a:gd name="connsiteY1" fmla="*/ 608119 h 612906"/>
              <a:gd name="connsiteX2" fmla="*/ 80437 w 124501"/>
              <a:gd name="connsiteY2" fmla="*/ 553956 h 612906"/>
              <a:gd name="connsiteX3" fmla="*/ 21223 w 124501"/>
              <a:gd name="connsiteY3" fmla="*/ 306647 h 612906"/>
              <a:gd name="connsiteX4" fmla="*/ 72087 w 124501"/>
              <a:gd name="connsiteY4" fmla="*/ 73135 h 612906"/>
              <a:gd name="connsiteX5" fmla="*/ 123962 w 124501"/>
              <a:gd name="connsiteY5" fmla="*/ 4665 h 612906"/>
              <a:gd name="connsiteX6" fmla="*/ 124721 w 124501"/>
              <a:gd name="connsiteY6" fmla="*/ 2621 h 612906"/>
              <a:gd name="connsiteX7" fmla="*/ 119407 w 124501"/>
              <a:gd name="connsiteY7" fmla="*/ 66 h 612906"/>
              <a:gd name="connsiteX8" fmla="*/ 111563 w 124501"/>
              <a:gd name="connsiteY8" fmla="*/ 3898 h 612906"/>
              <a:gd name="connsiteX9" fmla="*/ 220 w 124501"/>
              <a:gd name="connsiteY9" fmla="*/ 306392 h 612906"/>
              <a:gd name="connsiteX10" fmla="*/ 87270 w 124501"/>
              <a:gd name="connsiteY10" fmla="*/ 584359 h 612906"/>
              <a:gd name="connsiteX11" fmla="*/ 112322 w 124501"/>
              <a:gd name="connsiteY11" fmla="*/ 609907 h 612906"/>
              <a:gd name="connsiteX12" fmla="*/ 119407 w 124501"/>
              <a:gd name="connsiteY12" fmla="*/ 612973 h 612906"/>
              <a:gd name="connsiteX13" fmla="*/ 124721 w 124501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21" y="610418"/>
                </a:moveTo>
                <a:cubicBezTo>
                  <a:pt x="124721" y="609396"/>
                  <a:pt x="124215" y="608885"/>
                  <a:pt x="123709" y="608119"/>
                </a:cubicBezTo>
                <a:cubicBezTo>
                  <a:pt x="114346" y="598666"/>
                  <a:pt x="97392" y="581548"/>
                  <a:pt x="80437" y="553956"/>
                </a:cubicBezTo>
                <a:cubicBezTo>
                  <a:pt x="39696" y="488041"/>
                  <a:pt x="21223" y="405009"/>
                  <a:pt x="21223" y="306647"/>
                </a:cubicBezTo>
                <a:cubicBezTo>
                  <a:pt x="21223" y="237922"/>
                  <a:pt x="30333" y="149269"/>
                  <a:pt x="72087" y="73135"/>
                </a:cubicBezTo>
                <a:cubicBezTo>
                  <a:pt x="92078" y="36856"/>
                  <a:pt x="112828" y="15906"/>
                  <a:pt x="123962" y="4665"/>
                </a:cubicBezTo>
                <a:cubicBezTo>
                  <a:pt x="124721" y="3898"/>
                  <a:pt x="124721" y="3388"/>
                  <a:pt x="124721" y="2621"/>
                </a:cubicBezTo>
                <a:cubicBezTo>
                  <a:pt x="124721" y="66"/>
                  <a:pt x="122950" y="66"/>
                  <a:pt x="119407" y="66"/>
                </a:cubicBezTo>
                <a:cubicBezTo>
                  <a:pt x="115865" y="66"/>
                  <a:pt x="115358" y="66"/>
                  <a:pt x="111563" y="3898"/>
                </a:cubicBezTo>
                <a:cubicBezTo>
                  <a:pt x="26791" y="81821"/>
                  <a:pt x="220" y="198833"/>
                  <a:pt x="220" y="306392"/>
                </a:cubicBezTo>
                <a:cubicBezTo>
                  <a:pt x="220" y="406797"/>
                  <a:pt x="22995" y="507969"/>
                  <a:pt x="87270" y="584359"/>
                </a:cubicBezTo>
                <a:cubicBezTo>
                  <a:pt x="92331" y="590235"/>
                  <a:pt x="101947" y="600710"/>
                  <a:pt x="112322" y="609907"/>
                </a:cubicBezTo>
                <a:cubicBezTo>
                  <a:pt x="115358" y="612973"/>
                  <a:pt x="115865" y="612973"/>
                  <a:pt x="119407" y="612973"/>
                </a:cubicBezTo>
                <a:cubicBezTo>
                  <a:pt x="122950" y="612973"/>
                  <a:pt x="124721" y="612973"/>
                  <a:pt x="124721" y="610418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1" name="Freihandform: Form 130">
            <a:extLst>
              <a:ext uri="{FF2B5EF4-FFF2-40B4-BE49-F238E27FC236}">
                <a16:creationId xmlns:a16="http://schemas.microsoft.com/office/drawing/2014/main" id="{D6A19F71-3552-3015-171B-C1C6475AD605}"/>
              </a:ext>
            </a:extLst>
          </xdr:cNvPr>
          <xdr:cNvSpPr/>
        </xdr:nvSpPr>
        <xdr:spPr>
          <a:xfrm>
            <a:off x="8342863" y="4427491"/>
            <a:ext cx="83506" cy="170152"/>
          </a:xfrm>
          <a:custGeom>
            <a:avLst/>
            <a:gdLst>
              <a:gd name="connsiteX0" fmla="*/ 52103 w 83506"/>
              <a:gd name="connsiteY0" fmla="*/ 6723 h 170152"/>
              <a:gd name="connsiteX1" fmla="*/ 46283 w 83506"/>
              <a:gd name="connsiteY1" fmla="*/ 80 h 170152"/>
              <a:gd name="connsiteX2" fmla="*/ 228 w 83506"/>
              <a:gd name="connsiteY2" fmla="*/ 16431 h 170152"/>
              <a:gd name="connsiteX3" fmla="*/ 228 w 83506"/>
              <a:gd name="connsiteY3" fmla="*/ 24351 h 170152"/>
              <a:gd name="connsiteX4" fmla="*/ 33377 w 83506"/>
              <a:gd name="connsiteY4" fmla="*/ 17709 h 170152"/>
              <a:gd name="connsiteX5" fmla="*/ 33377 w 83506"/>
              <a:gd name="connsiteY5" fmla="*/ 150049 h 170152"/>
              <a:gd name="connsiteX6" fmla="*/ 9844 w 83506"/>
              <a:gd name="connsiteY6" fmla="*/ 162313 h 170152"/>
              <a:gd name="connsiteX7" fmla="*/ 1746 w 83506"/>
              <a:gd name="connsiteY7" fmla="*/ 162313 h 170152"/>
              <a:gd name="connsiteX8" fmla="*/ 1746 w 83506"/>
              <a:gd name="connsiteY8" fmla="*/ 170233 h 170152"/>
              <a:gd name="connsiteX9" fmla="*/ 42740 w 83506"/>
              <a:gd name="connsiteY9" fmla="*/ 169466 h 170152"/>
              <a:gd name="connsiteX10" fmla="*/ 83734 w 83506"/>
              <a:gd name="connsiteY10" fmla="*/ 170233 h 170152"/>
              <a:gd name="connsiteX11" fmla="*/ 83734 w 83506"/>
              <a:gd name="connsiteY11" fmla="*/ 162313 h 170152"/>
              <a:gd name="connsiteX12" fmla="*/ 75637 w 83506"/>
              <a:gd name="connsiteY12" fmla="*/ 162313 h 170152"/>
              <a:gd name="connsiteX13" fmla="*/ 52103 w 83506"/>
              <a:gd name="connsiteY13" fmla="*/ 150049 h 170152"/>
              <a:gd name="connsiteX14" fmla="*/ 52103 w 83506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506" h="170152">
                <a:moveTo>
                  <a:pt x="52103" y="6723"/>
                </a:moveTo>
                <a:cubicBezTo>
                  <a:pt x="52103" y="591"/>
                  <a:pt x="52103" y="80"/>
                  <a:pt x="46283" y="80"/>
                </a:cubicBezTo>
                <a:cubicBezTo>
                  <a:pt x="30594" y="16431"/>
                  <a:pt x="8325" y="16431"/>
                  <a:pt x="228" y="16431"/>
                </a:cubicBezTo>
                <a:lnTo>
                  <a:pt x="228" y="24351"/>
                </a:lnTo>
                <a:cubicBezTo>
                  <a:pt x="5289" y="24351"/>
                  <a:pt x="20219" y="24351"/>
                  <a:pt x="33377" y="17709"/>
                </a:cubicBezTo>
                <a:lnTo>
                  <a:pt x="33377" y="150049"/>
                </a:lnTo>
                <a:cubicBezTo>
                  <a:pt x="33377" y="159247"/>
                  <a:pt x="32618" y="162313"/>
                  <a:pt x="9844" y="162313"/>
                </a:cubicBezTo>
                <a:lnTo>
                  <a:pt x="1746" y="162313"/>
                </a:lnTo>
                <a:lnTo>
                  <a:pt x="1746" y="170233"/>
                </a:lnTo>
                <a:cubicBezTo>
                  <a:pt x="10603" y="169466"/>
                  <a:pt x="32618" y="169466"/>
                  <a:pt x="42740" y="169466"/>
                </a:cubicBezTo>
                <a:cubicBezTo>
                  <a:pt x="52862" y="169466"/>
                  <a:pt x="74878" y="169466"/>
                  <a:pt x="83734" y="170233"/>
                </a:cubicBezTo>
                <a:lnTo>
                  <a:pt x="83734" y="162313"/>
                </a:lnTo>
                <a:lnTo>
                  <a:pt x="75637" y="162313"/>
                </a:lnTo>
                <a:cubicBezTo>
                  <a:pt x="52862" y="162313"/>
                  <a:pt x="52103" y="159502"/>
                  <a:pt x="52103" y="150049"/>
                </a:cubicBezTo>
                <a:lnTo>
                  <a:pt x="52103" y="672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2" name="Freihandform: Form 131">
            <a:extLst>
              <a:ext uri="{FF2B5EF4-FFF2-40B4-BE49-F238E27FC236}">
                <a16:creationId xmlns:a16="http://schemas.microsoft.com/office/drawing/2014/main" id="{8C129B83-5133-EDD0-2A27-993DF35587E4}"/>
              </a:ext>
            </a:extLst>
          </xdr:cNvPr>
          <xdr:cNvSpPr/>
        </xdr:nvSpPr>
        <xdr:spPr>
          <a:xfrm>
            <a:off x="8524103" y="4528663"/>
            <a:ext cx="154614" cy="10219"/>
          </a:xfrm>
          <a:custGeom>
            <a:avLst/>
            <a:gdLst>
              <a:gd name="connsiteX0" fmla="*/ 145992 w 154614"/>
              <a:gd name="connsiteY0" fmla="*/ 10300 h 10219"/>
              <a:gd name="connsiteX1" fmla="*/ 154849 w 154614"/>
              <a:gd name="connsiteY1" fmla="*/ 5190 h 10219"/>
              <a:gd name="connsiteX2" fmla="*/ 145992 w 154614"/>
              <a:gd name="connsiteY2" fmla="*/ 80 h 10219"/>
              <a:gd name="connsiteX3" fmla="*/ 9092 w 154614"/>
              <a:gd name="connsiteY3" fmla="*/ 80 h 10219"/>
              <a:gd name="connsiteX4" fmla="*/ 235 w 154614"/>
              <a:gd name="connsiteY4" fmla="*/ 5190 h 10219"/>
              <a:gd name="connsiteX5" fmla="*/ 9092 w 154614"/>
              <a:gd name="connsiteY5" fmla="*/ 10300 h 10219"/>
              <a:gd name="connsiteX6" fmla="*/ 145992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92" y="10300"/>
                </a:moveTo>
                <a:cubicBezTo>
                  <a:pt x="150294" y="10300"/>
                  <a:pt x="154849" y="10300"/>
                  <a:pt x="154849" y="5190"/>
                </a:cubicBezTo>
                <a:cubicBezTo>
                  <a:pt x="154849" y="80"/>
                  <a:pt x="150294" y="80"/>
                  <a:pt x="145992" y="80"/>
                </a:cubicBezTo>
                <a:lnTo>
                  <a:pt x="9092" y="80"/>
                </a:lnTo>
                <a:cubicBezTo>
                  <a:pt x="4790" y="80"/>
                  <a:pt x="235" y="80"/>
                  <a:pt x="235" y="5190"/>
                </a:cubicBezTo>
                <a:cubicBezTo>
                  <a:pt x="235" y="10300"/>
                  <a:pt x="4790" y="10300"/>
                  <a:pt x="9092" y="10300"/>
                </a:cubicBezTo>
                <a:lnTo>
                  <a:pt x="145992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3" name="Freihandform: Form 132">
            <a:extLst>
              <a:ext uri="{FF2B5EF4-FFF2-40B4-BE49-F238E27FC236}">
                <a16:creationId xmlns:a16="http://schemas.microsoft.com/office/drawing/2014/main" id="{04DEA7CF-F93E-2A55-A41F-418E1DEE9F22}"/>
              </a:ext>
            </a:extLst>
          </xdr:cNvPr>
          <xdr:cNvSpPr/>
        </xdr:nvSpPr>
        <xdr:spPr>
          <a:xfrm>
            <a:off x="8796385" y="4250311"/>
            <a:ext cx="152842" cy="174495"/>
          </a:xfrm>
          <a:custGeom>
            <a:avLst/>
            <a:gdLst>
              <a:gd name="connsiteX0" fmla="*/ 85018 w 152842"/>
              <a:gd name="connsiteY0" fmla="*/ 20001 h 174495"/>
              <a:gd name="connsiteX1" fmla="*/ 111841 w 152842"/>
              <a:gd name="connsiteY1" fmla="*/ 7994 h 174495"/>
              <a:gd name="connsiteX2" fmla="*/ 121457 w 152842"/>
              <a:gd name="connsiteY2" fmla="*/ 3139 h 174495"/>
              <a:gd name="connsiteX3" fmla="*/ 117409 w 152842"/>
              <a:gd name="connsiteY3" fmla="*/ 73 h 174495"/>
              <a:gd name="connsiteX4" fmla="*/ 79957 w 152842"/>
              <a:gd name="connsiteY4" fmla="*/ 840 h 174495"/>
              <a:gd name="connsiteX5" fmla="*/ 46301 w 152842"/>
              <a:gd name="connsiteY5" fmla="*/ 73 h 174495"/>
              <a:gd name="connsiteX6" fmla="*/ 41493 w 152842"/>
              <a:gd name="connsiteY6" fmla="*/ 5183 h 174495"/>
              <a:gd name="connsiteX7" fmla="*/ 48579 w 152842"/>
              <a:gd name="connsiteY7" fmla="*/ 7994 h 174495"/>
              <a:gd name="connsiteX8" fmla="*/ 58195 w 152842"/>
              <a:gd name="connsiteY8" fmla="*/ 8504 h 174495"/>
              <a:gd name="connsiteX9" fmla="*/ 65027 w 152842"/>
              <a:gd name="connsiteY9" fmla="*/ 12592 h 174495"/>
              <a:gd name="connsiteX10" fmla="*/ 64015 w 152842"/>
              <a:gd name="connsiteY10" fmla="*/ 17446 h 174495"/>
              <a:gd name="connsiteX11" fmla="*/ 30106 w 152842"/>
              <a:gd name="connsiteY11" fmla="*/ 154641 h 174495"/>
              <a:gd name="connsiteX12" fmla="*/ 7078 w 152842"/>
              <a:gd name="connsiteY12" fmla="*/ 166649 h 174495"/>
              <a:gd name="connsiteX13" fmla="*/ 246 w 152842"/>
              <a:gd name="connsiteY13" fmla="*/ 171759 h 174495"/>
              <a:gd name="connsiteX14" fmla="*/ 7078 w 152842"/>
              <a:gd name="connsiteY14" fmla="*/ 174569 h 174495"/>
              <a:gd name="connsiteX15" fmla="*/ 124241 w 152842"/>
              <a:gd name="connsiteY15" fmla="*/ 174569 h 174495"/>
              <a:gd name="connsiteX16" fmla="*/ 132086 w 152842"/>
              <a:gd name="connsiteY16" fmla="*/ 170226 h 174495"/>
              <a:gd name="connsiteX17" fmla="*/ 152077 w 152842"/>
              <a:gd name="connsiteY17" fmla="*/ 115041 h 174495"/>
              <a:gd name="connsiteX18" fmla="*/ 153089 w 152842"/>
              <a:gd name="connsiteY18" fmla="*/ 111465 h 174495"/>
              <a:gd name="connsiteX19" fmla="*/ 150052 w 152842"/>
              <a:gd name="connsiteY19" fmla="*/ 108654 h 174495"/>
              <a:gd name="connsiteX20" fmla="*/ 145750 w 152842"/>
              <a:gd name="connsiteY20" fmla="*/ 114019 h 174495"/>
              <a:gd name="connsiteX21" fmla="*/ 82234 w 152842"/>
              <a:gd name="connsiteY21" fmla="*/ 166649 h 174495"/>
              <a:gd name="connsiteX22" fmla="*/ 58448 w 152842"/>
              <a:gd name="connsiteY22" fmla="*/ 166649 h 174495"/>
              <a:gd name="connsiteX23" fmla="*/ 52881 w 152842"/>
              <a:gd name="connsiteY23" fmla="*/ 166394 h 174495"/>
              <a:gd name="connsiteX24" fmla="*/ 49591 w 152842"/>
              <a:gd name="connsiteY24" fmla="*/ 163839 h 174495"/>
              <a:gd name="connsiteX25" fmla="*/ 50856 w 152842"/>
              <a:gd name="connsiteY25" fmla="*/ 157963 h 174495"/>
              <a:gd name="connsiteX26" fmla="*/ 85018 w 152842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18" y="20001"/>
                </a:moveTo>
                <a:cubicBezTo>
                  <a:pt x="87295" y="10804"/>
                  <a:pt x="88055" y="7994"/>
                  <a:pt x="111841" y="7994"/>
                </a:cubicBezTo>
                <a:cubicBezTo>
                  <a:pt x="119433" y="7994"/>
                  <a:pt x="121457" y="7994"/>
                  <a:pt x="121457" y="3139"/>
                </a:cubicBezTo>
                <a:cubicBezTo>
                  <a:pt x="121457" y="73"/>
                  <a:pt x="118674" y="73"/>
                  <a:pt x="117409" y="73"/>
                </a:cubicBezTo>
                <a:cubicBezTo>
                  <a:pt x="109058" y="73"/>
                  <a:pt x="88308" y="840"/>
                  <a:pt x="79957" y="840"/>
                </a:cubicBezTo>
                <a:cubicBezTo>
                  <a:pt x="72365" y="840"/>
                  <a:pt x="53893" y="73"/>
                  <a:pt x="46301" y="73"/>
                </a:cubicBezTo>
                <a:cubicBezTo>
                  <a:pt x="44530" y="73"/>
                  <a:pt x="41493" y="73"/>
                  <a:pt x="41493" y="5183"/>
                </a:cubicBezTo>
                <a:cubicBezTo>
                  <a:pt x="41493" y="7994"/>
                  <a:pt x="43771" y="7994"/>
                  <a:pt x="48579" y="7994"/>
                </a:cubicBezTo>
                <a:cubicBezTo>
                  <a:pt x="49085" y="7994"/>
                  <a:pt x="53893" y="7994"/>
                  <a:pt x="58195" y="8504"/>
                </a:cubicBezTo>
                <a:cubicBezTo>
                  <a:pt x="62750" y="9015"/>
                  <a:pt x="65027" y="9271"/>
                  <a:pt x="65027" y="12592"/>
                </a:cubicBezTo>
                <a:cubicBezTo>
                  <a:pt x="65027" y="13614"/>
                  <a:pt x="64774" y="14381"/>
                  <a:pt x="64015" y="17446"/>
                </a:cubicBezTo>
                <a:lnTo>
                  <a:pt x="30106" y="154641"/>
                </a:lnTo>
                <a:cubicBezTo>
                  <a:pt x="27575" y="164605"/>
                  <a:pt x="27069" y="166649"/>
                  <a:pt x="7078" y="166649"/>
                </a:cubicBezTo>
                <a:cubicBezTo>
                  <a:pt x="2776" y="166649"/>
                  <a:pt x="246" y="166649"/>
                  <a:pt x="246" y="171759"/>
                </a:cubicBezTo>
                <a:cubicBezTo>
                  <a:pt x="246" y="174569"/>
                  <a:pt x="2523" y="174569"/>
                  <a:pt x="7078" y="174569"/>
                </a:cubicBezTo>
                <a:lnTo>
                  <a:pt x="124241" y="174569"/>
                </a:lnTo>
                <a:cubicBezTo>
                  <a:pt x="130314" y="174569"/>
                  <a:pt x="130567" y="174569"/>
                  <a:pt x="132086" y="170226"/>
                </a:cubicBezTo>
                <a:lnTo>
                  <a:pt x="152077" y="115041"/>
                </a:lnTo>
                <a:cubicBezTo>
                  <a:pt x="153089" y="112231"/>
                  <a:pt x="153089" y="111720"/>
                  <a:pt x="153089" y="111465"/>
                </a:cubicBezTo>
                <a:cubicBezTo>
                  <a:pt x="153089" y="110443"/>
                  <a:pt x="152330" y="108654"/>
                  <a:pt x="150052" y="108654"/>
                </a:cubicBezTo>
                <a:cubicBezTo>
                  <a:pt x="147775" y="108654"/>
                  <a:pt x="147522" y="109932"/>
                  <a:pt x="145750" y="114019"/>
                </a:cubicBezTo>
                <a:cubicBezTo>
                  <a:pt x="137147" y="137524"/>
                  <a:pt x="126012" y="166649"/>
                  <a:pt x="82234" y="166649"/>
                </a:cubicBezTo>
                <a:lnTo>
                  <a:pt x="58448" y="166649"/>
                </a:lnTo>
                <a:cubicBezTo>
                  <a:pt x="54905" y="166649"/>
                  <a:pt x="54399" y="166649"/>
                  <a:pt x="52881" y="166394"/>
                </a:cubicBezTo>
                <a:cubicBezTo>
                  <a:pt x="50350" y="166138"/>
                  <a:pt x="49591" y="165883"/>
                  <a:pt x="49591" y="163839"/>
                </a:cubicBezTo>
                <a:cubicBezTo>
                  <a:pt x="49591" y="163072"/>
                  <a:pt x="49591" y="162561"/>
                  <a:pt x="50856" y="157963"/>
                </a:cubicBezTo>
                <a:lnTo>
                  <a:pt x="85018" y="2000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4" name="Freihandform: Form 133">
            <a:extLst>
              <a:ext uri="{FF2B5EF4-FFF2-40B4-BE49-F238E27FC236}">
                <a16:creationId xmlns:a16="http://schemas.microsoft.com/office/drawing/2014/main" id="{A8EA1CF4-FAEB-18B8-6371-EF35C6C2F575}"/>
              </a:ext>
            </a:extLst>
          </xdr:cNvPr>
          <xdr:cNvSpPr/>
        </xdr:nvSpPr>
        <xdr:spPr>
          <a:xfrm>
            <a:off x="9035967" y="4355826"/>
            <a:ext cx="154614" cy="10219"/>
          </a:xfrm>
          <a:custGeom>
            <a:avLst/>
            <a:gdLst>
              <a:gd name="connsiteX0" fmla="*/ 146012 w 154614"/>
              <a:gd name="connsiteY0" fmla="*/ 10293 h 10219"/>
              <a:gd name="connsiteX1" fmla="*/ 154869 w 154614"/>
              <a:gd name="connsiteY1" fmla="*/ 5183 h 10219"/>
              <a:gd name="connsiteX2" fmla="*/ 146012 w 154614"/>
              <a:gd name="connsiteY2" fmla="*/ 73 h 10219"/>
              <a:gd name="connsiteX3" fmla="*/ 9112 w 154614"/>
              <a:gd name="connsiteY3" fmla="*/ 73 h 10219"/>
              <a:gd name="connsiteX4" fmla="*/ 255 w 154614"/>
              <a:gd name="connsiteY4" fmla="*/ 5183 h 10219"/>
              <a:gd name="connsiteX5" fmla="*/ 9112 w 154614"/>
              <a:gd name="connsiteY5" fmla="*/ 10293 h 10219"/>
              <a:gd name="connsiteX6" fmla="*/ 146012 w 154614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2" y="10293"/>
                </a:moveTo>
                <a:cubicBezTo>
                  <a:pt x="150314" y="10293"/>
                  <a:pt x="154869" y="10293"/>
                  <a:pt x="154869" y="5183"/>
                </a:cubicBezTo>
                <a:cubicBezTo>
                  <a:pt x="154869" y="73"/>
                  <a:pt x="150314" y="73"/>
                  <a:pt x="146012" y="73"/>
                </a:cubicBezTo>
                <a:lnTo>
                  <a:pt x="9112" y="73"/>
                </a:lnTo>
                <a:cubicBezTo>
                  <a:pt x="4810" y="73"/>
                  <a:pt x="255" y="73"/>
                  <a:pt x="255" y="5183"/>
                </a:cubicBezTo>
                <a:cubicBezTo>
                  <a:pt x="255" y="10293"/>
                  <a:pt x="4810" y="10293"/>
                  <a:pt x="9112" y="10293"/>
                </a:cubicBezTo>
                <a:lnTo>
                  <a:pt x="146012" y="1029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5" name="Freihandform: Form 134">
            <a:extLst>
              <a:ext uri="{FF2B5EF4-FFF2-40B4-BE49-F238E27FC236}">
                <a16:creationId xmlns:a16="http://schemas.microsoft.com/office/drawing/2014/main" id="{2DD0473B-370D-3755-D1A8-EB11998D72B3}"/>
              </a:ext>
            </a:extLst>
          </xdr:cNvPr>
          <xdr:cNvSpPr/>
        </xdr:nvSpPr>
        <xdr:spPr>
          <a:xfrm>
            <a:off x="9278895" y="4311882"/>
            <a:ext cx="107293" cy="115734"/>
          </a:xfrm>
          <a:custGeom>
            <a:avLst/>
            <a:gdLst>
              <a:gd name="connsiteX0" fmla="*/ 23039 w 107293"/>
              <a:gd name="connsiteY0" fmla="*/ 91792 h 115734"/>
              <a:gd name="connsiteX1" fmla="*/ 53153 w 107293"/>
              <a:gd name="connsiteY1" fmla="*/ 62667 h 115734"/>
              <a:gd name="connsiteX2" fmla="*/ 77952 w 107293"/>
              <a:gd name="connsiteY2" fmla="*/ 39674 h 115734"/>
              <a:gd name="connsiteX3" fmla="*/ 107559 w 107293"/>
              <a:gd name="connsiteY3" fmla="*/ 2628 h 115734"/>
              <a:gd name="connsiteX4" fmla="*/ 104775 w 107293"/>
              <a:gd name="connsiteY4" fmla="*/ 73 h 115734"/>
              <a:gd name="connsiteX5" fmla="*/ 100979 w 107293"/>
              <a:gd name="connsiteY5" fmla="*/ 2884 h 115734"/>
              <a:gd name="connsiteX6" fmla="*/ 82000 w 107293"/>
              <a:gd name="connsiteY6" fmla="*/ 19235 h 115734"/>
              <a:gd name="connsiteX7" fmla="*/ 69095 w 107293"/>
              <a:gd name="connsiteY7" fmla="*/ 11059 h 115734"/>
              <a:gd name="connsiteX8" fmla="*/ 51634 w 107293"/>
              <a:gd name="connsiteY8" fmla="*/ 73 h 115734"/>
              <a:gd name="connsiteX9" fmla="*/ 21015 w 107293"/>
              <a:gd name="connsiteY9" fmla="*/ 29199 h 115734"/>
              <a:gd name="connsiteX10" fmla="*/ 24052 w 107293"/>
              <a:gd name="connsiteY10" fmla="*/ 32009 h 115734"/>
              <a:gd name="connsiteX11" fmla="*/ 27341 w 107293"/>
              <a:gd name="connsiteY11" fmla="*/ 29199 h 115734"/>
              <a:gd name="connsiteX12" fmla="*/ 48851 w 107293"/>
              <a:gd name="connsiteY12" fmla="*/ 17191 h 115734"/>
              <a:gd name="connsiteX13" fmla="*/ 64793 w 107293"/>
              <a:gd name="connsiteY13" fmla="*/ 21023 h 115734"/>
              <a:gd name="connsiteX14" fmla="*/ 84278 w 107293"/>
              <a:gd name="connsiteY14" fmla="*/ 24855 h 115734"/>
              <a:gd name="connsiteX15" fmla="*/ 49104 w 107293"/>
              <a:gd name="connsiteY15" fmla="*/ 58324 h 115734"/>
              <a:gd name="connsiteX16" fmla="*/ 26329 w 107293"/>
              <a:gd name="connsiteY16" fmla="*/ 79785 h 115734"/>
              <a:gd name="connsiteX17" fmla="*/ 265 w 107293"/>
              <a:gd name="connsiteY17" fmla="*/ 113253 h 115734"/>
              <a:gd name="connsiteX18" fmla="*/ 3301 w 107293"/>
              <a:gd name="connsiteY18" fmla="*/ 115808 h 115734"/>
              <a:gd name="connsiteX19" fmla="*/ 7350 w 107293"/>
              <a:gd name="connsiteY19" fmla="*/ 112487 h 115734"/>
              <a:gd name="connsiteX20" fmla="*/ 28860 w 107293"/>
              <a:gd name="connsiteY20" fmla="*/ 96647 h 115734"/>
              <a:gd name="connsiteX21" fmla="*/ 43537 w 107293"/>
              <a:gd name="connsiteY21" fmla="*/ 106355 h 115734"/>
              <a:gd name="connsiteX22" fmla="*/ 59732 w 107293"/>
              <a:gd name="connsiteY22" fmla="*/ 115808 h 115734"/>
              <a:gd name="connsiteX23" fmla="*/ 99461 w 107293"/>
              <a:gd name="connsiteY23" fmla="*/ 76463 h 115734"/>
              <a:gd name="connsiteX24" fmla="*/ 96424 w 107293"/>
              <a:gd name="connsiteY24" fmla="*/ 73908 h 115734"/>
              <a:gd name="connsiteX25" fmla="*/ 92882 w 107293"/>
              <a:gd name="connsiteY25" fmla="*/ 77230 h 115734"/>
              <a:gd name="connsiteX26" fmla="*/ 62515 w 107293"/>
              <a:gd name="connsiteY26" fmla="*/ 98690 h 115734"/>
              <a:gd name="connsiteX27" fmla="*/ 47585 w 107293"/>
              <a:gd name="connsiteY27" fmla="*/ 95369 h 115734"/>
              <a:gd name="connsiteX28" fmla="*/ 29872 w 107293"/>
              <a:gd name="connsiteY28" fmla="*/ 91026 h 115734"/>
              <a:gd name="connsiteX29" fmla="*/ 23039 w 107293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39" y="91792"/>
                </a:moveTo>
                <a:cubicBezTo>
                  <a:pt x="36704" y="76974"/>
                  <a:pt x="44043" y="70587"/>
                  <a:pt x="53153" y="62667"/>
                </a:cubicBezTo>
                <a:cubicBezTo>
                  <a:pt x="53153" y="62412"/>
                  <a:pt x="68842" y="48871"/>
                  <a:pt x="77952" y="39674"/>
                </a:cubicBezTo>
                <a:cubicBezTo>
                  <a:pt x="101991" y="15914"/>
                  <a:pt x="107559" y="3650"/>
                  <a:pt x="107559" y="2628"/>
                </a:cubicBezTo>
                <a:cubicBezTo>
                  <a:pt x="107559" y="73"/>
                  <a:pt x="105281" y="73"/>
                  <a:pt x="104775" y="73"/>
                </a:cubicBezTo>
                <a:cubicBezTo>
                  <a:pt x="103004" y="73"/>
                  <a:pt x="102244" y="584"/>
                  <a:pt x="100979" y="2884"/>
                </a:cubicBezTo>
                <a:cubicBezTo>
                  <a:pt x="93388" y="15147"/>
                  <a:pt x="88074" y="19235"/>
                  <a:pt x="82000" y="19235"/>
                </a:cubicBezTo>
                <a:cubicBezTo>
                  <a:pt x="75927" y="19235"/>
                  <a:pt x="72891" y="15403"/>
                  <a:pt x="69095" y="11059"/>
                </a:cubicBezTo>
                <a:cubicBezTo>
                  <a:pt x="64287" y="5183"/>
                  <a:pt x="59985" y="73"/>
                  <a:pt x="51634" y="73"/>
                </a:cubicBezTo>
                <a:cubicBezTo>
                  <a:pt x="32655" y="73"/>
                  <a:pt x="21015" y="23834"/>
                  <a:pt x="21015" y="29199"/>
                </a:cubicBezTo>
                <a:cubicBezTo>
                  <a:pt x="21015" y="30476"/>
                  <a:pt x="21774" y="32009"/>
                  <a:pt x="24052" y="32009"/>
                </a:cubicBezTo>
                <a:cubicBezTo>
                  <a:pt x="26329" y="32009"/>
                  <a:pt x="26835" y="30732"/>
                  <a:pt x="27341" y="29199"/>
                </a:cubicBezTo>
                <a:cubicBezTo>
                  <a:pt x="32149" y="17446"/>
                  <a:pt x="46826" y="17191"/>
                  <a:pt x="48851" y="17191"/>
                </a:cubicBezTo>
                <a:cubicBezTo>
                  <a:pt x="54165" y="17191"/>
                  <a:pt x="58973" y="18979"/>
                  <a:pt x="64793" y="21023"/>
                </a:cubicBezTo>
                <a:cubicBezTo>
                  <a:pt x="74915" y="24855"/>
                  <a:pt x="77698" y="24855"/>
                  <a:pt x="84278" y="24855"/>
                </a:cubicBezTo>
                <a:cubicBezTo>
                  <a:pt x="75168" y="35841"/>
                  <a:pt x="53912" y="54236"/>
                  <a:pt x="49104" y="58324"/>
                </a:cubicBezTo>
                <a:lnTo>
                  <a:pt x="26329" y="79785"/>
                </a:lnTo>
                <a:cubicBezTo>
                  <a:pt x="9122" y="96902"/>
                  <a:pt x="265" y="111465"/>
                  <a:pt x="265" y="113253"/>
                </a:cubicBezTo>
                <a:cubicBezTo>
                  <a:pt x="265" y="115808"/>
                  <a:pt x="2795" y="115808"/>
                  <a:pt x="3301" y="115808"/>
                </a:cubicBezTo>
                <a:cubicBezTo>
                  <a:pt x="5326" y="115808"/>
                  <a:pt x="5832" y="115297"/>
                  <a:pt x="7350" y="112487"/>
                </a:cubicBezTo>
                <a:cubicBezTo>
                  <a:pt x="13170" y="103545"/>
                  <a:pt x="20762" y="96647"/>
                  <a:pt x="28860" y="96647"/>
                </a:cubicBezTo>
                <a:cubicBezTo>
                  <a:pt x="34680" y="96647"/>
                  <a:pt x="37210" y="98946"/>
                  <a:pt x="43537" y="106355"/>
                </a:cubicBezTo>
                <a:cubicBezTo>
                  <a:pt x="47838" y="111720"/>
                  <a:pt x="52393" y="115808"/>
                  <a:pt x="59732" y="115808"/>
                </a:cubicBezTo>
                <a:cubicBezTo>
                  <a:pt x="84784" y="115808"/>
                  <a:pt x="99461" y="83361"/>
                  <a:pt x="99461" y="76463"/>
                </a:cubicBezTo>
                <a:cubicBezTo>
                  <a:pt x="99461" y="75186"/>
                  <a:pt x="98449" y="73908"/>
                  <a:pt x="96424" y="73908"/>
                </a:cubicBezTo>
                <a:cubicBezTo>
                  <a:pt x="94147" y="73908"/>
                  <a:pt x="93641" y="75441"/>
                  <a:pt x="92882" y="77230"/>
                </a:cubicBezTo>
                <a:cubicBezTo>
                  <a:pt x="87061" y="93836"/>
                  <a:pt x="70866" y="98690"/>
                  <a:pt x="62515" y="98690"/>
                </a:cubicBezTo>
                <a:cubicBezTo>
                  <a:pt x="57454" y="98690"/>
                  <a:pt x="52900" y="97158"/>
                  <a:pt x="47585" y="95369"/>
                </a:cubicBezTo>
                <a:cubicBezTo>
                  <a:pt x="38982" y="92048"/>
                  <a:pt x="35186" y="91026"/>
                  <a:pt x="29872" y="91026"/>
                </a:cubicBezTo>
                <a:cubicBezTo>
                  <a:pt x="29366" y="91026"/>
                  <a:pt x="25317" y="91026"/>
                  <a:pt x="23039" y="91792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6" name="Freihandform: Form 135">
            <a:extLst>
              <a:ext uri="{FF2B5EF4-FFF2-40B4-BE49-F238E27FC236}">
                <a16:creationId xmlns:a16="http://schemas.microsoft.com/office/drawing/2014/main" id="{17228984-088F-A1C6-CEA4-5B035EB2CFCF}"/>
              </a:ext>
            </a:extLst>
          </xdr:cNvPr>
          <xdr:cNvSpPr/>
        </xdr:nvSpPr>
        <xdr:spPr>
          <a:xfrm>
            <a:off x="9394021" y="4384261"/>
            <a:ext cx="82368" cy="80656"/>
          </a:xfrm>
          <a:custGeom>
            <a:avLst/>
            <a:gdLst>
              <a:gd name="connsiteX0" fmla="*/ 33571 w 82368"/>
              <a:gd name="connsiteY0" fmla="*/ 42818 h 80656"/>
              <a:gd name="connsiteX1" fmla="*/ 38177 w 82368"/>
              <a:gd name="connsiteY1" fmla="*/ 24755 h 80656"/>
              <a:gd name="connsiteX2" fmla="*/ 49336 w 82368"/>
              <a:gd name="connsiteY2" fmla="*/ 10090 h 80656"/>
              <a:gd name="connsiteX3" fmla="*/ 63684 w 82368"/>
              <a:gd name="connsiteY3" fmla="*/ 5082 h 80656"/>
              <a:gd name="connsiteX4" fmla="*/ 73427 w 82368"/>
              <a:gd name="connsiteY4" fmla="*/ 7586 h 80656"/>
              <a:gd name="connsiteX5" fmla="*/ 65633 w 82368"/>
              <a:gd name="connsiteY5" fmla="*/ 17422 h 80656"/>
              <a:gd name="connsiteX6" fmla="*/ 72718 w 82368"/>
              <a:gd name="connsiteY6" fmla="*/ 24039 h 80656"/>
              <a:gd name="connsiteX7" fmla="*/ 82638 w 82368"/>
              <a:gd name="connsiteY7" fmla="*/ 13130 h 80656"/>
              <a:gd name="connsiteX8" fmla="*/ 63861 w 82368"/>
              <a:gd name="connsiteY8" fmla="*/ 75 h 80656"/>
              <a:gd name="connsiteX9" fmla="*/ 38885 w 82368"/>
              <a:gd name="connsiteY9" fmla="*/ 12773 h 80656"/>
              <a:gd name="connsiteX10" fmla="*/ 20640 w 82368"/>
              <a:gd name="connsiteY10" fmla="*/ 75 h 80656"/>
              <a:gd name="connsiteX11" fmla="*/ 6824 w 82368"/>
              <a:gd name="connsiteY11" fmla="*/ 9196 h 80656"/>
              <a:gd name="connsiteX12" fmla="*/ 270 w 82368"/>
              <a:gd name="connsiteY12" fmla="*/ 27437 h 80656"/>
              <a:gd name="connsiteX13" fmla="*/ 3281 w 82368"/>
              <a:gd name="connsiteY13" fmla="*/ 29762 h 80656"/>
              <a:gd name="connsiteX14" fmla="*/ 7178 w 82368"/>
              <a:gd name="connsiteY14" fmla="*/ 24397 h 80656"/>
              <a:gd name="connsiteX15" fmla="*/ 20109 w 82368"/>
              <a:gd name="connsiteY15" fmla="*/ 5082 h 80656"/>
              <a:gd name="connsiteX16" fmla="*/ 25954 w 82368"/>
              <a:gd name="connsiteY16" fmla="*/ 13846 h 80656"/>
              <a:gd name="connsiteX17" fmla="*/ 23120 w 82368"/>
              <a:gd name="connsiteY17" fmla="*/ 28689 h 80656"/>
              <a:gd name="connsiteX18" fmla="*/ 19223 w 82368"/>
              <a:gd name="connsiteY18" fmla="*/ 44785 h 80656"/>
              <a:gd name="connsiteX19" fmla="*/ 13555 w 82368"/>
              <a:gd name="connsiteY19" fmla="*/ 67676 h 80656"/>
              <a:gd name="connsiteX20" fmla="*/ 11783 w 82368"/>
              <a:gd name="connsiteY20" fmla="*/ 75009 h 80656"/>
              <a:gd name="connsiteX21" fmla="*/ 17806 w 82368"/>
              <a:gd name="connsiteY21" fmla="*/ 80731 h 80656"/>
              <a:gd name="connsiteX22" fmla="*/ 25423 w 82368"/>
              <a:gd name="connsiteY22" fmla="*/ 75545 h 80656"/>
              <a:gd name="connsiteX23" fmla="*/ 28788 w 82368"/>
              <a:gd name="connsiteY23" fmla="*/ 62132 h 80656"/>
              <a:gd name="connsiteX24" fmla="*/ 33571 w 82368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1" y="42818"/>
                </a:moveTo>
                <a:cubicBezTo>
                  <a:pt x="33748" y="41744"/>
                  <a:pt x="37822" y="25649"/>
                  <a:pt x="38177" y="24755"/>
                </a:cubicBezTo>
                <a:cubicBezTo>
                  <a:pt x="38531" y="23324"/>
                  <a:pt x="43668" y="14382"/>
                  <a:pt x="49336" y="10090"/>
                </a:cubicBezTo>
                <a:cubicBezTo>
                  <a:pt x="51285" y="8659"/>
                  <a:pt x="56067" y="5082"/>
                  <a:pt x="63684" y="5082"/>
                </a:cubicBezTo>
                <a:cubicBezTo>
                  <a:pt x="65455" y="5082"/>
                  <a:pt x="69884" y="5261"/>
                  <a:pt x="73427" y="7586"/>
                </a:cubicBezTo>
                <a:cubicBezTo>
                  <a:pt x="67758" y="9196"/>
                  <a:pt x="65633" y="14203"/>
                  <a:pt x="65633" y="17422"/>
                </a:cubicBezTo>
                <a:cubicBezTo>
                  <a:pt x="65633" y="21357"/>
                  <a:pt x="68644" y="24039"/>
                  <a:pt x="72718" y="24039"/>
                </a:cubicBezTo>
                <a:cubicBezTo>
                  <a:pt x="76792" y="24039"/>
                  <a:pt x="82638" y="20641"/>
                  <a:pt x="82638" y="13130"/>
                </a:cubicBezTo>
                <a:cubicBezTo>
                  <a:pt x="82638" y="3831"/>
                  <a:pt x="72895" y="75"/>
                  <a:pt x="63861" y="75"/>
                </a:cubicBezTo>
                <a:cubicBezTo>
                  <a:pt x="54650" y="75"/>
                  <a:pt x="46679" y="3831"/>
                  <a:pt x="38885" y="12773"/>
                </a:cubicBezTo>
                <a:cubicBezTo>
                  <a:pt x="35697" y="1863"/>
                  <a:pt x="24891" y="75"/>
                  <a:pt x="20640" y="75"/>
                </a:cubicBezTo>
                <a:cubicBezTo>
                  <a:pt x="14086" y="75"/>
                  <a:pt x="9658" y="4188"/>
                  <a:pt x="6824" y="9196"/>
                </a:cubicBezTo>
                <a:cubicBezTo>
                  <a:pt x="2749" y="16170"/>
                  <a:pt x="270" y="26543"/>
                  <a:pt x="270" y="27437"/>
                </a:cubicBezTo>
                <a:cubicBezTo>
                  <a:pt x="270" y="29762"/>
                  <a:pt x="2749" y="29762"/>
                  <a:pt x="3281" y="29762"/>
                </a:cubicBezTo>
                <a:cubicBezTo>
                  <a:pt x="5761" y="29762"/>
                  <a:pt x="5938" y="29226"/>
                  <a:pt x="7178" y="24397"/>
                </a:cubicBezTo>
                <a:cubicBezTo>
                  <a:pt x="9835" y="13488"/>
                  <a:pt x="13200" y="5082"/>
                  <a:pt x="20109" y="5082"/>
                </a:cubicBezTo>
                <a:cubicBezTo>
                  <a:pt x="24714" y="5082"/>
                  <a:pt x="25954" y="9017"/>
                  <a:pt x="25954" y="13846"/>
                </a:cubicBezTo>
                <a:cubicBezTo>
                  <a:pt x="25954" y="17244"/>
                  <a:pt x="24360" y="23861"/>
                  <a:pt x="23120" y="28689"/>
                </a:cubicBezTo>
                <a:cubicBezTo>
                  <a:pt x="21880" y="33518"/>
                  <a:pt x="20109" y="40850"/>
                  <a:pt x="19223" y="44785"/>
                </a:cubicBezTo>
                <a:lnTo>
                  <a:pt x="13555" y="67676"/>
                </a:lnTo>
                <a:cubicBezTo>
                  <a:pt x="12846" y="70001"/>
                  <a:pt x="11783" y="74472"/>
                  <a:pt x="11783" y="75009"/>
                </a:cubicBezTo>
                <a:cubicBezTo>
                  <a:pt x="11783" y="78943"/>
                  <a:pt x="14972" y="80731"/>
                  <a:pt x="17806" y="80731"/>
                </a:cubicBezTo>
                <a:cubicBezTo>
                  <a:pt x="20463" y="80731"/>
                  <a:pt x="24006" y="79122"/>
                  <a:pt x="25423" y="75545"/>
                </a:cubicBezTo>
                <a:cubicBezTo>
                  <a:pt x="25777" y="74472"/>
                  <a:pt x="27726" y="66603"/>
                  <a:pt x="28788" y="62132"/>
                </a:cubicBezTo>
                <a:lnTo>
                  <a:pt x="33571" y="42818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7" name="Freihandform: Form 136">
            <a:extLst>
              <a:ext uri="{FF2B5EF4-FFF2-40B4-BE49-F238E27FC236}">
                <a16:creationId xmlns:a16="http://schemas.microsoft.com/office/drawing/2014/main" id="{081F038D-94CD-D321-A075-43ADA1C55163}"/>
              </a:ext>
            </a:extLst>
          </xdr:cNvPr>
          <xdr:cNvSpPr/>
        </xdr:nvSpPr>
        <xdr:spPr>
          <a:xfrm>
            <a:off x="9494045" y="4442562"/>
            <a:ext cx="22496" cy="55082"/>
          </a:xfrm>
          <a:custGeom>
            <a:avLst/>
            <a:gdLst>
              <a:gd name="connsiteX0" fmla="*/ 17809 w 22496"/>
              <a:gd name="connsiteY0" fmla="*/ 17780 h 55082"/>
              <a:gd name="connsiteX1" fmla="*/ 3993 w 22496"/>
              <a:gd name="connsiteY1" fmla="*/ 50508 h 55082"/>
              <a:gd name="connsiteX2" fmla="*/ 2753 w 22496"/>
              <a:gd name="connsiteY2" fmla="*/ 52654 h 55082"/>
              <a:gd name="connsiteX3" fmla="*/ 5233 w 22496"/>
              <a:gd name="connsiteY3" fmla="*/ 55157 h 55082"/>
              <a:gd name="connsiteX4" fmla="*/ 22769 w 22496"/>
              <a:gd name="connsiteY4" fmla="*/ 19568 h 55082"/>
              <a:gd name="connsiteX5" fmla="*/ 10370 w 22496"/>
              <a:gd name="connsiteY5" fmla="*/ 75 h 55082"/>
              <a:gd name="connsiteX6" fmla="*/ 273 w 22496"/>
              <a:gd name="connsiteY6" fmla="*/ 10269 h 55082"/>
              <a:gd name="connsiteX7" fmla="*/ 10547 w 22496"/>
              <a:gd name="connsiteY7" fmla="*/ 20641 h 55082"/>
              <a:gd name="connsiteX8" fmla="*/ 17809 w 22496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96" h="55082">
                <a:moveTo>
                  <a:pt x="17809" y="17780"/>
                </a:moveTo>
                <a:cubicBezTo>
                  <a:pt x="17809" y="27616"/>
                  <a:pt x="16038" y="39062"/>
                  <a:pt x="3993" y="50508"/>
                </a:cubicBezTo>
                <a:cubicBezTo>
                  <a:pt x="3284" y="51223"/>
                  <a:pt x="2753" y="51759"/>
                  <a:pt x="2753" y="52654"/>
                </a:cubicBezTo>
                <a:cubicBezTo>
                  <a:pt x="2753" y="53906"/>
                  <a:pt x="4170" y="55157"/>
                  <a:pt x="5233" y="55157"/>
                </a:cubicBezTo>
                <a:cubicBezTo>
                  <a:pt x="7713" y="55157"/>
                  <a:pt x="22769" y="40850"/>
                  <a:pt x="22769" y="19568"/>
                </a:cubicBezTo>
                <a:cubicBezTo>
                  <a:pt x="22769" y="8480"/>
                  <a:pt x="18518" y="75"/>
                  <a:pt x="10370" y="75"/>
                </a:cubicBezTo>
                <a:cubicBezTo>
                  <a:pt x="4524" y="75"/>
                  <a:pt x="273" y="4725"/>
                  <a:pt x="273" y="10269"/>
                </a:cubicBezTo>
                <a:cubicBezTo>
                  <a:pt x="273" y="15992"/>
                  <a:pt x="4347" y="20641"/>
                  <a:pt x="10547" y="20641"/>
                </a:cubicBezTo>
                <a:cubicBezTo>
                  <a:pt x="14798" y="20641"/>
                  <a:pt x="17632" y="17780"/>
                  <a:pt x="17809" y="17780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8" name="Freihandform: Form 137">
            <a:extLst>
              <a:ext uri="{FF2B5EF4-FFF2-40B4-BE49-F238E27FC236}">
                <a16:creationId xmlns:a16="http://schemas.microsoft.com/office/drawing/2014/main" id="{7F27879C-0FE9-1376-8F16-2CEF67221A54}"/>
              </a:ext>
            </a:extLst>
          </xdr:cNvPr>
          <xdr:cNvSpPr/>
        </xdr:nvSpPr>
        <xdr:spPr>
          <a:xfrm>
            <a:off x="9543516" y="4344380"/>
            <a:ext cx="82190" cy="122325"/>
          </a:xfrm>
          <a:custGeom>
            <a:avLst/>
            <a:gdLst>
              <a:gd name="connsiteX0" fmla="*/ 82466 w 82190"/>
              <a:gd name="connsiteY0" fmla="*/ 61774 h 122325"/>
              <a:gd name="connsiteX1" fmla="*/ 72015 w 82190"/>
              <a:gd name="connsiteY1" fmla="*/ 15455 h 122325"/>
              <a:gd name="connsiteX2" fmla="*/ 41371 w 82190"/>
              <a:gd name="connsiteY2" fmla="*/ 75 h 122325"/>
              <a:gd name="connsiteX3" fmla="*/ 275 w 82190"/>
              <a:gd name="connsiteY3" fmla="*/ 61774 h 122325"/>
              <a:gd name="connsiteX4" fmla="*/ 41371 w 82190"/>
              <a:gd name="connsiteY4" fmla="*/ 122401 h 122325"/>
              <a:gd name="connsiteX5" fmla="*/ 82466 w 82190"/>
              <a:gd name="connsiteY5" fmla="*/ 61774 h 122325"/>
              <a:gd name="connsiteX6" fmla="*/ 41371 w 82190"/>
              <a:gd name="connsiteY6" fmla="*/ 117393 h 122325"/>
              <a:gd name="connsiteX7" fmla="*/ 18875 w 82190"/>
              <a:gd name="connsiteY7" fmla="*/ 97900 h 122325"/>
              <a:gd name="connsiteX8" fmla="*/ 16395 w 82190"/>
              <a:gd name="connsiteY8" fmla="*/ 59450 h 122325"/>
              <a:gd name="connsiteX9" fmla="*/ 19052 w 82190"/>
              <a:gd name="connsiteY9" fmla="*/ 22966 h 122325"/>
              <a:gd name="connsiteX10" fmla="*/ 41371 w 82190"/>
              <a:gd name="connsiteY10" fmla="*/ 5082 h 122325"/>
              <a:gd name="connsiteX11" fmla="*/ 63336 w 82190"/>
              <a:gd name="connsiteY11" fmla="*/ 21357 h 122325"/>
              <a:gd name="connsiteX12" fmla="*/ 66347 w 82190"/>
              <a:gd name="connsiteY12" fmla="*/ 59450 h 122325"/>
              <a:gd name="connsiteX13" fmla="*/ 64044 w 82190"/>
              <a:gd name="connsiteY13" fmla="*/ 97185 h 122325"/>
              <a:gd name="connsiteX14" fmla="*/ 41371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466" y="61774"/>
                </a:moveTo>
                <a:cubicBezTo>
                  <a:pt x="82466" y="42102"/>
                  <a:pt x="80164" y="27974"/>
                  <a:pt x="72015" y="15455"/>
                </a:cubicBezTo>
                <a:cubicBezTo>
                  <a:pt x="66524" y="7229"/>
                  <a:pt x="55542" y="75"/>
                  <a:pt x="41371" y="75"/>
                </a:cubicBezTo>
                <a:cubicBezTo>
                  <a:pt x="275" y="75"/>
                  <a:pt x="275" y="48898"/>
                  <a:pt x="275" y="61774"/>
                </a:cubicBezTo>
                <a:cubicBezTo>
                  <a:pt x="275" y="74651"/>
                  <a:pt x="275" y="122401"/>
                  <a:pt x="41371" y="122401"/>
                </a:cubicBezTo>
                <a:cubicBezTo>
                  <a:pt x="82466" y="122401"/>
                  <a:pt x="82466" y="74651"/>
                  <a:pt x="82466" y="61774"/>
                </a:cubicBezTo>
                <a:close/>
                <a:moveTo>
                  <a:pt x="41371" y="117393"/>
                </a:moveTo>
                <a:cubicBezTo>
                  <a:pt x="33223" y="117393"/>
                  <a:pt x="22417" y="112565"/>
                  <a:pt x="18875" y="97900"/>
                </a:cubicBezTo>
                <a:cubicBezTo>
                  <a:pt x="16395" y="87348"/>
                  <a:pt x="16395" y="72684"/>
                  <a:pt x="16395" y="59450"/>
                </a:cubicBezTo>
                <a:cubicBezTo>
                  <a:pt x="16395" y="46394"/>
                  <a:pt x="16395" y="32803"/>
                  <a:pt x="19052" y="22966"/>
                </a:cubicBezTo>
                <a:cubicBezTo>
                  <a:pt x="22772" y="8838"/>
                  <a:pt x="34108" y="5082"/>
                  <a:pt x="41371" y="5082"/>
                </a:cubicBezTo>
                <a:cubicBezTo>
                  <a:pt x="50936" y="5082"/>
                  <a:pt x="60147" y="10984"/>
                  <a:pt x="63336" y="21357"/>
                </a:cubicBezTo>
                <a:cubicBezTo>
                  <a:pt x="66170" y="31014"/>
                  <a:pt x="66347" y="43891"/>
                  <a:pt x="66347" y="59450"/>
                </a:cubicBezTo>
                <a:cubicBezTo>
                  <a:pt x="66347" y="72684"/>
                  <a:pt x="66347" y="85918"/>
                  <a:pt x="64044" y="97185"/>
                </a:cubicBezTo>
                <a:cubicBezTo>
                  <a:pt x="60502" y="113459"/>
                  <a:pt x="48456" y="117393"/>
                  <a:pt x="41371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9" name="Freihandform: Form 138">
            <a:extLst>
              <a:ext uri="{FF2B5EF4-FFF2-40B4-BE49-F238E27FC236}">
                <a16:creationId xmlns:a16="http://schemas.microsoft.com/office/drawing/2014/main" id="{A80092D5-BB9C-1A16-1EE8-8FEB39A52F01}"/>
              </a:ext>
            </a:extLst>
          </xdr:cNvPr>
          <xdr:cNvSpPr/>
        </xdr:nvSpPr>
        <xdr:spPr>
          <a:xfrm>
            <a:off x="8786516" y="4528663"/>
            <a:ext cx="861310" cy="10218"/>
          </a:xfrm>
          <a:custGeom>
            <a:avLst/>
            <a:gdLst>
              <a:gd name="connsiteX0" fmla="*/ 0 w 861310"/>
              <a:gd name="connsiteY0" fmla="*/ 0 h 10218"/>
              <a:gd name="connsiteX1" fmla="*/ 861311 w 861310"/>
              <a:gd name="connsiteY1" fmla="*/ 0 h 10218"/>
              <a:gd name="connsiteX2" fmla="*/ 861311 w 861310"/>
              <a:gd name="connsiteY2" fmla="*/ 10219 h 10218"/>
              <a:gd name="connsiteX3" fmla="*/ 0 w 86131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1310" h="10218">
                <a:moveTo>
                  <a:pt x="0" y="0"/>
                </a:moveTo>
                <a:lnTo>
                  <a:pt x="861311" y="0"/>
                </a:lnTo>
                <a:lnTo>
                  <a:pt x="86131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0" name="Freihandform: Form 139">
            <a:extLst>
              <a:ext uri="{FF2B5EF4-FFF2-40B4-BE49-F238E27FC236}">
                <a16:creationId xmlns:a16="http://schemas.microsoft.com/office/drawing/2014/main" id="{0C2D97A6-91DC-2B0B-75F5-BCEF3A56E106}"/>
              </a:ext>
            </a:extLst>
          </xdr:cNvPr>
          <xdr:cNvSpPr/>
        </xdr:nvSpPr>
        <xdr:spPr>
          <a:xfrm>
            <a:off x="8871422" y="4598397"/>
            <a:ext cx="152842" cy="174495"/>
          </a:xfrm>
          <a:custGeom>
            <a:avLst/>
            <a:gdLst>
              <a:gd name="connsiteX0" fmla="*/ 85021 w 152842"/>
              <a:gd name="connsiteY0" fmla="*/ 20015 h 174495"/>
              <a:gd name="connsiteX1" fmla="*/ 111844 w 152842"/>
              <a:gd name="connsiteY1" fmla="*/ 8007 h 174495"/>
              <a:gd name="connsiteX2" fmla="*/ 121460 w 152842"/>
              <a:gd name="connsiteY2" fmla="*/ 3153 h 174495"/>
              <a:gd name="connsiteX3" fmla="*/ 117412 w 152842"/>
              <a:gd name="connsiteY3" fmla="*/ 87 h 174495"/>
              <a:gd name="connsiteX4" fmla="*/ 79960 w 152842"/>
              <a:gd name="connsiteY4" fmla="*/ 854 h 174495"/>
              <a:gd name="connsiteX5" fmla="*/ 46304 w 152842"/>
              <a:gd name="connsiteY5" fmla="*/ 87 h 174495"/>
              <a:gd name="connsiteX6" fmla="*/ 41496 w 152842"/>
              <a:gd name="connsiteY6" fmla="*/ 5197 h 174495"/>
              <a:gd name="connsiteX7" fmla="*/ 48582 w 152842"/>
              <a:gd name="connsiteY7" fmla="*/ 8007 h 174495"/>
              <a:gd name="connsiteX8" fmla="*/ 58198 w 152842"/>
              <a:gd name="connsiteY8" fmla="*/ 8518 h 174495"/>
              <a:gd name="connsiteX9" fmla="*/ 65030 w 152842"/>
              <a:gd name="connsiteY9" fmla="*/ 12606 h 174495"/>
              <a:gd name="connsiteX10" fmla="*/ 64018 w 152842"/>
              <a:gd name="connsiteY10" fmla="*/ 17460 h 174495"/>
              <a:gd name="connsiteX11" fmla="*/ 30109 w 152842"/>
              <a:gd name="connsiteY11" fmla="*/ 154655 h 174495"/>
              <a:gd name="connsiteX12" fmla="*/ 7081 w 152842"/>
              <a:gd name="connsiteY12" fmla="*/ 166663 h 174495"/>
              <a:gd name="connsiteX13" fmla="*/ 249 w 152842"/>
              <a:gd name="connsiteY13" fmla="*/ 171772 h 174495"/>
              <a:gd name="connsiteX14" fmla="*/ 7081 w 152842"/>
              <a:gd name="connsiteY14" fmla="*/ 174583 h 174495"/>
              <a:gd name="connsiteX15" fmla="*/ 124244 w 152842"/>
              <a:gd name="connsiteY15" fmla="*/ 174583 h 174495"/>
              <a:gd name="connsiteX16" fmla="*/ 132088 w 152842"/>
              <a:gd name="connsiteY16" fmla="*/ 170240 h 174495"/>
              <a:gd name="connsiteX17" fmla="*/ 152080 w 152842"/>
              <a:gd name="connsiteY17" fmla="*/ 115055 h 174495"/>
              <a:gd name="connsiteX18" fmla="*/ 153092 w 152842"/>
              <a:gd name="connsiteY18" fmla="*/ 111478 h 174495"/>
              <a:gd name="connsiteX19" fmla="*/ 150055 w 152842"/>
              <a:gd name="connsiteY19" fmla="*/ 108668 h 174495"/>
              <a:gd name="connsiteX20" fmla="*/ 145753 w 152842"/>
              <a:gd name="connsiteY20" fmla="*/ 114033 h 174495"/>
              <a:gd name="connsiteX21" fmla="*/ 82237 w 152842"/>
              <a:gd name="connsiteY21" fmla="*/ 166663 h 174495"/>
              <a:gd name="connsiteX22" fmla="*/ 58451 w 152842"/>
              <a:gd name="connsiteY22" fmla="*/ 166663 h 174495"/>
              <a:gd name="connsiteX23" fmla="*/ 52883 w 152842"/>
              <a:gd name="connsiteY23" fmla="*/ 166407 h 174495"/>
              <a:gd name="connsiteX24" fmla="*/ 49594 w 152842"/>
              <a:gd name="connsiteY24" fmla="*/ 163852 h 174495"/>
              <a:gd name="connsiteX25" fmla="*/ 50859 w 152842"/>
              <a:gd name="connsiteY25" fmla="*/ 157976 h 174495"/>
              <a:gd name="connsiteX26" fmla="*/ 85021 w 152842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21" y="20015"/>
                </a:moveTo>
                <a:cubicBezTo>
                  <a:pt x="87298" y="10817"/>
                  <a:pt x="88058" y="8007"/>
                  <a:pt x="111844" y="8007"/>
                </a:cubicBezTo>
                <a:cubicBezTo>
                  <a:pt x="119436" y="8007"/>
                  <a:pt x="121460" y="8007"/>
                  <a:pt x="121460" y="3153"/>
                </a:cubicBezTo>
                <a:cubicBezTo>
                  <a:pt x="121460" y="87"/>
                  <a:pt x="118677" y="87"/>
                  <a:pt x="117412" y="87"/>
                </a:cubicBezTo>
                <a:cubicBezTo>
                  <a:pt x="109061" y="87"/>
                  <a:pt x="88311" y="854"/>
                  <a:pt x="79960" y="854"/>
                </a:cubicBezTo>
                <a:cubicBezTo>
                  <a:pt x="72368" y="854"/>
                  <a:pt x="53896" y="87"/>
                  <a:pt x="46304" y="87"/>
                </a:cubicBezTo>
                <a:cubicBezTo>
                  <a:pt x="44533" y="87"/>
                  <a:pt x="41496" y="87"/>
                  <a:pt x="41496" y="5197"/>
                </a:cubicBezTo>
                <a:cubicBezTo>
                  <a:pt x="41496" y="8007"/>
                  <a:pt x="43774" y="8007"/>
                  <a:pt x="48582" y="8007"/>
                </a:cubicBezTo>
                <a:cubicBezTo>
                  <a:pt x="49088" y="8007"/>
                  <a:pt x="53896" y="8007"/>
                  <a:pt x="58198" y="8518"/>
                </a:cubicBezTo>
                <a:cubicBezTo>
                  <a:pt x="62752" y="9029"/>
                  <a:pt x="65030" y="9285"/>
                  <a:pt x="65030" y="12606"/>
                </a:cubicBezTo>
                <a:cubicBezTo>
                  <a:pt x="65030" y="13628"/>
                  <a:pt x="64777" y="14394"/>
                  <a:pt x="64018" y="17460"/>
                </a:cubicBezTo>
                <a:lnTo>
                  <a:pt x="30109" y="154655"/>
                </a:lnTo>
                <a:cubicBezTo>
                  <a:pt x="27578" y="164619"/>
                  <a:pt x="27072" y="166663"/>
                  <a:pt x="7081" y="166663"/>
                </a:cubicBezTo>
                <a:cubicBezTo>
                  <a:pt x="2779" y="166663"/>
                  <a:pt x="249" y="166663"/>
                  <a:pt x="249" y="171772"/>
                </a:cubicBezTo>
                <a:cubicBezTo>
                  <a:pt x="249" y="174583"/>
                  <a:pt x="2526" y="174583"/>
                  <a:pt x="7081" y="174583"/>
                </a:cubicBezTo>
                <a:lnTo>
                  <a:pt x="124244" y="174583"/>
                </a:lnTo>
                <a:cubicBezTo>
                  <a:pt x="130317" y="174583"/>
                  <a:pt x="130570" y="174583"/>
                  <a:pt x="132088" y="170240"/>
                </a:cubicBezTo>
                <a:lnTo>
                  <a:pt x="152080" y="115055"/>
                </a:lnTo>
                <a:cubicBezTo>
                  <a:pt x="153092" y="112245"/>
                  <a:pt x="153092" y="111734"/>
                  <a:pt x="153092" y="111478"/>
                </a:cubicBezTo>
                <a:cubicBezTo>
                  <a:pt x="153092" y="110456"/>
                  <a:pt x="152333" y="108668"/>
                  <a:pt x="150055" y="108668"/>
                </a:cubicBezTo>
                <a:cubicBezTo>
                  <a:pt x="147778" y="108668"/>
                  <a:pt x="147525" y="109945"/>
                  <a:pt x="145753" y="114033"/>
                </a:cubicBezTo>
                <a:cubicBezTo>
                  <a:pt x="137149" y="137538"/>
                  <a:pt x="126015" y="166663"/>
                  <a:pt x="82237" y="166663"/>
                </a:cubicBezTo>
                <a:lnTo>
                  <a:pt x="58451" y="166663"/>
                </a:lnTo>
                <a:cubicBezTo>
                  <a:pt x="54908" y="166663"/>
                  <a:pt x="54402" y="166663"/>
                  <a:pt x="52883" y="166407"/>
                </a:cubicBezTo>
                <a:cubicBezTo>
                  <a:pt x="50353" y="166152"/>
                  <a:pt x="49594" y="165896"/>
                  <a:pt x="49594" y="163852"/>
                </a:cubicBezTo>
                <a:cubicBezTo>
                  <a:pt x="49594" y="163086"/>
                  <a:pt x="49594" y="162575"/>
                  <a:pt x="50859" y="157976"/>
                </a:cubicBezTo>
                <a:lnTo>
                  <a:pt x="85021" y="20015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1" name="Freihandform: Form 140">
            <a:extLst>
              <a:ext uri="{FF2B5EF4-FFF2-40B4-BE49-F238E27FC236}">
                <a16:creationId xmlns:a16="http://schemas.microsoft.com/office/drawing/2014/main" id="{D8095F34-5799-F8C8-6F2B-E1FF20D6D3EA}"/>
              </a:ext>
            </a:extLst>
          </xdr:cNvPr>
          <xdr:cNvSpPr/>
        </xdr:nvSpPr>
        <xdr:spPr>
          <a:xfrm>
            <a:off x="9111004" y="4703912"/>
            <a:ext cx="154614" cy="10219"/>
          </a:xfrm>
          <a:custGeom>
            <a:avLst/>
            <a:gdLst>
              <a:gd name="connsiteX0" fmla="*/ 146015 w 154614"/>
              <a:gd name="connsiteY0" fmla="*/ 10306 h 10219"/>
              <a:gd name="connsiteX1" fmla="*/ 154872 w 154614"/>
              <a:gd name="connsiteY1" fmla="*/ 5197 h 10219"/>
              <a:gd name="connsiteX2" fmla="*/ 146015 w 154614"/>
              <a:gd name="connsiteY2" fmla="*/ 87 h 10219"/>
              <a:gd name="connsiteX3" fmla="*/ 9115 w 154614"/>
              <a:gd name="connsiteY3" fmla="*/ 87 h 10219"/>
              <a:gd name="connsiteX4" fmla="*/ 258 w 154614"/>
              <a:gd name="connsiteY4" fmla="*/ 5197 h 10219"/>
              <a:gd name="connsiteX5" fmla="*/ 9115 w 154614"/>
              <a:gd name="connsiteY5" fmla="*/ 10306 h 10219"/>
              <a:gd name="connsiteX6" fmla="*/ 146015 w 154614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5" y="10306"/>
                </a:moveTo>
                <a:cubicBezTo>
                  <a:pt x="150317" y="10306"/>
                  <a:pt x="154872" y="10306"/>
                  <a:pt x="154872" y="5197"/>
                </a:cubicBezTo>
                <a:cubicBezTo>
                  <a:pt x="154872" y="87"/>
                  <a:pt x="150317" y="87"/>
                  <a:pt x="146015" y="87"/>
                </a:cubicBezTo>
                <a:lnTo>
                  <a:pt x="9115" y="87"/>
                </a:lnTo>
                <a:cubicBezTo>
                  <a:pt x="4813" y="87"/>
                  <a:pt x="258" y="87"/>
                  <a:pt x="258" y="5197"/>
                </a:cubicBezTo>
                <a:cubicBezTo>
                  <a:pt x="258" y="10306"/>
                  <a:pt x="4813" y="10306"/>
                  <a:pt x="9115" y="10306"/>
                </a:cubicBezTo>
                <a:lnTo>
                  <a:pt x="146015" y="1030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2" name="Freihandform: Form 141">
            <a:extLst>
              <a:ext uri="{FF2B5EF4-FFF2-40B4-BE49-F238E27FC236}">
                <a16:creationId xmlns:a16="http://schemas.microsoft.com/office/drawing/2014/main" id="{A8A050F7-670A-90EE-C484-B94C011720DD}"/>
              </a:ext>
            </a:extLst>
          </xdr:cNvPr>
          <xdr:cNvSpPr/>
        </xdr:nvSpPr>
        <xdr:spPr>
          <a:xfrm>
            <a:off x="9353932" y="4659969"/>
            <a:ext cx="107293" cy="115734"/>
          </a:xfrm>
          <a:custGeom>
            <a:avLst/>
            <a:gdLst>
              <a:gd name="connsiteX0" fmla="*/ 23042 w 107293"/>
              <a:gd name="connsiteY0" fmla="*/ 91806 h 115734"/>
              <a:gd name="connsiteX1" fmla="*/ 53155 w 107293"/>
              <a:gd name="connsiteY1" fmla="*/ 62681 h 115734"/>
              <a:gd name="connsiteX2" fmla="*/ 77955 w 107293"/>
              <a:gd name="connsiteY2" fmla="*/ 39687 h 115734"/>
              <a:gd name="connsiteX3" fmla="*/ 107561 w 107293"/>
              <a:gd name="connsiteY3" fmla="*/ 2642 h 115734"/>
              <a:gd name="connsiteX4" fmla="*/ 104778 w 107293"/>
              <a:gd name="connsiteY4" fmla="*/ 87 h 115734"/>
              <a:gd name="connsiteX5" fmla="*/ 100982 w 107293"/>
              <a:gd name="connsiteY5" fmla="*/ 2897 h 115734"/>
              <a:gd name="connsiteX6" fmla="*/ 82003 w 107293"/>
              <a:gd name="connsiteY6" fmla="*/ 19248 h 115734"/>
              <a:gd name="connsiteX7" fmla="*/ 69098 w 107293"/>
              <a:gd name="connsiteY7" fmla="*/ 11073 h 115734"/>
              <a:gd name="connsiteX8" fmla="*/ 51637 w 107293"/>
              <a:gd name="connsiteY8" fmla="*/ 87 h 115734"/>
              <a:gd name="connsiteX9" fmla="*/ 21018 w 107293"/>
              <a:gd name="connsiteY9" fmla="*/ 29212 h 115734"/>
              <a:gd name="connsiteX10" fmla="*/ 24055 w 107293"/>
              <a:gd name="connsiteY10" fmla="*/ 32023 h 115734"/>
              <a:gd name="connsiteX11" fmla="*/ 27344 w 107293"/>
              <a:gd name="connsiteY11" fmla="*/ 29212 h 115734"/>
              <a:gd name="connsiteX12" fmla="*/ 48854 w 107293"/>
              <a:gd name="connsiteY12" fmla="*/ 17205 h 115734"/>
              <a:gd name="connsiteX13" fmla="*/ 64796 w 107293"/>
              <a:gd name="connsiteY13" fmla="*/ 21037 h 115734"/>
              <a:gd name="connsiteX14" fmla="*/ 84281 w 107293"/>
              <a:gd name="connsiteY14" fmla="*/ 24869 h 115734"/>
              <a:gd name="connsiteX15" fmla="*/ 49107 w 107293"/>
              <a:gd name="connsiteY15" fmla="*/ 58337 h 115734"/>
              <a:gd name="connsiteX16" fmla="*/ 26332 w 107293"/>
              <a:gd name="connsiteY16" fmla="*/ 79798 h 115734"/>
              <a:gd name="connsiteX17" fmla="*/ 268 w 107293"/>
              <a:gd name="connsiteY17" fmla="*/ 113267 h 115734"/>
              <a:gd name="connsiteX18" fmla="*/ 3304 w 107293"/>
              <a:gd name="connsiteY18" fmla="*/ 115821 h 115734"/>
              <a:gd name="connsiteX19" fmla="*/ 7353 w 107293"/>
              <a:gd name="connsiteY19" fmla="*/ 112500 h 115734"/>
              <a:gd name="connsiteX20" fmla="*/ 28863 w 107293"/>
              <a:gd name="connsiteY20" fmla="*/ 96660 h 115734"/>
              <a:gd name="connsiteX21" fmla="*/ 43540 w 107293"/>
              <a:gd name="connsiteY21" fmla="*/ 106369 h 115734"/>
              <a:gd name="connsiteX22" fmla="*/ 59735 w 107293"/>
              <a:gd name="connsiteY22" fmla="*/ 115821 h 115734"/>
              <a:gd name="connsiteX23" fmla="*/ 99464 w 107293"/>
              <a:gd name="connsiteY23" fmla="*/ 76477 h 115734"/>
              <a:gd name="connsiteX24" fmla="*/ 96427 w 107293"/>
              <a:gd name="connsiteY24" fmla="*/ 73922 h 115734"/>
              <a:gd name="connsiteX25" fmla="*/ 92885 w 107293"/>
              <a:gd name="connsiteY25" fmla="*/ 77243 h 115734"/>
              <a:gd name="connsiteX26" fmla="*/ 62518 w 107293"/>
              <a:gd name="connsiteY26" fmla="*/ 98704 h 115734"/>
              <a:gd name="connsiteX27" fmla="*/ 47588 w 107293"/>
              <a:gd name="connsiteY27" fmla="*/ 95383 h 115734"/>
              <a:gd name="connsiteX28" fmla="*/ 29875 w 107293"/>
              <a:gd name="connsiteY28" fmla="*/ 91039 h 115734"/>
              <a:gd name="connsiteX29" fmla="*/ 23042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42" y="91806"/>
                </a:moveTo>
                <a:cubicBezTo>
                  <a:pt x="36707" y="76988"/>
                  <a:pt x="44046" y="70601"/>
                  <a:pt x="53155" y="62681"/>
                </a:cubicBezTo>
                <a:cubicBezTo>
                  <a:pt x="53155" y="62425"/>
                  <a:pt x="68845" y="48885"/>
                  <a:pt x="77955" y="39687"/>
                </a:cubicBezTo>
                <a:cubicBezTo>
                  <a:pt x="101994" y="15927"/>
                  <a:pt x="107561" y="3664"/>
                  <a:pt x="107561" y="2642"/>
                </a:cubicBezTo>
                <a:cubicBezTo>
                  <a:pt x="107561" y="87"/>
                  <a:pt x="105284" y="87"/>
                  <a:pt x="104778" y="87"/>
                </a:cubicBezTo>
                <a:cubicBezTo>
                  <a:pt x="103007" y="87"/>
                  <a:pt x="102247" y="598"/>
                  <a:pt x="100982" y="2897"/>
                </a:cubicBezTo>
                <a:cubicBezTo>
                  <a:pt x="93391" y="15161"/>
                  <a:pt x="88077" y="19248"/>
                  <a:pt x="82003" y="19248"/>
                </a:cubicBezTo>
                <a:cubicBezTo>
                  <a:pt x="75930" y="19248"/>
                  <a:pt x="72893" y="15416"/>
                  <a:pt x="69098" y="11073"/>
                </a:cubicBezTo>
                <a:cubicBezTo>
                  <a:pt x="64290" y="5197"/>
                  <a:pt x="59988" y="87"/>
                  <a:pt x="51637" y="87"/>
                </a:cubicBezTo>
                <a:cubicBezTo>
                  <a:pt x="32658" y="87"/>
                  <a:pt x="21018" y="23847"/>
                  <a:pt x="21018" y="29212"/>
                </a:cubicBezTo>
                <a:cubicBezTo>
                  <a:pt x="21018" y="30490"/>
                  <a:pt x="21777" y="32023"/>
                  <a:pt x="24055" y="32023"/>
                </a:cubicBezTo>
                <a:cubicBezTo>
                  <a:pt x="26332" y="32023"/>
                  <a:pt x="26838" y="30745"/>
                  <a:pt x="27344" y="29212"/>
                </a:cubicBezTo>
                <a:cubicBezTo>
                  <a:pt x="32152" y="17460"/>
                  <a:pt x="46829" y="17205"/>
                  <a:pt x="48854" y="17205"/>
                </a:cubicBezTo>
                <a:cubicBezTo>
                  <a:pt x="54168" y="17205"/>
                  <a:pt x="58976" y="18993"/>
                  <a:pt x="64796" y="21037"/>
                </a:cubicBezTo>
                <a:cubicBezTo>
                  <a:pt x="74918" y="24869"/>
                  <a:pt x="77701" y="24869"/>
                  <a:pt x="84281" y="24869"/>
                </a:cubicBezTo>
                <a:cubicBezTo>
                  <a:pt x="75171" y="35855"/>
                  <a:pt x="53915" y="54250"/>
                  <a:pt x="49107" y="58337"/>
                </a:cubicBezTo>
                <a:lnTo>
                  <a:pt x="26332" y="79798"/>
                </a:lnTo>
                <a:cubicBezTo>
                  <a:pt x="9125" y="96916"/>
                  <a:pt x="268" y="111478"/>
                  <a:pt x="268" y="113267"/>
                </a:cubicBezTo>
                <a:cubicBezTo>
                  <a:pt x="268" y="115821"/>
                  <a:pt x="2798" y="115821"/>
                  <a:pt x="3304" y="115821"/>
                </a:cubicBezTo>
                <a:cubicBezTo>
                  <a:pt x="5329" y="115821"/>
                  <a:pt x="5835" y="115310"/>
                  <a:pt x="7353" y="112500"/>
                </a:cubicBezTo>
                <a:cubicBezTo>
                  <a:pt x="13173" y="103558"/>
                  <a:pt x="20765" y="96660"/>
                  <a:pt x="28863" y="96660"/>
                </a:cubicBezTo>
                <a:cubicBezTo>
                  <a:pt x="34683" y="96660"/>
                  <a:pt x="37213" y="98959"/>
                  <a:pt x="43540" y="106369"/>
                </a:cubicBezTo>
                <a:cubicBezTo>
                  <a:pt x="47841" y="111734"/>
                  <a:pt x="52396" y="115821"/>
                  <a:pt x="59735" y="115821"/>
                </a:cubicBezTo>
                <a:cubicBezTo>
                  <a:pt x="84787" y="115821"/>
                  <a:pt x="99464" y="83375"/>
                  <a:pt x="99464" y="76477"/>
                </a:cubicBezTo>
                <a:cubicBezTo>
                  <a:pt x="99464" y="75199"/>
                  <a:pt x="98452" y="73922"/>
                  <a:pt x="96427" y="73922"/>
                </a:cubicBezTo>
                <a:cubicBezTo>
                  <a:pt x="94150" y="73922"/>
                  <a:pt x="93644" y="75455"/>
                  <a:pt x="92885" y="77243"/>
                </a:cubicBezTo>
                <a:cubicBezTo>
                  <a:pt x="87064" y="93850"/>
                  <a:pt x="70869" y="98704"/>
                  <a:pt x="62518" y="98704"/>
                </a:cubicBezTo>
                <a:cubicBezTo>
                  <a:pt x="57457" y="98704"/>
                  <a:pt x="52902" y="97171"/>
                  <a:pt x="47588" y="95383"/>
                </a:cubicBezTo>
                <a:cubicBezTo>
                  <a:pt x="38985" y="92061"/>
                  <a:pt x="35189" y="91039"/>
                  <a:pt x="29875" y="91039"/>
                </a:cubicBezTo>
                <a:cubicBezTo>
                  <a:pt x="29369" y="91039"/>
                  <a:pt x="25320" y="91039"/>
                  <a:pt x="23042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3" name="Freihandform: Form 142">
            <a:extLst>
              <a:ext uri="{FF2B5EF4-FFF2-40B4-BE49-F238E27FC236}">
                <a16:creationId xmlns:a16="http://schemas.microsoft.com/office/drawing/2014/main" id="{70495CF4-03F1-DA1B-2B0B-F4B7DB2FF184}"/>
              </a:ext>
            </a:extLst>
          </xdr:cNvPr>
          <xdr:cNvSpPr/>
        </xdr:nvSpPr>
        <xdr:spPr>
          <a:xfrm>
            <a:off x="9469058" y="4732347"/>
            <a:ext cx="82368" cy="80656"/>
          </a:xfrm>
          <a:custGeom>
            <a:avLst/>
            <a:gdLst>
              <a:gd name="connsiteX0" fmla="*/ 33574 w 82368"/>
              <a:gd name="connsiteY0" fmla="*/ 42831 h 80656"/>
              <a:gd name="connsiteX1" fmla="*/ 38180 w 82368"/>
              <a:gd name="connsiteY1" fmla="*/ 24768 h 80656"/>
              <a:gd name="connsiteX2" fmla="*/ 49339 w 82368"/>
              <a:gd name="connsiteY2" fmla="*/ 10104 h 80656"/>
              <a:gd name="connsiteX3" fmla="*/ 63687 w 82368"/>
              <a:gd name="connsiteY3" fmla="*/ 5096 h 80656"/>
              <a:gd name="connsiteX4" fmla="*/ 73430 w 82368"/>
              <a:gd name="connsiteY4" fmla="*/ 7600 h 80656"/>
              <a:gd name="connsiteX5" fmla="*/ 65636 w 82368"/>
              <a:gd name="connsiteY5" fmla="*/ 17436 h 80656"/>
              <a:gd name="connsiteX6" fmla="*/ 72721 w 82368"/>
              <a:gd name="connsiteY6" fmla="*/ 24053 h 80656"/>
              <a:gd name="connsiteX7" fmla="*/ 82641 w 82368"/>
              <a:gd name="connsiteY7" fmla="*/ 13144 h 80656"/>
              <a:gd name="connsiteX8" fmla="*/ 63864 w 82368"/>
              <a:gd name="connsiteY8" fmla="*/ 89 h 80656"/>
              <a:gd name="connsiteX9" fmla="*/ 38888 w 82368"/>
              <a:gd name="connsiteY9" fmla="*/ 12786 h 80656"/>
              <a:gd name="connsiteX10" fmla="*/ 20643 w 82368"/>
              <a:gd name="connsiteY10" fmla="*/ 89 h 80656"/>
              <a:gd name="connsiteX11" fmla="*/ 6826 w 82368"/>
              <a:gd name="connsiteY11" fmla="*/ 9209 h 80656"/>
              <a:gd name="connsiteX12" fmla="*/ 272 w 82368"/>
              <a:gd name="connsiteY12" fmla="*/ 27451 h 80656"/>
              <a:gd name="connsiteX13" fmla="*/ 3284 w 82368"/>
              <a:gd name="connsiteY13" fmla="*/ 29776 h 80656"/>
              <a:gd name="connsiteX14" fmla="*/ 7181 w 82368"/>
              <a:gd name="connsiteY14" fmla="*/ 24411 h 80656"/>
              <a:gd name="connsiteX15" fmla="*/ 20112 w 82368"/>
              <a:gd name="connsiteY15" fmla="*/ 5096 h 80656"/>
              <a:gd name="connsiteX16" fmla="*/ 25957 w 82368"/>
              <a:gd name="connsiteY16" fmla="*/ 13859 h 80656"/>
              <a:gd name="connsiteX17" fmla="*/ 23123 w 82368"/>
              <a:gd name="connsiteY17" fmla="*/ 28703 h 80656"/>
              <a:gd name="connsiteX18" fmla="*/ 19226 w 82368"/>
              <a:gd name="connsiteY18" fmla="*/ 44798 h 80656"/>
              <a:gd name="connsiteX19" fmla="*/ 13558 w 82368"/>
              <a:gd name="connsiteY19" fmla="*/ 67690 h 80656"/>
              <a:gd name="connsiteX20" fmla="*/ 11786 w 82368"/>
              <a:gd name="connsiteY20" fmla="*/ 75022 h 80656"/>
              <a:gd name="connsiteX21" fmla="*/ 17809 w 82368"/>
              <a:gd name="connsiteY21" fmla="*/ 80745 h 80656"/>
              <a:gd name="connsiteX22" fmla="*/ 25426 w 82368"/>
              <a:gd name="connsiteY22" fmla="*/ 75559 h 80656"/>
              <a:gd name="connsiteX23" fmla="*/ 28791 w 82368"/>
              <a:gd name="connsiteY23" fmla="*/ 62146 h 80656"/>
              <a:gd name="connsiteX24" fmla="*/ 33574 w 82368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4" y="42831"/>
                </a:moveTo>
                <a:cubicBezTo>
                  <a:pt x="33751" y="41758"/>
                  <a:pt x="37825" y="25663"/>
                  <a:pt x="38180" y="24768"/>
                </a:cubicBezTo>
                <a:cubicBezTo>
                  <a:pt x="38534" y="23338"/>
                  <a:pt x="43671" y="14396"/>
                  <a:pt x="49339" y="10104"/>
                </a:cubicBezTo>
                <a:cubicBezTo>
                  <a:pt x="51288" y="8673"/>
                  <a:pt x="56070" y="5096"/>
                  <a:pt x="63687" y="5096"/>
                </a:cubicBezTo>
                <a:cubicBezTo>
                  <a:pt x="65458" y="5096"/>
                  <a:pt x="69887" y="5275"/>
                  <a:pt x="73430" y="7600"/>
                </a:cubicBezTo>
                <a:cubicBezTo>
                  <a:pt x="67761" y="9209"/>
                  <a:pt x="65636" y="14217"/>
                  <a:pt x="65636" y="17436"/>
                </a:cubicBezTo>
                <a:cubicBezTo>
                  <a:pt x="65636" y="21370"/>
                  <a:pt x="68647" y="24053"/>
                  <a:pt x="72721" y="24053"/>
                </a:cubicBezTo>
                <a:cubicBezTo>
                  <a:pt x="76795" y="24053"/>
                  <a:pt x="82641" y="20655"/>
                  <a:pt x="82641" y="13144"/>
                </a:cubicBezTo>
                <a:cubicBezTo>
                  <a:pt x="82641" y="3844"/>
                  <a:pt x="72898" y="89"/>
                  <a:pt x="63864" y="89"/>
                </a:cubicBezTo>
                <a:cubicBezTo>
                  <a:pt x="54653" y="89"/>
                  <a:pt x="46682" y="3844"/>
                  <a:pt x="38888" y="12786"/>
                </a:cubicBezTo>
                <a:cubicBezTo>
                  <a:pt x="35700" y="1877"/>
                  <a:pt x="24894" y="89"/>
                  <a:pt x="20643" y="89"/>
                </a:cubicBezTo>
                <a:cubicBezTo>
                  <a:pt x="14089" y="89"/>
                  <a:pt x="9661" y="4202"/>
                  <a:pt x="6826" y="9209"/>
                </a:cubicBezTo>
                <a:cubicBezTo>
                  <a:pt x="2752" y="16184"/>
                  <a:pt x="272" y="26557"/>
                  <a:pt x="272" y="27451"/>
                </a:cubicBezTo>
                <a:cubicBezTo>
                  <a:pt x="272" y="29776"/>
                  <a:pt x="2752" y="29776"/>
                  <a:pt x="3284" y="29776"/>
                </a:cubicBezTo>
                <a:cubicBezTo>
                  <a:pt x="5764" y="29776"/>
                  <a:pt x="5941" y="29239"/>
                  <a:pt x="7181" y="24411"/>
                </a:cubicBezTo>
                <a:cubicBezTo>
                  <a:pt x="9838" y="13502"/>
                  <a:pt x="13203" y="5096"/>
                  <a:pt x="20112" y="5096"/>
                </a:cubicBezTo>
                <a:cubicBezTo>
                  <a:pt x="24717" y="5096"/>
                  <a:pt x="25957" y="9031"/>
                  <a:pt x="25957" y="13859"/>
                </a:cubicBezTo>
                <a:cubicBezTo>
                  <a:pt x="25957" y="17257"/>
                  <a:pt x="24363" y="23874"/>
                  <a:pt x="23123" y="28703"/>
                </a:cubicBezTo>
                <a:cubicBezTo>
                  <a:pt x="21883" y="33531"/>
                  <a:pt x="20112" y="40864"/>
                  <a:pt x="19226" y="44798"/>
                </a:cubicBezTo>
                <a:lnTo>
                  <a:pt x="13558" y="67690"/>
                </a:lnTo>
                <a:cubicBezTo>
                  <a:pt x="12849" y="70015"/>
                  <a:pt x="11786" y="74486"/>
                  <a:pt x="11786" y="75022"/>
                </a:cubicBezTo>
                <a:cubicBezTo>
                  <a:pt x="11786" y="78957"/>
                  <a:pt x="14975" y="80745"/>
                  <a:pt x="17809" y="80745"/>
                </a:cubicBezTo>
                <a:cubicBezTo>
                  <a:pt x="20466" y="80745"/>
                  <a:pt x="24009" y="79135"/>
                  <a:pt x="25426" y="75559"/>
                </a:cubicBezTo>
                <a:cubicBezTo>
                  <a:pt x="25780" y="74486"/>
                  <a:pt x="27728" y="66617"/>
                  <a:pt x="28791" y="62146"/>
                </a:cubicBezTo>
                <a:lnTo>
                  <a:pt x="33574" y="42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4" name="Freihandform: Form 143">
            <a:extLst>
              <a:ext uri="{FF2B5EF4-FFF2-40B4-BE49-F238E27FC236}">
                <a16:creationId xmlns:a16="http://schemas.microsoft.com/office/drawing/2014/main" id="{E053E458-0770-EF4A-7C81-187E88BB774C}"/>
              </a:ext>
            </a:extLst>
          </xdr:cNvPr>
          <xdr:cNvSpPr/>
        </xdr:nvSpPr>
        <xdr:spPr>
          <a:xfrm>
            <a:off x="9687049" y="4227188"/>
            <a:ext cx="124501" cy="612906"/>
          </a:xfrm>
          <a:custGeom>
            <a:avLst/>
            <a:gdLst>
              <a:gd name="connsiteX0" fmla="*/ 124782 w 124501"/>
              <a:gd name="connsiteY0" fmla="*/ 306647 h 612906"/>
              <a:gd name="connsiteX1" fmla="*/ 37733 w 124501"/>
              <a:gd name="connsiteY1" fmla="*/ 28680 h 612906"/>
              <a:gd name="connsiteX2" fmla="*/ 12681 w 124501"/>
              <a:gd name="connsiteY2" fmla="*/ 3132 h 612906"/>
              <a:gd name="connsiteX3" fmla="*/ 5595 w 124501"/>
              <a:gd name="connsiteY3" fmla="*/ 66 h 612906"/>
              <a:gd name="connsiteX4" fmla="*/ 281 w 124501"/>
              <a:gd name="connsiteY4" fmla="*/ 2621 h 612906"/>
              <a:gd name="connsiteX5" fmla="*/ 1799 w 124501"/>
              <a:gd name="connsiteY5" fmla="*/ 5176 h 612906"/>
              <a:gd name="connsiteX6" fmla="*/ 44565 w 124501"/>
              <a:gd name="connsiteY6" fmla="*/ 59083 h 612906"/>
              <a:gd name="connsiteX7" fmla="*/ 103779 w 124501"/>
              <a:gd name="connsiteY7" fmla="*/ 306392 h 612906"/>
              <a:gd name="connsiteX8" fmla="*/ 52916 w 124501"/>
              <a:gd name="connsiteY8" fmla="*/ 539904 h 612906"/>
              <a:gd name="connsiteX9" fmla="*/ 1293 w 124501"/>
              <a:gd name="connsiteY9" fmla="*/ 608119 h 612906"/>
              <a:gd name="connsiteX10" fmla="*/ 281 w 124501"/>
              <a:gd name="connsiteY10" fmla="*/ 610418 h 612906"/>
              <a:gd name="connsiteX11" fmla="*/ 5595 w 124501"/>
              <a:gd name="connsiteY11" fmla="*/ 612973 h 612906"/>
              <a:gd name="connsiteX12" fmla="*/ 13440 w 124501"/>
              <a:gd name="connsiteY12" fmla="*/ 609141 h 612906"/>
              <a:gd name="connsiteX13" fmla="*/ 124782 w 124501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82" y="306647"/>
                </a:moveTo>
                <a:cubicBezTo>
                  <a:pt x="124782" y="206242"/>
                  <a:pt x="102008" y="105070"/>
                  <a:pt x="37733" y="28680"/>
                </a:cubicBezTo>
                <a:cubicBezTo>
                  <a:pt x="32672" y="22804"/>
                  <a:pt x="23056" y="12329"/>
                  <a:pt x="12681" y="3132"/>
                </a:cubicBezTo>
                <a:cubicBezTo>
                  <a:pt x="9644" y="66"/>
                  <a:pt x="9138" y="66"/>
                  <a:pt x="5595" y="66"/>
                </a:cubicBezTo>
                <a:cubicBezTo>
                  <a:pt x="2558" y="66"/>
                  <a:pt x="281" y="66"/>
                  <a:pt x="281" y="2621"/>
                </a:cubicBezTo>
                <a:cubicBezTo>
                  <a:pt x="281" y="3643"/>
                  <a:pt x="1293" y="4665"/>
                  <a:pt x="1799" y="5176"/>
                </a:cubicBezTo>
                <a:cubicBezTo>
                  <a:pt x="10656" y="14373"/>
                  <a:pt x="27611" y="31491"/>
                  <a:pt x="44565" y="59083"/>
                </a:cubicBezTo>
                <a:cubicBezTo>
                  <a:pt x="85306" y="124998"/>
                  <a:pt x="103779" y="208030"/>
                  <a:pt x="103779" y="306392"/>
                </a:cubicBezTo>
                <a:cubicBezTo>
                  <a:pt x="103779" y="375117"/>
                  <a:pt x="94669" y="463770"/>
                  <a:pt x="52916" y="539904"/>
                </a:cubicBezTo>
                <a:cubicBezTo>
                  <a:pt x="32925" y="576183"/>
                  <a:pt x="11921" y="597388"/>
                  <a:pt x="1293" y="608119"/>
                </a:cubicBezTo>
                <a:cubicBezTo>
                  <a:pt x="787" y="608885"/>
                  <a:pt x="281" y="609652"/>
                  <a:pt x="281" y="610418"/>
                </a:cubicBezTo>
                <a:cubicBezTo>
                  <a:pt x="281" y="612973"/>
                  <a:pt x="2558" y="612973"/>
                  <a:pt x="5595" y="612973"/>
                </a:cubicBezTo>
                <a:cubicBezTo>
                  <a:pt x="9138" y="612973"/>
                  <a:pt x="9644" y="612973"/>
                  <a:pt x="13440" y="609141"/>
                </a:cubicBezTo>
                <a:cubicBezTo>
                  <a:pt x="98212" y="531218"/>
                  <a:pt x="124782" y="414206"/>
                  <a:pt x="124782" y="30664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5" name="Freihandform: Form 144">
            <a:extLst>
              <a:ext uri="{FF2B5EF4-FFF2-40B4-BE49-F238E27FC236}">
                <a16:creationId xmlns:a16="http://schemas.microsoft.com/office/drawing/2014/main" id="{BDED5B44-8EDF-AD3F-7DE0-5F2FB59CE8D2}"/>
              </a:ext>
            </a:extLst>
          </xdr:cNvPr>
          <xdr:cNvSpPr/>
        </xdr:nvSpPr>
        <xdr:spPr>
          <a:xfrm>
            <a:off x="9883598" y="4241169"/>
            <a:ext cx="119743" cy="8763"/>
          </a:xfrm>
          <a:custGeom>
            <a:avLst/>
            <a:gdLst>
              <a:gd name="connsiteX0" fmla="*/ 112947 w 119743"/>
              <a:gd name="connsiteY0" fmla="*/ 8831 h 8763"/>
              <a:gd name="connsiteX1" fmla="*/ 120032 w 119743"/>
              <a:gd name="connsiteY1" fmla="*/ 4539 h 8763"/>
              <a:gd name="connsiteX2" fmla="*/ 112947 w 119743"/>
              <a:gd name="connsiteY2" fmla="*/ 68 h 8763"/>
              <a:gd name="connsiteX3" fmla="*/ 7374 w 119743"/>
              <a:gd name="connsiteY3" fmla="*/ 68 h 8763"/>
              <a:gd name="connsiteX4" fmla="*/ 288 w 119743"/>
              <a:gd name="connsiteY4" fmla="*/ 4360 h 8763"/>
              <a:gd name="connsiteX5" fmla="*/ 7374 w 119743"/>
              <a:gd name="connsiteY5" fmla="*/ 8831 h 8763"/>
              <a:gd name="connsiteX6" fmla="*/ 112947 w 119743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743" h="8763">
                <a:moveTo>
                  <a:pt x="112947" y="8831"/>
                </a:moveTo>
                <a:cubicBezTo>
                  <a:pt x="115781" y="8831"/>
                  <a:pt x="120032" y="8831"/>
                  <a:pt x="120032" y="4539"/>
                </a:cubicBezTo>
                <a:cubicBezTo>
                  <a:pt x="120032" y="68"/>
                  <a:pt x="115958" y="68"/>
                  <a:pt x="112947" y="68"/>
                </a:cubicBezTo>
                <a:lnTo>
                  <a:pt x="7374" y="68"/>
                </a:lnTo>
                <a:cubicBezTo>
                  <a:pt x="4540" y="68"/>
                  <a:pt x="288" y="68"/>
                  <a:pt x="288" y="4360"/>
                </a:cubicBezTo>
                <a:cubicBezTo>
                  <a:pt x="288" y="8831"/>
                  <a:pt x="4362" y="8831"/>
                  <a:pt x="7374" y="8831"/>
                </a:cubicBezTo>
                <a:lnTo>
                  <a:pt x="112947" y="8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6" name="Freihandform: Form 145">
            <a:extLst>
              <a:ext uri="{FF2B5EF4-FFF2-40B4-BE49-F238E27FC236}">
                <a16:creationId xmlns:a16="http://schemas.microsoft.com/office/drawing/2014/main" id="{8588EF41-42DF-D2E0-4E33-99EA0F787729}"/>
              </a:ext>
            </a:extLst>
          </xdr:cNvPr>
          <xdr:cNvSpPr/>
        </xdr:nvSpPr>
        <xdr:spPr>
          <a:xfrm>
            <a:off x="10041932" y="4171600"/>
            <a:ext cx="64477" cy="118749"/>
          </a:xfrm>
          <a:custGeom>
            <a:avLst/>
            <a:gdLst>
              <a:gd name="connsiteX0" fmla="*/ 40327 w 64477"/>
              <a:gd name="connsiteY0" fmla="*/ 5076 h 118749"/>
              <a:gd name="connsiteX1" fmla="*/ 35013 w 64477"/>
              <a:gd name="connsiteY1" fmla="*/ 68 h 118749"/>
              <a:gd name="connsiteX2" fmla="*/ 295 w 64477"/>
              <a:gd name="connsiteY2" fmla="*/ 11514 h 118749"/>
              <a:gd name="connsiteX3" fmla="*/ 295 w 64477"/>
              <a:gd name="connsiteY3" fmla="*/ 17952 h 118749"/>
              <a:gd name="connsiteX4" fmla="*/ 25979 w 64477"/>
              <a:gd name="connsiteY4" fmla="*/ 12945 h 118749"/>
              <a:gd name="connsiteX5" fmla="*/ 25979 w 64477"/>
              <a:gd name="connsiteY5" fmla="*/ 104153 h 118749"/>
              <a:gd name="connsiteX6" fmla="*/ 8266 w 64477"/>
              <a:gd name="connsiteY6" fmla="*/ 112379 h 118749"/>
              <a:gd name="connsiteX7" fmla="*/ 1535 w 64477"/>
              <a:gd name="connsiteY7" fmla="*/ 112379 h 118749"/>
              <a:gd name="connsiteX8" fmla="*/ 1535 w 64477"/>
              <a:gd name="connsiteY8" fmla="*/ 118817 h 118749"/>
              <a:gd name="connsiteX9" fmla="*/ 33065 w 64477"/>
              <a:gd name="connsiteY9" fmla="*/ 118102 h 118749"/>
              <a:gd name="connsiteX10" fmla="*/ 64772 w 64477"/>
              <a:gd name="connsiteY10" fmla="*/ 118817 h 118749"/>
              <a:gd name="connsiteX11" fmla="*/ 64772 w 64477"/>
              <a:gd name="connsiteY11" fmla="*/ 112379 h 118749"/>
              <a:gd name="connsiteX12" fmla="*/ 58041 w 64477"/>
              <a:gd name="connsiteY12" fmla="*/ 112379 h 118749"/>
              <a:gd name="connsiteX13" fmla="*/ 40327 w 64477"/>
              <a:gd name="connsiteY13" fmla="*/ 104153 h 118749"/>
              <a:gd name="connsiteX14" fmla="*/ 40327 w 64477"/>
              <a:gd name="connsiteY14" fmla="*/ 5076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77" h="118749">
                <a:moveTo>
                  <a:pt x="40327" y="5076"/>
                </a:moveTo>
                <a:cubicBezTo>
                  <a:pt x="40327" y="247"/>
                  <a:pt x="39973" y="68"/>
                  <a:pt x="35013" y="68"/>
                </a:cubicBezTo>
                <a:cubicBezTo>
                  <a:pt x="23677" y="11335"/>
                  <a:pt x="7557" y="11514"/>
                  <a:pt x="295" y="11514"/>
                </a:cubicBezTo>
                <a:lnTo>
                  <a:pt x="295" y="17952"/>
                </a:lnTo>
                <a:cubicBezTo>
                  <a:pt x="4546" y="17952"/>
                  <a:pt x="16237" y="17952"/>
                  <a:pt x="25979" y="12945"/>
                </a:cubicBezTo>
                <a:lnTo>
                  <a:pt x="25979" y="104153"/>
                </a:lnTo>
                <a:cubicBezTo>
                  <a:pt x="25979" y="110054"/>
                  <a:pt x="25979" y="112379"/>
                  <a:pt x="8266" y="112379"/>
                </a:cubicBezTo>
                <a:lnTo>
                  <a:pt x="1535" y="112379"/>
                </a:lnTo>
                <a:lnTo>
                  <a:pt x="1535" y="118817"/>
                </a:lnTo>
                <a:cubicBezTo>
                  <a:pt x="4723" y="118638"/>
                  <a:pt x="26511" y="118102"/>
                  <a:pt x="33065" y="118102"/>
                </a:cubicBezTo>
                <a:cubicBezTo>
                  <a:pt x="38556" y="118102"/>
                  <a:pt x="60875" y="118638"/>
                  <a:pt x="64772" y="118817"/>
                </a:cubicBezTo>
                <a:lnTo>
                  <a:pt x="64772" y="112379"/>
                </a:lnTo>
                <a:lnTo>
                  <a:pt x="58041" y="112379"/>
                </a:lnTo>
                <a:cubicBezTo>
                  <a:pt x="40327" y="112379"/>
                  <a:pt x="40327" y="110054"/>
                  <a:pt x="40327" y="104153"/>
                </a:cubicBezTo>
                <a:lnTo>
                  <a:pt x="40327" y="507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406893</xdr:colOff>
      <xdr:row>30</xdr:row>
      <xdr:rowOff>351124</xdr:rowOff>
    </xdr:from>
    <xdr:to>
      <xdr:col>21</xdr:col>
      <xdr:colOff>545757</xdr:colOff>
      <xdr:row>32</xdr:row>
      <xdr:rowOff>56019</xdr:rowOff>
    </xdr:to>
    <xdr:grpSp>
      <xdr:nvGrpSpPr>
        <xdr:cNvPr id="147" name="Gruppieren 146">
          <a:extLst>
            <a:ext uri="{FF2B5EF4-FFF2-40B4-BE49-F238E27FC236}">
              <a16:creationId xmlns:a16="http://schemas.microsoft.com/office/drawing/2014/main" id="{F64B1B33-03CD-DF16-121A-C2368CF88A7D}"/>
            </a:ext>
          </a:extLst>
        </xdr:cNvPr>
        <xdr:cNvGrpSpPr>
          <a:grpSpLocks noChangeAspect="1"/>
        </xdr:cNvGrpSpPr>
      </xdr:nvGrpSpPr>
      <xdr:grpSpPr>
        <a:xfrm>
          <a:off x="12376643" y="8510874"/>
          <a:ext cx="3948864" cy="441495"/>
          <a:chOff x="5348112" y="4171600"/>
          <a:chExt cx="6246147" cy="668494"/>
        </a:xfrm>
      </xdr:grpSpPr>
      <xdr:sp macro="" textlink="">
        <xdr:nvSpPr>
          <xdr:cNvPr id="148" name="Freihandform: Form 147">
            <a:extLst>
              <a:ext uri="{FF2B5EF4-FFF2-40B4-BE49-F238E27FC236}">
                <a16:creationId xmlns:a16="http://schemas.microsoft.com/office/drawing/2014/main" id="{9B74629A-D1CC-3C90-8D56-712CF231950C}"/>
              </a:ext>
            </a:extLst>
          </xdr:cNvPr>
          <xdr:cNvSpPr/>
        </xdr:nvSpPr>
        <xdr:spPr>
          <a:xfrm>
            <a:off x="5358224" y="4241880"/>
            <a:ext cx="132970" cy="188547"/>
          </a:xfrm>
          <a:custGeom>
            <a:avLst/>
            <a:gdLst>
              <a:gd name="connsiteX0" fmla="*/ 107043 w 132970"/>
              <a:gd name="connsiteY0" fmla="*/ 96391 h 188547"/>
              <a:gd name="connsiteX1" fmla="*/ 74432 w 132970"/>
              <a:gd name="connsiteY1" fmla="*/ 66244 h 188547"/>
              <a:gd name="connsiteX2" fmla="*/ 22862 w 132970"/>
              <a:gd name="connsiteY2" fmla="*/ 90259 h 188547"/>
              <a:gd name="connsiteX3" fmla="*/ 111 w 132970"/>
              <a:gd name="connsiteY3" fmla="*/ 143145 h 188547"/>
              <a:gd name="connsiteX4" fmla="*/ 46625 w 132970"/>
              <a:gd name="connsiteY4" fmla="*/ 188621 h 188547"/>
              <a:gd name="connsiteX5" fmla="*/ 133081 w 132970"/>
              <a:gd name="connsiteY5" fmla="*/ 66244 h 188547"/>
              <a:gd name="connsiteX6" fmla="*/ 78477 w 132970"/>
              <a:gd name="connsiteY6" fmla="*/ 73 h 188547"/>
              <a:gd name="connsiteX7" fmla="*/ 30193 w 132970"/>
              <a:gd name="connsiteY7" fmla="*/ 40440 h 188547"/>
              <a:gd name="connsiteX8" fmla="*/ 39799 w 132970"/>
              <a:gd name="connsiteY8" fmla="*/ 49382 h 188547"/>
              <a:gd name="connsiteX9" fmla="*/ 53450 w 132970"/>
              <a:gd name="connsiteY9" fmla="*/ 35841 h 188547"/>
              <a:gd name="connsiteX10" fmla="*/ 41569 w 132970"/>
              <a:gd name="connsiteY10" fmla="*/ 26899 h 188547"/>
              <a:gd name="connsiteX11" fmla="*/ 77972 w 132970"/>
              <a:gd name="connsiteY11" fmla="*/ 6461 h 188547"/>
              <a:gd name="connsiteX12" fmla="*/ 114121 w 132970"/>
              <a:gd name="connsiteY12" fmla="*/ 52703 h 188547"/>
              <a:gd name="connsiteX13" fmla="*/ 107296 w 132970"/>
              <a:gd name="connsiteY13" fmla="*/ 96391 h 188547"/>
              <a:gd name="connsiteX14" fmla="*/ 107043 w 132970"/>
              <a:gd name="connsiteY14" fmla="*/ 96391 h 188547"/>
              <a:gd name="connsiteX15" fmla="*/ 47383 w 132970"/>
              <a:gd name="connsiteY15" fmla="*/ 181467 h 188547"/>
              <a:gd name="connsiteX16" fmla="*/ 19576 w 132970"/>
              <a:gd name="connsiteY16" fmla="*/ 152598 h 188547"/>
              <a:gd name="connsiteX17" fmla="*/ 36260 w 132970"/>
              <a:gd name="connsiteY17" fmla="*/ 94603 h 188547"/>
              <a:gd name="connsiteX18" fmla="*/ 74432 w 132970"/>
              <a:gd name="connsiteY18" fmla="*/ 71865 h 188547"/>
              <a:gd name="connsiteX19" fmla="*/ 102493 w 132970"/>
              <a:gd name="connsiteY19" fmla="*/ 105588 h 188547"/>
              <a:gd name="connsiteX20" fmla="*/ 47383 w 132970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3" y="96391"/>
                </a:moveTo>
                <a:cubicBezTo>
                  <a:pt x="104515" y="80551"/>
                  <a:pt x="94150" y="66244"/>
                  <a:pt x="74432" y="66244"/>
                </a:cubicBezTo>
                <a:cubicBezTo>
                  <a:pt x="59012" y="66244"/>
                  <a:pt x="42580" y="70332"/>
                  <a:pt x="22862" y="90259"/>
                </a:cubicBezTo>
                <a:cubicBezTo>
                  <a:pt x="1880" y="111465"/>
                  <a:pt x="111" y="135225"/>
                  <a:pt x="111" y="143145"/>
                </a:cubicBezTo>
                <a:cubicBezTo>
                  <a:pt x="111" y="158985"/>
                  <a:pt x="11234" y="188621"/>
                  <a:pt x="46625" y="188621"/>
                </a:cubicBezTo>
                <a:cubicBezTo>
                  <a:pt x="106790" y="188621"/>
                  <a:pt x="133081" y="102778"/>
                  <a:pt x="133081" y="66244"/>
                </a:cubicBezTo>
                <a:cubicBezTo>
                  <a:pt x="133081" y="25622"/>
                  <a:pt x="109571" y="73"/>
                  <a:pt x="78477" y="73"/>
                </a:cubicBezTo>
                <a:cubicBezTo>
                  <a:pt x="41822" y="73"/>
                  <a:pt x="30193" y="33286"/>
                  <a:pt x="30193" y="40440"/>
                </a:cubicBezTo>
                <a:cubicBezTo>
                  <a:pt x="30193" y="44017"/>
                  <a:pt x="32216" y="49382"/>
                  <a:pt x="39799" y="49382"/>
                </a:cubicBezTo>
                <a:cubicBezTo>
                  <a:pt x="48142" y="49382"/>
                  <a:pt x="53450" y="41717"/>
                  <a:pt x="53450" y="35841"/>
                </a:cubicBezTo>
                <a:cubicBezTo>
                  <a:pt x="53450" y="26899"/>
                  <a:pt x="45614" y="26899"/>
                  <a:pt x="41569" y="26899"/>
                </a:cubicBezTo>
                <a:cubicBezTo>
                  <a:pt x="52692" y="7994"/>
                  <a:pt x="70640" y="6461"/>
                  <a:pt x="77972" y="6461"/>
                </a:cubicBezTo>
                <a:cubicBezTo>
                  <a:pt x="96426" y="6461"/>
                  <a:pt x="114121" y="19746"/>
                  <a:pt x="114121" y="52703"/>
                </a:cubicBezTo>
                <a:cubicBezTo>
                  <a:pt x="114121" y="62667"/>
                  <a:pt x="112604" y="75697"/>
                  <a:pt x="107296" y="96391"/>
                </a:cubicBezTo>
                <a:lnTo>
                  <a:pt x="107043" y="96391"/>
                </a:lnTo>
                <a:close/>
                <a:moveTo>
                  <a:pt x="47383" y="181467"/>
                </a:moveTo>
                <a:cubicBezTo>
                  <a:pt x="19576" y="181467"/>
                  <a:pt x="19576" y="155152"/>
                  <a:pt x="19576" y="152598"/>
                </a:cubicBezTo>
                <a:cubicBezTo>
                  <a:pt x="19576" y="145700"/>
                  <a:pt x="25896" y="109932"/>
                  <a:pt x="36260" y="94603"/>
                </a:cubicBezTo>
                <a:cubicBezTo>
                  <a:pt x="46372" y="80040"/>
                  <a:pt x="58759" y="71865"/>
                  <a:pt x="74432" y="71865"/>
                </a:cubicBezTo>
                <a:cubicBezTo>
                  <a:pt x="101987" y="71865"/>
                  <a:pt x="102493" y="100479"/>
                  <a:pt x="102493" y="105588"/>
                </a:cubicBezTo>
                <a:cubicBezTo>
                  <a:pt x="102493" y="123983"/>
                  <a:pt x="86314" y="181467"/>
                  <a:pt x="47383" y="18146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9" name="Freihandform: Form 148">
            <a:extLst>
              <a:ext uri="{FF2B5EF4-FFF2-40B4-BE49-F238E27FC236}">
                <a16:creationId xmlns:a16="http://schemas.microsoft.com/office/drawing/2014/main" id="{6F22A3D8-C528-31F6-197B-A4B8A1266C88}"/>
              </a:ext>
            </a:extLst>
          </xdr:cNvPr>
          <xdr:cNvSpPr/>
        </xdr:nvSpPr>
        <xdr:spPr>
          <a:xfrm>
            <a:off x="5506477" y="4250311"/>
            <a:ext cx="180495" cy="174495"/>
          </a:xfrm>
          <a:custGeom>
            <a:avLst/>
            <a:gdLst>
              <a:gd name="connsiteX0" fmla="*/ 66602 w 180495"/>
              <a:gd name="connsiteY0" fmla="*/ 93836 h 174495"/>
              <a:gd name="connsiteX1" fmla="*/ 109577 w 180495"/>
              <a:gd name="connsiteY1" fmla="*/ 93836 h 174495"/>
              <a:gd name="connsiteX2" fmla="*/ 180612 w 180495"/>
              <a:gd name="connsiteY2" fmla="*/ 38652 h 174495"/>
              <a:gd name="connsiteX3" fmla="*/ 130811 w 180495"/>
              <a:gd name="connsiteY3" fmla="*/ 73 h 174495"/>
              <a:gd name="connsiteX4" fmla="*/ 48906 w 180495"/>
              <a:gd name="connsiteY4" fmla="*/ 73 h 174495"/>
              <a:gd name="connsiteX5" fmla="*/ 41322 w 180495"/>
              <a:gd name="connsiteY5" fmla="*/ 4928 h 174495"/>
              <a:gd name="connsiteX6" fmla="*/ 48653 w 180495"/>
              <a:gd name="connsiteY6" fmla="*/ 7994 h 174495"/>
              <a:gd name="connsiteX7" fmla="*/ 59523 w 180495"/>
              <a:gd name="connsiteY7" fmla="*/ 8504 h 174495"/>
              <a:gd name="connsiteX8" fmla="*/ 65085 w 180495"/>
              <a:gd name="connsiteY8" fmla="*/ 12592 h 174495"/>
              <a:gd name="connsiteX9" fmla="*/ 64074 w 180495"/>
              <a:gd name="connsiteY9" fmla="*/ 17446 h 174495"/>
              <a:gd name="connsiteX10" fmla="*/ 30199 w 180495"/>
              <a:gd name="connsiteY10" fmla="*/ 154641 h 174495"/>
              <a:gd name="connsiteX11" fmla="*/ 7195 w 180495"/>
              <a:gd name="connsiteY11" fmla="*/ 166649 h 174495"/>
              <a:gd name="connsiteX12" fmla="*/ 117 w 180495"/>
              <a:gd name="connsiteY12" fmla="*/ 171503 h 174495"/>
              <a:gd name="connsiteX13" fmla="*/ 3908 w 180495"/>
              <a:gd name="connsiteY13" fmla="*/ 174569 h 174495"/>
              <a:gd name="connsiteX14" fmla="*/ 36013 w 180495"/>
              <a:gd name="connsiteY14" fmla="*/ 173803 h 174495"/>
              <a:gd name="connsiteX15" fmla="*/ 52192 w 180495"/>
              <a:gd name="connsiteY15" fmla="*/ 174058 h 174495"/>
              <a:gd name="connsiteX16" fmla="*/ 68624 w 180495"/>
              <a:gd name="connsiteY16" fmla="*/ 174569 h 174495"/>
              <a:gd name="connsiteX17" fmla="*/ 73680 w 180495"/>
              <a:gd name="connsiteY17" fmla="*/ 169460 h 174495"/>
              <a:gd name="connsiteX18" fmla="*/ 66602 w 180495"/>
              <a:gd name="connsiteY18" fmla="*/ 166649 h 174495"/>
              <a:gd name="connsiteX19" fmla="*/ 50170 w 180495"/>
              <a:gd name="connsiteY19" fmla="*/ 162051 h 174495"/>
              <a:gd name="connsiteX20" fmla="*/ 50928 w 180495"/>
              <a:gd name="connsiteY20" fmla="*/ 157707 h 174495"/>
              <a:gd name="connsiteX21" fmla="*/ 66602 w 180495"/>
              <a:gd name="connsiteY21" fmla="*/ 93836 h 174495"/>
              <a:gd name="connsiteX22" fmla="*/ 84803 w 180495"/>
              <a:gd name="connsiteY22" fmla="*/ 17702 h 174495"/>
              <a:gd name="connsiteX23" fmla="*/ 98454 w 180495"/>
              <a:gd name="connsiteY23" fmla="*/ 7994 h 174495"/>
              <a:gd name="connsiteX24" fmla="*/ 122722 w 180495"/>
              <a:gd name="connsiteY24" fmla="*/ 7994 h 174495"/>
              <a:gd name="connsiteX25" fmla="*/ 157102 w 180495"/>
              <a:gd name="connsiteY25" fmla="*/ 32520 h 174495"/>
              <a:gd name="connsiteX26" fmla="*/ 142187 w 180495"/>
              <a:gd name="connsiteY26" fmla="*/ 73653 h 174495"/>
              <a:gd name="connsiteX27" fmla="*/ 103257 w 180495"/>
              <a:gd name="connsiteY27" fmla="*/ 87194 h 174495"/>
              <a:gd name="connsiteX28" fmla="*/ 67613 w 180495"/>
              <a:gd name="connsiteY28" fmla="*/ 87194 h 174495"/>
              <a:gd name="connsiteX29" fmla="*/ 84803 w 180495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495" h="174495">
                <a:moveTo>
                  <a:pt x="66602" y="93836"/>
                </a:moveTo>
                <a:lnTo>
                  <a:pt x="109577" y="93836"/>
                </a:lnTo>
                <a:cubicBezTo>
                  <a:pt x="145474" y="93836"/>
                  <a:pt x="180612" y="67266"/>
                  <a:pt x="180612" y="38652"/>
                </a:cubicBezTo>
                <a:cubicBezTo>
                  <a:pt x="180612" y="18979"/>
                  <a:pt x="163928" y="73"/>
                  <a:pt x="130811" y="73"/>
                </a:cubicBezTo>
                <a:lnTo>
                  <a:pt x="48906" y="73"/>
                </a:lnTo>
                <a:cubicBezTo>
                  <a:pt x="44103" y="73"/>
                  <a:pt x="41322" y="73"/>
                  <a:pt x="41322" y="4928"/>
                </a:cubicBezTo>
                <a:cubicBezTo>
                  <a:pt x="41322" y="7994"/>
                  <a:pt x="43597" y="7994"/>
                  <a:pt x="48653" y="7994"/>
                </a:cubicBezTo>
                <a:cubicBezTo>
                  <a:pt x="51939" y="7994"/>
                  <a:pt x="56490" y="8249"/>
                  <a:pt x="59523" y="8504"/>
                </a:cubicBezTo>
                <a:cubicBezTo>
                  <a:pt x="63568" y="9015"/>
                  <a:pt x="65085" y="9782"/>
                  <a:pt x="65085" y="12592"/>
                </a:cubicBezTo>
                <a:cubicBezTo>
                  <a:pt x="65085" y="13614"/>
                  <a:pt x="64832" y="14381"/>
                  <a:pt x="64074" y="17446"/>
                </a:cubicBezTo>
                <a:lnTo>
                  <a:pt x="30199" y="154641"/>
                </a:lnTo>
                <a:cubicBezTo>
                  <a:pt x="27671" y="164605"/>
                  <a:pt x="27166" y="166649"/>
                  <a:pt x="7195" y="166649"/>
                </a:cubicBezTo>
                <a:cubicBezTo>
                  <a:pt x="2897" y="166649"/>
                  <a:pt x="117" y="166649"/>
                  <a:pt x="117" y="171503"/>
                </a:cubicBezTo>
                <a:cubicBezTo>
                  <a:pt x="117" y="174569"/>
                  <a:pt x="3150" y="174569"/>
                  <a:pt x="3908" y="174569"/>
                </a:cubicBezTo>
                <a:cubicBezTo>
                  <a:pt x="10987" y="174569"/>
                  <a:pt x="28935" y="173803"/>
                  <a:pt x="36013" y="173803"/>
                </a:cubicBezTo>
                <a:cubicBezTo>
                  <a:pt x="41322" y="173803"/>
                  <a:pt x="46884" y="174058"/>
                  <a:pt x="52192" y="174058"/>
                </a:cubicBezTo>
                <a:cubicBezTo>
                  <a:pt x="57754" y="174058"/>
                  <a:pt x="63315" y="174569"/>
                  <a:pt x="68624" y="174569"/>
                </a:cubicBezTo>
                <a:cubicBezTo>
                  <a:pt x="70394" y="174569"/>
                  <a:pt x="73680" y="174569"/>
                  <a:pt x="73680" y="169460"/>
                </a:cubicBezTo>
                <a:cubicBezTo>
                  <a:pt x="73680" y="166649"/>
                  <a:pt x="71405" y="166649"/>
                  <a:pt x="66602" y="166649"/>
                </a:cubicBezTo>
                <a:cubicBezTo>
                  <a:pt x="57248" y="166649"/>
                  <a:pt x="50170" y="166649"/>
                  <a:pt x="50170" y="162051"/>
                </a:cubicBezTo>
                <a:cubicBezTo>
                  <a:pt x="50170" y="160518"/>
                  <a:pt x="50675" y="159240"/>
                  <a:pt x="50928" y="157707"/>
                </a:cubicBezTo>
                <a:lnTo>
                  <a:pt x="66602" y="93836"/>
                </a:lnTo>
                <a:close/>
                <a:moveTo>
                  <a:pt x="84803" y="17702"/>
                </a:moveTo>
                <a:cubicBezTo>
                  <a:pt x="87078" y="8760"/>
                  <a:pt x="87584" y="7994"/>
                  <a:pt x="98454" y="7994"/>
                </a:cubicBezTo>
                <a:lnTo>
                  <a:pt x="122722" y="7994"/>
                </a:lnTo>
                <a:cubicBezTo>
                  <a:pt x="143704" y="7994"/>
                  <a:pt x="157102" y="14892"/>
                  <a:pt x="157102" y="32520"/>
                </a:cubicBezTo>
                <a:cubicBezTo>
                  <a:pt x="157102" y="42484"/>
                  <a:pt x="152046" y="64456"/>
                  <a:pt x="142187" y="73653"/>
                </a:cubicBezTo>
                <a:cubicBezTo>
                  <a:pt x="129547" y="85150"/>
                  <a:pt x="114380" y="87194"/>
                  <a:pt x="103257" y="87194"/>
                </a:cubicBezTo>
                <a:lnTo>
                  <a:pt x="67613" y="87194"/>
                </a:lnTo>
                <a:lnTo>
                  <a:pt x="84803" y="177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0" name="Freihandform: Form 149">
            <a:extLst>
              <a:ext uri="{FF2B5EF4-FFF2-40B4-BE49-F238E27FC236}">
                <a16:creationId xmlns:a16="http://schemas.microsoft.com/office/drawing/2014/main" id="{1EA59194-CFD1-4BC2-BE86-38B5B3451583}"/>
              </a:ext>
            </a:extLst>
          </xdr:cNvPr>
          <xdr:cNvSpPr/>
        </xdr:nvSpPr>
        <xdr:spPr>
          <a:xfrm>
            <a:off x="5667865" y="4344380"/>
            <a:ext cx="82107" cy="122325"/>
          </a:xfrm>
          <a:custGeom>
            <a:avLst/>
            <a:gdLst>
              <a:gd name="connsiteX0" fmla="*/ 82231 w 82107"/>
              <a:gd name="connsiteY0" fmla="*/ 61774 h 122325"/>
              <a:gd name="connsiteX1" fmla="*/ 71790 w 82107"/>
              <a:gd name="connsiteY1" fmla="*/ 15455 h 122325"/>
              <a:gd name="connsiteX2" fmla="*/ 41177 w 82107"/>
              <a:gd name="connsiteY2" fmla="*/ 75 h 122325"/>
              <a:gd name="connsiteX3" fmla="*/ 123 w 82107"/>
              <a:gd name="connsiteY3" fmla="*/ 61774 h 122325"/>
              <a:gd name="connsiteX4" fmla="*/ 41177 w 82107"/>
              <a:gd name="connsiteY4" fmla="*/ 122401 h 122325"/>
              <a:gd name="connsiteX5" fmla="*/ 82231 w 82107"/>
              <a:gd name="connsiteY5" fmla="*/ 61774 h 122325"/>
              <a:gd name="connsiteX6" fmla="*/ 41177 w 82107"/>
              <a:gd name="connsiteY6" fmla="*/ 117393 h 122325"/>
              <a:gd name="connsiteX7" fmla="*/ 18703 w 82107"/>
              <a:gd name="connsiteY7" fmla="*/ 97900 h 122325"/>
              <a:gd name="connsiteX8" fmla="*/ 16226 w 82107"/>
              <a:gd name="connsiteY8" fmla="*/ 59450 h 122325"/>
              <a:gd name="connsiteX9" fmla="*/ 18880 w 82107"/>
              <a:gd name="connsiteY9" fmla="*/ 22966 h 122325"/>
              <a:gd name="connsiteX10" fmla="*/ 41177 w 82107"/>
              <a:gd name="connsiteY10" fmla="*/ 5082 h 122325"/>
              <a:gd name="connsiteX11" fmla="*/ 63119 w 82107"/>
              <a:gd name="connsiteY11" fmla="*/ 21357 h 122325"/>
              <a:gd name="connsiteX12" fmla="*/ 66128 w 82107"/>
              <a:gd name="connsiteY12" fmla="*/ 59450 h 122325"/>
              <a:gd name="connsiteX13" fmla="*/ 63827 w 82107"/>
              <a:gd name="connsiteY13" fmla="*/ 97185 h 122325"/>
              <a:gd name="connsiteX14" fmla="*/ 41177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231" y="61774"/>
                </a:moveTo>
                <a:cubicBezTo>
                  <a:pt x="82231" y="42102"/>
                  <a:pt x="79930" y="27974"/>
                  <a:pt x="71790" y="15455"/>
                </a:cubicBezTo>
                <a:cubicBezTo>
                  <a:pt x="66305" y="7229"/>
                  <a:pt x="55333" y="75"/>
                  <a:pt x="41177" y="75"/>
                </a:cubicBezTo>
                <a:cubicBezTo>
                  <a:pt x="123" y="75"/>
                  <a:pt x="123" y="48898"/>
                  <a:pt x="123" y="61774"/>
                </a:cubicBezTo>
                <a:cubicBezTo>
                  <a:pt x="123" y="74651"/>
                  <a:pt x="123" y="122401"/>
                  <a:pt x="41177" y="122401"/>
                </a:cubicBezTo>
                <a:cubicBezTo>
                  <a:pt x="82231" y="122401"/>
                  <a:pt x="82231" y="74651"/>
                  <a:pt x="82231" y="61774"/>
                </a:cubicBezTo>
                <a:close/>
                <a:moveTo>
                  <a:pt x="41177" y="117393"/>
                </a:moveTo>
                <a:cubicBezTo>
                  <a:pt x="33037" y="117393"/>
                  <a:pt x="22242" y="112565"/>
                  <a:pt x="18703" y="97900"/>
                </a:cubicBezTo>
                <a:cubicBezTo>
                  <a:pt x="16226" y="87348"/>
                  <a:pt x="16226" y="72684"/>
                  <a:pt x="16226" y="59450"/>
                </a:cubicBezTo>
                <a:cubicBezTo>
                  <a:pt x="16226" y="46394"/>
                  <a:pt x="16226" y="32803"/>
                  <a:pt x="18880" y="22966"/>
                </a:cubicBezTo>
                <a:cubicBezTo>
                  <a:pt x="22596" y="8838"/>
                  <a:pt x="33922" y="5082"/>
                  <a:pt x="41177" y="5082"/>
                </a:cubicBezTo>
                <a:cubicBezTo>
                  <a:pt x="50732" y="5082"/>
                  <a:pt x="59934" y="10984"/>
                  <a:pt x="63119" y="21357"/>
                </a:cubicBezTo>
                <a:cubicBezTo>
                  <a:pt x="65951" y="31014"/>
                  <a:pt x="66128" y="43891"/>
                  <a:pt x="66128" y="59450"/>
                </a:cubicBezTo>
                <a:cubicBezTo>
                  <a:pt x="66128" y="72684"/>
                  <a:pt x="66128" y="85918"/>
                  <a:pt x="63827" y="97185"/>
                </a:cubicBezTo>
                <a:cubicBezTo>
                  <a:pt x="60288" y="113459"/>
                  <a:pt x="48255" y="117393"/>
                  <a:pt x="41177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1" name="Freihandform: Form 150">
            <a:extLst>
              <a:ext uri="{FF2B5EF4-FFF2-40B4-BE49-F238E27FC236}">
                <a16:creationId xmlns:a16="http://schemas.microsoft.com/office/drawing/2014/main" id="{A35150FC-D310-C8B0-2980-8E80CE4C082B}"/>
              </a:ext>
            </a:extLst>
          </xdr:cNvPr>
          <xdr:cNvSpPr/>
        </xdr:nvSpPr>
        <xdr:spPr>
          <a:xfrm>
            <a:off x="5348112" y="4528663"/>
            <a:ext cx="423958" cy="10218"/>
          </a:xfrm>
          <a:custGeom>
            <a:avLst/>
            <a:gdLst>
              <a:gd name="connsiteX0" fmla="*/ 0 w 423958"/>
              <a:gd name="connsiteY0" fmla="*/ 0 h 10218"/>
              <a:gd name="connsiteX1" fmla="*/ 423959 w 423958"/>
              <a:gd name="connsiteY1" fmla="*/ 0 h 10218"/>
              <a:gd name="connsiteX2" fmla="*/ 423959 w 423958"/>
              <a:gd name="connsiteY2" fmla="*/ 10219 h 10218"/>
              <a:gd name="connsiteX3" fmla="*/ 0 w 42395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3958" h="10218">
                <a:moveTo>
                  <a:pt x="0" y="0"/>
                </a:moveTo>
                <a:lnTo>
                  <a:pt x="423959" y="0"/>
                </a:lnTo>
                <a:lnTo>
                  <a:pt x="423959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2" name="Freihandform: Form 151">
            <a:extLst>
              <a:ext uri="{FF2B5EF4-FFF2-40B4-BE49-F238E27FC236}">
                <a16:creationId xmlns:a16="http://schemas.microsoft.com/office/drawing/2014/main" id="{8AEEFA83-0083-0318-59C1-DB0EEE66ADE6}"/>
              </a:ext>
            </a:extLst>
          </xdr:cNvPr>
          <xdr:cNvSpPr/>
        </xdr:nvSpPr>
        <xdr:spPr>
          <a:xfrm>
            <a:off x="5410056" y="4589966"/>
            <a:ext cx="132970" cy="188547"/>
          </a:xfrm>
          <a:custGeom>
            <a:avLst/>
            <a:gdLst>
              <a:gd name="connsiteX0" fmla="*/ 107045 w 132970"/>
              <a:gd name="connsiteY0" fmla="*/ 96405 h 188547"/>
              <a:gd name="connsiteX1" fmla="*/ 74434 w 132970"/>
              <a:gd name="connsiteY1" fmla="*/ 66257 h 188547"/>
              <a:gd name="connsiteX2" fmla="*/ 22864 w 132970"/>
              <a:gd name="connsiteY2" fmla="*/ 90273 h 188547"/>
              <a:gd name="connsiteX3" fmla="*/ 113 w 132970"/>
              <a:gd name="connsiteY3" fmla="*/ 143158 h 188547"/>
              <a:gd name="connsiteX4" fmla="*/ 46627 w 132970"/>
              <a:gd name="connsiteY4" fmla="*/ 188634 h 188547"/>
              <a:gd name="connsiteX5" fmla="*/ 133083 w 132970"/>
              <a:gd name="connsiteY5" fmla="*/ 66257 h 188547"/>
              <a:gd name="connsiteX6" fmla="*/ 78479 w 132970"/>
              <a:gd name="connsiteY6" fmla="*/ 87 h 188547"/>
              <a:gd name="connsiteX7" fmla="*/ 30195 w 132970"/>
              <a:gd name="connsiteY7" fmla="*/ 40454 h 188547"/>
              <a:gd name="connsiteX8" fmla="*/ 39802 w 132970"/>
              <a:gd name="connsiteY8" fmla="*/ 49396 h 188547"/>
              <a:gd name="connsiteX9" fmla="*/ 53452 w 132970"/>
              <a:gd name="connsiteY9" fmla="*/ 35855 h 188547"/>
              <a:gd name="connsiteX10" fmla="*/ 41571 w 132970"/>
              <a:gd name="connsiteY10" fmla="*/ 26913 h 188547"/>
              <a:gd name="connsiteX11" fmla="*/ 77974 w 132970"/>
              <a:gd name="connsiteY11" fmla="*/ 6474 h 188547"/>
              <a:gd name="connsiteX12" fmla="*/ 114123 w 132970"/>
              <a:gd name="connsiteY12" fmla="*/ 52717 h 188547"/>
              <a:gd name="connsiteX13" fmla="*/ 107298 w 132970"/>
              <a:gd name="connsiteY13" fmla="*/ 96405 h 188547"/>
              <a:gd name="connsiteX14" fmla="*/ 107045 w 132970"/>
              <a:gd name="connsiteY14" fmla="*/ 96405 h 188547"/>
              <a:gd name="connsiteX15" fmla="*/ 47385 w 132970"/>
              <a:gd name="connsiteY15" fmla="*/ 181481 h 188547"/>
              <a:gd name="connsiteX16" fmla="*/ 19578 w 132970"/>
              <a:gd name="connsiteY16" fmla="*/ 152611 h 188547"/>
              <a:gd name="connsiteX17" fmla="*/ 36262 w 132970"/>
              <a:gd name="connsiteY17" fmla="*/ 94616 h 188547"/>
              <a:gd name="connsiteX18" fmla="*/ 74434 w 132970"/>
              <a:gd name="connsiteY18" fmla="*/ 71878 h 188547"/>
              <a:gd name="connsiteX19" fmla="*/ 102495 w 132970"/>
              <a:gd name="connsiteY19" fmla="*/ 105602 h 188547"/>
              <a:gd name="connsiteX20" fmla="*/ 47385 w 132970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5" y="96405"/>
                </a:moveTo>
                <a:cubicBezTo>
                  <a:pt x="104517" y="80565"/>
                  <a:pt x="94152" y="66257"/>
                  <a:pt x="74434" y="66257"/>
                </a:cubicBezTo>
                <a:cubicBezTo>
                  <a:pt x="59014" y="66257"/>
                  <a:pt x="42582" y="70345"/>
                  <a:pt x="22864" y="90273"/>
                </a:cubicBezTo>
                <a:cubicBezTo>
                  <a:pt x="1882" y="111478"/>
                  <a:pt x="113" y="135238"/>
                  <a:pt x="113" y="143158"/>
                </a:cubicBezTo>
                <a:cubicBezTo>
                  <a:pt x="113" y="158998"/>
                  <a:pt x="11236" y="188634"/>
                  <a:pt x="46627" y="188634"/>
                </a:cubicBezTo>
                <a:cubicBezTo>
                  <a:pt x="106792" y="188634"/>
                  <a:pt x="133083" y="102792"/>
                  <a:pt x="133083" y="66257"/>
                </a:cubicBezTo>
                <a:cubicBezTo>
                  <a:pt x="133083" y="25636"/>
                  <a:pt x="109573" y="87"/>
                  <a:pt x="78479" y="87"/>
                </a:cubicBezTo>
                <a:cubicBezTo>
                  <a:pt x="41824" y="87"/>
                  <a:pt x="30195" y="33300"/>
                  <a:pt x="30195" y="40454"/>
                </a:cubicBezTo>
                <a:cubicBezTo>
                  <a:pt x="30195" y="44030"/>
                  <a:pt x="32218" y="49396"/>
                  <a:pt x="39802" y="49396"/>
                </a:cubicBezTo>
                <a:cubicBezTo>
                  <a:pt x="48144" y="49396"/>
                  <a:pt x="53452" y="41731"/>
                  <a:pt x="53452" y="35855"/>
                </a:cubicBezTo>
                <a:cubicBezTo>
                  <a:pt x="53452" y="26913"/>
                  <a:pt x="45616" y="26913"/>
                  <a:pt x="41571" y="26913"/>
                </a:cubicBezTo>
                <a:cubicBezTo>
                  <a:pt x="52694" y="8007"/>
                  <a:pt x="70642" y="6474"/>
                  <a:pt x="77974" y="6474"/>
                </a:cubicBezTo>
                <a:cubicBezTo>
                  <a:pt x="96428" y="6474"/>
                  <a:pt x="114123" y="19759"/>
                  <a:pt x="114123" y="52717"/>
                </a:cubicBezTo>
                <a:cubicBezTo>
                  <a:pt x="114123" y="62681"/>
                  <a:pt x="112606" y="75710"/>
                  <a:pt x="107298" y="96405"/>
                </a:cubicBezTo>
                <a:lnTo>
                  <a:pt x="107045" y="96405"/>
                </a:lnTo>
                <a:close/>
                <a:moveTo>
                  <a:pt x="47385" y="181481"/>
                </a:moveTo>
                <a:cubicBezTo>
                  <a:pt x="19578" y="181481"/>
                  <a:pt x="19578" y="155166"/>
                  <a:pt x="19578" y="152611"/>
                </a:cubicBezTo>
                <a:cubicBezTo>
                  <a:pt x="19578" y="145713"/>
                  <a:pt x="25898" y="109945"/>
                  <a:pt x="36262" y="94616"/>
                </a:cubicBezTo>
                <a:cubicBezTo>
                  <a:pt x="46374" y="80054"/>
                  <a:pt x="58761" y="71878"/>
                  <a:pt x="74434" y="71878"/>
                </a:cubicBezTo>
                <a:cubicBezTo>
                  <a:pt x="101989" y="71878"/>
                  <a:pt x="102495" y="100492"/>
                  <a:pt x="102495" y="105602"/>
                </a:cubicBezTo>
                <a:cubicBezTo>
                  <a:pt x="102495" y="123997"/>
                  <a:pt x="86316" y="181481"/>
                  <a:pt x="47385" y="181481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3" name="Freihandform: Form 152">
            <a:extLst>
              <a:ext uri="{FF2B5EF4-FFF2-40B4-BE49-F238E27FC236}">
                <a16:creationId xmlns:a16="http://schemas.microsoft.com/office/drawing/2014/main" id="{A1E45F1F-0241-1657-7F60-FE372FEF3260}"/>
              </a:ext>
            </a:extLst>
          </xdr:cNvPr>
          <xdr:cNvSpPr/>
        </xdr:nvSpPr>
        <xdr:spPr>
          <a:xfrm>
            <a:off x="5558056" y="4598397"/>
            <a:ext cx="152688" cy="174495"/>
          </a:xfrm>
          <a:custGeom>
            <a:avLst/>
            <a:gdLst>
              <a:gd name="connsiteX0" fmla="*/ 84805 w 152688"/>
              <a:gd name="connsiteY0" fmla="*/ 20015 h 174495"/>
              <a:gd name="connsiteX1" fmla="*/ 111601 w 152688"/>
              <a:gd name="connsiteY1" fmla="*/ 8007 h 174495"/>
              <a:gd name="connsiteX2" fmla="*/ 121207 w 152688"/>
              <a:gd name="connsiteY2" fmla="*/ 3153 h 174495"/>
              <a:gd name="connsiteX3" fmla="*/ 117163 w 152688"/>
              <a:gd name="connsiteY3" fmla="*/ 87 h 174495"/>
              <a:gd name="connsiteX4" fmla="*/ 79749 w 152688"/>
              <a:gd name="connsiteY4" fmla="*/ 854 h 174495"/>
              <a:gd name="connsiteX5" fmla="*/ 46127 w 152688"/>
              <a:gd name="connsiteY5" fmla="*/ 87 h 174495"/>
              <a:gd name="connsiteX6" fmla="*/ 41324 w 152688"/>
              <a:gd name="connsiteY6" fmla="*/ 5197 h 174495"/>
              <a:gd name="connsiteX7" fmla="*/ 48402 w 152688"/>
              <a:gd name="connsiteY7" fmla="*/ 8007 h 174495"/>
              <a:gd name="connsiteX8" fmla="*/ 58009 w 152688"/>
              <a:gd name="connsiteY8" fmla="*/ 8518 h 174495"/>
              <a:gd name="connsiteX9" fmla="*/ 64834 w 152688"/>
              <a:gd name="connsiteY9" fmla="*/ 12606 h 174495"/>
              <a:gd name="connsiteX10" fmla="*/ 63823 w 152688"/>
              <a:gd name="connsiteY10" fmla="*/ 17460 h 174495"/>
              <a:gd name="connsiteX11" fmla="*/ 29948 w 152688"/>
              <a:gd name="connsiteY11" fmla="*/ 154655 h 174495"/>
              <a:gd name="connsiteX12" fmla="*/ 6944 w 152688"/>
              <a:gd name="connsiteY12" fmla="*/ 166663 h 174495"/>
              <a:gd name="connsiteX13" fmla="*/ 119 w 152688"/>
              <a:gd name="connsiteY13" fmla="*/ 171772 h 174495"/>
              <a:gd name="connsiteX14" fmla="*/ 6944 w 152688"/>
              <a:gd name="connsiteY14" fmla="*/ 174583 h 174495"/>
              <a:gd name="connsiteX15" fmla="*/ 123988 w 152688"/>
              <a:gd name="connsiteY15" fmla="*/ 174583 h 174495"/>
              <a:gd name="connsiteX16" fmla="*/ 131825 w 152688"/>
              <a:gd name="connsiteY16" fmla="*/ 170240 h 174495"/>
              <a:gd name="connsiteX17" fmla="*/ 151796 w 152688"/>
              <a:gd name="connsiteY17" fmla="*/ 115055 h 174495"/>
              <a:gd name="connsiteX18" fmla="*/ 152807 w 152688"/>
              <a:gd name="connsiteY18" fmla="*/ 111478 h 174495"/>
              <a:gd name="connsiteX19" fmla="*/ 149773 w 152688"/>
              <a:gd name="connsiteY19" fmla="*/ 108668 h 174495"/>
              <a:gd name="connsiteX20" fmla="*/ 145476 w 152688"/>
              <a:gd name="connsiteY20" fmla="*/ 114033 h 174495"/>
              <a:gd name="connsiteX21" fmla="*/ 82024 w 152688"/>
              <a:gd name="connsiteY21" fmla="*/ 166663 h 174495"/>
              <a:gd name="connsiteX22" fmla="*/ 58261 w 152688"/>
              <a:gd name="connsiteY22" fmla="*/ 166663 h 174495"/>
              <a:gd name="connsiteX23" fmla="*/ 52700 w 152688"/>
              <a:gd name="connsiteY23" fmla="*/ 166407 h 174495"/>
              <a:gd name="connsiteX24" fmla="*/ 49414 w 152688"/>
              <a:gd name="connsiteY24" fmla="*/ 163852 h 174495"/>
              <a:gd name="connsiteX25" fmla="*/ 50678 w 152688"/>
              <a:gd name="connsiteY25" fmla="*/ 157976 h 174495"/>
              <a:gd name="connsiteX26" fmla="*/ 84805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05" y="20015"/>
                </a:moveTo>
                <a:cubicBezTo>
                  <a:pt x="87080" y="10817"/>
                  <a:pt x="87838" y="8007"/>
                  <a:pt x="111601" y="8007"/>
                </a:cubicBezTo>
                <a:cubicBezTo>
                  <a:pt x="119185" y="8007"/>
                  <a:pt x="121207" y="8007"/>
                  <a:pt x="121207" y="3153"/>
                </a:cubicBezTo>
                <a:cubicBezTo>
                  <a:pt x="121207" y="87"/>
                  <a:pt x="118427" y="87"/>
                  <a:pt x="117163" y="87"/>
                </a:cubicBezTo>
                <a:cubicBezTo>
                  <a:pt x="108820" y="87"/>
                  <a:pt x="88091" y="854"/>
                  <a:pt x="79749" y="854"/>
                </a:cubicBezTo>
                <a:cubicBezTo>
                  <a:pt x="72165" y="854"/>
                  <a:pt x="53711" y="87"/>
                  <a:pt x="46127" y="87"/>
                </a:cubicBezTo>
                <a:cubicBezTo>
                  <a:pt x="44358" y="87"/>
                  <a:pt x="41324" y="87"/>
                  <a:pt x="41324" y="5197"/>
                </a:cubicBezTo>
                <a:cubicBezTo>
                  <a:pt x="41324" y="8007"/>
                  <a:pt x="43599" y="8007"/>
                  <a:pt x="48402" y="8007"/>
                </a:cubicBezTo>
                <a:cubicBezTo>
                  <a:pt x="48908" y="8007"/>
                  <a:pt x="53711" y="8007"/>
                  <a:pt x="58009" y="8518"/>
                </a:cubicBezTo>
                <a:cubicBezTo>
                  <a:pt x="62559" y="9029"/>
                  <a:pt x="64834" y="9285"/>
                  <a:pt x="64834" y="12606"/>
                </a:cubicBezTo>
                <a:cubicBezTo>
                  <a:pt x="64834" y="13628"/>
                  <a:pt x="64581" y="14394"/>
                  <a:pt x="63823" y="17460"/>
                </a:cubicBezTo>
                <a:lnTo>
                  <a:pt x="29948" y="154655"/>
                </a:lnTo>
                <a:cubicBezTo>
                  <a:pt x="27420" y="164619"/>
                  <a:pt x="26915" y="166663"/>
                  <a:pt x="6944" y="166663"/>
                </a:cubicBezTo>
                <a:cubicBezTo>
                  <a:pt x="2646" y="166663"/>
                  <a:pt x="119" y="166663"/>
                  <a:pt x="119" y="171772"/>
                </a:cubicBezTo>
                <a:cubicBezTo>
                  <a:pt x="119" y="174583"/>
                  <a:pt x="2394" y="174583"/>
                  <a:pt x="6944" y="174583"/>
                </a:cubicBezTo>
                <a:lnTo>
                  <a:pt x="123988" y="174583"/>
                </a:lnTo>
                <a:cubicBezTo>
                  <a:pt x="130055" y="174583"/>
                  <a:pt x="130308" y="174583"/>
                  <a:pt x="131825" y="170240"/>
                </a:cubicBezTo>
                <a:lnTo>
                  <a:pt x="151796" y="115055"/>
                </a:lnTo>
                <a:cubicBezTo>
                  <a:pt x="152807" y="112245"/>
                  <a:pt x="152807" y="111734"/>
                  <a:pt x="152807" y="111478"/>
                </a:cubicBezTo>
                <a:cubicBezTo>
                  <a:pt x="152807" y="110456"/>
                  <a:pt x="152048" y="108668"/>
                  <a:pt x="149773" y="108668"/>
                </a:cubicBezTo>
                <a:cubicBezTo>
                  <a:pt x="147498" y="108668"/>
                  <a:pt x="147245" y="109945"/>
                  <a:pt x="145476" y="114033"/>
                </a:cubicBezTo>
                <a:cubicBezTo>
                  <a:pt x="136881" y="137538"/>
                  <a:pt x="125758" y="166663"/>
                  <a:pt x="82024" y="166663"/>
                </a:cubicBezTo>
                <a:lnTo>
                  <a:pt x="58261" y="166663"/>
                </a:lnTo>
                <a:cubicBezTo>
                  <a:pt x="54722" y="166663"/>
                  <a:pt x="54217" y="166663"/>
                  <a:pt x="52700" y="166407"/>
                </a:cubicBezTo>
                <a:cubicBezTo>
                  <a:pt x="50172" y="166152"/>
                  <a:pt x="49414" y="165896"/>
                  <a:pt x="49414" y="163852"/>
                </a:cubicBezTo>
                <a:cubicBezTo>
                  <a:pt x="49414" y="163086"/>
                  <a:pt x="49414" y="162575"/>
                  <a:pt x="50678" y="157976"/>
                </a:cubicBezTo>
                <a:lnTo>
                  <a:pt x="84805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4" name="Freihandform: Form 153">
            <a:extLst>
              <a:ext uri="{FF2B5EF4-FFF2-40B4-BE49-F238E27FC236}">
                <a16:creationId xmlns:a16="http://schemas.microsoft.com/office/drawing/2014/main" id="{97C0CA7B-90D7-45C5-F9D4-7AE5FF2AB5BD}"/>
              </a:ext>
            </a:extLst>
          </xdr:cNvPr>
          <xdr:cNvSpPr/>
        </xdr:nvSpPr>
        <xdr:spPr>
          <a:xfrm>
            <a:off x="5886781" y="4503881"/>
            <a:ext cx="168108" cy="59783"/>
          </a:xfrm>
          <a:custGeom>
            <a:avLst/>
            <a:gdLst>
              <a:gd name="connsiteX0" fmla="*/ 159645 w 168108"/>
              <a:gd name="connsiteY0" fmla="*/ 10300 h 59783"/>
              <a:gd name="connsiteX1" fmla="*/ 168240 w 168108"/>
              <a:gd name="connsiteY1" fmla="*/ 5190 h 59783"/>
              <a:gd name="connsiteX2" fmla="*/ 159898 w 168108"/>
              <a:gd name="connsiteY2" fmla="*/ 80 h 59783"/>
              <a:gd name="connsiteX3" fmla="*/ 8474 w 168108"/>
              <a:gd name="connsiteY3" fmla="*/ 80 h 59783"/>
              <a:gd name="connsiteX4" fmla="*/ 131 w 168108"/>
              <a:gd name="connsiteY4" fmla="*/ 5190 h 59783"/>
              <a:gd name="connsiteX5" fmla="*/ 8726 w 168108"/>
              <a:gd name="connsiteY5" fmla="*/ 10300 h 59783"/>
              <a:gd name="connsiteX6" fmla="*/ 159645 w 168108"/>
              <a:gd name="connsiteY6" fmla="*/ 10300 h 59783"/>
              <a:gd name="connsiteX7" fmla="*/ 159898 w 168108"/>
              <a:gd name="connsiteY7" fmla="*/ 59864 h 59783"/>
              <a:gd name="connsiteX8" fmla="*/ 168240 w 168108"/>
              <a:gd name="connsiteY8" fmla="*/ 54754 h 59783"/>
              <a:gd name="connsiteX9" fmla="*/ 159645 w 168108"/>
              <a:gd name="connsiteY9" fmla="*/ 49644 h 59783"/>
              <a:gd name="connsiteX10" fmla="*/ 8726 w 168108"/>
              <a:gd name="connsiteY10" fmla="*/ 49644 h 59783"/>
              <a:gd name="connsiteX11" fmla="*/ 131 w 168108"/>
              <a:gd name="connsiteY11" fmla="*/ 54754 h 59783"/>
              <a:gd name="connsiteX12" fmla="*/ 8474 w 168108"/>
              <a:gd name="connsiteY12" fmla="*/ 59864 h 59783"/>
              <a:gd name="connsiteX13" fmla="*/ 159898 w 16810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08" h="59783">
                <a:moveTo>
                  <a:pt x="159645" y="10300"/>
                </a:moveTo>
                <a:cubicBezTo>
                  <a:pt x="163437" y="10300"/>
                  <a:pt x="168240" y="10300"/>
                  <a:pt x="168240" y="5190"/>
                </a:cubicBezTo>
                <a:cubicBezTo>
                  <a:pt x="168240" y="80"/>
                  <a:pt x="163437" y="80"/>
                  <a:pt x="159898" y="80"/>
                </a:cubicBezTo>
                <a:lnTo>
                  <a:pt x="8474" y="80"/>
                </a:lnTo>
                <a:cubicBezTo>
                  <a:pt x="4934" y="80"/>
                  <a:pt x="131" y="80"/>
                  <a:pt x="131" y="5190"/>
                </a:cubicBezTo>
                <a:cubicBezTo>
                  <a:pt x="131" y="10300"/>
                  <a:pt x="4934" y="10300"/>
                  <a:pt x="8726" y="10300"/>
                </a:cubicBezTo>
                <a:lnTo>
                  <a:pt x="159645" y="10300"/>
                </a:lnTo>
                <a:close/>
                <a:moveTo>
                  <a:pt x="159898" y="59864"/>
                </a:moveTo>
                <a:cubicBezTo>
                  <a:pt x="163437" y="59864"/>
                  <a:pt x="168240" y="59864"/>
                  <a:pt x="168240" y="54754"/>
                </a:cubicBezTo>
                <a:cubicBezTo>
                  <a:pt x="168240" y="49644"/>
                  <a:pt x="163437" y="49644"/>
                  <a:pt x="159645" y="49644"/>
                </a:cubicBezTo>
                <a:lnTo>
                  <a:pt x="8726" y="49644"/>
                </a:lnTo>
                <a:cubicBezTo>
                  <a:pt x="4934" y="49644"/>
                  <a:pt x="131" y="49644"/>
                  <a:pt x="131" y="54754"/>
                </a:cubicBezTo>
                <a:cubicBezTo>
                  <a:pt x="131" y="59864"/>
                  <a:pt x="4934" y="59864"/>
                  <a:pt x="8474" y="59864"/>
                </a:cubicBezTo>
                <a:lnTo>
                  <a:pt x="159898" y="59864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5" name="Freihandform: Form 154">
            <a:extLst>
              <a:ext uri="{FF2B5EF4-FFF2-40B4-BE49-F238E27FC236}">
                <a16:creationId xmlns:a16="http://schemas.microsoft.com/office/drawing/2014/main" id="{0F223E48-48B1-02B3-8963-A74B5B6A6E6E}"/>
              </a:ext>
            </a:extLst>
          </xdr:cNvPr>
          <xdr:cNvSpPr/>
        </xdr:nvSpPr>
        <xdr:spPr>
          <a:xfrm>
            <a:off x="6160445" y="4528663"/>
            <a:ext cx="154457" cy="10219"/>
          </a:xfrm>
          <a:custGeom>
            <a:avLst/>
            <a:gdLst>
              <a:gd name="connsiteX0" fmla="*/ 145752 w 154457"/>
              <a:gd name="connsiteY0" fmla="*/ 10300 h 10219"/>
              <a:gd name="connsiteX1" fmla="*/ 154600 w 154457"/>
              <a:gd name="connsiteY1" fmla="*/ 5190 h 10219"/>
              <a:gd name="connsiteX2" fmla="*/ 145752 w 154457"/>
              <a:gd name="connsiteY2" fmla="*/ 80 h 10219"/>
              <a:gd name="connsiteX3" fmla="*/ 8990 w 154457"/>
              <a:gd name="connsiteY3" fmla="*/ 80 h 10219"/>
              <a:gd name="connsiteX4" fmla="*/ 142 w 154457"/>
              <a:gd name="connsiteY4" fmla="*/ 5190 h 10219"/>
              <a:gd name="connsiteX5" fmla="*/ 8990 w 154457"/>
              <a:gd name="connsiteY5" fmla="*/ 10300 h 10219"/>
              <a:gd name="connsiteX6" fmla="*/ 145752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52" y="10300"/>
                </a:moveTo>
                <a:cubicBezTo>
                  <a:pt x="150049" y="10300"/>
                  <a:pt x="154600" y="10300"/>
                  <a:pt x="154600" y="5190"/>
                </a:cubicBezTo>
                <a:cubicBezTo>
                  <a:pt x="154600" y="80"/>
                  <a:pt x="150049" y="80"/>
                  <a:pt x="145752" y="80"/>
                </a:cubicBezTo>
                <a:lnTo>
                  <a:pt x="8990" y="80"/>
                </a:lnTo>
                <a:cubicBezTo>
                  <a:pt x="4692" y="80"/>
                  <a:pt x="142" y="80"/>
                  <a:pt x="142" y="5190"/>
                </a:cubicBezTo>
                <a:cubicBezTo>
                  <a:pt x="142" y="10300"/>
                  <a:pt x="4692" y="10300"/>
                  <a:pt x="8990" y="10300"/>
                </a:cubicBezTo>
                <a:lnTo>
                  <a:pt x="145752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6" name="Freihandform: Form 155">
            <a:extLst>
              <a:ext uri="{FF2B5EF4-FFF2-40B4-BE49-F238E27FC236}">
                <a16:creationId xmlns:a16="http://schemas.microsoft.com/office/drawing/2014/main" id="{859C56FA-9E12-E56D-6BF6-4CCACDA21474}"/>
              </a:ext>
            </a:extLst>
          </xdr:cNvPr>
          <xdr:cNvSpPr/>
        </xdr:nvSpPr>
        <xdr:spPr>
          <a:xfrm>
            <a:off x="6343666" y="4484719"/>
            <a:ext cx="119319" cy="168108"/>
          </a:xfrm>
          <a:custGeom>
            <a:avLst/>
            <a:gdLst>
              <a:gd name="connsiteX0" fmla="*/ 908 w 119319"/>
              <a:gd name="connsiteY0" fmla="*/ 157203 h 168108"/>
              <a:gd name="connsiteX1" fmla="*/ 150 w 119319"/>
              <a:gd name="connsiteY1" fmla="*/ 161291 h 168108"/>
              <a:gd name="connsiteX2" fmla="*/ 7228 w 119319"/>
              <a:gd name="connsiteY2" fmla="*/ 168189 h 168108"/>
              <a:gd name="connsiteX3" fmla="*/ 16076 w 119319"/>
              <a:gd name="connsiteY3" fmla="*/ 162824 h 168108"/>
              <a:gd name="connsiteX4" fmla="*/ 32255 w 119319"/>
              <a:gd name="connsiteY4" fmla="*/ 98697 h 168108"/>
              <a:gd name="connsiteX5" fmla="*/ 57281 w 119319"/>
              <a:gd name="connsiteY5" fmla="*/ 115815 h 168108"/>
              <a:gd name="connsiteX6" fmla="*/ 119469 w 119319"/>
              <a:gd name="connsiteY6" fmla="*/ 41724 h 168108"/>
              <a:gd name="connsiteX7" fmla="*/ 84330 w 119319"/>
              <a:gd name="connsiteY7" fmla="*/ 80 h 168108"/>
              <a:gd name="connsiteX8" fmla="*/ 25682 w 119319"/>
              <a:gd name="connsiteY8" fmla="*/ 56798 h 168108"/>
              <a:gd name="connsiteX9" fmla="*/ 908 w 119319"/>
              <a:gd name="connsiteY9" fmla="*/ 157203 h 168108"/>
              <a:gd name="connsiteX10" fmla="*/ 57028 w 119319"/>
              <a:gd name="connsiteY10" fmla="*/ 110194 h 168108"/>
              <a:gd name="connsiteX11" fmla="*/ 35288 w 119319"/>
              <a:gd name="connsiteY11" fmla="*/ 87456 h 168108"/>
              <a:gd name="connsiteX12" fmla="*/ 37310 w 119319"/>
              <a:gd name="connsiteY12" fmla="*/ 78003 h 168108"/>
              <a:gd name="connsiteX13" fmla="*/ 52478 w 119319"/>
              <a:gd name="connsiteY13" fmla="*/ 29972 h 168108"/>
              <a:gd name="connsiteX14" fmla="*/ 83825 w 119319"/>
              <a:gd name="connsiteY14" fmla="*/ 5701 h 168108"/>
              <a:gd name="connsiteX15" fmla="*/ 101268 w 119319"/>
              <a:gd name="connsiteY15" fmla="*/ 30738 h 168108"/>
              <a:gd name="connsiteX16" fmla="*/ 87111 w 119319"/>
              <a:gd name="connsiteY16" fmla="*/ 85923 h 168108"/>
              <a:gd name="connsiteX17" fmla="*/ 57028 w 119319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19" h="168108">
                <a:moveTo>
                  <a:pt x="908" y="157203"/>
                </a:moveTo>
                <a:cubicBezTo>
                  <a:pt x="150" y="160269"/>
                  <a:pt x="150" y="160780"/>
                  <a:pt x="150" y="161291"/>
                </a:cubicBezTo>
                <a:cubicBezTo>
                  <a:pt x="150" y="165123"/>
                  <a:pt x="2930" y="168189"/>
                  <a:pt x="7228" y="168189"/>
                </a:cubicBezTo>
                <a:cubicBezTo>
                  <a:pt x="12537" y="168189"/>
                  <a:pt x="15570" y="163590"/>
                  <a:pt x="16076" y="162824"/>
                </a:cubicBezTo>
                <a:cubicBezTo>
                  <a:pt x="17340" y="160524"/>
                  <a:pt x="25429" y="126289"/>
                  <a:pt x="32255" y="98697"/>
                </a:cubicBezTo>
                <a:cubicBezTo>
                  <a:pt x="37310" y="108917"/>
                  <a:pt x="45400" y="115815"/>
                  <a:pt x="57281" y="115815"/>
                </a:cubicBezTo>
                <a:cubicBezTo>
                  <a:pt x="86858" y="115815"/>
                  <a:pt x="119469" y="79791"/>
                  <a:pt x="119469" y="41724"/>
                </a:cubicBezTo>
                <a:cubicBezTo>
                  <a:pt x="119469" y="14643"/>
                  <a:pt x="102784" y="80"/>
                  <a:pt x="84330" y="80"/>
                </a:cubicBezTo>
                <a:cubicBezTo>
                  <a:pt x="59809" y="80"/>
                  <a:pt x="33266" y="25629"/>
                  <a:pt x="25682" y="56798"/>
                </a:cubicBezTo>
                <a:lnTo>
                  <a:pt x="908" y="157203"/>
                </a:lnTo>
                <a:close/>
                <a:moveTo>
                  <a:pt x="57028" y="110194"/>
                </a:moveTo>
                <a:cubicBezTo>
                  <a:pt x="39333" y="110194"/>
                  <a:pt x="35288" y="89755"/>
                  <a:pt x="35288" y="87456"/>
                </a:cubicBezTo>
                <a:cubicBezTo>
                  <a:pt x="35288" y="86434"/>
                  <a:pt x="36552" y="81324"/>
                  <a:pt x="37310" y="78003"/>
                </a:cubicBezTo>
                <a:cubicBezTo>
                  <a:pt x="44389" y="49389"/>
                  <a:pt x="46917" y="40191"/>
                  <a:pt x="52478" y="29972"/>
                </a:cubicBezTo>
                <a:cubicBezTo>
                  <a:pt x="63348" y="11322"/>
                  <a:pt x="75988" y="5701"/>
                  <a:pt x="83825" y="5701"/>
                </a:cubicBezTo>
                <a:cubicBezTo>
                  <a:pt x="93178" y="5701"/>
                  <a:pt x="101268" y="13110"/>
                  <a:pt x="101268" y="30738"/>
                </a:cubicBezTo>
                <a:cubicBezTo>
                  <a:pt x="101268" y="44790"/>
                  <a:pt x="93937" y="73404"/>
                  <a:pt x="87111" y="85923"/>
                </a:cubicBezTo>
                <a:cubicBezTo>
                  <a:pt x="78769" y="102018"/>
                  <a:pt x="66635" y="110194"/>
                  <a:pt x="57028" y="110194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7" name="Freihandform: Form 156">
            <a:extLst>
              <a:ext uri="{FF2B5EF4-FFF2-40B4-BE49-F238E27FC236}">
                <a16:creationId xmlns:a16="http://schemas.microsoft.com/office/drawing/2014/main" id="{4025D3CF-B3F9-071D-8E40-32D4E305E412}"/>
              </a:ext>
            </a:extLst>
          </xdr:cNvPr>
          <xdr:cNvSpPr/>
        </xdr:nvSpPr>
        <xdr:spPr>
          <a:xfrm>
            <a:off x="6470573" y="4484719"/>
            <a:ext cx="116032" cy="165298"/>
          </a:xfrm>
          <a:custGeom>
            <a:avLst/>
            <a:gdLst>
              <a:gd name="connsiteX0" fmla="*/ 115429 w 116032"/>
              <a:gd name="connsiteY0" fmla="*/ 16687 h 165298"/>
              <a:gd name="connsiteX1" fmla="*/ 116188 w 116032"/>
              <a:gd name="connsiteY1" fmla="*/ 12088 h 165298"/>
              <a:gd name="connsiteX2" fmla="*/ 108857 w 116032"/>
              <a:gd name="connsiteY2" fmla="*/ 5190 h 165298"/>
              <a:gd name="connsiteX3" fmla="*/ 98492 w 116032"/>
              <a:gd name="connsiteY3" fmla="*/ 16176 h 165298"/>
              <a:gd name="connsiteX4" fmla="*/ 74982 w 116032"/>
              <a:gd name="connsiteY4" fmla="*/ 80 h 165298"/>
              <a:gd name="connsiteX5" fmla="*/ 14817 w 116032"/>
              <a:gd name="connsiteY5" fmla="*/ 72638 h 165298"/>
              <a:gd name="connsiteX6" fmla="*/ 48439 w 116032"/>
              <a:gd name="connsiteY6" fmla="*/ 113004 h 165298"/>
              <a:gd name="connsiteX7" fmla="*/ 77763 w 116032"/>
              <a:gd name="connsiteY7" fmla="*/ 98186 h 165298"/>
              <a:gd name="connsiteX8" fmla="*/ 78016 w 116032"/>
              <a:gd name="connsiteY8" fmla="*/ 98442 h 165298"/>
              <a:gd name="connsiteX9" fmla="*/ 69673 w 116032"/>
              <a:gd name="connsiteY9" fmla="*/ 132166 h 165298"/>
              <a:gd name="connsiteX10" fmla="*/ 33271 w 116032"/>
              <a:gd name="connsiteY10" fmla="*/ 159758 h 165298"/>
              <a:gd name="connsiteX11" fmla="*/ 13047 w 116032"/>
              <a:gd name="connsiteY11" fmla="*/ 157203 h 165298"/>
              <a:gd name="connsiteX12" fmla="*/ 23412 w 116032"/>
              <a:gd name="connsiteY12" fmla="*/ 143918 h 165298"/>
              <a:gd name="connsiteX13" fmla="*/ 13806 w 116032"/>
              <a:gd name="connsiteY13" fmla="*/ 134976 h 165298"/>
              <a:gd name="connsiteX14" fmla="*/ 155 w 116032"/>
              <a:gd name="connsiteY14" fmla="*/ 149794 h 165298"/>
              <a:gd name="connsiteX15" fmla="*/ 33776 w 116032"/>
              <a:gd name="connsiteY15" fmla="*/ 165379 h 165298"/>
              <a:gd name="connsiteX16" fmla="*/ 87369 w 116032"/>
              <a:gd name="connsiteY16" fmla="*/ 130122 h 165298"/>
              <a:gd name="connsiteX17" fmla="*/ 115429 w 116032"/>
              <a:gd name="connsiteY17" fmla="*/ 16687 h 165298"/>
              <a:gd name="connsiteX18" fmla="*/ 82566 w 116032"/>
              <a:gd name="connsiteY18" fmla="*/ 80302 h 165298"/>
              <a:gd name="connsiteX19" fmla="*/ 69673 w 116032"/>
              <a:gd name="connsiteY19" fmla="*/ 98186 h 165298"/>
              <a:gd name="connsiteX20" fmla="*/ 49197 w 116032"/>
              <a:gd name="connsiteY20" fmla="*/ 107384 h 165298"/>
              <a:gd name="connsiteX21" fmla="*/ 32765 w 116032"/>
              <a:gd name="connsiteY21" fmla="*/ 83879 h 165298"/>
              <a:gd name="connsiteX22" fmla="*/ 46922 w 116032"/>
              <a:gd name="connsiteY22" fmla="*/ 28439 h 165298"/>
              <a:gd name="connsiteX23" fmla="*/ 75235 w 116032"/>
              <a:gd name="connsiteY23" fmla="*/ 5701 h 165298"/>
              <a:gd name="connsiteX24" fmla="*/ 95458 w 116032"/>
              <a:gd name="connsiteY24" fmla="*/ 27673 h 165298"/>
              <a:gd name="connsiteX25" fmla="*/ 94700 w 116032"/>
              <a:gd name="connsiteY25" fmla="*/ 31505 h 165298"/>
              <a:gd name="connsiteX26" fmla="*/ 82566 w 116032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32" h="165298">
                <a:moveTo>
                  <a:pt x="115429" y="16687"/>
                </a:moveTo>
                <a:cubicBezTo>
                  <a:pt x="115682" y="15154"/>
                  <a:pt x="116188" y="13876"/>
                  <a:pt x="116188" y="12088"/>
                </a:cubicBezTo>
                <a:cubicBezTo>
                  <a:pt x="116188" y="7745"/>
                  <a:pt x="113154" y="5190"/>
                  <a:pt x="108857" y="5190"/>
                </a:cubicBezTo>
                <a:cubicBezTo>
                  <a:pt x="106329" y="5190"/>
                  <a:pt x="99503" y="6978"/>
                  <a:pt x="98492" y="16176"/>
                </a:cubicBezTo>
                <a:cubicBezTo>
                  <a:pt x="93942" y="6723"/>
                  <a:pt x="85094" y="80"/>
                  <a:pt x="74982" y="80"/>
                </a:cubicBezTo>
                <a:cubicBezTo>
                  <a:pt x="46163" y="80"/>
                  <a:pt x="14817" y="35848"/>
                  <a:pt x="14817" y="72638"/>
                </a:cubicBezTo>
                <a:cubicBezTo>
                  <a:pt x="14817" y="97931"/>
                  <a:pt x="30237" y="113004"/>
                  <a:pt x="48439" y="113004"/>
                </a:cubicBezTo>
                <a:cubicBezTo>
                  <a:pt x="63353" y="113004"/>
                  <a:pt x="75235" y="100997"/>
                  <a:pt x="77763" y="98186"/>
                </a:cubicBezTo>
                <a:lnTo>
                  <a:pt x="78016" y="98442"/>
                </a:lnTo>
                <a:cubicBezTo>
                  <a:pt x="72707" y="121180"/>
                  <a:pt x="69673" y="131655"/>
                  <a:pt x="69673" y="132166"/>
                </a:cubicBezTo>
                <a:cubicBezTo>
                  <a:pt x="68662" y="134465"/>
                  <a:pt x="60067" y="159758"/>
                  <a:pt x="33271" y="159758"/>
                </a:cubicBezTo>
                <a:cubicBezTo>
                  <a:pt x="28468" y="159758"/>
                  <a:pt x="20126" y="159502"/>
                  <a:pt x="13047" y="157203"/>
                </a:cubicBezTo>
                <a:cubicBezTo>
                  <a:pt x="20631" y="154904"/>
                  <a:pt x="23412" y="148261"/>
                  <a:pt x="23412" y="143918"/>
                </a:cubicBezTo>
                <a:cubicBezTo>
                  <a:pt x="23412" y="139830"/>
                  <a:pt x="20631" y="134976"/>
                  <a:pt x="13806" y="134976"/>
                </a:cubicBezTo>
                <a:cubicBezTo>
                  <a:pt x="8244" y="134976"/>
                  <a:pt x="155" y="139575"/>
                  <a:pt x="155" y="149794"/>
                </a:cubicBezTo>
                <a:cubicBezTo>
                  <a:pt x="155" y="160269"/>
                  <a:pt x="9508" y="165379"/>
                  <a:pt x="33776" y="165379"/>
                </a:cubicBezTo>
                <a:cubicBezTo>
                  <a:pt x="65376" y="165379"/>
                  <a:pt x="83577" y="145451"/>
                  <a:pt x="87369" y="130122"/>
                </a:cubicBezTo>
                <a:lnTo>
                  <a:pt x="115429" y="16687"/>
                </a:lnTo>
                <a:close/>
                <a:moveTo>
                  <a:pt x="82566" y="80302"/>
                </a:moveTo>
                <a:cubicBezTo>
                  <a:pt x="81049" y="86945"/>
                  <a:pt x="75235" y="93332"/>
                  <a:pt x="69673" y="98186"/>
                </a:cubicBezTo>
                <a:cubicBezTo>
                  <a:pt x="64365" y="102785"/>
                  <a:pt x="56528" y="107384"/>
                  <a:pt x="49197" y="107384"/>
                </a:cubicBezTo>
                <a:cubicBezTo>
                  <a:pt x="36557" y="107384"/>
                  <a:pt x="32765" y="94098"/>
                  <a:pt x="32765" y="83879"/>
                </a:cubicBezTo>
                <a:cubicBezTo>
                  <a:pt x="32765" y="71616"/>
                  <a:pt x="40096" y="41469"/>
                  <a:pt x="46922" y="28439"/>
                </a:cubicBezTo>
                <a:cubicBezTo>
                  <a:pt x="53747" y="15920"/>
                  <a:pt x="64617" y="5701"/>
                  <a:pt x="75235" y="5701"/>
                </a:cubicBezTo>
                <a:cubicBezTo>
                  <a:pt x="91919" y="5701"/>
                  <a:pt x="95458" y="26395"/>
                  <a:pt x="95458" y="27673"/>
                </a:cubicBezTo>
                <a:cubicBezTo>
                  <a:pt x="95458" y="28950"/>
                  <a:pt x="94953" y="30483"/>
                  <a:pt x="94700" y="31505"/>
                </a:cubicBezTo>
                <a:lnTo>
                  <a:pt x="82566" y="803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8" name="Freihandform: Form 157">
            <a:extLst>
              <a:ext uri="{FF2B5EF4-FFF2-40B4-BE49-F238E27FC236}">
                <a16:creationId xmlns:a16="http://schemas.microsoft.com/office/drawing/2014/main" id="{713D9FDF-C13F-C795-4347-A81AE300539A}"/>
              </a:ext>
            </a:extLst>
          </xdr:cNvPr>
          <xdr:cNvSpPr/>
        </xdr:nvSpPr>
        <xdr:spPr>
          <a:xfrm>
            <a:off x="6651788" y="4233193"/>
            <a:ext cx="58648" cy="255484"/>
          </a:xfrm>
          <a:custGeom>
            <a:avLst/>
            <a:gdLst>
              <a:gd name="connsiteX0" fmla="*/ 58809 w 58648"/>
              <a:gd name="connsiteY0" fmla="*/ 253003 h 255484"/>
              <a:gd name="connsiteX1" fmla="*/ 54512 w 58648"/>
              <a:gd name="connsiteY1" fmla="*/ 247382 h 255484"/>
              <a:gd name="connsiteX2" fmla="*/ 14823 w 58648"/>
              <a:gd name="connsiteY2" fmla="*/ 127816 h 255484"/>
              <a:gd name="connsiteX3" fmla="*/ 55523 w 58648"/>
              <a:gd name="connsiteY3" fmla="*/ 6972 h 255484"/>
              <a:gd name="connsiteX4" fmla="*/ 58809 w 58648"/>
              <a:gd name="connsiteY4" fmla="*/ 2628 h 255484"/>
              <a:gd name="connsiteX5" fmla="*/ 56282 w 58648"/>
              <a:gd name="connsiteY5" fmla="*/ 73 h 255484"/>
              <a:gd name="connsiteX6" fmla="*/ 16087 w 58648"/>
              <a:gd name="connsiteY6" fmla="*/ 49893 h 255484"/>
              <a:gd name="connsiteX7" fmla="*/ 161 w 58648"/>
              <a:gd name="connsiteY7" fmla="*/ 127816 h 255484"/>
              <a:gd name="connsiteX8" fmla="*/ 16846 w 58648"/>
              <a:gd name="connsiteY8" fmla="*/ 207527 h 255484"/>
              <a:gd name="connsiteX9" fmla="*/ 56282 w 58648"/>
              <a:gd name="connsiteY9" fmla="*/ 255558 h 255484"/>
              <a:gd name="connsiteX10" fmla="*/ 5880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09" y="253003"/>
                </a:moveTo>
                <a:cubicBezTo>
                  <a:pt x="58809" y="252236"/>
                  <a:pt x="58809" y="251725"/>
                  <a:pt x="54512" y="247382"/>
                </a:cubicBezTo>
                <a:cubicBezTo>
                  <a:pt x="22913" y="215191"/>
                  <a:pt x="14823" y="166905"/>
                  <a:pt x="14823" y="127816"/>
                </a:cubicBezTo>
                <a:cubicBezTo>
                  <a:pt x="14823" y="83361"/>
                  <a:pt x="24429" y="38907"/>
                  <a:pt x="55523" y="6972"/>
                </a:cubicBezTo>
                <a:cubicBezTo>
                  <a:pt x="58809" y="3906"/>
                  <a:pt x="58809" y="3395"/>
                  <a:pt x="58809" y="2628"/>
                </a:cubicBezTo>
                <a:cubicBezTo>
                  <a:pt x="58809" y="840"/>
                  <a:pt x="57798" y="73"/>
                  <a:pt x="56282" y="73"/>
                </a:cubicBezTo>
                <a:cubicBezTo>
                  <a:pt x="53754" y="73"/>
                  <a:pt x="31002" y="17446"/>
                  <a:pt x="16087" y="49893"/>
                </a:cubicBezTo>
                <a:cubicBezTo>
                  <a:pt x="3195" y="77996"/>
                  <a:pt x="161" y="106355"/>
                  <a:pt x="161" y="127816"/>
                </a:cubicBezTo>
                <a:cubicBezTo>
                  <a:pt x="161" y="147743"/>
                  <a:pt x="2942" y="178657"/>
                  <a:pt x="16846" y="207527"/>
                </a:cubicBezTo>
                <a:cubicBezTo>
                  <a:pt x="32013" y="238951"/>
                  <a:pt x="53754" y="255558"/>
                  <a:pt x="56282" y="255558"/>
                </a:cubicBezTo>
                <a:cubicBezTo>
                  <a:pt x="57798" y="255558"/>
                  <a:pt x="58809" y="254791"/>
                  <a:pt x="5880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9" name="Freihandform: Form 158">
            <a:extLst>
              <a:ext uri="{FF2B5EF4-FFF2-40B4-BE49-F238E27FC236}">
                <a16:creationId xmlns:a16="http://schemas.microsoft.com/office/drawing/2014/main" id="{A1AF5A2B-FA0B-59BE-5460-AE2DFFA48938}"/>
              </a:ext>
            </a:extLst>
          </xdr:cNvPr>
          <xdr:cNvSpPr/>
        </xdr:nvSpPr>
        <xdr:spPr>
          <a:xfrm>
            <a:off x="6735941" y="4311882"/>
            <a:ext cx="107185" cy="115734"/>
          </a:xfrm>
          <a:custGeom>
            <a:avLst/>
            <a:gdLst>
              <a:gd name="connsiteX0" fmla="*/ 22916 w 107185"/>
              <a:gd name="connsiteY0" fmla="*/ 91792 h 115734"/>
              <a:gd name="connsiteX1" fmla="*/ 52999 w 107185"/>
              <a:gd name="connsiteY1" fmla="*/ 62667 h 115734"/>
              <a:gd name="connsiteX2" fmla="*/ 77773 w 107185"/>
              <a:gd name="connsiteY2" fmla="*/ 39674 h 115734"/>
              <a:gd name="connsiteX3" fmla="*/ 107350 w 107185"/>
              <a:gd name="connsiteY3" fmla="*/ 2628 h 115734"/>
              <a:gd name="connsiteX4" fmla="*/ 104569 w 107185"/>
              <a:gd name="connsiteY4" fmla="*/ 73 h 115734"/>
              <a:gd name="connsiteX5" fmla="*/ 100777 w 107185"/>
              <a:gd name="connsiteY5" fmla="*/ 2884 h 115734"/>
              <a:gd name="connsiteX6" fmla="*/ 81818 w 107185"/>
              <a:gd name="connsiteY6" fmla="*/ 19235 h 115734"/>
              <a:gd name="connsiteX7" fmla="*/ 68925 w 107185"/>
              <a:gd name="connsiteY7" fmla="*/ 11059 h 115734"/>
              <a:gd name="connsiteX8" fmla="*/ 51482 w 107185"/>
              <a:gd name="connsiteY8" fmla="*/ 73 h 115734"/>
              <a:gd name="connsiteX9" fmla="*/ 20894 w 107185"/>
              <a:gd name="connsiteY9" fmla="*/ 29199 h 115734"/>
              <a:gd name="connsiteX10" fmla="*/ 23928 w 107185"/>
              <a:gd name="connsiteY10" fmla="*/ 32009 h 115734"/>
              <a:gd name="connsiteX11" fmla="*/ 27214 w 107185"/>
              <a:gd name="connsiteY11" fmla="*/ 29199 h 115734"/>
              <a:gd name="connsiteX12" fmla="*/ 48702 w 107185"/>
              <a:gd name="connsiteY12" fmla="*/ 17191 h 115734"/>
              <a:gd name="connsiteX13" fmla="*/ 64628 w 107185"/>
              <a:gd name="connsiteY13" fmla="*/ 21023 h 115734"/>
              <a:gd name="connsiteX14" fmla="*/ 84093 w 107185"/>
              <a:gd name="connsiteY14" fmla="*/ 24855 h 115734"/>
              <a:gd name="connsiteX15" fmla="*/ 48954 w 107185"/>
              <a:gd name="connsiteY15" fmla="*/ 58324 h 115734"/>
              <a:gd name="connsiteX16" fmla="*/ 26203 w 107185"/>
              <a:gd name="connsiteY16" fmla="*/ 79785 h 115734"/>
              <a:gd name="connsiteX17" fmla="*/ 165 w 107185"/>
              <a:gd name="connsiteY17" fmla="*/ 113253 h 115734"/>
              <a:gd name="connsiteX18" fmla="*/ 3198 w 107185"/>
              <a:gd name="connsiteY18" fmla="*/ 115808 h 115734"/>
              <a:gd name="connsiteX19" fmla="*/ 7243 w 107185"/>
              <a:gd name="connsiteY19" fmla="*/ 112487 h 115734"/>
              <a:gd name="connsiteX20" fmla="*/ 28731 w 107185"/>
              <a:gd name="connsiteY20" fmla="*/ 96647 h 115734"/>
              <a:gd name="connsiteX21" fmla="*/ 43393 w 107185"/>
              <a:gd name="connsiteY21" fmla="*/ 106355 h 115734"/>
              <a:gd name="connsiteX22" fmla="*/ 59572 w 107185"/>
              <a:gd name="connsiteY22" fmla="*/ 115808 h 115734"/>
              <a:gd name="connsiteX23" fmla="*/ 99261 w 107185"/>
              <a:gd name="connsiteY23" fmla="*/ 76463 h 115734"/>
              <a:gd name="connsiteX24" fmla="*/ 96227 w 107185"/>
              <a:gd name="connsiteY24" fmla="*/ 73908 h 115734"/>
              <a:gd name="connsiteX25" fmla="*/ 92688 w 107185"/>
              <a:gd name="connsiteY25" fmla="*/ 77230 h 115734"/>
              <a:gd name="connsiteX26" fmla="*/ 62352 w 107185"/>
              <a:gd name="connsiteY26" fmla="*/ 98690 h 115734"/>
              <a:gd name="connsiteX27" fmla="*/ 47438 w 107185"/>
              <a:gd name="connsiteY27" fmla="*/ 95369 h 115734"/>
              <a:gd name="connsiteX28" fmla="*/ 29742 w 107185"/>
              <a:gd name="connsiteY28" fmla="*/ 91026 h 115734"/>
              <a:gd name="connsiteX29" fmla="*/ 22916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16" y="91792"/>
                </a:moveTo>
                <a:cubicBezTo>
                  <a:pt x="36567" y="76974"/>
                  <a:pt x="43898" y="70587"/>
                  <a:pt x="52999" y="62667"/>
                </a:cubicBezTo>
                <a:cubicBezTo>
                  <a:pt x="52999" y="62412"/>
                  <a:pt x="68672" y="48871"/>
                  <a:pt x="77773" y="39674"/>
                </a:cubicBezTo>
                <a:cubicBezTo>
                  <a:pt x="101788" y="15914"/>
                  <a:pt x="107350" y="3650"/>
                  <a:pt x="107350" y="2628"/>
                </a:cubicBezTo>
                <a:cubicBezTo>
                  <a:pt x="107350" y="73"/>
                  <a:pt x="105075" y="73"/>
                  <a:pt x="104569" y="73"/>
                </a:cubicBezTo>
                <a:cubicBezTo>
                  <a:pt x="102800" y="73"/>
                  <a:pt x="102041" y="584"/>
                  <a:pt x="100777" y="2884"/>
                </a:cubicBezTo>
                <a:cubicBezTo>
                  <a:pt x="93193" y="15147"/>
                  <a:pt x="87885" y="19235"/>
                  <a:pt x="81818" y="19235"/>
                </a:cubicBezTo>
                <a:cubicBezTo>
                  <a:pt x="75751" y="19235"/>
                  <a:pt x="72717" y="15403"/>
                  <a:pt x="68925" y="11059"/>
                </a:cubicBezTo>
                <a:cubicBezTo>
                  <a:pt x="64122" y="5183"/>
                  <a:pt x="59825" y="73"/>
                  <a:pt x="51482" y="73"/>
                </a:cubicBezTo>
                <a:cubicBezTo>
                  <a:pt x="32523" y="73"/>
                  <a:pt x="20894" y="23834"/>
                  <a:pt x="20894" y="29199"/>
                </a:cubicBezTo>
                <a:cubicBezTo>
                  <a:pt x="20894" y="30476"/>
                  <a:pt x="21652" y="32009"/>
                  <a:pt x="23928" y="32009"/>
                </a:cubicBezTo>
                <a:cubicBezTo>
                  <a:pt x="26203" y="32009"/>
                  <a:pt x="26708" y="30732"/>
                  <a:pt x="27214" y="29199"/>
                </a:cubicBezTo>
                <a:cubicBezTo>
                  <a:pt x="32017" y="17446"/>
                  <a:pt x="46679" y="17191"/>
                  <a:pt x="48702" y="17191"/>
                </a:cubicBezTo>
                <a:cubicBezTo>
                  <a:pt x="54010" y="17191"/>
                  <a:pt x="58813" y="18979"/>
                  <a:pt x="64628" y="21023"/>
                </a:cubicBezTo>
                <a:cubicBezTo>
                  <a:pt x="74739" y="24855"/>
                  <a:pt x="77520" y="24855"/>
                  <a:pt x="84093" y="24855"/>
                </a:cubicBezTo>
                <a:cubicBezTo>
                  <a:pt x="74992" y="35841"/>
                  <a:pt x="53757" y="54236"/>
                  <a:pt x="48954" y="58324"/>
                </a:cubicBezTo>
                <a:lnTo>
                  <a:pt x="26203" y="79785"/>
                </a:lnTo>
                <a:cubicBezTo>
                  <a:pt x="9013" y="96902"/>
                  <a:pt x="165" y="111465"/>
                  <a:pt x="165" y="113253"/>
                </a:cubicBezTo>
                <a:cubicBezTo>
                  <a:pt x="165" y="115808"/>
                  <a:pt x="2693" y="115808"/>
                  <a:pt x="3198" y="115808"/>
                </a:cubicBezTo>
                <a:cubicBezTo>
                  <a:pt x="5221" y="115808"/>
                  <a:pt x="5726" y="115297"/>
                  <a:pt x="7243" y="112487"/>
                </a:cubicBezTo>
                <a:cubicBezTo>
                  <a:pt x="13057" y="103545"/>
                  <a:pt x="20641" y="96647"/>
                  <a:pt x="28731" y="96647"/>
                </a:cubicBezTo>
                <a:cubicBezTo>
                  <a:pt x="34545" y="96647"/>
                  <a:pt x="37073" y="98946"/>
                  <a:pt x="43393" y="106355"/>
                </a:cubicBezTo>
                <a:cubicBezTo>
                  <a:pt x="47690" y="111720"/>
                  <a:pt x="52241" y="115808"/>
                  <a:pt x="59572" y="115808"/>
                </a:cubicBezTo>
                <a:cubicBezTo>
                  <a:pt x="84598" y="115808"/>
                  <a:pt x="99261" y="83361"/>
                  <a:pt x="99261" y="76463"/>
                </a:cubicBezTo>
                <a:cubicBezTo>
                  <a:pt x="99261" y="75186"/>
                  <a:pt x="98249" y="73908"/>
                  <a:pt x="96227" y="73908"/>
                </a:cubicBezTo>
                <a:cubicBezTo>
                  <a:pt x="93952" y="73908"/>
                  <a:pt x="93446" y="75441"/>
                  <a:pt x="92688" y="77230"/>
                </a:cubicBezTo>
                <a:cubicBezTo>
                  <a:pt x="86874" y="93836"/>
                  <a:pt x="70695" y="98690"/>
                  <a:pt x="62352" y="98690"/>
                </a:cubicBezTo>
                <a:cubicBezTo>
                  <a:pt x="57297" y="98690"/>
                  <a:pt x="52746" y="97158"/>
                  <a:pt x="47438" y="95369"/>
                </a:cubicBezTo>
                <a:cubicBezTo>
                  <a:pt x="38843" y="92048"/>
                  <a:pt x="35051" y="91026"/>
                  <a:pt x="29742" y="91026"/>
                </a:cubicBezTo>
                <a:cubicBezTo>
                  <a:pt x="29236" y="91026"/>
                  <a:pt x="25192" y="91026"/>
                  <a:pt x="22916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0" name="Freihandform: Form 159">
            <a:extLst>
              <a:ext uri="{FF2B5EF4-FFF2-40B4-BE49-F238E27FC236}">
                <a16:creationId xmlns:a16="http://schemas.microsoft.com/office/drawing/2014/main" id="{F8A15E56-CBC5-FD60-041F-DB7864DEACD6}"/>
              </a:ext>
            </a:extLst>
          </xdr:cNvPr>
          <xdr:cNvSpPr/>
        </xdr:nvSpPr>
        <xdr:spPr>
          <a:xfrm>
            <a:off x="6850950" y="4384261"/>
            <a:ext cx="82284" cy="80656"/>
          </a:xfrm>
          <a:custGeom>
            <a:avLst/>
            <a:gdLst>
              <a:gd name="connsiteX0" fmla="*/ 33437 w 82284"/>
              <a:gd name="connsiteY0" fmla="*/ 42818 h 80656"/>
              <a:gd name="connsiteX1" fmla="*/ 38038 w 82284"/>
              <a:gd name="connsiteY1" fmla="*/ 24755 h 80656"/>
              <a:gd name="connsiteX2" fmla="*/ 49187 w 82284"/>
              <a:gd name="connsiteY2" fmla="*/ 10090 h 80656"/>
              <a:gd name="connsiteX3" fmla="*/ 63520 w 82284"/>
              <a:gd name="connsiteY3" fmla="*/ 5082 h 80656"/>
              <a:gd name="connsiteX4" fmla="*/ 73253 w 82284"/>
              <a:gd name="connsiteY4" fmla="*/ 7586 h 80656"/>
              <a:gd name="connsiteX5" fmla="*/ 65466 w 82284"/>
              <a:gd name="connsiteY5" fmla="*/ 17422 h 80656"/>
              <a:gd name="connsiteX6" fmla="*/ 72545 w 82284"/>
              <a:gd name="connsiteY6" fmla="*/ 24039 h 80656"/>
              <a:gd name="connsiteX7" fmla="*/ 82454 w 82284"/>
              <a:gd name="connsiteY7" fmla="*/ 13130 h 80656"/>
              <a:gd name="connsiteX8" fmla="*/ 63697 w 82284"/>
              <a:gd name="connsiteY8" fmla="*/ 75 h 80656"/>
              <a:gd name="connsiteX9" fmla="*/ 38746 w 82284"/>
              <a:gd name="connsiteY9" fmla="*/ 12773 h 80656"/>
              <a:gd name="connsiteX10" fmla="*/ 20520 w 82284"/>
              <a:gd name="connsiteY10" fmla="*/ 75 h 80656"/>
              <a:gd name="connsiteX11" fmla="*/ 6717 w 82284"/>
              <a:gd name="connsiteY11" fmla="*/ 9196 h 80656"/>
              <a:gd name="connsiteX12" fmla="*/ 170 w 82284"/>
              <a:gd name="connsiteY12" fmla="*/ 27437 h 80656"/>
              <a:gd name="connsiteX13" fmla="*/ 3178 w 82284"/>
              <a:gd name="connsiteY13" fmla="*/ 29762 h 80656"/>
              <a:gd name="connsiteX14" fmla="*/ 7071 w 82284"/>
              <a:gd name="connsiteY14" fmla="*/ 24397 h 80656"/>
              <a:gd name="connsiteX15" fmla="*/ 19989 w 82284"/>
              <a:gd name="connsiteY15" fmla="*/ 5082 h 80656"/>
              <a:gd name="connsiteX16" fmla="*/ 25828 w 82284"/>
              <a:gd name="connsiteY16" fmla="*/ 13846 h 80656"/>
              <a:gd name="connsiteX17" fmla="*/ 22997 w 82284"/>
              <a:gd name="connsiteY17" fmla="*/ 28689 h 80656"/>
              <a:gd name="connsiteX18" fmla="*/ 19104 w 82284"/>
              <a:gd name="connsiteY18" fmla="*/ 44785 h 80656"/>
              <a:gd name="connsiteX19" fmla="*/ 13441 w 82284"/>
              <a:gd name="connsiteY19" fmla="*/ 67676 h 80656"/>
              <a:gd name="connsiteX20" fmla="*/ 11672 w 82284"/>
              <a:gd name="connsiteY20" fmla="*/ 75009 h 80656"/>
              <a:gd name="connsiteX21" fmla="*/ 17688 w 82284"/>
              <a:gd name="connsiteY21" fmla="*/ 80731 h 80656"/>
              <a:gd name="connsiteX22" fmla="*/ 25297 w 82284"/>
              <a:gd name="connsiteY22" fmla="*/ 75545 h 80656"/>
              <a:gd name="connsiteX23" fmla="*/ 28660 w 82284"/>
              <a:gd name="connsiteY23" fmla="*/ 62132 h 80656"/>
              <a:gd name="connsiteX24" fmla="*/ 33437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37" y="42818"/>
                </a:moveTo>
                <a:cubicBezTo>
                  <a:pt x="33614" y="41744"/>
                  <a:pt x="37684" y="25649"/>
                  <a:pt x="38038" y="24755"/>
                </a:cubicBezTo>
                <a:cubicBezTo>
                  <a:pt x="38392" y="23324"/>
                  <a:pt x="43524" y="14382"/>
                  <a:pt x="49187" y="10090"/>
                </a:cubicBezTo>
                <a:cubicBezTo>
                  <a:pt x="51133" y="8659"/>
                  <a:pt x="55911" y="5082"/>
                  <a:pt x="63520" y="5082"/>
                </a:cubicBezTo>
                <a:cubicBezTo>
                  <a:pt x="65290" y="5082"/>
                  <a:pt x="69713" y="5261"/>
                  <a:pt x="73253" y="7586"/>
                </a:cubicBezTo>
                <a:cubicBezTo>
                  <a:pt x="67590" y="9196"/>
                  <a:pt x="65466" y="14203"/>
                  <a:pt x="65466" y="17422"/>
                </a:cubicBezTo>
                <a:cubicBezTo>
                  <a:pt x="65466" y="21357"/>
                  <a:pt x="68475" y="24039"/>
                  <a:pt x="72545" y="24039"/>
                </a:cubicBezTo>
                <a:cubicBezTo>
                  <a:pt x="76615" y="24039"/>
                  <a:pt x="82454" y="20641"/>
                  <a:pt x="82454" y="13130"/>
                </a:cubicBezTo>
                <a:cubicBezTo>
                  <a:pt x="82454" y="3831"/>
                  <a:pt x="72722" y="75"/>
                  <a:pt x="63697" y="75"/>
                </a:cubicBezTo>
                <a:cubicBezTo>
                  <a:pt x="54495" y="75"/>
                  <a:pt x="46532" y="3831"/>
                  <a:pt x="38746" y="12773"/>
                </a:cubicBezTo>
                <a:cubicBezTo>
                  <a:pt x="35561" y="1863"/>
                  <a:pt x="24767" y="75"/>
                  <a:pt x="20520" y="75"/>
                </a:cubicBezTo>
                <a:cubicBezTo>
                  <a:pt x="13972" y="75"/>
                  <a:pt x="9548" y="4188"/>
                  <a:pt x="6717" y="9196"/>
                </a:cubicBezTo>
                <a:cubicBezTo>
                  <a:pt x="2647" y="16170"/>
                  <a:pt x="170" y="26543"/>
                  <a:pt x="170" y="27437"/>
                </a:cubicBezTo>
                <a:cubicBezTo>
                  <a:pt x="170" y="29762"/>
                  <a:pt x="2647" y="29762"/>
                  <a:pt x="3178" y="29762"/>
                </a:cubicBezTo>
                <a:cubicBezTo>
                  <a:pt x="5655" y="29762"/>
                  <a:pt x="5832" y="29226"/>
                  <a:pt x="7071" y="24397"/>
                </a:cubicBezTo>
                <a:cubicBezTo>
                  <a:pt x="9725" y="13488"/>
                  <a:pt x="13087" y="5082"/>
                  <a:pt x="19989" y="5082"/>
                </a:cubicBezTo>
                <a:cubicBezTo>
                  <a:pt x="24590" y="5082"/>
                  <a:pt x="25828" y="9017"/>
                  <a:pt x="25828" y="13846"/>
                </a:cubicBezTo>
                <a:cubicBezTo>
                  <a:pt x="25828" y="17244"/>
                  <a:pt x="24236" y="23861"/>
                  <a:pt x="22997" y="28689"/>
                </a:cubicBezTo>
                <a:cubicBezTo>
                  <a:pt x="21758" y="33518"/>
                  <a:pt x="19989" y="40850"/>
                  <a:pt x="19104" y="44785"/>
                </a:cubicBezTo>
                <a:lnTo>
                  <a:pt x="13441" y="67676"/>
                </a:lnTo>
                <a:cubicBezTo>
                  <a:pt x="12733" y="70001"/>
                  <a:pt x="11672" y="74472"/>
                  <a:pt x="11672" y="75009"/>
                </a:cubicBezTo>
                <a:cubicBezTo>
                  <a:pt x="11672" y="78943"/>
                  <a:pt x="14857" y="80731"/>
                  <a:pt x="17688" y="80731"/>
                </a:cubicBezTo>
                <a:cubicBezTo>
                  <a:pt x="20343" y="80731"/>
                  <a:pt x="23882" y="79122"/>
                  <a:pt x="25297" y="75545"/>
                </a:cubicBezTo>
                <a:cubicBezTo>
                  <a:pt x="25651" y="74472"/>
                  <a:pt x="27598" y="66603"/>
                  <a:pt x="28660" y="62132"/>
                </a:cubicBezTo>
                <a:lnTo>
                  <a:pt x="33437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1" name="Freihandform: Form 160">
            <a:extLst>
              <a:ext uri="{FF2B5EF4-FFF2-40B4-BE49-F238E27FC236}">
                <a16:creationId xmlns:a16="http://schemas.microsoft.com/office/drawing/2014/main" id="{B18C25DB-2599-3FE5-D1D4-7D9589068C61}"/>
              </a:ext>
            </a:extLst>
          </xdr:cNvPr>
          <xdr:cNvSpPr/>
        </xdr:nvSpPr>
        <xdr:spPr>
          <a:xfrm>
            <a:off x="7031734" y="4355826"/>
            <a:ext cx="154457" cy="10219"/>
          </a:xfrm>
          <a:custGeom>
            <a:avLst/>
            <a:gdLst>
              <a:gd name="connsiteX0" fmla="*/ 145786 w 154457"/>
              <a:gd name="connsiteY0" fmla="*/ 10293 h 10219"/>
              <a:gd name="connsiteX1" fmla="*/ 154634 w 154457"/>
              <a:gd name="connsiteY1" fmla="*/ 5183 h 10219"/>
              <a:gd name="connsiteX2" fmla="*/ 145786 w 154457"/>
              <a:gd name="connsiteY2" fmla="*/ 73 h 10219"/>
              <a:gd name="connsiteX3" fmla="*/ 9024 w 154457"/>
              <a:gd name="connsiteY3" fmla="*/ 73 h 10219"/>
              <a:gd name="connsiteX4" fmla="*/ 176 w 154457"/>
              <a:gd name="connsiteY4" fmla="*/ 5183 h 10219"/>
              <a:gd name="connsiteX5" fmla="*/ 9024 w 154457"/>
              <a:gd name="connsiteY5" fmla="*/ 10293 h 10219"/>
              <a:gd name="connsiteX6" fmla="*/ 145786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86" y="10293"/>
                </a:moveTo>
                <a:cubicBezTo>
                  <a:pt x="150084" y="10293"/>
                  <a:pt x="154634" y="10293"/>
                  <a:pt x="154634" y="5183"/>
                </a:cubicBezTo>
                <a:cubicBezTo>
                  <a:pt x="154634" y="73"/>
                  <a:pt x="150084" y="73"/>
                  <a:pt x="145786" y="73"/>
                </a:cubicBezTo>
                <a:lnTo>
                  <a:pt x="9024" y="73"/>
                </a:lnTo>
                <a:cubicBezTo>
                  <a:pt x="4727" y="73"/>
                  <a:pt x="176" y="73"/>
                  <a:pt x="176" y="5183"/>
                </a:cubicBezTo>
                <a:cubicBezTo>
                  <a:pt x="176" y="10293"/>
                  <a:pt x="4727" y="10293"/>
                  <a:pt x="9024" y="10293"/>
                </a:cubicBezTo>
                <a:lnTo>
                  <a:pt x="145786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2" name="Freihandform: Form 161">
            <a:extLst>
              <a:ext uri="{FF2B5EF4-FFF2-40B4-BE49-F238E27FC236}">
                <a16:creationId xmlns:a16="http://schemas.microsoft.com/office/drawing/2014/main" id="{E67B77BA-80E8-B900-E70A-6AB6659E949D}"/>
              </a:ext>
            </a:extLst>
          </xdr:cNvPr>
          <xdr:cNvSpPr/>
        </xdr:nvSpPr>
        <xdr:spPr>
          <a:xfrm>
            <a:off x="7274416" y="4311882"/>
            <a:ext cx="107185" cy="115734"/>
          </a:xfrm>
          <a:custGeom>
            <a:avLst/>
            <a:gdLst>
              <a:gd name="connsiteX0" fmla="*/ 22938 w 107185"/>
              <a:gd name="connsiteY0" fmla="*/ 91792 h 115734"/>
              <a:gd name="connsiteX1" fmla="*/ 53020 w 107185"/>
              <a:gd name="connsiteY1" fmla="*/ 62667 h 115734"/>
              <a:gd name="connsiteX2" fmla="*/ 77794 w 107185"/>
              <a:gd name="connsiteY2" fmla="*/ 39674 h 115734"/>
              <a:gd name="connsiteX3" fmla="*/ 107371 w 107185"/>
              <a:gd name="connsiteY3" fmla="*/ 2628 h 115734"/>
              <a:gd name="connsiteX4" fmla="*/ 104590 w 107185"/>
              <a:gd name="connsiteY4" fmla="*/ 73 h 115734"/>
              <a:gd name="connsiteX5" fmla="*/ 100799 w 107185"/>
              <a:gd name="connsiteY5" fmla="*/ 2884 h 115734"/>
              <a:gd name="connsiteX6" fmla="*/ 81839 w 107185"/>
              <a:gd name="connsiteY6" fmla="*/ 19235 h 115734"/>
              <a:gd name="connsiteX7" fmla="*/ 68946 w 107185"/>
              <a:gd name="connsiteY7" fmla="*/ 11059 h 115734"/>
              <a:gd name="connsiteX8" fmla="*/ 51504 w 107185"/>
              <a:gd name="connsiteY8" fmla="*/ 73 h 115734"/>
              <a:gd name="connsiteX9" fmla="*/ 20915 w 107185"/>
              <a:gd name="connsiteY9" fmla="*/ 29199 h 115734"/>
              <a:gd name="connsiteX10" fmla="*/ 23949 w 107185"/>
              <a:gd name="connsiteY10" fmla="*/ 32009 h 115734"/>
              <a:gd name="connsiteX11" fmla="*/ 27235 w 107185"/>
              <a:gd name="connsiteY11" fmla="*/ 29199 h 115734"/>
              <a:gd name="connsiteX12" fmla="*/ 48723 w 107185"/>
              <a:gd name="connsiteY12" fmla="*/ 17191 h 115734"/>
              <a:gd name="connsiteX13" fmla="*/ 64649 w 107185"/>
              <a:gd name="connsiteY13" fmla="*/ 21023 h 115734"/>
              <a:gd name="connsiteX14" fmla="*/ 84114 w 107185"/>
              <a:gd name="connsiteY14" fmla="*/ 24855 h 115734"/>
              <a:gd name="connsiteX15" fmla="*/ 48976 w 107185"/>
              <a:gd name="connsiteY15" fmla="*/ 58324 h 115734"/>
              <a:gd name="connsiteX16" fmla="*/ 26224 w 107185"/>
              <a:gd name="connsiteY16" fmla="*/ 79785 h 115734"/>
              <a:gd name="connsiteX17" fmla="*/ 186 w 107185"/>
              <a:gd name="connsiteY17" fmla="*/ 113253 h 115734"/>
              <a:gd name="connsiteX18" fmla="*/ 3220 w 107185"/>
              <a:gd name="connsiteY18" fmla="*/ 115808 h 115734"/>
              <a:gd name="connsiteX19" fmla="*/ 7264 w 107185"/>
              <a:gd name="connsiteY19" fmla="*/ 112487 h 115734"/>
              <a:gd name="connsiteX20" fmla="*/ 28752 w 107185"/>
              <a:gd name="connsiteY20" fmla="*/ 96647 h 115734"/>
              <a:gd name="connsiteX21" fmla="*/ 43414 w 107185"/>
              <a:gd name="connsiteY21" fmla="*/ 106355 h 115734"/>
              <a:gd name="connsiteX22" fmla="*/ 59593 w 107185"/>
              <a:gd name="connsiteY22" fmla="*/ 115808 h 115734"/>
              <a:gd name="connsiteX23" fmla="*/ 99282 w 107185"/>
              <a:gd name="connsiteY23" fmla="*/ 76463 h 115734"/>
              <a:gd name="connsiteX24" fmla="*/ 96248 w 107185"/>
              <a:gd name="connsiteY24" fmla="*/ 73908 h 115734"/>
              <a:gd name="connsiteX25" fmla="*/ 92709 w 107185"/>
              <a:gd name="connsiteY25" fmla="*/ 77230 h 115734"/>
              <a:gd name="connsiteX26" fmla="*/ 62374 w 107185"/>
              <a:gd name="connsiteY26" fmla="*/ 98690 h 115734"/>
              <a:gd name="connsiteX27" fmla="*/ 47459 w 107185"/>
              <a:gd name="connsiteY27" fmla="*/ 95369 h 115734"/>
              <a:gd name="connsiteX28" fmla="*/ 29763 w 107185"/>
              <a:gd name="connsiteY28" fmla="*/ 91026 h 115734"/>
              <a:gd name="connsiteX29" fmla="*/ 22938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38" y="91792"/>
                </a:moveTo>
                <a:cubicBezTo>
                  <a:pt x="36589" y="76974"/>
                  <a:pt x="43920" y="70587"/>
                  <a:pt x="53020" y="62667"/>
                </a:cubicBezTo>
                <a:cubicBezTo>
                  <a:pt x="53020" y="62412"/>
                  <a:pt x="68694" y="48871"/>
                  <a:pt x="77794" y="39674"/>
                </a:cubicBezTo>
                <a:cubicBezTo>
                  <a:pt x="101810" y="15914"/>
                  <a:pt x="107371" y="3650"/>
                  <a:pt x="107371" y="2628"/>
                </a:cubicBezTo>
                <a:cubicBezTo>
                  <a:pt x="107371" y="73"/>
                  <a:pt x="105096" y="73"/>
                  <a:pt x="104590" y="73"/>
                </a:cubicBezTo>
                <a:cubicBezTo>
                  <a:pt x="102821" y="73"/>
                  <a:pt x="102062" y="584"/>
                  <a:pt x="100799" y="2884"/>
                </a:cubicBezTo>
                <a:cubicBezTo>
                  <a:pt x="93215" y="15147"/>
                  <a:pt x="87906" y="19235"/>
                  <a:pt x="81839" y="19235"/>
                </a:cubicBezTo>
                <a:cubicBezTo>
                  <a:pt x="75772" y="19235"/>
                  <a:pt x="72738" y="15403"/>
                  <a:pt x="68946" y="11059"/>
                </a:cubicBezTo>
                <a:cubicBezTo>
                  <a:pt x="64143" y="5183"/>
                  <a:pt x="59846" y="73"/>
                  <a:pt x="51504" y="73"/>
                </a:cubicBezTo>
                <a:cubicBezTo>
                  <a:pt x="32544" y="73"/>
                  <a:pt x="20915" y="23834"/>
                  <a:pt x="20915" y="29199"/>
                </a:cubicBezTo>
                <a:cubicBezTo>
                  <a:pt x="20915" y="30476"/>
                  <a:pt x="21674" y="32009"/>
                  <a:pt x="23949" y="32009"/>
                </a:cubicBezTo>
                <a:cubicBezTo>
                  <a:pt x="26224" y="32009"/>
                  <a:pt x="26730" y="30732"/>
                  <a:pt x="27235" y="29199"/>
                </a:cubicBezTo>
                <a:cubicBezTo>
                  <a:pt x="32038" y="17446"/>
                  <a:pt x="46700" y="17191"/>
                  <a:pt x="48723" y="17191"/>
                </a:cubicBezTo>
                <a:cubicBezTo>
                  <a:pt x="54031" y="17191"/>
                  <a:pt x="58835" y="18979"/>
                  <a:pt x="64649" y="21023"/>
                </a:cubicBezTo>
                <a:cubicBezTo>
                  <a:pt x="74761" y="24855"/>
                  <a:pt x="77541" y="24855"/>
                  <a:pt x="84114" y="24855"/>
                </a:cubicBezTo>
                <a:cubicBezTo>
                  <a:pt x="75013" y="35841"/>
                  <a:pt x="53779" y="54236"/>
                  <a:pt x="48976" y="58324"/>
                </a:cubicBezTo>
                <a:lnTo>
                  <a:pt x="26224" y="79785"/>
                </a:lnTo>
                <a:cubicBezTo>
                  <a:pt x="9034" y="96902"/>
                  <a:pt x="186" y="111465"/>
                  <a:pt x="186" y="113253"/>
                </a:cubicBezTo>
                <a:cubicBezTo>
                  <a:pt x="186" y="115808"/>
                  <a:pt x="2714" y="115808"/>
                  <a:pt x="3220" y="115808"/>
                </a:cubicBezTo>
                <a:cubicBezTo>
                  <a:pt x="5242" y="115808"/>
                  <a:pt x="5748" y="115297"/>
                  <a:pt x="7264" y="112487"/>
                </a:cubicBezTo>
                <a:cubicBezTo>
                  <a:pt x="13079" y="103545"/>
                  <a:pt x="20663" y="96647"/>
                  <a:pt x="28752" y="96647"/>
                </a:cubicBezTo>
                <a:cubicBezTo>
                  <a:pt x="34566" y="96647"/>
                  <a:pt x="37094" y="98946"/>
                  <a:pt x="43414" y="106355"/>
                </a:cubicBezTo>
                <a:cubicBezTo>
                  <a:pt x="47712" y="111720"/>
                  <a:pt x="52262" y="115808"/>
                  <a:pt x="59593" y="115808"/>
                </a:cubicBezTo>
                <a:cubicBezTo>
                  <a:pt x="84620" y="115808"/>
                  <a:pt x="99282" y="83361"/>
                  <a:pt x="99282" y="76463"/>
                </a:cubicBezTo>
                <a:cubicBezTo>
                  <a:pt x="99282" y="75186"/>
                  <a:pt x="98271" y="73908"/>
                  <a:pt x="96248" y="73908"/>
                </a:cubicBezTo>
                <a:cubicBezTo>
                  <a:pt x="93973" y="73908"/>
                  <a:pt x="93467" y="75441"/>
                  <a:pt x="92709" y="77230"/>
                </a:cubicBezTo>
                <a:cubicBezTo>
                  <a:pt x="86895" y="93836"/>
                  <a:pt x="70716" y="98690"/>
                  <a:pt x="62374" y="98690"/>
                </a:cubicBezTo>
                <a:cubicBezTo>
                  <a:pt x="57318" y="98690"/>
                  <a:pt x="52767" y="97158"/>
                  <a:pt x="47459" y="95369"/>
                </a:cubicBezTo>
                <a:cubicBezTo>
                  <a:pt x="38864" y="92048"/>
                  <a:pt x="35072" y="91026"/>
                  <a:pt x="29763" y="91026"/>
                </a:cubicBezTo>
                <a:cubicBezTo>
                  <a:pt x="29258" y="91026"/>
                  <a:pt x="25213" y="91026"/>
                  <a:pt x="22938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3" name="Freihandform: Form 162">
            <a:extLst>
              <a:ext uri="{FF2B5EF4-FFF2-40B4-BE49-F238E27FC236}">
                <a16:creationId xmlns:a16="http://schemas.microsoft.com/office/drawing/2014/main" id="{BE046AB0-3E71-E925-82EE-BAD562BBF857}"/>
              </a:ext>
            </a:extLst>
          </xdr:cNvPr>
          <xdr:cNvSpPr/>
        </xdr:nvSpPr>
        <xdr:spPr>
          <a:xfrm>
            <a:off x="7392080" y="4339014"/>
            <a:ext cx="39638" cy="125902"/>
          </a:xfrm>
          <a:custGeom>
            <a:avLst/>
            <a:gdLst>
              <a:gd name="connsiteX0" fmla="*/ 39121 w 39638"/>
              <a:gd name="connsiteY0" fmla="*/ 5440 h 125902"/>
              <a:gd name="connsiteX1" fmla="*/ 39829 w 39638"/>
              <a:gd name="connsiteY1" fmla="*/ 2579 h 125902"/>
              <a:gd name="connsiteX2" fmla="*/ 36998 w 39638"/>
              <a:gd name="connsiteY2" fmla="*/ 75 h 125902"/>
              <a:gd name="connsiteX3" fmla="*/ 14347 w 39638"/>
              <a:gd name="connsiteY3" fmla="*/ 1863 h 125902"/>
              <a:gd name="connsiteX4" fmla="*/ 10631 w 39638"/>
              <a:gd name="connsiteY4" fmla="*/ 5977 h 125902"/>
              <a:gd name="connsiteX5" fmla="*/ 15055 w 39638"/>
              <a:gd name="connsiteY5" fmla="*/ 8480 h 125902"/>
              <a:gd name="connsiteX6" fmla="*/ 23549 w 39638"/>
              <a:gd name="connsiteY6" fmla="*/ 11163 h 125902"/>
              <a:gd name="connsiteX7" fmla="*/ 22841 w 39638"/>
              <a:gd name="connsiteY7" fmla="*/ 15097 h 125902"/>
              <a:gd name="connsiteX8" fmla="*/ 899 w 39638"/>
              <a:gd name="connsiteY8" fmla="*/ 103444 h 125902"/>
              <a:gd name="connsiteX9" fmla="*/ 191 w 39638"/>
              <a:gd name="connsiteY9" fmla="*/ 108988 h 125902"/>
              <a:gd name="connsiteX10" fmla="*/ 18771 w 39638"/>
              <a:gd name="connsiteY10" fmla="*/ 125978 h 125902"/>
              <a:gd name="connsiteX11" fmla="*/ 32928 w 39638"/>
              <a:gd name="connsiteY11" fmla="*/ 116499 h 125902"/>
              <a:gd name="connsiteX12" fmla="*/ 39121 w 39638"/>
              <a:gd name="connsiteY12" fmla="*/ 98615 h 125902"/>
              <a:gd name="connsiteX13" fmla="*/ 36290 w 39638"/>
              <a:gd name="connsiteY13" fmla="*/ 96290 h 125902"/>
              <a:gd name="connsiteX14" fmla="*/ 32751 w 39638"/>
              <a:gd name="connsiteY14" fmla="*/ 100583 h 125902"/>
              <a:gd name="connsiteX15" fmla="*/ 19479 w 39638"/>
              <a:gd name="connsiteY15" fmla="*/ 120970 h 125902"/>
              <a:gd name="connsiteX16" fmla="*/ 13463 w 39638"/>
              <a:gd name="connsiteY16" fmla="*/ 112207 h 125902"/>
              <a:gd name="connsiteX17" fmla="*/ 14524 w 39638"/>
              <a:gd name="connsiteY17" fmla="*/ 104875 h 125902"/>
              <a:gd name="connsiteX18" fmla="*/ 39121 w 39638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38" h="125902">
                <a:moveTo>
                  <a:pt x="39121" y="5440"/>
                </a:moveTo>
                <a:cubicBezTo>
                  <a:pt x="39298" y="5082"/>
                  <a:pt x="39829" y="2758"/>
                  <a:pt x="39829" y="2579"/>
                </a:cubicBezTo>
                <a:cubicBezTo>
                  <a:pt x="39829" y="1685"/>
                  <a:pt x="39121" y="75"/>
                  <a:pt x="36998" y="75"/>
                </a:cubicBezTo>
                <a:cubicBezTo>
                  <a:pt x="33459" y="75"/>
                  <a:pt x="18771" y="1506"/>
                  <a:pt x="14347" y="1863"/>
                </a:cubicBezTo>
                <a:cubicBezTo>
                  <a:pt x="13109" y="2042"/>
                  <a:pt x="10631" y="2221"/>
                  <a:pt x="10631" y="5977"/>
                </a:cubicBezTo>
                <a:cubicBezTo>
                  <a:pt x="10631" y="8480"/>
                  <a:pt x="13109" y="8480"/>
                  <a:pt x="15055" y="8480"/>
                </a:cubicBezTo>
                <a:cubicBezTo>
                  <a:pt x="23549" y="8480"/>
                  <a:pt x="23549" y="9732"/>
                  <a:pt x="23549" y="11163"/>
                </a:cubicBezTo>
                <a:cubicBezTo>
                  <a:pt x="23549" y="12415"/>
                  <a:pt x="23195" y="13488"/>
                  <a:pt x="22841" y="15097"/>
                </a:cubicBezTo>
                <a:lnTo>
                  <a:pt x="899" y="103444"/>
                </a:lnTo>
                <a:cubicBezTo>
                  <a:pt x="368" y="105232"/>
                  <a:pt x="191" y="107200"/>
                  <a:pt x="191" y="108988"/>
                </a:cubicBezTo>
                <a:cubicBezTo>
                  <a:pt x="191" y="120434"/>
                  <a:pt x="10277" y="125978"/>
                  <a:pt x="18771" y="125978"/>
                </a:cubicBezTo>
                <a:cubicBezTo>
                  <a:pt x="23018" y="125978"/>
                  <a:pt x="28327" y="124547"/>
                  <a:pt x="32928" y="116499"/>
                </a:cubicBezTo>
                <a:cubicBezTo>
                  <a:pt x="36644" y="109882"/>
                  <a:pt x="39121" y="99331"/>
                  <a:pt x="39121" y="98615"/>
                </a:cubicBezTo>
                <a:cubicBezTo>
                  <a:pt x="39121" y="96290"/>
                  <a:pt x="36821" y="96290"/>
                  <a:pt x="36290" y="96290"/>
                </a:cubicBezTo>
                <a:cubicBezTo>
                  <a:pt x="33813" y="96290"/>
                  <a:pt x="33459" y="97363"/>
                  <a:pt x="32751" y="100583"/>
                </a:cubicBezTo>
                <a:cubicBezTo>
                  <a:pt x="30450" y="109524"/>
                  <a:pt x="27088" y="120970"/>
                  <a:pt x="19479" y="120970"/>
                </a:cubicBezTo>
                <a:cubicBezTo>
                  <a:pt x="14701" y="120970"/>
                  <a:pt x="13463" y="116499"/>
                  <a:pt x="13463" y="112207"/>
                </a:cubicBezTo>
                <a:cubicBezTo>
                  <a:pt x="13463" y="110240"/>
                  <a:pt x="13993" y="106842"/>
                  <a:pt x="14524" y="104875"/>
                </a:cubicBezTo>
                <a:lnTo>
                  <a:pt x="39121" y="544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4" name="Freihandform: Form 163">
            <a:extLst>
              <a:ext uri="{FF2B5EF4-FFF2-40B4-BE49-F238E27FC236}">
                <a16:creationId xmlns:a16="http://schemas.microsoft.com/office/drawing/2014/main" id="{73337D4B-E6C6-619A-07B5-30FD3AA14182}"/>
              </a:ext>
            </a:extLst>
          </xdr:cNvPr>
          <xdr:cNvSpPr/>
        </xdr:nvSpPr>
        <xdr:spPr>
          <a:xfrm>
            <a:off x="7473112" y="4233193"/>
            <a:ext cx="58648" cy="255484"/>
          </a:xfrm>
          <a:custGeom>
            <a:avLst/>
            <a:gdLst>
              <a:gd name="connsiteX0" fmla="*/ 58842 w 58648"/>
              <a:gd name="connsiteY0" fmla="*/ 127816 h 255484"/>
              <a:gd name="connsiteX1" fmla="*/ 42158 w 58648"/>
              <a:gd name="connsiteY1" fmla="*/ 48105 h 255484"/>
              <a:gd name="connsiteX2" fmla="*/ 2722 w 58648"/>
              <a:gd name="connsiteY2" fmla="*/ 73 h 255484"/>
              <a:gd name="connsiteX3" fmla="*/ 194 w 58648"/>
              <a:gd name="connsiteY3" fmla="*/ 2628 h 255484"/>
              <a:gd name="connsiteX4" fmla="*/ 4997 w 58648"/>
              <a:gd name="connsiteY4" fmla="*/ 8504 h 255484"/>
              <a:gd name="connsiteX5" fmla="*/ 44180 w 58648"/>
              <a:gd name="connsiteY5" fmla="*/ 127816 h 255484"/>
              <a:gd name="connsiteX6" fmla="*/ 3480 w 58648"/>
              <a:gd name="connsiteY6" fmla="*/ 248660 h 255484"/>
              <a:gd name="connsiteX7" fmla="*/ 194 w 58648"/>
              <a:gd name="connsiteY7" fmla="*/ 253003 h 255484"/>
              <a:gd name="connsiteX8" fmla="*/ 2722 w 58648"/>
              <a:gd name="connsiteY8" fmla="*/ 255558 h 255484"/>
              <a:gd name="connsiteX9" fmla="*/ 42916 w 58648"/>
              <a:gd name="connsiteY9" fmla="*/ 205738 h 255484"/>
              <a:gd name="connsiteX10" fmla="*/ 58842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2" y="127816"/>
                </a:moveTo>
                <a:cubicBezTo>
                  <a:pt x="58842" y="107888"/>
                  <a:pt x="56062" y="76974"/>
                  <a:pt x="42158" y="48105"/>
                </a:cubicBezTo>
                <a:cubicBezTo>
                  <a:pt x="26990" y="16680"/>
                  <a:pt x="5250" y="73"/>
                  <a:pt x="2722" y="73"/>
                </a:cubicBezTo>
                <a:cubicBezTo>
                  <a:pt x="1205" y="73"/>
                  <a:pt x="194" y="1095"/>
                  <a:pt x="194" y="2628"/>
                </a:cubicBezTo>
                <a:cubicBezTo>
                  <a:pt x="194" y="3395"/>
                  <a:pt x="194" y="3906"/>
                  <a:pt x="4997" y="8504"/>
                </a:cubicBezTo>
                <a:cubicBezTo>
                  <a:pt x="29771" y="33797"/>
                  <a:pt x="44180" y="74419"/>
                  <a:pt x="44180" y="127816"/>
                </a:cubicBezTo>
                <a:cubicBezTo>
                  <a:pt x="44180" y="171503"/>
                  <a:pt x="34827" y="216469"/>
                  <a:pt x="3480" y="248660"/>
                </a:cubicBezTo>
                <a:cubicBezTo>
                  <a:pt x="194" y="251725"/>
                  <a:pt x="194" y="252236"/>
                  <a:pt x="194" y="253003"/>
                </a:cubicBezTo>
                <a:cubicBezTo>
                  <a:pt x="194" y="254536"/>
                  <a:pt x="1205" y="255558"/>
                  <a:pt x="2722" y="255558"/>
                </a:cubicBezTo>
                <a:cubicBezTo>
                  <a:pt x="5250" y="255558"/>
                  <a:pt x="28001" y="238185"/>
                  <a:pt x="42916" y="205738"/>
                </a:cubicBezTo>
                <a:cubicBezTo>
                  <a:pt x="55809" y="177635"/>
                  <a:pt x="58842" y="149276"/>
                  <a:pt x="58842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5" name="Freihandform: Form 164">
            <a:extLst>
              <a:ext uri="{FF2B5EF4-FFF2-40B4-BE49-F238E27FC236}">
                <a16:creationId xmlns:a16="http://schemas.microsoft.com/office/drawing/2014/main" id="{3FDAEB1B-01F2-9FEC-CEDE-94E9915011F9}"/>
              </a:ext>
            </a:extLst>
          </xdr:cNvPr>
          <xdr:cNvSpPr/>
        </xdr:nvSpPr>
        <xdr:spPr>
          <a:xfrm>
            <a:off x="7582039" y="4233193"/>
            <a:ext cx="58648" cy="255484"/>
          </a:xfrm>
          <a:custGeom>
            <a:avLst/>
            <a:gdLst>
              <a:gd name="connsiteX0" fmla="*/ 58846 w 58648"/>
              <a:gd name="connsiteY0" fmla="*/ 253003 h 255484"/>
              <a:gd name="connsiteX1" fmla="*/ 54549 w 58648"/>
              <a:gd name="connsiteY1" fmla="*/ 247382 h 255484"/>
              <a:gd name="connsiteX2" fmla="*/ 14860 w 58648"/>
              <a:gd name="connsiteY2" fmla="*/ 127816 h 255484"/>
              <a:gd name="connsiteX3" fmla="*/ 55560 w 58648"/>
              <a:gd name="connsiteY3" fmla="*/ 6972 h 255484"/>
              <a:gd name="connsiteX4" fmla="*/ 58846 w 58648"/>
              <a:gd name="connsiteY4" fmla="*/ 2628 h 255484"/>
              <a:gd name="connsiteX5" fmla="*/ 56318 w 58648"/>
              <a:gd name="connsiteY5" fmla="*/ 73 h 255484"/>
              <a:gd name="connsiteX6" fmla="*/ 16124 w 58648"/>
              <a:gd name="connsiteY6" fmla="*/ 49893 h 255484"/>
              <a:gd name="connsiteX7" fmla="*/ 198 w 58648"/>
              <a:gd name="connsiteY7" fmla="*/ 127816 h 255484"/>
              <a:gd name="connsiteX8" fmla="*/ 16882 w 58648"/>
              <a:gd name="connsiteY8" fmla="*/ 207527 h 255484"/>
              <a:gd name="connsiteX9" fmla="*/ 56318 w 58648"/>
              <a:gd name="connsiteY9" fmla="*/ 255558 h 255484"/>
              <a:gd name="connsiteX10" fmla="*/ 58846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6" y="253003"/>
                </a:moveTo>
                <a:cubicBezTo>
                  <a:pt x="58846" y="252236"/>
                  <a:pt x="58846" y="251725"/>
                  <a:pt x="54549" y="247382"/>
                </a:cubicBezTo>
                <a:cubicBezTo>
                  <a:pt x="22949" y="215191"/>
                  <a:pt x="14860" y="166905"/>
                  <a:pt x="14860" y="127816"/>
                </a:cubicBezTo>
                <a:cubicBezTo>
                  <a:pt x="14860" y="83361"/>
                  <a:pt x="24466" y="38907"/>
                  <a:pt x="55560" y="6972"/>
                </a:cubicBezTo>
                <a:cubicBezTo>
                  <a:pt x="58846" y="3906"/>
                  <a:pt x="58846" y="3395"/>
                  <a:pt x="58846" y="2628"/>
                </a:cubicBezTo>
                <a:cubicBezTo>
                  <a:pt x="58846" y="840"/>
                  <a:pt x="57835" y="73"/>
                  <a:pt x="56318" y="73"/>
                </a:cubicBezTo>
                <a:cubicBezTo>
                  <a:pt x="53790" y="73"/>
                  <a:pt x="31039" y="17446"/>
                  <a:pt x="16124" y="49893"/>
                </a:cubicBezTo>
                <a:cubicBezTo>
                  <a:pt x="3231" y="77996"/>
                  <a:pt x="198" y="106355"/>
                  <a:pt x="198" y="127816"/>
                </a:cubicBezTo>
                <a:cubicBezTo>
                  <a:pt x="198" y="147743"/>
                  <a:pt x="2978" y="178657"/>
                  <a:pt x="16882" y="207527"/>
                </a:cubicBezTo>
                <a:cubicBezTo>
                  <a:pt x="32050" y="238951"/>
                  <a:pt x="53790" y="255558"/>
                  <a:pt x="56318" y="255558"/>
                </a:cubicBezTo>
                <a:cubicBezTo>
                  <a:pt x="57835" y="255558"/>
                  <a:pt x="58846" y="254791"/>
                  <a:pt x="58846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6" name="Freihandform: Form 165">
            <a:extLst>
              <a:ext uri="{FF2B5EF4-FFF2-40B4-BE49-F238E27FC236}">
                <a16:creationId xmlns:a16="http://schemas.microsoft.com/office/drawing/2014/main" id="{49919B75-EC07-4C85-087C-FAF3BA03A70F}"/>
              </a:ext>
            </a:extLst>
          </xdr:cNvPr>
          <xdr:cNvSpPr/>
        </xdr:nvSpPr>
        <xdr:spPr>
          <a:xfrm>
            <a:off x="7676304" y="4355826"/>
            <a:ext cx="154457" cy="10219"/>
          </a:xfrm>
          <a:custGeom>
            <a:avLst/>
            <a:gdLst>
              <a:gd name="connsiteX0" fmla="*/ 145811 w 154457"/>
              <a:gd name="connsiteY0" fmla="*/ 10293 h 10219"/>
              <a:gd name="connsiteX1" fmla="*/ 154659 w 154457"/>
              <a:gd name="connsiteY1" fmla="*/ 5183 h 10219"/>
              <a:gd name="connsiteX2" fmla="*/ 145811 w 154457"/>
              <a:gd name="connsiteY2" fmla="*/ 73 h 10219"/>
              <a:gd name="connsiteX3" fmla="*/ 9049 w 154457"/>
              <a:gd name="connsiteY3" fmla="*/ 73 h 10219"/>
              <a:gd name="connsiteX4" fmla="*/ 202 w 154457"/>
              <a:gd name="connsiteY4" fmla="*/ 5183 h 10219"/>
              <a:gd name="connsiteX5" fmla="*/ 9049 w 154457"/>
              <a:gd name="connsiteY5" fmla="*/ 10293 h 10219"/>
              <a:gd name="connsiteX6" fmla="*/ 145811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11" y="10293"/>
                </a:moveTo>
                <a:cubicBezTo>
                  <a:pt x="150109" y="10293"/>
                  <a:pt x="154659" y="10293"/>
                  <a:pt x="154659" y="5183"/>
                </a:cubicBezTo>
                <a:cubicBezTo>
                  <a:pt x="154659" y="73"/>
                  <a:pt x="150109" y="73"/>
                  <a:pt x="145811" y="73"/>
                </a:cubicBezTo>
                <a:lnTo>
                  <a:pt x="9049" y="73"/>
                </a:lnTo>
                <a:cubicBezTo>
                  <a:pt x="4752" y="73"/>
                  <a:pt x="202" y="73"/>
                  <a:pt x="202" y="5183"/>
                </a:cubicBezTo>
                <a:cubicBezTo>
                  <a:pt x="202" y="10293"/>
                  <a:pt x="4752" y="10293"/>
                  <a:pt x="9049" y="10293"/>
                </a:cubicBezTo>
                <a:lnTo>
                  <a:pt x="145811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7" name="Freihandform: Form 166">
            <a:extLst>
              <a:ext uri="{FF2B5EF4-FFF2-40B4-BE49-F238E27FC236}">
                <a16:creationId xmlns:a16="http://schemas.microsoft.com/office/drawing/2014/main" id="{ED87AE72-D625-AD47-AA48-0CA8C3F0B600}"/>
              </a:ext>
            </a:extLst>
          </xdr:cNvPr>
          <xdr:cNvSpPr/>
        </xdr:nvSpPr>
        <xdr:spPr>
          <a:xfrm>
            <a:off x="7862811" y="4311882"/>
            <a:ext cx="107185" cy="115734"/>
          </a:xfrm>
          <a:custGeom>
            <a:avLst/>
            <a:gdLst>
              <a:gd name="connsiteX0" fmla="*/ 22961 w 107185"/>
              <a:gd name="connsiteY0" fmla="*/ 91792 h 115734"/>
              <a:gd name="connsiteX1" fmla="*/ 53043 w 107185"/>
              <a:gd name="connsiteY1" fmla="*/ 62667 h 115734"/>
              <a:gd name="connsiteX2" fmla="*/ 77817 w 107185"/>
              <a:gd name="connsiteY2" fmla="*/ 39674 h 115734"/>
              <a:gd name="connsiteX3" fmla="*/ 107394 w 107185"/>
              <a:gd name="connsiteY3" fmla="*/ 2628 h 115734"/>
              <a:gd name="connsiteX4" fmla="*/ 104614 w 107185"/>
              <a:gd name="connsiteY4" fmla="*/ 73 h 115734"/>
              <a:gd name="connsiteX5" fmla="*/ 100822 w 107185"/>
              <a:gd name="connsiteY5" fmla="*/ 2884 h 115734"/>
              <a:gd name="connsiteX6" fmla="*/ 81862 w 107185"/>
              <a:gd name="connsiteY6" fmla="*/ 19235 h 115734"/>
              <a:gd name="connsiteX7" fmla="*/ 68970 w 107185"/>
              <a:gd name="connsiteY7" fmla="*/ 11059 h 115734"/>
              <a:gd name="connsiteX8" fmla="*/ 51527 w 107185"/>
              <a:gd name="connsiteY8" fmla="*/ 73 h 115734"/>
              <a:gd name="connsiteX9" fmla="*/ 20939 w 107185"/>
              <a:gd name="connsiteY9" fmla="*/ 29199 h 115734"/>
              <a:gd name="connsiteX10" fmla="*/ 23972 w 107185"/>
              <a:gd name="connsiteY10" fmla="*/ 32009 h 115734"/>
              <a:gd name="connsiteX11" fmla="*/ 27258 w 107185"/>
              <a:gd name="connsiteY11" fmla="*/ 29199 h 115734"/>
              <a:gd name="connsiteX12" fmla="*/ 48746 w 107185"/>
              <a:gd name="connsiteY12" fmla="*/ 17191 h 115734"/>
              <a:gd name="connsiteX13" fmla="*/ 64672 w 107185"/>
              <a:gd name="connsiteY13" fmla="*/ 21023 h 115734"/>
              <a:gd name="connsiteX14" fmla="*/ 84137 w 107185"/>
              <a:gd name="connsiteY14" fmla="*/ 24855 h 115734"/>
              <a:gd name="connsiteX15" fmla="*/ 48999 w 107185"/>
              <a:gd name="connsiteY15" fmla="*/ 58324 h 115734"/>
              <a:gd name="connsiteX16" fmla="*/ 26247 w 107185"/>
              <a:gd name="connsiteY16" fmla="*/ 79785 h 115734"/>
              <a:gd name="connsiteX17" fmla="*/ 209 w 107185"/>
              <a:gd name="connsiteY17" fmla="*/ 113253 h 115734"/>
              <a:gd name="connsiteX18" fmla="*/ 3243 w 107185"/>
              <a:gd name="connsiteY18" fmla="*/ 115808 h 115734"/>
              <a:gd name="connsiteX19" fmla="*/ 7288 w 107185"/>
              <a:gd name="connsiteY19" fmla="*/ 112487 h 115734"/>
              <a:gd name="connsiteX20" fmla="*/ 28775 w 107185"/>
              <a:gd name="connsiteY20" fmla="*/ 96647 h 115734"/>
              <a:gd name="connsiteX21" fmla="*/ 43437 w 107185"/>
              <a:gd name="connsiteY21" fmla="*/ 106355 h 115734"/>
              <a:gd name="connsiteX22" fmla="*/ 59616 w 107185"/>
              <a:gd name="connsiteY22" fmla="*/ 115808 h 115734"/>
              <a:gd name="connsiteX23" fmla="*/ 99305 w 107185"/>
              <a:gd name="connsiteY23" fmla="*/ 76463 h 115734"/>
              <a:gd name="connsiteX24" fmla="*/ 96271 w 107185"/>
              <a:gd name="connsiteY24" fmla="*/ 73908 h 115734"/>
              <a:gd name="connsiteX25" fmla="*/ 92732 w 107185"/>
              <a:gd name="connsiteY25" fmla="*/ 77230 h 115734"/>
              <a:gd name="connsiteX26" fmla="*/ 62397 w 107185"/>
              <a:gd name="connsiteY26" fmla="*/ 98690 h 115734"/>
              <a:gd name="connsiteX27" fmla="*/ 47482 w 107185"/>
              <a:gd name="connsiteY27" fmla="*/ 95369 h 115734"/>
              <a:gd name="connsiteX28" fmla="*/ 29786 w 107185"/>
              <a:gd name="connsiteY28" fmla="*/ 91026 h 115734"/>
              <a:gd name="connsiteX29" fmla="*/ 22961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61" y="91792"/>
                </a:moveTo>
                <a:cubicBezTo>
                  <a:pt x="36612" y="76974"/>
                  <a:pt x="43943" y="70587"/>
                  <a:pt x="53043" y="62667"/>
                </a:cubicBezTo>
                <a:cubicBezTo>
                  <a:pt x="53043" y="62412"/>
                  <a:pt x="68717" y="48871"/>
                  <a:pt x="77817" y="39674"/>
                </a:cubicBezTo>
                <a:cubicBezTo>
                  <a:pt x="101833" y="15914"/>
                  <a:pt x="107394" y="3650"/>
                  <a:pt x="107394" y="2628"/>
                </a:cubicBezTo>
                <a:cubicBezTo>
                  <a:pt x="107394" y="73"/>
                  <a:pt x="105119" y="73"/>
                  <a:pt x="104614" y="73"/>
                </a:cubicBezTo>
                <a:cubicBezTo>
                  <a:pt x="102844" y="73"/>
                  <a:pt x="102086" y="584"/>
                  <a:pt x="100822" y="2884"/>
                </a:cubicBezTo>
                <a:cubicBezTo>
                  <a:pt x="93238" y="15147"/>
                  <a:pt x="87929" y="19235"/>
                  <a:pt x="81862" y="19235"/>
                </a:cubicBezTo>
                <a:cubicBezTo>
                  <a:pt x="75795" y="19235"/>
                  <a:pt x="72761" y="15403"/>
                  <a:pt x="68970" y="11059"/>
                </a:cubicBezTo>
                <a:cubicBezTo>
                  <a:pt x="64166" y="5183"/>
                  <a:pt x="59869" y="73"/>
                  <a:pt x="51527" y="73"/>
                </a:cubicBezTo>
                <a:cubicBezTo>
                  <a:pt x="32567" y="73"/>
                  <a:pt x="20939" y="23834"/>
                  <a:pt x="20939" y="29199"/>
                </a:cubicBezTo>
                <a:cubicBezTo>
                  <a:pt x="20939" y="30476"/>
                  <a:pt x="21697" y="32009"/>
                  <a:pt x="23972" y="32009"/>
                </a:cubicBezTo>
                <a:cubicBezTo>
                  <a:pt x="26247" y="32009"/>
                  <a:pt x="26753" y="30732"/>
                  <a:pt x="27258" y="29199"/>
                </a:cubicBezTo>
                <a:cubicBezTo>
                  <a:pt x="32061" y="17446"/>
                  <a:pt x="46724" y="17191"/>
                  <a:pt x="48746" y="17191"/>
                </a:cubicBezTo>
                <a:cubicBezTo>
                  <a:pt x="54055" y="17191"/>
                  <a:pt x="58858" y="18979"/>
                  <a:pt x="64672" y="21023"/>
                </a:cubicBezTo>
                <a:cubicBezTo>
                  <a:pt x="74784" y="24855"/>
                  <a:pt x="77565" y="24855"/>
                  <a:pt x="84137" y="24855"/>
                </a:cubicBezTo>
                <a:cubicBezTo>
                  <a:pt x="75037" y="35841"/>
                  <a:pt x="53802" y="54236"/>
                  <a:pt x="48999" y="58324"/>
                </a:cubicBezTo>
                <a:lnTo>
                  <a:pt x="26247" y="79785"/>
                </a:lnTo>
                <a:cubicBezTo>
                  <a:pt x="9057" y="96902"/>
                  <a:pt x="209" y="111465"/>
                  <a:pt x="209" y="113253"/>
                </a:cubicBezTo>
                <a:cubicBezTo>
                  <a:pt x="209" y="115808"/>
                  <a:pt x="2737" y="115808"/>
                  <a:pt x="3243" y="115808"/>
                </a:cubicBezTo>
                <a:cubicBezTo>
                  <a:pt x="5265" y="115808"/>
                  <a:pt x="5771" y="115297"/>
                  <a:pt x="7288" y="112487"/>
                </a:cubicBezTo>
                <a:cubicBezTo>
                  <a:pt x="13102" y="103545"/>
                  <a:pt x="20686" y="96647"/>
                  <a:pt x="28775" y="96647"/>
                </a:cubicBezTo>
                <a:cubicBezTo>
                  <a:pt x="34589" y="96647"/>
                  <a:pt x="37117" y="98946"/>
                  <a:pt x="43437" y="106355"/>
                </a:cubicBezTo>
                <a:cubicBezTo>
                  <a:pt x="47735" y="111720"/>
                  <a:pt x="52285" y="115808"/>
                  <a:pt x="59616" y="115808"/>
                </a:cubicBezTo>
                <a:cubicBezTo>
                  <a:pt x="84643" y="115808"/>
                  <a:pt x="99305" y="83361"/>
                  <a:pt x="99305" y="76463"/>
                </a:cubicBezTo>
                <a:cubicBezTo>
                  <a:pt x="99305" y="75186"/>
                  <a:pt x="98294" y="73908"/>
                  <a:pt x="96271" y="73908"/>
                </a:cubicBezTo>
                <a:cubicBezTo>
                  <a:pt x="93996" y="73908"/>
                  <a:pt x="93491" y="75441"/>
                  <a:pt x="92732" y="77230"/>
                </a:cubicBezTo>
                <a:cubicBezTo>
                  <a:pt x="86918" y="93836"/>
                  <a:pt x="70739" y="98690"/>
                  <a:pt x="62397" y="98690"/>
                </a:cubicBezTo>
                <a:cubicBezTo>
                  <a:pt x="57341" y="98690"/>
                  <a:pt x="52791" y="97158"/>
                  <a:pt x="47482" y="95369"/>
                </a:cubicBezTo>
                <a:cubicBezTo>
                  <a:pt x="38887" y="92048"/>
                  <a:pt x="35095" y="91026"/>
                  <a:pt x="29786" y="91026"/>
                </a:cubicBezTo>
                <a:cubicBezTo>
                  <a:pt x="29281" y="91026"/>
                  <a:pt x="25236" y="91026"/>
                  <a:pt x="22961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8" name="Freihandform: Form 167">
            <a:extLst>
              <a:ext uri="{FF2B5EF4-FFF2-40B4-BE49-F238E27FC236}">
                <a16:creationId xmlns:a16="http://schemas.microsoft.com/office/drawing/2014/main" id="{F51B7DBD-E6D0-7A36-F362-59C891295CBD}"/>
              </a:ext>
            </a:extLst>
          </xdr:cNvPr>
          <xdr:cNvSpPr/>
        </xdr:nvSpPr>
        <xdr:spPr>
          <a:xfrm>
            <a:off x="7977820" y="4384261"/>
            <a:ext cx="82284" cy="80656"/>
          </a:xfrm>
          <a:custGeom>
            <a:avLst/>
            <a:gdLst>
              <a:gd name="connsiteX0" fmla="*/ 33482 w 82284"/>
              <a:gd name="connsiteY0" fmla="*/ 42818 h 80656"/>
              <a:gd name="connsiteX1" fmla="*/ 38083 w 82284"/>
              <a:gd name="connsiteY1" fmla="*/ 24755 h 80656"/>
              <a:gd name="connsiteX2" fmla="*/ 49231 w 82284"/>
              <a:gd name="connsiteY2" fmla="*/ 10090 h 80656"/>
              <a:gd name="connsiteX3" fmla="*/ 63564 w 82284"/>
              <a:gd name="connsiteY3" fmla="*/ 5082 h 80656"/>
              <a:gd name="connsiteX4" fmla="*/ 73297 w 82284"/>
              <a:gd name="connsiteY4" fmla="*/ 7586 h 80656"/>
              <a:gd name="connsiteX5" fmla="*/ 65511 w 82284"/>
              <a:gd name="connsiteY5" fmla="*/ 17422 h 80656"/>
              <a:gd name="connsiteX6" fmla="*/ 72589 w 82284"/>
              <a:gd name="connsiteY6" fmla="*/ 24039 h 80656"/>
              <a:gd name="connsiteX7" fmla="*/ 82499 w 82284"/>
              <a:gd name="connsiteY7" fmla="*/ 13130 h 80656"/>
              <a:gd name="connsiteX8" fmla="*/ 63741 w 82284"/>
              <a:gd name="connsiteY8" fmla="*/ 75 h 80656"/>
              <a:gd name="connsiteX9" fmla="*/ 38790 w 82284"/>
              <a:gd name="connsiteY9" fmla="*/ 12773 h 80656"/>
              <a:gd name="connsiteX10" fmla="*/ 20564 w 82284"/>
              <a:gd name="connsiteY10" fmla="*/ 75 h 80656"/>
              <a:gd name="connsiteX11" fmla="*/ 6761 w 82284"/>
              <a:gd name="connsiteY11" fmla="*/ 9196 h 80656"/>
              <a:gd name="connsiteX12" fmla="*/ 214 w 82284"/>
              <a:gd name="connsiteY12" fmla="*/ 27437 h 80656"/>
              <a:gd name="connsiteX13" fmla="*/ 3222 w 82284"/>
              <a:gd name="connsiteY13" fmla="*/ 29762 h 80656"/>
              <a:gd name="connsiteX14" fmla="*/ 7115 w 82284"/>
              <a:gd name="connsiteY14" fmla="*/ 24397 h 80656"/>
              <a:gd name="connsiteX15" fmla="*/ 20033 w 82284"/>
              <a:gd name="connsiteY15" fmla="*/ 5082 h 80656"/>
              <a:gd name="connsiteX16" fmla="*/ 25873 w 82284"/>
              <a:gd name="connsiteY16" fmla="*/ 13846 h 80656"/>
              <a:gd name="connsiteX17" fmla="*/ 23041 w 82284"/>
              <a:gd name="connsiteY17" fmla="*/ 28689 h 80656"/>
              <a:gd name="connsiteX18" fmla="*/ 19148 w 82284"/>
              <a:gd name="connsiteY18" fmla="*/ 44785 h 80656"/>
              <a:gd name="connsiteX19" fmla="*/ 13486 w 82284"/>
              <a:gd name="connsiteY19" fmla="*/ 67676 h 80656"/>
              <a:gd name="connsiteX20" fmla="*/ 11716 w 82284"/>
              <a:gd name="connsiteY20" fmla="*/ 75009 h 80656"/>
              <a:gd name="connsiteX21" fmla="*/ 17733 w 82284"/>
              <a:gd name="connsiteY21" fmla="*/ 80731 h 80656"/>
              <a:gd name="connsiteX22" fmla="*/ 25342 w 82284"/>
              <a:gd name="connsiteY22" fmla="*/ 75545 h 80656"/>
              <a:gd name="connsiteX23" fmla="*/ 28704 w 82284"/>
              <a:gd name="connsiteY23" fmla="*/ 62132 h 80656"/>
              <a:gd name="connsiteX24" fmla="*/ 33482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82" y="42818"/>
                </a:moveTo>
                <a:cubicBezTo>
                  <a:pt x="33659" y="41744"/>
                  <a:pt x="37729" y="25649"/>
                  <a:pt x="38083" y="24755"/>
                </a:cubicBezTo>
                <a:cubicBezTo>
                  <a:pt x="38437" y="23324"/>
                  <a:pt x="43568" y="14382"/>
                  <a:pt x="49231" y="10090"/>
                </a:cubicBezTo>
                <a:cubicBezTo>
                  <a:pt x="51177" y="8659"/>
                  <a:pt x="55955" y="5082"/>
                  <a:pt x="63564" y="5082"/>
                </a:cubicBezTo>
                <a:cubicBezTo>
                  <a:pt x="65334" y="5082"/>
                  <a:pt x="69758" y="5261"/>
                  <a:pt x="73297" y="7586"/>
                </a:cubicBezTo>
                <a:cubicBezTo>
                  <a:pt x="67634" y="9196"/>
                  <a:pt x="65511" y="14203"/>
                  <a:pt x="65511" y="17422"/>
                </a:cubicBezTo>
                <a:cubicBezTo>
                  <a:pt x="65511" y="21357"/>
                  <a:pt x="68519" y="24039"/>
                  <a:pt x="72589" y="24039"/>
                </a:cubicBezTo>
                <a:cubicBezTo>
                  <a:pt x="76659" y="24039"/>
                  <a:pt x="82499" y="20641"/>
                  <a:pt x="82499" y="13130"/>
                </a:cubicBezTo>
                <a:cubicBezTo>
                  <a:pt x="82499" y="3831"/>
                  <a:pt x="72766" y="75"/>
                  <a:pt x="63741" y="75"/>
                </a:cubicBezTo>
                <a:cubicBezTo>
                  <a:pt x="54540" y="75"/>
                  <a:pt x="46577" y="3831"/>
                  <a:pt x="38790" y="12773"/>
                </a:cubicBezTo>
                <a:cubicBezTo>
                  <a:pt x="35605" y="1863"/>
                  <a:pt x="24811" y="75"/>
                  <a:pt x="20564" y="75"/>
                </a:cubicBezTo>
                <a:cubicBezTo>
                  <a:pt x="14017" y="75"/>
                  <a:pt x="9593" y="4188"/>
                  <a:pt x="6761" y="9196"/>
                </a:cubicBezTo>
                <a:cubicBezTo>
                  <a:pt x="2691" y="16170"/>
                  <a:pt x="214" y="26543"/>
                  <a:pt x="214" y="27437"/>
                </a:cubicBezTo>
                <a:cubicBezTo>
                  <a:pt x="214" y="29762"/>
                  <a:pt x="2691" y="29762"/>
                  <a:pt x="3222" y="29762"/>
                </a:cubicBezTo>
                <a:cubicBezTo>
                  <a:pt x="5700" y="29762"/>
                  <a:pt x="5877" y="29226"/>
                  <a:pt x="7115" y="24397"/>
                </a:cubicBezTo>
                <a:cubicBezTo>
                  <a:pt x="9770" y="13488"/>
                  <a:pt x="13132" y="5082"/>
                  <a:pt x="20033" y="5082"/>
                </a:cubicBezTo>
                <a:cubicBezTo>
                  <a:pt x="24634" y="5082"/>
                  <a:pt x="25873" y="9017"/>
                  <a:pt x="25873" y="13846"/>
                </a:cubicBezTo>
                <a:cubicBezTo>
                  <a:pt x="25873" y="17244"/>
                  <a:pt x="24280" y="23861"/>
                  <a:pt x="23041" y="28689"/>
                </a:cubicBezTo>
                <a:cubicBezTo>
                  <a:pt x="21803" y="33518"/>
                  <a:pt x="20033" y="40850"/>
                  <a:pt x="19148" y="44785"/>
                </a:cubicBezTo>
                <a:lnTo>
                  <a:pt x="13486" y="67676"/>
                </a:lnTo>
                <a:cubicBezTo>
                  <a:pt x="12778" y="70001"/>
                  <a:pt x="11716" y="74472"/>
                  <a:pt x="11716" y="75009"/>
                </a:cubicBezTo>
                <a:cubicBezTo>
                  <a:pt x="11716" y="78943"/>
                  <a:pt x="14901" y="80731"/>
                  <a:pt x="17733" y="80731"/>
                </a:cubicBezTo>
                <a:cubicBezTo>
                  <a:pt x="20387" y="80731"/>
                  <a:pt x="23926" y="79122"/>
                  <a:pt x="25342" y="75545"/>
                </a:cubicBezTo>
                <a:cubicBezTo>
                  <a:pt x="25696" y="74472"/>
                  <a:pt x="27642" y="66603"/>
                  <a:pt x="28704" y="62132"/>
                </a:cubicBezTo>
                <a:lnTo>
                  <a:pt x="33482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9" name="Freihandform: Form 168">
            <a:extLst>
              <a:ext uri="{FF2B5EF4-FFF2-40B4-BE49-F238E27FC236}">
                <a16:creationId xmlns:a16="http://schemas.microsoft.com/office/drawing/2014/main" id="{58A0FCC1-5F2C-2DC7-597A-09BCC3CD9F25}"/>
              </a:ext>
            </a:extLst>
          </xdr:cNvPr>
          <xdr:cNvSpPr/>
        </xdr:nvSpPr>
        <xdr:spPr>
          <a:xfrm>
            <a:off x="8151779" y="4275859"/>
            <a:ext cx="168108" cy="170152"/>
          </a:xfrm>
          <a:custGeom>
            <a:avLst/>
            <a:gdLst>
              <a:gd name="connsiteX0" fmla="*/ 89457 w 168108"/>
              <a:gd name="connsiteY0" fmla="*/ 90259 h 170152"/>
              <a:gd name="connsiteX1" fmla="*/ 159987 w 168108"/>
              <a:gd name="connsiteY1" fmla="*/ 90259 h 170152"/>
              <a:gd name="connsiteX2" fmla="*/ 168329 w 168108"/>
              <a:gd name="connsiteY2" fmla="*/ 85150 h 170152"/>
              <a:gd name="connsiteX3" fmla="*/ 159987 w 168108"/>
              <a:gd name="connsiteY3" fmla="*/ 80040 h 170152"/>
              <a:gd name="connsiteX4" fmla="*/ 89457 w 168108"/>
              <a:gd name="connsiteY4" fmla="*/ 80040 h 170152"/>
              <a:gd name="connsiteX5" fmla="*/ 89457 w 168108"/>
              <a:gd name="connsiteY5" fmla="*/ 8504 h 170152"/>
              <a:gd name="connsiteX6" fmla="*/ 84401 w 168108"/>
              <a:gd name="connsiteY6" fmla="*/ 73 h 170152"/>
              <a:gd name="connsiteX7" fmla="*/ 79345 w 168108"/>
              <a:gd name="connsiteY7" fmla="*/ 8504 h 170152"/>
              <a:gd name="connsiteX8" fmla="*/ 79345 w 168108"/>
              <a:gd name="connsiteY8" fmla="*/ 80040 h 170152"/>
              <a:gd name="connsiteX9" fmla="*/ 8563 w 168108"/>
              <a:gd name="connsiteY9" fmla="*/ 80040 h 170152"/>
              <a:gd name="connsiteX10" fmla="*/ 221 w 168108"/>
              <a:gd name="connsiteY10" fmla="*/ 85150 h 170152"/>
              <a:gd name="connsiteX11" fmla="*/ 8563 w 168108"/>
              <a:gd name="connsiteY11" fmla="*/ 90259 h 170152"/>
              <a:gd name="connsiteX12" fmla="*/ 79345 w 168108"/>
              <a:gd name="connsiteY12" fmla="*/ 90259 h 170152"/>
              <a:gd name="connsiteX13" fmla="*/ 79345 w 168108"/>
              <a:gd name="connsiteY13" fmla="*/ 161795 h 170152"/>
              <a:gd name="connsiteX14" fmla="*/ 84401 w 168108"/>
              <a:gd name="connsiteY14" fmla="*/ 170226 h 170152"/>
              <a:gd name="connsiteX15" fmla="*/ 89457 w 168108"/>
              <a:gd name="connsiteY15" fmla="*/ 161795 h 170152"/>
              <a:gd name="connsiteX16" fmla="*/ 89457 w 168108"/>
              <a:gd name="connsiteY16" fmla="*/ 90259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08" h="170152">
                <a:moveTo>
                  <a:pt x="89457" y="90259"/>
                </a:moveTo>
                <a:lnTo>
                  <a:pt x="159987" y="90259"/>
                </a:lnTo>
                <a:cubicBezTo>
                  <a:pt x="163526" y="90259"/>
                  <a:pt x="168329" y="90259"/>
                  <a:pt x="168329" y="85150"/>
                </a:cubicBezTo>
                <a:cubicBezTo>
                  <a:pt x="168329" y="80040"/>
                  <a:pt x="163526" y="80040"/>
                  <a:pt x="159987" y="80040"/>
                </a:cubicBezTo>
                <a:lnTo>
                  <a:pt x="89457" y="80040"/>
                </a:lnTo>
                <a:lnTo>
                  <a:pt x="89457" y="8504"/>
                </a:lnTo>
                <a:cubicBezTo>
                  <a:pt x="89457" y="4928"/>
                  <a:pt x="89457" y="73"/>
                  <a:pt x="84401" y="73"/>
                </a:cubicBezTo>
                <a:cubicBezTo>
                  <a:pt x="79345" y="73"/>
                  <a:pt x="79345" y="4928"/>
                  <a:pt x="79345" y="8504"/>
                </a:cubicBezTo>
                <a:lnTo>
                  <a:pt x="79345" y="80040"/>
                </a:lnTo>
                <a:lnTo>
                  <a:pt x="8563" y="80040"/>
                </a:lnTo>
                <a:cubicBezTo>
                  <a:pt x="5024" y="80040"/>
                  <a:pt x="221" y="80040"/>
                  <a:pt x="221" y="85150"/>
                </a:cubicBezTo>
                <a:cubicBezTo>
                  <a:pt x="221" y="90259"/>
                  <a:pt x="5024" y="90259"/>
                  <a:pt x="8563" y="90259"/>
                </a:cubicBezTo>
                <a:lnTo>
                  <a:pt x="79345" y="90259"/>
                </a:lnTo>
                <a:lnTo>
                  <a:pt x="79345" y="161795"/>
                </a:lnTo>
                <a:cubicBezTo>
                  <a:pt x="79345" y="165372"/>
                  <a:pt x="79345" y="170226"/>
                  <a:pt x="84401" y="170226"/>
                </a:cubicBezTo>
                <a:cubicBezTo>
                  <a:pt x="89457" y="170226"/>
                  <a:pt x="89457" y="165372"/>
                  <a:pt x="89457" y="161795"/>
                </a:cubicBezTo>
                <a:lnTo>
                  <a:pt x="89457" y="9025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0" name="Freihandform: Form 169">
            <a:extLst>
              <a:ext uri="{FF2B5EF4-FFF2-40B4-BE49-F238E27FC236}">
                <a16:creationId xmlns:a16="http://schemas.microsoft.com/office/drawing/2014/main" id="{84E76012-18E5-C3D0-6035-60071B591C40}"/>
              </a:ext>
            </a:extLst>
          </xdr:cNvPr>
          <xdr:cNvSpPr/>
        </xdr:nvSpPr>
        <xdr:spPr>
          <a:xfrm>
            <a:off x="8415443" y="4233193"/>
            <a:ext cx="58648" cy="255484"/>
          </a:xfrm>
          <a:custGeom>
            <a:avLst/>
            <a:gdLst>
              <a:gd name="connsiteX0" fmla="*/ 58879 w 58648"/>
              <a:gd name="connsiteY0" fmla="*/ 253003 h 255484"/>
              <a:gd name="connsiteX1" fmla="*/ 54581 w 58648"/>
              <a:gd name="connsiteY1" fmla="*/ 247382 h 255484"/>
              <a:gd name="connsiteX2" fmla="*/ 14893 w 58648"/>
              <a:gd name="connsiteY2" fmla="*/ 127816 h 255484"/>
              <a:gd name="connsiteX3" fmla="*/ 55593 w 58648"/>
              <a:gd name="connsiteY3" fmla="*/ 6972 h 255484"/>
              <a:gd name="connsiteX4" fmla="*/ 58879 w 58648"/>
              <a:gd name="connsiteY4" fmla="*/ 2628 h 255484"/>
              <a:gd name="connsiteX5" fmla="*/ 56351 w 58648"/>
              <a:gd name="connsiteY5" fmla="*/ 73 h 255484"/>
              <a:gd name="connsiteX6" fmla="*/ 16157 w 58648"/>
              <a:gd name="connsiteY6" fmla="*/ 49893 h 255484"/>
              <a:gd name="connsiteX7" fmla="*/ 231 w 58648"/>
              <a:gd name="connsiteY7" fmla="*/ 127816 h 255484"/>
              <a:gd name="connsiteX8" fmla="*/ 16915 w 58648"/>
              <a:gd name="connsiteY8" fmla="*/ 207527 h 255484"/>
              <a:gd name="connsiteX9" fmla="*/ 56351 w 58648"/>
              <a:gd name="connsiteY9" fmla="*/ 255558 h 255484"/>
              <a:gd name="connsiteX10" fmla="*/ 5887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253003"/>
                </a:moveTo>
                <a:cubicBezTo>
                  <a:pt x="58879" y="252236"/>
                  <a:pt x="58879" y="251725"/>
                  <a:pt x="54581" y="247382"/>
                </a:cubicBezTo>
                <a:cubicBezTo>
                  <a:pt x="22982" y="215191"/>
                  <a:pt x="14893" y="166905"/>
                  <a:pt x="14893" y="127816"/>
                </a:cubicBezTo>
                <a:cubicBezTo>
                  <a:pt x="14893" y="83361"/>
                  <a:pt x="24499" y="38907"/>
                  <a:pt x="55593" y="6972"/>
                </a:cubicBezTo>
                <a:cubicBezTo>
                  <a:pt x="58879" y="3906"/>
                  <a:pt x="58879" y="3395"/>
                  <a:pt x="58879" y="2628"/>
                </a:cubicBezTo>
                <a:cubicBezTo>
                  <a:pt x="58879" y="840"/>
                  <a:pt x="57868" y="73"/>
                  <a:pt x="56351" y="73"/>
                </a:cubicBezTo>
                <a:cubicBezTo>
                  <a:pt x="53823" y="73"/>
                  <a:pt x="31072" y="17446"/>
                  <a:pt x="16157" y="49893"/>
                </a:cubicBezTo>
                <a:cubicBezTo>
                  <a:pt x="3264" y="77996"/>
                  <a:pt x="231" y="106355"/>
                  <a:pt x="231" y="127816"/>
                </a:cubicBezTo>
                <a:cubicBezTo>
                  <a:pt x="231" y="147743"/>
                  <a:pt x="3011" y="178657"/>
                  <a:pt x="16915" y="207527"/>
                </a:cubicBezTo>
                <a:cubicBezTo>
                  <a:pt x="32083" y="238951"/>
                  <a:pt x="53823" y="255558"/>
                  <a:pt x="56351" y="255558"/>
                </a:cubicBezTo>
                <a:cubicBezTo>
                  <a:pt x="57868" y="255558"/>
                  <a:pt x="58879" y="254791"/>
                  <a:pt x="5887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1" name="Freihandform: Form 170">
            <a:extLst>
              <a:ext uri="{FF2B5EF4-FFF2-40B4-BE49-F238E27FC236}">
                <a16:creationId xmlns:a16="http://schemas.microsoft.com/office/drawing/2014/main" id="{7AC19E33-EA4E-F4F6-D2A4-7767E96C773C}"/>
              </a:ext>
            </a:extLst>
          </xdr:cNvPr>
          <xdr:cNvSpPr/>
        </xdr:nvSpPr>
        <xdr:spPr>
          <a:xfrm>
            <a:off x="8498585" y="4250311"/>
            <a:ext cx="152688" cy="174495"/>
          </a:xfrm>
          <a:custGeom>
            <a:avLst/>
            <a:gdLst>
              <a:gd name="connsiteX0" fmla="*/ 84921 w 152688"/>
              <a:gd name="connsiteY0" fmla="*/ 20001 h 174495"/>
              <a:gd name="connsiteX1" fmla="*/ 111717 w 152688"/>
              <a:gd name="connsiteY1" fmla="*/ 7994 h 174495"/>
              <a:gd name="connsiteX2" fmla="*/ 121323 w 152688"/>
              <a:gd name="connsiteY2" fmla="*/ 3139 h 174495"/>
              <a:gd name="connsiteX3" fmla="*/ 117278 w 152688"/>
              <a:gd name="connsiteY3" fmla="*/ 73 h 174495"/>
              <a:gd name="connsiteX4" fmla="*/ 79865 w 152688"/>
              <a:gd name="connsiteY4" fmla="*/ 840 h 174495"/>
              <a:gd name="connsiteX5" fmla="*/ 46243 w 152688"/>
              <a:gd name="connsiteY5" fmla="*/ 73 h 174495"/>
              <a:gd name="connsiteX6" fmla="*/ 41440 w 152688"/>
              <a:gd name="connsiteY6" fmla="*/ 5183 h 174495"/>
              <a:gd name="connsiteX7" fmla="*/ 48518 w 152688"/>
              <a:gd name="connsiteY7" fmla="*/ 7994 h 174495"/>
              <a:gd name="connsiteX8" fmla="*/ 58124 w 152688"/>
              <a:gd name="connsiteY8" fmla="*/ 8504 h 174495"/>
              <a:gd name="connsiteX9" fmla="*/ 64950 w 152688"/>
              <a:gd name="connsiteY9" fmla="*/ 12592 h 174495"/>
              <a:gd name="connsiteX10" fmla="*/ 63939 w 152688"/>
              <a:gd name="connsiteY10" fmla="*/ 17446 h 174495"/>
              <a:gd name="connsiteX11" fmla="*/ 30064 w 152688"/>
              <a:gd name="connsiteY11" fmla="*/ 154641 h 174495"/>
              <a:gd name="connsiteX12" fmla="*/ 7060 w 152688"/>
              <a:gd name="connsiteY12" fmla="*/ 166649 h 174495"/>
              <a:gd name="connsiteX13" fmla="*/ 234 w 152688"/>
              <a:gd name="connsiteY13" fmla="*/ 171759 h 174495"/>
              <a:gd name="connsiteX14" fmla="*/ 7060 w 152688"/>
              <a:gd name="connsiteY14" fmla="*/ 174569 h 174495"/>
              <a:gd name="connsiteX15" fmla="*/ 124104 w 152688"/>
              <a:gd name="connsiteY15" fmla="*/ 174569 h 174495"/>
              <a:gd name="connsiteX16" fmla="*/ 131941 w 152688"/>
              <a:gd name="connsiteY16" fmla="*/ 170226 h 174495"/>
              <a:gd name="connsiteX17" fmla="*/ 151911 w 152688"/>
              <a:gd name="connsiteY17" fmla="*/ 115041 h 174495"/>
              <a:gd name="connsiteX18" fmla="*/ 152923 w 152688"/>
              <a:gd name="connsiteY18" fmla="*/ 111465 h 174495"/>
              <a:gd name="connsiteX19" fmla="*/ 149889 w 152688"/>
              <a:gd name="connsiteY19" fmla="*/ 108654 h 174495"/>
              <a:gd name="connsiteX20" fmla="*/ 145592 w 152688"/>
              <a:gd name="connsiteY20" fmla="*/ 114019 h 174495"/>
              <a:gd name="connsiteX21" fmla="*/ 82140 w 152688"/>
              <a:gd name="connsiteY21" fmla="*/ 166649 h 174495"/>
              <a:gd name="connsiteX22" fmla="*/ 58377 w 152688"/>
              <a:gd name="connsiteY22" fmla="*/ 166649 h 174495"/>
              <a:gd name="connsiteX23" fmla="*/ 52816 w 152688"/>
              <a:gd name="connsiteY23" fmla="*/ 166394 h 174495"/>
              <a:gd name="connsiteX24" fmla="*/ 49529 w 152688"/>
              <a:gd name="connsiteY24" fmla="*/ 163839 h 174495"/>
              <a:gd name="connsiteX25" fmla="*/ 50793 w 152688"/>
              <a:gd name="connsiteY25" fmla="*/ 157963 h 174495"/>
              <a:gd name="connsiteX26" fmla="*/ 8492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21" y="20001"/>
                </a:moveTo>
                <a:cubicBezTo>
                  <a:pt x="87196" y="10804"/>
                  <a:pt x="87954" y="7994"/>
                  <a:pt x="111717" y="7994"/>
                </a:cubicBezTo>
                <a:cubicBezTo>
                  <a:pt x="119301" y="7994"/>
                  <a:pt x="121323" y="7994"/>
                  <a:pt x="121323" y="3139"/>
                </a:cubicBezTo>
                <a:cubicBezTo>
                  <a:pt x="121323" y="73"/>
                  <a:pt x="118542" y="73"/>
                  <a:pt x="117278" y="73"/>
                </a:cubicBezTo>
                <a:cubicBezTo>
                  <a:pt x="108936" y="73"/>
                  <a:pt x="88207" y="840"/>
                  <a:pt x="79865" y="840"/>
                </a:cubicBezTo>
                <a:cubicBezTo>
                  <a:pt x="72281" y="840"/>
                  <a:pt x="53827" y="73"/>
                  <a:pt x="46243" y="73"/>
                </a:cubicBezTo>
                <a:cubicBezTo>
                  <a:pt x="44474" y="73"/>
                  <a:pt x="41440" y="73"/>
                  <a:pt x="41440" y="5183"/>
                </a:cubicBezTo>
                <a:cubicBezTo>
                  <a:pt x="41440" y="7994"/>
                  <a:pt x="43715" y="7994"/>
                  <a:pt x="48518" y="7994"/>
                </a:cubicBezTo>
                <a:cubicBezTo>
                  <a:pt x="49024" y="7994"/>
                  <a:pt x="53827" y="7994"/>
                  <a:pt x="58124" y="8504"/>
                </a:cubicBezTo>
                <a:cubicBezTo>
                  <a:pt x="62675" y="9015"/>
                  <a:pt x="64950" y="9271"/>
                  <a:pt x="64950" y="12592"/>
                </a:cubicBezTo>
                <a:cubicBezTo>
                  <a:pt x="64950" y="13614"/>
                  <a:pt x="64697" y="14381"/>
                  <a:pt x="63939" y="17446"/>
                </a:cubicBezTo>
                <a:lnTo>
                  <a:pt x="30064" y="154641"/>
                </a:lnTo>
                <a:cubicBezTo>
                  <a:pt x="27536" y="164605"/>
                  <a:pt x="27031" y="166649"/>
                  <a:pt x="7060" y="166649"/>
                </a:cubicBezTo>
                <a:cubicBezTo>
                  <a:pt x="2762" y="166649"/>
                  <a:pt x="234" y="166649"/>
                  <a:pt x="234" y="171759"/>
                </a:cubicBezTo>
                <a:cubicBezTo>
                  <a:pt x="234" y="174569"/>
                  <a:pt x="2510" y="174569"/>
                  <a:pt x="7060" y="174569"/>
                </a:cubicBezTo>
                <a:lnTo>
                  <a:pt x="124104" y="174569"/>
                </a:lnTo>
                <a:cubicBezTo>
                  <a:pt x="130171" y="174569"/>
                  <a:pt x="130424" y="174569"/>
                  <a:pt x="131941" y="170226"/>
                </a:cubicBezTo>
                <a:lnTo>
                  <a:pt x="151911" y="115041"/>
                </a:lnTo>
                <a:cubicBezTo>
                  <a:pt x="152923" y="112231"/>
                  <a:pt x="152923" y="111720"/>
                  <a:pt x="152923" y="111465"/>
                </a:cubicBezTo>
                <a:cubicBezTo>
                  <a:pt x="152923" y="110443"/>
                  <a:pt x="152164" y="108654"/>
                  <a:pt x="149889" y="108654"/>
                </a:cubicBezTo>
                <a:cubicBezTo>
                  <a:pt x="147614" y="108654"/>
                  <a:pt x="147361" y="109932"/>
                  <a:pt x="145592" y="114019"/>
                </a:cubicBezTo>
                <a:cubicBezTo>
                  <a:pt x="136996" y="137524"/>
                  <a:pt x="125874" y="166649"/>
                  <a:pt x="82140" y="166649"/>
                </a:cubicBezTo>
                <a:lnTo>
                  <a:pt x="58377" y="166649"/>
                </a:lnTo>
                <a:cubicBezTo>
                  <a:pt x="54838" y="166649"/>
                  <a:pt x="54333" y="166649"/>
                  <a:pt x="52816" y="166394"/>
                </a:cubicBezTo>
                <a:cubicBezTo>
                  <a:pt x="50288" y="166138"/>
                  <a:pt x="49529" y="165883"/>
                  <a:pt x="49529" y="163839"/>
                </a:cubicBezTo>
                <a:cubicBezTo>
                  <a:pt x="49529" y="163072"/>
                  <a:pt x="49529" y="162561"/>
                  <a:pt x="50793" y="157963"/>
                </a:cubicBezTo>
                <a:lnTo>
                  <a:pt x="8492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2" name="Freihandform: Form 171">
            <a:extLst>
              <a:ext uri="{FF2B5EF4-FFF2-40B4-BE49-F238E27FC236}">
                <a16:creationId xmlns:a16="http://schemas.microsoft.com/office/drawing/2014/main" id="{D6E5636E-9C96-8704-3EEB-F72669B4BC84}"/>
              </a:ext>
            </a:extLst>
          </xdr:cNvPr>
          <xdr:cNvSpPr/>
        </xdr:nvSpPr>
        <xdr:spPr>
          <a:xfrm>
            <a:off x="8737925" y="4355826"/>
            <a:ext cx="154457" cy="10219"/>
          </a:xfrm>
          <a:custGeom>
            <a:avLst/>
            <a:gdLst>
              <a:gd name="connsiteX0" fmla="*/ 145853 w 154457"/>
              <a:gd name="connsiteY0" fmla="*/ 10293 h 10219"/>
              <a:gd name="connsiteX1" fmla="*/ 154701 w 154457"/>
              <a:gd name="connsiteY1" fmla="*/ 5183 h 10219"/>
              <a:gd name="connsiteX2" fmla="*/ 145853 w 154457"/>
              <a:gd name="connsiteY2" fmla="*/ 73 h 10219"/>
              <a:gd name="connsiteX3" fmla="*/ 9091 w 154457"/>
              <a:gd name="connsiteY3" fmla="*/ 73 h 10219"/>
              <a:gd name="connsiteX4" fmla="*/ 243 w 154457"/>
              <a:gd name="connsiteY4" fmla="*/ 5183 h 10219"/>
              <a:gd name="connsiteX5" fmla="*/ 9091 w 154457"/>
              <a:gd name="connsiteY5" fmla="*/ 10293 h 10219"/>
              <a:gd name="connsiteX6" fmla="*/ 145853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53" y="10293"/>
                </a:moveTo>
                <a:cubicBezTo>
                  <a:pt x="150151" y="10293"/>
                  <a:pt x="154701" y="10293"/>
                  <a:pt x="154701" y="5183"/>
                </a:cubicBezTo>
                <a:cubicBezTo>
                  <a:pt x="154701" y="73"/>
                  <a:pt x="150151" y="73"/>
                  <a:pt x="145853" y="73"/>
                </a:cubicBezTo>
                <a:lnTo>
                  <a:pt x="9091" y="73"/>
                </a:lnTo>
                <a:cubicBezTo>
                  <a:pt x="4794" y="73"/>
                  <a:pt x="243" y="73"/>
                  <a:pt x="243" y="5183"/>
                </a:cubicBezTo>
                <a:cubicBezTo>
                  <a:pt x="243" y="10293"/>
                  <a:pt x="4794" y="10293"/>
                  <a:pt x="9091" y="10293"/>
                </a:cubicBezTo>
                <a:lnTo>
                  <a:pt x="145853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3" name="Freihandform: Form 172">
            <a:extLst>
              <a:ext uri="{FF2B5EF4-FFF2-40B4-BE49-F238E27FC236}">
                <a16:creationId xmlns:a16="http://schemas.microsoft.com/office/drawing/2014/main" id="{14B94574-FD6D-B3C1-0702-E41B9E91A2B2}"/>
              </a:ext>
            </a:extLst>
          </xdr:cNvPr>
          <xdr:cNvSpPr/>
        </xdr:nvSpPr>
        <xdr:spPr>
          <a:xfrm>
            <a:off x="8980607" y="4311882"/>
            <a:ext cx="107185" cy="115734"/>
          </a:xfrm>
          <a:custGeom>
            <a:avLst/>
            <a:gdLst>
              <a:gd name="connsiteX0" fmla="*/ 23005 w 107185"/>
              <a:gd name="connsiteY0" fmla="*/ 91792 h 115734"/>
              <a:gd name="connsiteX1" fmla="*/ 53088 w 107185"/>
              <a:gd name="connsiteY1" fmla="*/ 62667 h 115734"/>
              <a:gd name="connsiteX2" fmla="*/ 77861 w 107185"/>
              <a:gd name="connsiteY2" fmla="*/ 39674 h 115734"/>
              <a:gd name="connsiteX3" fmla="*/ 107438 w 107185"/>
              <a:gd name="connsiteY3" fmla="*/ 2628 h 115734"/>
              <a:gd name="connsiteX4" fmla="*/ 104658 w 107185"/>
              <a:gd name="connsiteY4" fmla="*/ 73 h 115734"/>
              <a:gd name="connsiteX5" fmla="*/ 100866 w 107185"/>
              <a:gd name="connsiteY5" fmla="*/ 2884 h 115734"/>
              <a:gd name="connsiteX6" fmla="*/ 81906 w 107185"/>
              <a:gd name="connsiteY6" fmla="*/ 19235 h 115734"/>
              <a:gd name="connsiteX7" fmla="*/ 69014 w 107185"/>
              <a:gd name="connsiteY7" fmla="*/ 11059 h 115734"/>
              <a:gd name="connsiteX8" fmla="*/ 51571 w 107185"/>
              <a:gd name="connsiteY8" fmla="*/ 73 h 115734"/>
              <a:gd name="connsiteX9" fmla="*/ 20983 w 107185"/>
              <a:gd name="connsiteY9" fmla="*/ 29199 h 115734"/>
              <a:gd name="connsiteX10" fmla="*/ 24016 w 107185"/>
              <a:gd name="connsiteY10" fmla="*/ 32009 h 115734"/>
              <a:gd name="connsiteX11" fmla="*/ 27302 w 107185"/>
              <a:gd name="connsiteY11" fmla="*/ 29199 h 115734"/>
              <a:gd name="connsiteX12" fmla="*/ 48790 w 107185"/>
              <a:gd name="connsiteY12" fmla="*/ 17191 h 115734"/>
              <a:gd name="connsiteX13" fmla="*/ 64716 w 107185"/>
              <a:gd name="connsiteY13" fmla="*/ 21023 h 115734"/>
              <a:gd name="connsiteX14" fmla="*/ 84181 w 107185"/>
              <a:gd name="connsiteY14" fmla="*/ 24855 h 115734"/>
              <a:gd name="connsiteX15" fmla="*/ 49043 w 107185"/>
              <a:gd name="connsiteY15" fmla="*/ 58324 h 115734"/>
              <a:gd name="connsiteX16" fmla="*/ 26291 w 107185"/>
              <a:gd name="connsiteY16" fmla="*/ 79785 h 115734"/>
              <a:gd name="connsiteX17" fmla="*/ 253 w 107185"/>
              <a:gd name="connsiteY17" fmla="*/ 113253 h 115734"/>
              <a:gd name="connsiteX18" fmla="*/ 3287 w 107185"/>
              <a:gd name="connsiteY18" fmla="*/ 115808 h 115734"/>
              <a:gd name="connsiteX19" fmla="*/ 7332 w 107185"/>
              <a:gd name="connsiteY19" fmla="*/ 112487 h 115734"/>
              <a:gd name="connsiteX20" fmla="*/ 28819 w 107185"/>
              <a:gd name="connsiteY20" fmla="*/ 96647 h 115734"/>
              <a:gd name="connsiteX21" fmla="*/ 43481 w 107185"/>
              <a:gd name="connsiteY21" fmla="*/ 106355 h 115734"/>
              <a:gd name="connsiteX22" fmla="*/ 59660 w 107185"/>
              <a:gd name="connsiteY22" fmla="*/ 115808 h 115734"/>
              <a:gd name="connsiteX23" fmla="*/ 99349 w 107185"/>
              <a:gd name="connsiteY23" fmla="*/ 76463 h 115734"/>
              <a:gd name="connsiteX24" fmla="*/ 96315 w 107185"/>
              <a:gd name="connsiteY24" fmla="*/ 73908 h 115734"/>
              <a:gd name="connsiteX25" fmla="*/ 92776 w 107185"/>
              <a:gd name="connsiteY25" fmla="*/ 77230 h 115734"/>
              <a:gd name="connsiteX26" fmla="*/ 62441 w 107185"/>
              <a:gd name="connsiteY26" fmla="*/ 98690 h 115734"/>
              <a:gd name="connsiteX27" fmla="*/ 47526 w 107185"/>
              <a:gd name="connsiteY27" fmla="*/ 95369 h 115734"/>
              <a:gd name="connsiteX28" fmla="*/ 29830 w 107185"/>
              <a:gd name="connsiteY28" fmla="*/ 91026 h 115734"/>
              <a:gd name="connsiteX29" fmla="*/ 2300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05" y="91792"/>
                </a:moveTo>
                <a:cubicBezTo>
                  <a:pt x="36656" y="76974"/>
                  <a:pt x="43987" y="70587"/>
                  <a:pt x="53088" y="62667"/>
                </a:cubicBezTo>
                <a:cubicBezTo>
                  <a:pt x="53088" y="62412"/>
                  <a:pt x="68761" y="48871"/>
                  <a:pt x="77861" y="39674"/>
                </a:cubicBezTo>
                <a:cubicBezTo>
                  <a:pt x="101877" y="15914"/>
                  <a:pt x="107438" y="3650"/>
                  <a:pt x="107438" y="2628"/>
                </a:cubicBezTo>
                <a:cubicBezTo>
                  <a:pt x="107438" y="73"/>
                  <a:pt x="105163" y="73"/>
                  <a:pt x="104658" y="73"/>
                </a:cubicBezTo>
                <a:cubicBezTo>
                  <a:pt x="102888" y="73"/>
                  <a:pt x="102130" y="584"/>
                  <a:pt x="100866" y="2884"/>
                </a:cubicBezTo>
                <a:cubicBezTo>
                  <a:pt x="93282" y="15147"/>
                  <a:pt x="87973" y="19235"/>
                  <a:pt x="81906" y="19235"/>
                </a:cubicBezTo>
                <a:cubicBezTo>
                  <a:pt x="75839" y="19235"/>
                  <a:pt x="72806" y="15403"/>
                  <a:pt x="69014" y="11059"/>
                </a:cubicBezTo>
                <a:cubicBezTo>
                  <a:pt x="64210" y="5183"/>
                  <a:pt x="59913" y="73"/>
                  <a:pt x="51571" y="73"/>
                </a:cubicBezTo>
                <a:cubicBezTo>
                  <a:pt x="32611" y="73"/>
                  <a:pt x="20983" y="23834"/>
                  <a:pt x="20983" y="29199"/>
                </a:cubicBezTo>
                <a:cubicBezTo>
                  <a:pt x="20983" y="30476"/>
                  <a:pt x="21741" y="32009"/>
                  <a:pt x="24016" y="32009"/>
                </a:cubicBezTo>
                <a:cubicBezTo>
                  <a:pt x="26291" y="32009"/>
                  <a:pt x="26797" y="30732"/>
                  <a:pt x="27302" y="29199"/>
                </a:cubicBezTo>
                <a:cubicBezTo>
                  <a:pt x="32106" y="17446"/>
                  <a:pt x="46768" y="17191"/>
                  <a:pt x="48790" y="17191"/>
                </a:cubicBezTo>
                <a:cubicBezTo>
                  <a:pt x="54099" y="17191"/>
                  <a:pt x="58902" y="18979"/>
                  <a:pt x="64716" y="21023"/>
                </a:cubicBezTo>
                <a:cubicBezTo>
                  <a:pt x="74828" y="24855"/>
                  <a:pt x="77609" y="24855"/>
                  <a:pt x="84181" y="24855"/>
                </a:cubicBezTo>
                <a:cubicBezTo>
                  <a:pt x="75081" y="35841"/>
                  <a:pt x="53846" y="54236"/>
                  <a:pt x="49043" y="58324"/>
                </a:cubicBezTo>
                <a:lnTo>
                  <a:pt x="26291" y="79785"/>
                </a:lnTo>
                <a:cubicBezTo>
                  <a:pt x="9101" y="96902"/>
                  <a:pt x="253" y="111465"/>
                  <a:pt x="253" y="113253"/>
                </a:cubicBezTo>
                <a:cubicBezTo>
                  <a:pt x="253" y="115808"/>
                  <a:pt x="2781" y="115808"/>
                  <a:pt x="3287" y="115808"/>
                </a:cubicBezTo>
                <a:cubicBezTo>
                  <a:pt x="5309" y="115808"/>
                  <a:pt x="5815" y="115297"/>
                  <a:pt x="7332" y="112487"/>
                </a:cubicBezTo>
                <a:cubicBezTo>
                  <a:pt x="13146" y="103545"/>
                  <a:pt x="20730" y="96647"/>
                  <a:pt x="28819" y="96647"/>
                </a:cubicBezTo>
                <a:cubicBezTo>
                  <a:pt x="34634" y="96647"/>
                  <a:pt x="37161" y="98946"/>
                  <a:pt x="43481" y="106355"/>
                </a:cubicBezTo>
                <a:cubicBezTo>
                  <a:pt x="47779" y="111720"/>
                  <a:pt x="52329" y="115808"/>
                  <a:pt x="59660" y="115808"/>
                </a:cubicBezTo>
                <a:cubicBezTo>
                  <a:pt x="84687" y="115808"/>
                  <a:pt x="99349" y="83361"/>
                  <a:pt x="99349" y="76463"/>
                </a:cubicBezTo>
                <a:cubicBezTo>
                  <a:pt x="99349" y="75186"/>
                  <a:pt x="98338" y="73908"/>
                  <a:pt x="96315" y="73908"/>
                </a:cubicBezTo>
                <a:cubicBezTo>
                  <a:pt x="94040" y="73908"/>
                  <a:pt x="93535" y="75441"/>
                  <a:pt x="92776" y="77230"/>
                </a:cubicBezTo>
                <a:cubicBezTo>
                  <a:pt x="86962" y="93836"/>
                  <a:pt x="70783" y="98690"/>
                  <a:pt x="62441" y="98690"/>
                </a:cubicBezTo>
                <a:cubicBezTo>
                  <a:pt x="57385" y="98690"/>
                  <a:pt x="52835" y="97158"/>
                  <a:pt x="47526" y="95369"/>
                </a:cubicBezTo>
                <a:cubicBezTo>
                  <a:pt x="38931" y="92048"/>
                  <a:pt x="35139" y="91026"/>
                  <a:pt x="29830" y="91026"/>
                </a:cubicBezTo>
                <a:cubicBezTo>
                  <a:pt x="29325" y="91026"/>
                  <a:pt x="25280" y="91026"/>
                  <a:pt x="2300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4" name="Freihandform: Form 173">
            <a:extLst>
              <a:ext uri="{FF2B5EF4-FFF2-40B4-BE49-F238E27FC236}">
                <a16:creationId xmlns:a16="http://schemas.microsoft.com/office/drawing/2014/main" id="{FF1E797F-7D84-8A79-3F08-6412D932B463}"/>
              </a:ext>
            </a:extLst>
          </xdr:cNvPr>
          <xdr:cNvSpPr/>
        </xdr:nvSpPr>
        <xdr:spPr>
          <a:xfrm>
            <a:off x="9095616" y="4384261"/>
            <a:ext cx="82284" cy="80656"/>
          </a:xfrm>
          <a:custGeom>
            <a:avLst/>
            <a:gdLst>
              <a:gd name="connsiteX0" fmla="*/ 33526 w 82284"/>
              <a:gd name="connsiteY0" fmla="*/ 42818 h 80656"/>
              <a:gd name="connsiteX1" fmla="*/ 38127 w 82284"/>
              <a:gd name="connsiteY1" fmla="*/ 24755 h 80656"/>
              <a:gd name="connsiteX2" fmla="*/ 49275 w 82284"/>
              <a:gd name="connsiteY2" fmla="*/ 10090 h 80656"/>
              <a:gd name="connsiteX3" fmla="*/ 63608 w 82284"/>
              <a:gd name="connsiteY3" fmla="*/ 5082 h 80656"/>
              <a:gd name="connsiteX4" fmla="*/ 73341 w 82284"/>
              <a:gd name="connsiteY4" fmla="*/ 7586 h 80656"/>
              <a:gd name="connsiteX5" fmla="*/ 65555 w 82284"/>
              <a:gd name="connsiteY5" fmla="*/ 17422 h 80656"/>
              <a:gd name="connsiteX6" fmla="*/ 72633 w 82284"/>
              <a:gd name="connsiteY6" fmla="*/ 24039 h 80656"/>
              <a:gd name="connsiteX7" fmla="*/ 82543 w 82284"/>
              <a:gd name="connsiteY7" fmla="*/ 13130 h 80656"/>
              <a:gd name="connsiteX8" fmla="*/ 63785 w 82284"/>
              <a:gd name="connsiteY8" fmla="*/ 75 h 80656"/>
              <a:gd name="connsiteX9" fmla="*/ 38835 w 82284"/>
              <a:gd name="connsiteY9" fmla="*/ 12773 h 80656"/>
              <a:gd name="connsiteX10" fmla="*/ 20608 w 82284"/>
              <a:gd name="connsiteY10" fmla="*/ 75 h 80656"/>
              <a:gd name="connsiteX11" fmla="*/ 6805 w 82284"/>
              <a:gd name="connsiteY11" fmla="*/ 9196 h 80656"/>
              <a:gd name="connsiteX12" fmla="*/ 258 w 82284"/>
              <a:gd name="connsiteY12" fmla="*/ 27437 h 80656"/>
              <a:gd name="connsiteX13" fmla="*/ 3266 w 82284"/>
              <a:gd name="connsiteY13" fmla="*/ 29762 h 80656"/>
              <a:gd name="connsiteX14" fmla="*/ 7159 w 82284"/>
              <a:gd name="connsiteY14" fmla="*/ 24397 h 80656"/>
              <a:gd name="connsiteX15" fmla="*/ 20077 w 82284"/>
              <a:gd name="connsiteY15" fmla="*/ 5082 h 80656"/>
              <a:gd name="connsiteX16" fmla="*/ 25917 w 82284"/>
              <a:gd name="connsiteY16" fmla="*/ 13846 h 80656"/>
              <a:gd name="connsiteX17" fmla="*/ 23085 w 82284"/>
              <a:gd name="connsiteY17" fmla="*/ 28689 h 80656"/>
              <a:gd name="connsiteX18" fmla="*/ 19192 w 82284"/>
              <a:gd name="connsiteY18" fmla="*/ 44785 h 80656"/>
              <a:gd name="connsiteX19" fmla="*/ 13530 w 82284"/>
              <a:gd name="connsiteY19" fmla="*/ 67676 h 80656"/>
              <a:gd name="connsiteX20" fmla="*/ 11760 w 82284"/>
              <a:gd name="connsiteY20" fmla="*/ 75009 h 80656"/>
              <a:gd name="connsiteX21" fmla="*/ 17777 w 82284"/>
              <a:gd name="connsiteY21" fmla="*/ 80731 h 80656"/>
              <a:gd name="connsiteX22" fmla="*/ 25386 w 82284"/>
              <a:gd name="connsiteY22" fmla="*/ 75545 h 80656"/>
              <a:gd name="connsiteX23" fmla="*/ 28748 w 82284"/>
              <a:gd name="connsiteY23" fmla="*/ 62132 h 80656"/>
              <a:gd name="connsiteX24" fmla="*/ 3352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26" y="42818"/>
                </a:moveTo>
                <a:cubicBezTo>
                  <a:pt x="33703" y="41744"/>
                  <a:pt x="37773" y="25649"/>
                  <a:pt x="38127" y="24755"/>
                </a:cubicBezTo>
                <a:cubicBezTo>
                  <a:pt x="38481" y="23324"/>
                  <a:pt x="43612" y="14382"/>
                  <a:pt x="49275" y="10090"/>
                </a:cubicBezTo>
                <a:cubicBezTo>
                  <a:pt x="51221" y="8659"/>
                  <a:pt x="55999" y="5082"/>
                  <a:pt x="63608" y="5082"/>
                </a:cubicBezTo>
                <a:cubicBezTo>
                  <a:pt x="65378" y="5082"/>
                  <a:pt x="69802" y="5261"/>
                  <a:pt x="73341" y="7586"/>
                </a:cubicBezTo>
                <a:cubicBezTo>
                  <a:pt x="67678" y="9196"/>
                  <a:pt x="65555" y="14203"/>
                  <a:pt x="65555" y="17422"/>
                </a:cubicBezTo>
                <a:cubicBezTo>
                  <a:pt x="65555" y="21357"/>
                  <a:pt x="68563" y="24039"/>
                  <a:pt x="72633" y="24039"/>
                </a:cubicBezTo>
                <a:cubicBezTo>
                  <a:pt x="76703" y="24039"/>
                  <a:pt x="82543" y="20641"/>
                  <a:pt x="82543" y="13130"/>
                </a:cubicBezTo>
                <a:cubicBezTo>
                  <a:pt x="82543" y="3831"/>
                  <a:pt x="72810" y="75"/>
                  <a:pt x="63785" y="75"/>
                </a:cubicBezTo>
                <a:cubicBezTo>
                  <a:pt x="54584" y="75"/>
                  <a:pt x="46621" y="3831"/>
                  <a:pt x="38835" y="12773"/>
                </a:cubicBezTo>
                <a:cubicBezTo>
                  <a:pt x="35649" y="1863"/>
                  <a:pt x="24855" y="75"/>
                  <a:pt x="20608" y="75"/>
                </a:cubicBezTo>
                <a:cubicBezTo>
                  <a:pt x="14061" y="75"/>
                  <a:pt x="9637" y="4188"/>
                  <a:pt x="6805" y="9196"/>
                </a:cubicBezTo>
                <a:cubicBezTo>
                  <a:pt x="2735" y="16170"/>
                  <a:pt x="258" y="26543"/>
                  <a:pt x="258" y="27437"/>
                </a:cubicBezTo>
                <a:cubicBezTo>
                  <a:pt x="258" y="29762"/>
                  <a:pt x="2735" y="29762"/>
                  <a:pt x="3266" y="29762"/>
                </a:cubicBezTo>
                <a:cubicBezTo>
                  <a:pt x="5744" y="29762"/>
                  <a:pt x="5921" y="29226"/>
                  <a:pt x="7159" y="24397"/>
                </a:cubicBezTo>
                <a:cubicBezTo>
                  <a:pt x="9814" y="13488"/>
                  <a:pt x="13176" y="5082"/>
                  <a:pt x="20077" y="5082"/>
                </a:cubicBezTo>
                <a:cubicBezTo>
                  <a:pt x="24678" y="5082"/>
                  <a:pt x="25917" y="9017"/>
                  <a:pt x="25917" y="13846"/>
                </a:cubicBezTo>
                <a:cubicBezTo>
                  <a:pt x="25917" y="17244"/>
                  <a:pt x="24324" y="23861"/>
                  <a:pt x="23085" y="28689"/>
                </a:cubicBezTo>
                <a:cubicBezTo>
                  <a:pt x="21847" y="33518"/>
                  <a:pt x="20077" y="40850"/>
                  <a:pt x="19192" y="44785"/>
                </a:cubicBezTo>
                <a:lnTo>
                  <a:pt x="13530" y="67676"/>
                </a:lnTo>
                <a:cubicBezTo>
                  <a:pt x="12822" y="70001"/>
                  <a:pt x="11760" y="74472"/>
                  <a:pt x="11760" y="75009"/>
                </a:cubicBezTo>
                <a:cubicBezTo>
                  <a:pt x="11760" y="78943"/>
                  <a:pt x="14945" y="80731"/>
                  <a:pt x="17777" y="80731"/>
                </a:cubicBezTo>
                <a:cubicBezTo>
                  <a:pt x="20431" y="80731"/>
                  <a:pt x="23970" y="79122"/>
                  <a:pt x="25386" y="75545"/>
                </a:cubicBezTo>
                <a:cubicBezTo>
                  <a:pt x="25740" y="74472"/>
                  <a:pt x="27686" y="66603"/>
                  <a:pt x="28748" y="62132"/>
                </a:cubicBezTo>
                <a:lnTo>
                  <a:pt x="3352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5" name="Freihandform: Form 174">
            <a:extLst>
              <a:ext uri="{FF2B5EF4-FFF2-40B4-BE49-F238E27FC236}">
                <a16:creationId xmlns:a16="http://schemas.microsoft.com/office/drawing/2014/main" id="{C4184DB4-8476-3DA8-50D2-F2697B290492}"/>
              </a:ext>
            </a:extLst>
          </xdr:cNvPr>
          <xdr:cNvSpPr/>
        </xdr:nvSpPr>
        <xdr:spPr>
          <a:xfrm>
            <a:off x="9195539" y="4442562"/>
            <a:ext cx="22473" cy="55082"/>
          </a:xfrm>
          <a:custGeom>
            <a:avLst/>
            <a:gdLst>
              <a:gd name="connsiteX0" fmla="*/ 17780 w 22473"/>
              <a:gd name="connsiteY0" fmla="*/ 17780 h 55082"/>
              <a:gd name="connsiteX1" fmla="*/ 3978 w 22473"/>
              <a:gd name="connsiteY1" fmla="*/ 50508 h 55082"/>
              <a:gd name="connsiteX2" fmla="*/ 2739 w 22473"/>
              <a:gd name="connsiteY2" fmla="*/ 52654 h 55082"/>
              <a:gd name="connsiteX3" fmla="*/ 5216 w 22473"/>
              <a:gd name="connsiteY3" fmla="*/ 55157 h 55082"/>
              <a:gd name="connsiteX4" fmla="*/ 22735 w 22473"/>
              <a:gd name="connsiteY4" fmla="*/ 19568 h 55082"/>
              <a:gd name="connsiteX5" fmla="*/ 10348 w 22473"/>
              <a:gd name="connsiteY5" fmla="*/ 75 h 55082"/>
              <a:gd name="connsiteX6" fmla="*/ 262 w 22473"/>
              <a:gd name="connsiteY6" fmla="*/ 10269 h 55082"/>
              <a:gd name="connsiteX7" fmla="*/ 10525 w 22473"/>
              <a:gd name="connsiteY7" fmla="*/ 20641 h 55082"/>
              <a:gd name="connsiteX8" fmla="*/ 1778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780" y="17780"/>
                </a:moveTo>
                <a:cubicBezTo>
                  <a:pt x="17780" y="27616"/>
                  <a:pt x="16011" y="39062"/>
                  <a:pt x="3978" y="50508"/>
                </a:cubicBezTo>
                <a:cubicBezTo>
                  <a:pt x="3270" y="51223"/>
                  <a:pt x="2739" y="51759"/>
                  <a:pt x="2739" y="52654"/>
                </a:cubicBezTo>
                <a:cubicBezTo>
                  <a:pt x="2739" y="53906"/>
                  <a:pt x="4155" y="55157"/>
                  <a:pt x="5216" y="55157"/>
                </a:cubicBezTo>
                <a:cubicBezTo>
                  <a:pt x="7694" y="55157"/>
                  <a:pt x="22735" y="40850"/>
                  <a:pt x="22735" y="19568"/>
                </a:cubicBezTo>
                <a:cubicBezTo>
                  <a:pt x="22735" y="8480"/>
                  <a:pt x="18488" y="75"/>
                  <a:pt x="10348" y="75"/>
                </a:cubicBezTo>
                <a:cubicBezTo>
                  <a:pt x="4508" y="75"/>
                  <a:pt x="262" y="4725"/>
                  <a:pt x="262" y="10269"/>
                </a:cubicBezTo>
                <a:cubicBezTo>
                  <a:pt x="262" y="15992"/>
                  <a:pt x="4331" y="20641"/>
                  <a:pt x="10525" y="20641"/>
                </a:cubicBezTo>
                <a:cubicBezTo>
                  <a:pt x="14772" y="20641"/>
                  <a:pt x="17603" y="17780"/>
                  <a:pt x="1778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6" name="Freihandform: Form 175">
            <a:extLst>
              <a:ext uri="{FF2B5EF4-FFF2-40B4-BE49-F238E27FC236}">
                <a16:creationId xmlns:a16="http://schemas.microsoft.com/office/drawing/2014/main" id="{45DB162E-940A-6CC0-F96F-77D86A109774}"/>
              </a:ext>
            </a:extLst>
          </xdr:cNvPr>
          <xdr:cNvSpPr/>
        </xdr:nvSpPr>
        <xdr:spPr>
          <a:xfrm>
            <a:off x="9244960" y="4344380"/>
            <a:ext cx="82107" cy="122325"/>
          </a:xfrm>
          <a:custGeom>
            <a:avLst/>
            <a:gdLst>
              <a:gd name="connsiteX0" fmla="*/ 82372 w 82107"/>
              <a:gd name="connsiteY0" fmla="*/ 61774 h 122325"/>
              <a:gd name="connsiteX1" fmla="*/ 71931 w 82107"/>
              <a:gd name="connsiteY1" fmla="*/ 15455 h 122325"/>
              <a:gd name="connsiteX2" fmla="*/ 41318 w 82107"/>
              <a:gd name="connsiteY2" fmla="*/ 75 h 122325"/>
              <a:gd name="connsiteX3" fmla="*/ 264 w 82107"/>
              <a:gd name="connsiteY3" fmla="*/ 61774 h 122325"/>
              <a:gd name="connsiteX4" fmla="*/ 41318 w 82107"/>
              <a:gd name="connsiteY4" fmla="*/ 122401 h 122325"/>
              <a:gd name="connsiteX5" fmla="*/ 82372 w 82107"/>
              <a:gd name="connsiteY5" fmla="*/ 61774 h 122325"/>
              <a:gd name="connsiteX6" fmla="*/ 41318 w 82107"/>
              <a:gd name="connsiteY6" fmla="*/ 117393 h 122325"/>
              <a:gd name="connsiteX7" fmla="*/ 18844 w 82107"/>
              <a:gd name="connsiteY7" fmla="*/ 97900 h 122325"/>
              <a:gd name="connsiteX8" fmla="*/ 16367 w 82107"/>
              <a:gd name="connsiteY8" fmla="*/ 59450 h 122325"/>
              <a:gd name="connsiteX9" fmla="*/ 19021 w 82107"/>
              <a:gd name="connsiteY9" fmla="*/ 22966 h 122325"/>
              <a:gd name="connsiteX10" fmla="*/ 41318 w 82107"/>
              <a:gd name="connsiteY10" fmla="*/ 5082 h 122325"/>
              <a:gd name="connsiteX11" fmla="*/ 63260 w 82107"/>
              <a:gd name="connsiteY11" fmla="*/ 21357 h 122325"/>
              <a:gd name="connsiteX12" fmla="*/ 66269 w 82107"/>
              <a:gd name="connsiteY12" fmla="*/ 59450 h 122325"/>
              <a:gd name="connsiteX13" fmla="*/ 63968 w 82107"/>
              <a:gd name="connsiteY13" fmla="*/ 97185 h 122325"/>
              <a:gd name="connsiteX14" fmla="*/ 4131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372" y="61774"/>
                </a:moveTo>
                <a:cubicBezTo>
                  <a:pt x="82372" y="42102"/>
                  <a:pt x="80071" y="27974"/>
                  <a:pt x="71931" y="15455"/>
                </a:cubicBezTo>
                <a:cubicBezTo>
                  <a:pt x="66446" y="7229"/>
                  <a:pt x="55474" y="75"/>
                  <a:pt x="41318" y="75"/>
                </a:cubicBezTo>
                <a:cubicBezTo>
                  <a:pt x="264" y="75"/>
                  <a:pt x="264" y="48898"/>
                  <a:pt x="264" y="61774"/>
                </a:cubicBezTo>
                <a:cubicBezTo>
                  <a:pt x="264" y="74651"/>
                  <a:pt x="264" y="122401"/>
                  <a:pt x="41318" y="122401"/>
                </a:cubicBezTo>
                <a:cubicBezTo>
                  <a:pt x="82372" y="122401"/>
                  <a:pt x="82372" y="74651"/>
                  <a:pt x="82372" y="61774"/>
                </a:cubicBezTo>
                <a:close/>
                <a:moveTo>
                  <a:pt x="41318" y="117393"/>
                </a:moveTo>
                <a:cubicBezTo>
                  <a:pt x="33178" y="117393"/>
                  <a:pt x="22383" y="112565"/>
                  <a:pt x="18844" y="97900"/>
                </a:cubicBezTo>
                <a:cubicBezTo>
                  <a:pt x="16367" y="87348"/>
                  <a:pt x="16367" y="72684"/>
                  <a:pt x="16367" y="59450"/>
                </a:cubicBezTo>
                <a:cubicBezTo>
                  <a:pt x="16367" y="46394"/>
                  <a:pt x="16367" y="32803"/>
                  <a:pt x="19021" y="22966"/>
                </a:cubicBezTo>
                <a:cubicBezTo>
                  <a:pt x="22737" y="8838"/>
                  <a:pt x="34063" y="5082"/>
                  <a:pt x="41318" y="5082"/>
                </a:cubicBezTo>
                <a:cubicBezTo>
                  <a:pt x="50873" y="5082"/>
                  <a:pt x="60075" y="10984"/>
                  <a:pt x="63260" y="21357"/>
                </a:cubicBezTo>
                <a:cubicBezTo>
                  <a:pt x="66092" y="31014"/>
                  <a:pt x="66269" y="43891"/>
                  <a:pt x="66269" y="59450"/>
                </a:cubicBezTo>
                <a:cubicBezTo>
                  <a:pt x="66269" y="72684"/>
                  <a:pt x="66269" y="85918"/>
                  <a:pt x="63968" y="97185"/>
                </a:cubicBezTo>
                <a:cubicBezTo>
                  <a:pt x="60429" y="113459"/>
                  <a:pt x="48396" y="117393"/>
                  <a:pt x="4131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7" name="Freihandform: Form 176">
            <a:extLst>
              <a:ext uri="{FF2B5EF4-FFF2-40B4-BE49-F238E27FC236}">
                <a16:creationId xmlns:a16="http://schemas.microsoft.com/office/drawing/2014/main" id="{F6BE4B7A-FAFC-0C69-411A-F972490CB604}"/>
              </a:ext>
            </a:extLst>
          </xdr:cNvPr>
          <xdr:cNvSpPr/>
        </xdr:nvSpPr>
        <xdr:spPr>
          <a:xfrm>
            <a:off x="9363574" y="4233193"/>
            <a:ext cx="58648" cy="255484"/>
          </a:xfrm>
          <a:custGeom>
            <a:avLst/>
            <a:gdLst>
              <a:gd name="connsiteX0" fmla="*/ 58917 w 58648"/>
              <a:gd name="connsiteY0" fmla="*/ 127816 h 255484"/>
              <a:gd name="connsiteX1" fmla="*/ 42232 w 58648"/>
              <a:gd name="connsiteY1" fmla="*/ 48105 h 255484"/>
              <a:gd name="connsiteX2" fmla="*/ 2796 w 58648"/>
              <a:gd name="connsiteY2" fmla="*/ 73 h 255484"/>
              <a:gd name="connsiteX3" fmla="*/ 268 w 58648"/>
              <a:gd name="connsiteY3" fmla="*/ 2628 h 255484"/>
              <a:gd name="connsiteX4" fmla="*/ 5071 w 58648"/>
              <a:gd name="connsiteY4" fmla="*/ 8504 h 255484"/>
              <a:gd name="connsiteX5" fmla="*/ 44255 w 58648"/>
              <a:gd name="connsiteY5" fmla="*/ 127816 h 255484"/>
              <a:gd name="connsiteX6" fmla="*/ 3555 w 58648"/>
              <a:gd name="connsiteY6" fmla="*/ 248660 h 255484"/>
              <a:gd name="connsiteX7" fmla="*/ 268 w 58648"/>
              <a:gd name="connsiteY7" fmla="*/ 253003 h 255484"/>
              <a:gd name="connsiteX8" fmla="*/ 2796 w 58648"/>
              <a:gd name="connsiteY8" fmla="*/ 255558 h 255484"/>
              <a:gd name="connsiteX9" fmla="*/ 42991 w 58648"/>
              <a:gd name="connsiteY9" fmla="*/ 205738 h 255484"/>
              <a:gd name="connsiteX10" fmla="*/ 58917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17" y="127816"/>
                </a:moveTo>
                <a:cubicBezTo>
                  <a:pt x="58917" y="107888"/>
                  <a:pt x="56136" y="76974"/>
                  <a:pt x="42232" y="48105"/>
                </a:cubicBezTo>
                <a:cubicBezTo>
                  <a:pt x="27065" y="16680"/>
                  <a:pt x="5324" y="73"/>
                  <a:pt x="2796" y="73"/>
                </a:cubicBezTo>
                <a:cubicBezTo>
                  <a:pt x="1280" y="73"/>
                  <a:pt x="268" y="1095"/>
                  <a:pt x="268" y="2628"/>
                </a:cubicBezTo>
                <a:cubicBezTo>
                  <a:pt x="268" y="3395"/>
                  <a:pt x="268" y="3906"/>
                  <a:pt x="5071" y="8504"/>
                </a:cubicBezTo>
                <a:cubicBezTo>
                  <a:pt x="29845" y="33797"/>
                  <a:pt x="44255" y="74419"/>
                  <a:pt x="44255" y="127816"/>
                </a:cubicBezTo>
                <a:cubicBezTo>
                  <a:pt x="44255" y="171503"/>
                  <a:pt x="34901" y="216469"/>
                  <a:pt x="3555" y="248660"/>
                </a:cubicBezTo>
                <a:cubicBezTo>
                  <a:pt x="268" y="251725"/>
                  <a:pt x="268" y="252236"/>
                  <a:pt x="268" y="253003"/>
                </a:cubicBezTo>
                <a:cubicBezTo>
                  <a:pt x="268" y="254536"/>
                  <a:pt x="1280" y="255558"/>
                  <a:pt x="2796" y="255558"/>
                </a:cubicBezTo>
                <a:cubicBezTo>
                  <a:pt x="5324" y="255558"/>
                  <a:pt x="28076" y="238185"/>
                  <a:pt x="42991" y="205738"/>
                </a:cubicBezTo>
                <a:cubicBezTo>
                  <a:pt x="55883" y="177635"/>
                  <a:pt x="58917" y="149276"/>
                  <a:pt x="58917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8" name="Freihandform: Form 177">
            <a:extLst>
              <a:ext uri="{FF2B5EF4-FFF2-40B4-BE49-F238E27FC236}">
                <a16:creationId xmlns:a16="http://schemas.microsoft.com/office/drawing/2014/main" id="{632B0684-68E4-024E-BDF3-5FB840C2ED22}"/>
              </a:ext>
            </a:extLst>
          </xdr:cNvPr>
          <xdr:cNvSpPr/>
        </xdr:nvSpPr>
        <xdr:spPr>
          <a:xfrm>
            <a:off x="9461884" y="4233193"/>
            <a:ext cx="58648" cy="255484"/>
          </a:xfrm>
          <a:custGeom>
            <a:avLst/>
            <a:gdLst>
              <a:gd name="connsiteX0" fmla="*/ 58921 w 58648"/>
              <a:gd name="connsiteY0" fmla="*/ 127816 h 255484"/>
              <a:gd name="connsiteX1" fmla="*/ 42236 w 58648"/>
              <a:gd name="connsiteY1" fmla="*/ 48105 h 255484"/>
              <a:gd name="connsiteX2" fmla="*/ 2800 w 58648"/>
              <a:gd name="connsiteY2" fmla="*/ 73 h 255484"/>
              <a:gd name="connsiteX3" fmla="*/ 272 w 58648"/>
              <a:gd name="connsiteY3" fmla="*/ 2628 h 255484"/>
              <a:gd name="connsiteX4" fmla="*/ 5075 w 58648"/>
              <a:gd name="connsiteY4" fmla="*/ 8504 h 255484"/>
              <a:gd name="connsiteX5" fmla="*/ 44259 w 58648"/>
              <a:gd name="connsiteY5" fmla="*/ 127816 h 255484"/>
              <a:gd name="connsiteX6" fmla="*/ 3559 w 58648"/>
              <a:gd name="connsiteY6" fmla="*/ 248660 h 255484"/>
              <a:gd name="connsiteX7" fmla="*/ 272 w 58648"/>
              <a:gd name="connsiteY7" fmla="*/ 253003 h 255484"/>
              <a:gd name="connsiteX8" fmla="*/ 2800 w 58648"/>
              <a:gd name="connsiteY8" fmla="*/ 255558 h 255484"/>
              <a:gd name="connsiteX9" fmla="*/ 42995 w 58648"/>
              <a:gd name="connsiteY9" fmla="*/ 205738 h 255484"/>
              <a:gd name="connsiteX10" fmla="*/ 58921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21" y="127816"/>
                </a:moveTo>
                <a:cubicBezTo>
                  <a:pt x="58921" y="107888"/>
                  <a:pt x="56140" y="76974"/>
                  <a:pt x="42236" y="48105"/>
                </a:cubicBezTo>
                <a:cubicBezTo>
                  <a:pt x="27068" y="16680"/>
                  <a:pt x="5328" y="73"/>
                  <a:pt x="2800" y="73"/>
                </a:cubicBezTo>
                <a:cubicBezTo>
                  <a:pt x="1283" y="73"/>
                  <a:pt x="272" y="1095"/>
                  <a:pt x="272" y="2628"/>
                </a:cubicBezTo>
                <a:cubicBezTo>
                  <a:pt x="272" y="3395"/>
                  <a:pt x="272" y="3906"/>
                  <a:pt x="5075" y="8504"/>
                </a:cubicBezTo>
                <a:cubicBezTo>
                  <a:pt x="29849" y="33797"/>
                  <a:pt x="44259" y="74419"/>
                  <a:pt x="44259" y="127816"/>
                </a:cubicBezTo>
                <a:cubicBezTo>
                  <a:pt x="44259" y="171503"/>
                  <a:pt x="34905" y="216469"/>
                  <a:pt x="3559" y="248660"/>
                </a:cubicBezTo>
                <a:cubicBezTo>
                  <a:pt x="272" y="251725"/>
                  <a:pt x="272" y="252236"/>
                  <a:pt x="272" y="253003"/>
                </a:cubicBezTo>
                <a:cubicBezTo>
                  <a:pt x="272" y="254536"/>
                  <a:pt x="1283" y="255558"/>
                  <a:pt x="2800" y="255558"/>
                </a:cubicBezTo>
                <a:cubicBezTo>
                  <a:pt x="5328" y="255558"/>
                  <a:pt x="28080" y="238185"/>
                  <a:pt x="42995" y="205738"/>
                </a:cubicBezTo>
                <a:cubicBezTo>
                  <a:pt x="55887" y="177635"/>
                  <a:pt x="58921" y="149276"/>
                  <a:pt x="58921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9" name="Freihandform: Form 178">
            <a:extLst>
              <a:ext uri="{FF2B5EF4-FFF2-40B4-BE49-F238E27FC236}">
                <a16:creationId xmlns:a16="http://schemas.microsoft.com/office/drawing/2014/main" id="{D8E2B47D-B5E3-616D-BAC8-DD68476BD891}"/>
              </a:ext>
            </a:extLst>
          </xdr:cNvPr>
          <xdr:cNvSpPr/>
        </xdr:nvSpPr>
        <xdr:spPr>
          <a:xfrm>
            <a:off x="6626761" y="4528663"/>
            <a:ext cx="2919022" cy="10218"/>
          </a:xfrm>
          <a:custGeom>
            <a:avLst/>
            <a:gdLst>
              <a:gd name="connsiteX0" fmla="*/ 0 w 2919022"/>
              <a:gd name="connsiteY0" fmla="*/ 0 h 10218"/>
              <a:gd name="connsiteX1" fmla="*/ 2919022 w 2919022"/>
              <a:gd name="connsiteY1" fmla="*/ 0 h 10218"/>
              <a:gd name="connsiteX2" fmla="*/ 2919022 w 2919022"/>
              <a:gd name="connsiteY2" fmla="*/ 10219 h 10218"/>
              <a:gd name="connsiteX3" fmla="*/ 0 w 2919022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19022" h="10218">
                <a:moveTo>
                  <a:pt x="0" y="0"/>
                </a:moveTo>
                <a:lnTo>
                  <a:pt x="2919022" y="0"/>
                </a:lnTo>
                <a:lnTo>
                  <a:pt x="291902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0" name="Freihandform: Form 179">
            <a:extLst>
              <a:ext uri="{FF2B5EF4-FFF2-40B4-BE49-F238E27FC236}">
                <a16:creationId xmlns:a16="http://schemas.microsoft.com/office/drawing/2014/main" id="{A1B0B172-7746-EAAF-50F3-B0A5C202158F}"/>
              </a:ext>
            </a:extLst>
          </xdr:cNvPr>
          <xdr:cNvSpPr/>
        </xdr:nvSpPr>
        <xdr:spPr>
          <a:xfrm>
            <a:off x="7601027" y="4581280"/>
            <a:ext cx="58648" cy="255484"/>
          </a:xfrm>
          <a:custGeom>
            <a:avLst/>
            <a:gdLst>
              <a:gd name="connsiteX0" fmla="*/ 58847 w 58648"/>
              <a:gd name="connsiteY0" fmla="*/ 253016 h 255484"/>
              <a:gd name="connsiteX1" fmla="*/ 54549 w 58648"/>
              <a:gd name="connsiteY1" fmla="*/ 247396 h 255484"/>
              <a:gd name="connsiteX2" fmla="*/ 14861 w 58648"/>
              <a:gd name="connsiteY2" fmla="*/ 127829 h 255484"/>
              <a:gd name="connsiteX3" fmla="*/ 55561 w 58648"/>
              <a:gd name="connsiteY3" fmla="*/ 6985 h 255484"/>
              <a:gd name="connsiteX4" fmla="*/ 58847 w 58648"/>
              <a:gd name="connsiteY4" fmla="*/ 2642 h 255484"/>
              <a:gd name="connsiteX5" fmla="*/ 56319 w 58648"/>
              <a:gd name="connsiteY5" fmla="*/ 87 h 255484"/>
              <a:gd name="connsiteX6" fmla="*/ 16125 w 58648"/>
              <a:gd name="connsiteY6" fmla="*/ 49907 h 255484"/>
              <a:gd name="connsiteX7" fmla="*/ 198 w 58648"/>
              <a:gd name="connsiteY7" fmla="*/ 127829 h 255484"/>
              <a:gd name="connsiteX8" fmla="*/ 16883 w 58648"/>
              <a:gd name="connsiteY8" fmla="*/ 207540 h 255484"/>
              <a:gd name="connsiteX9" fmla="*/ 56319 w 58648"/>
              <a:gd name="connsiteY9" fmla="*/ 255571 h 255484"/>
              <a:gd name="connsiteX10" fmla="*/ 58847 w 5864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7" y="253016"/>
                </a:moveTo>
                <a:cubicBezTo>
                  <a:pt x="58847" y="252250"/>
                  <a:pt x="58847" y="251739"/>
                  <a:pt x="54549" y="247396"/>
                </a:cubicBezTo>
                <a:cubicBezTo>
                  <a:pt x="22950" y="215205"/>
                  <a:pt x="14861" y="166918"/>
                  <a:pt x="14861" y="127829"/>
                </a:cubicBezTo>
                <a:cubicBezTo>
                  <a:pt x="14861" y="83375"/>
                  <a:pt x="24467" y="38921"/>
                  <a:pt x="55561" y="6985"/>
                </a:cubicBezTo>
                <a:cubicBezTo>
                  <a:pt x="58847" y="3919"/>
                  <a:pt x="58847" y="3408"/>
                  <a:pt x="58847" y="2642"/>
                </a:cubicBezTo>
                <a:cubicBezTo>
                  <a:pt x="58847" y="854"/>
                  <a:pt x="57836" y="87"/>
                  <a:pt x="56319" y="87"/>
                </a:cubicBezTo>
                <a:cubicBezTo>
                  <a:pt x="53791" y="87"/>
                  <a:pt x="31039" y="17460"/>
                  <a:pt x="16125" y="49907"/>
                </a:cubicBezTo>
                <a:cubicBezTo>
                  <a:pt x="3232" y="78010"/>
                  <a:pt x="198" y="106369"/>
                  <a:pt x="198" y="127829"/>
                </a:cubicBezTo>
                <a:cubicBezTo>
                  <a:pt x="198" y="147757"/>
                  <a:pt x="2979" y="178671"/>
                  <a:pt x="16883" y="207540"/>
                </a:cubicBezTo>
                <a:cubicBezTo>
                  <a:pt x="32051" y="238965"/>
                  <a:pt x="53791" y="255571"/>
                  <a:pt x="56319" y="255571"/>
                </a:cubicBezTo>
                <a:cubicBezTo>
                  <a:pt x="57836" y="255571"/>
                  <a:pt x="58847" y="254805"/>
                  <a:pt x="58847" y="2530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1" name="Freihandform: Form 180">
            <a:extLst>
              <a:ext uri="{FF2B5EF4-FFF2-40B4-BE49-F238E27FC236}">
                <a16:creationId xmlns:a16="http://schemas.microsoft.com/office/drawing/2014/main" id="{008B32D3-8089-A657-8CFF-04F1E09D35CC}"/>
              </a:ext>
            </a:extLst>
          </xdr:cNvPr>
          <xdr:cNvSpPr/>
        </xdr:nvSpPr>
        <xdr:spPr>
          <a:xfrm>
            <a:off x="7684169" y="4598397"/>
            <a:ext cx="152688" cy="174495"/>
          </a:xfrm>
          <a:custGeom>
            <a:avLst/>
            <a:gdLst>
              <a:gd name="connsiteX0" fmla="*/ 84889 w 152688"/>
              <a:gd name="connsiteY0" fmla="*/ 20015 h 174495"/>
              <a:gd name="connsiteX1" fmla="*/ 111685 w 152688"/>
              <a:gd name="connsiteY1" fmla="*/ 8007 h 174495"/>
              <a:gd name="connsiteX2" fmla="*/ 121291 w 152688"/>
              <a:gd name="connsiteY2" fmla="*/ 3153 h 174495"/>
              <a:gd name="connsiteX3" fmla="*/ 117246 w 152688"/>
              <a:gd name="connsiteY3" fmla="*/ 87 h 174495"/>
              <a:gd name="connsiteX4" fmla="*/ 79833 w 152688"/>
              <a:gd name="connsiteY4" fmla="*/ 854 h 174495"/>
              <a:gd name="connsiteX5" fmla="*/ 46211 w 152688"/>
              <a:gd name="connsiteY5" fmla="*/ 87 h 174495"/>
              <a:gd name="connsiteX6" fmla="*/ 41408 w 152688"/>
              <a:gd name="connsiteY6" fmla="*/ 5197 h 174495"/>
              <a:gd name="connsiteX7" fmla="*/ 48486 w 152688"/>
              <a:gd name="connsiteY7" fmla="*/ 8007 h 174495"/>
              <a:gd name="connsiteX8" fmla="*/ 58092 w 152688"/>
              <a:gd name="connsiteY8" fmla="*/ 8518 h 174495"/>
              <a:gd name="connsiteX9" fmla="*/ 64918 w 152688"/>
              <a:gd name="connsiteY9" fmla="*/ 12606 h 174495"/>
              <a:gd name="connsiteX10" fmla="*/ 63907 w 152688"/>
              <a:gd name="connsiteY10" fmla="*/ 17460 h 174495"/>
              <a:gd name="connsiteX11" fmla="*/ 30032 w 152688"/>
              <a:gd name="connsiteY11" fmla="*/ 154655 h 174495"/>
              <a:gd name="connsiteX12" fmla="*/ 7028 w 152688"/>
              <a:gd name="connsiteY12" fmla="*/ 166663 h 174495"/>
              <a:gd name="connsiteX13" fmla="*/ 202 w 152688"/>
              <a:gd name="connsiteY13" fmla="*/ 171772 h 174495"/>
              <a:gd name="connsiteX14" fmla="*/ 7028 w 152688"/>
              <a:gd name="connsiteY14" fmla="*/ 174583 h 174495"/>
              <a:gd name="connsiteX15" fmla="*/ 124072 w 152688"/>
              <a:gd name="connsiteY15" fmla="*/ 174583 h 174495"/>
              <a:gd name="connsiteX16" fmla="*/ 131909 w 152688"/>
              <a:gd name="connsiteY16" fmla="*/ 170240 h 174495"/>
              <a:gd name="connsiteX17" fmla="*/ 151879 w 152688"/>
              <a:gd name="connsiteY17" fmla="*/ 115055 h 174495"/>
              <a:gd name="connsiteX18" fmla="*/ 152891 w 152688"/>
              <a:gd name="connsiteY18" fmla="*/ 111478 h 174495"/>
              <a:gd name="connsiteX19" fmla="*/ 149857 w 152688"/>
              <a:gd name="connsiteY19" fmla="*/ 108668 h 174495"/>
              <a:gd name="connsiteX20" fmla="*/ 145559 w 152688"/>
              <a:gd name="connsiteY20" fmla="*/ 114033 h 174495"/>
              <a:gd name="connsiteX21" fmla="*/ 82108 w 152688"/>
              <a:gd name="connsiteY21" fmla="*/ 166663 h 174495"/>
              <a:gd name="connsiteX22" fmla="*/ 58345 w 152688"/>
              <a:gd name="connsiteY22" fmla="*/ 166663 h 174495"/>
              <a:gd name="connsiteX23" fmla="*/ 52784 w 152688"/>
              <a:gd name="connsiteY23" fmla="*/ 166407 h 174495"/>
              <a:gd name="connsiteX24" fmla="*/ 49497 w 152688"/>
              <a:gd name="connsiteY24" fmla="*/ 163852 h 174495"/>
              <a:gd name="connsiteX25" fmla="*/ 50761 w 152688"/>
              <a:gd name="connsiteY25" fmla="*/ 157976 h 174495"/>
              <a:gd name="connsiteX26" fmla="*/ 84889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89" y="20015"/>
                </a:moveTo>
                <a:cubicBezTo>
                  <a:pt x="87164" y="10817"/>
                  <a:pt x="87922" y="8007"/>
                  <a:pt x="111685" y="8007"/>
                </a:cubicBezTo>
                <a:cubicBezTo>
                  <a:pt x="119269" y="8007"/>
                  <a:pt x="121291" y="8007"/>
                  <a:pt x="121291" y="3153"/>
                </a:cubicBezTo>
                <a:cubicBezTo>
                  <a:pt x="121291" y="87"/>
                  <a:pt x="118510" y="87"/>
                  <a:pt x="117246" y="87"/>
                </a:cubicBezTo>
                <a:cubicBezTo>
                  <a:pt x="108904" y="87"/>
                  <a:pt x="88175" y="854"/>
                  <a:pt x="79833" y="854"/>
                </a:cubicBezTo>
                <a:cubicBezTo>
                  <a:pt x="72249" y="854"/>
                  <a:pt x="53795" y="87"/>
                  <a:pt x="46211" y="87"/>
                </a:cubicBezTo>
                <a:cubicBezTo>
                  <a:pt x="44441" y="87"/>
                  <a:pt x="41408" y="87"/>
                  <a:pt x="41408" y="5197"/>
                </a:cubicBezTo>
                <a:cubicBezTo>
                  <a:pt x="41408" y="8007"/>
                  <a:pt x="43683" y="8007"/>
                  <a:pt x="48486" y="8007"/>
                </a:cubicBezTo>
                <a:cubicBezTo>
                  <a:pt x="48992" y="8007"/>
                  <a:pt x="53795" y="8007"/>
                  <a:pt x="58092" y="8518"/>
                </a:cubicBezTo>
                <a:cubicBezTo>
                  <a:pt x="62643" y="9029"/>
                  <a:pt x="64918" y="9285"/>
                  <a:pt x="64918" y="12606"/>
                </a:cubicBezTo>
                <a:cubicBezTo>
                  <a:pt x="64918" y="13628"/>
                  <a:pt x="64665" y="14394"/>
                  <a:pt x="63907" y="17460"/>
                </a:cubicBezTo>
                <a:lnTo>
                  <a:pt x="30032" y="154655"/>
                </a:lnTo>
                <a:cubicBezTo>
                  <a:pt x="27504" y="164619"/>
                  <a:pt x="26999" y="166663"/>
                  <a:pt x="7028" y="166663"/>
                </a:cubicBezTo>
                <a:cubicBezTo>
                  <a:pt x="2730" y="166663"/>
                  <a:pt x="202" y="166663"/>
                  <a:pt x="202" y="171772"/>
                </a:cubicBezTo>
                <a:cubicBezTo>
                  <a:pt x="202" y="174583"/>
                  <a:pt x="2478" y="174583"/>
                  <a:pt x="7028" y="174583"/>
                </a:cubicBezTo>
                <a:lnTo>
                  <a:pt x="124072" y="174583"/>
                </a:lnTo>
                <a:cubicBezTo>
                  <a:pt x="130139" y="174583"/>
                  <a:pt x="130392" y="174583"/>
                  <a:pt x="131909" y="170240"/>
                </a:cubicBezTo>
                <a:lnTo>
                  <a:pt x="151879" y="115055"/>
                </a:lnTo>
                <a:cubicBezTo>
                  <a:pt x="152891" y="112245"/>
                  <a:pt x="152891" y="111734"/>
                  <a:pt x="152891" y="111478"/>
                </a:cubicBezTo>
                <a:cubicBezTo>
                  <a:pt x="152891" y="110456"/>
                  <a:pt x="152132" y="108668"/>
                  <a:pt x="149857" y="108668"/>
                </a:cubicBezTo>
                <a:cubicBezTo>
                  <a:pt x="147582" y="108668"/>
                  <a:pt x="147329" y="109945"/>
                  <a:pt x="145559" y="114033"/>
                </a:cubicBezTo>
                <a:cubicBezTo>
                  <a:pt x="136964" y="137538"/>
                  <a:pt x="125841" y="166663"/>
                  <a:pt x="82108" y="166663"/>
                </a:cubicBezTo>
                <a:lnTo>
                  <a:pt x="58345" y="166663"/>
                </a:lnTo>
                <a:cubicBezTo>
                  <a:pt x="54806" y="166663"/>
                  <a:pt x="54300" y="166663"/>
                  <a:pt x="52784" y="166407"/>
                </a:cubicBezTo>
                <a:cubicBezTo>
                  <a:pt x="50256" y="166152"/>
                  <a:pt x="49497" y="165896"/>
                  <a:pt x="49497" y="163852"/>
                </a:cubicBezTo>
                <a:cubicBezTo>
                  <a:pt x="49497" y="163086"/>
                  <a:pt x="49497" y="162575"/>
                  <a:pt x="50761" y="157976"/>
                </a:cubicBezTo>
                <a:lnTo>
                  <a:pt x="84889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2" name="Freihandform: Form 181">
            <a:extLst>
              <a:ext uri="{FF2B5EF4-FFF2-40B4-BE49-F238E27FC236}">
                <a16:creationId xmlns:a16="http://schemas.microsoft.com/office/drawing/2014/main" id="{908C9866-7B82-A9DF-D6BD-B369AB5CD143}"/>
              </a:ext>
            </a:extLst>
          </xdr:cNvPr>
          <xdr:cNvSpPr/>
        </xdr:nvSpPr>
        <xdr:spPr>
          <a:xfrm>
            <a:off x="7923509" y="4703912"/>
            <a:ext cx="154457" cy="10219"/>
          </a:xfrm>
          <a:custGeom>
            <a:avLst/>
            <a:gdLst>
              <a:gd name="connsiteX0" fmla="*/ 145821 w 154457"/>
              <a:gd name="connsiteY0" fmla="*/ 10306 h 10219"/>
              <a:gd name="connsiteX1" fmla="*/ 154669 w 154457"/>
              <a:gd name="connsiteY1" fmla="*/ 5197 h 10219"/>
              <a:gd name="connsiteX2" fmla="*/ 145821 w 154457"/>
              <a:gd name="connsiteY2" fmla="*/ 87 h 10219"/>
              <a:gd name="connsiteX3" fmla="*/ 9059 w 154457"/>
              <a:gd name="connsiteY3" fmla="*/ 87 h 10219"/>
              <a:gd name="connsiteX4" fmla="*/ 211 w 154457"/>
              <a:gd name="connsiteY4" fmla="*/ 5197 h 10219"/>
              <a:gd name="connsiteX5" fmla="*/ 9059 w 154457"/>
              <a:gd name="connsiteY5" fmla="*/ 10306 h 10219"/>
              <a:gd name="connsiteX6" fmla="*/ 145821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21" y="10306"/>
                </a:moveTo>
                <a:cubicBezTo>
                  <a:pt x="150119" y="10306"/>
                  <a:pt x="154669" y="10306"/>
                  <a:pt x="154669" y="5197"/>
                </a:cubicBezTo>
                <a:cubicBezTo>
                  <a:pt x="154669" y="87"/>
                  <a:pt x="150119" y="87"/>
                  <a:pt x="145821" y="87"/>
                </a:cubicBezTo>
                <a:lnTo>
                  <a:pt x="9059" y="87"/>
                </a:lnTo>
                <a:cubicBezTo>
                  <a:pt x="4762" y="87"/>
                  <a:pt x="211" y="87"/>
                  <a:pt x="211" y="5197"/>
                </a:cubicBezTo>
                <a:cubicBezTo>
                  <a:pt x="211" y="10306"/>
                  <a:pt x="4762" y="10306"/>
                  <a:pt x="9059" y="10306"/>
                </a:cubicBezTo>
                <a:lnTo>
                  <a:pt x="145821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3" name="Freihandform: Form 182">
            <a:extLst>
              <a:ext uri="{FF2B5EF4-FFF2-40B4-BE49-F238E27FC236}">
                <a16:creationId xmlns:a16="http://schemas.microsoft.com/office/drawing/2014/main" id="{D825AB09-AF5C-3FCE-36A8-6DF9375BAB00}"/>
              </a:ext>
            </a:extLst>
          </xdr:cNvPr>
          <xdr:cNvSpPr/>
        </xdr:nvSpPr>
        <xdr:spPr>
          <a:xfrm>
            <a:off x="8166191" y="4659969"/>
            <a:ext cx="107185" cy="115734"/>
          </a:xfrm>
          <a:custGeom>
            <a:avLst/>
            <a:gdLst>
              <a:gd name="connsiteX0" fmla="*/ 22973 w 107185"/>
              <a:gd name="connsiteY0" fmla="*/ 91806 h 115734"/>
              <a:gd name="connsiteX1" fmla="*/ 53055 w 107185"/>
              <a:gd name="connsiteY1" fmla="*/ 62681 h 115734"/>
              <a:gd name="connsiteX2" fmla="*/ 77829 w 107185"/>
              <a:gd name="connsiteY2" fmla="*/ 39687 h 115734"/>
              <a:gd name="connsiteX3" fmla="*/ 107406 w 107185"/>
              <a:gd name="connsiteY3" fmla="*/ 2642 h 115734"/>
              <a:gd name="connsiteX4" fmla="*/ 104626 w 107185"/>
              <a:gd name="connsiteY4" fmla="*/ 87 h 115734"/>
              <a:gd name="connsiteX5" fmla="*/ 100834 w 107185"/>
              <a:gd name="connsiteY5" fmla="*/ 2897 h 115734"/>
              <a:gd name="connsiteX6" fmla="*/ 81874 w 107185"/>
              <a:gd name="connsiteY6" fmla="*/ 19248 h 115734"/>
              <a:gd name="connsiteX7" fmla="*/ 68982 w 107185"/>
              <a:gd name="connsiteY7" fmla="*/ 11073 h 115734"/>
              <a:gd name="connsiteX8" fmla="*/ 51539 w 107185"/>
              <a:gd name="connsiteY8" fmla="*/ 87 h 115734"/>
              <a:gd name="connsiteX9" fmla="*/ 20950 w 107185"/>
              <a:gd name="connsiteY9" fmla="*/ 29212 h 115734"/>
              <a:gd name="connsiteX10" fmla="*/ 23984 w 107185"/>
              <a:gd name="connsiteY10" fmla="*/ 32023 h 115734"/>
              <a:gd name="connsiteX11" fmla="*/ 27270 w 107185"/>
              <a:gd name="connsiteY11" fmla="*/ 29212 h 115734"/>
              <a:gd name="connsiteX12" fmla="*/ 48758 w 107185"/>
              <a:gd name="connsiteY12" fmla="*/ 17205 h 115734"/>
              <a:gd name="connsiteX13" fmla="*/ 64684 w 107185"/>
              <a:gd name="connsiteY13" fmla="*/ 21037 h 115734"/>
              <a:gd name="connsiteX14" fmla="*/ 84149 w 107185"/>
              <a:gd name="connsiteY14" fmla="*/ 24869 h 115734"/>
              <a:gd name="connsiteX15" fmla="*/ 49011 w 107185"/>
              <a:gd name="connsiteY15" fmla="*/ 58337 h 115734"/>
              <a:gd name="connsiteX16" fmla="*/ 26259 w 107185"/>
              <a:gd name="connsiteY16" fmla="*/ 79798 h 115734"/>
              <a:gd name="connsiteX17" fmla="*/ 221 w 107185"/>
              <a:gd name="connsiteY17" fmla="*/ 113267 h 115734"/>
              <a:gd name="connsiteX18" fmla="*/ 3255 w 107185"/>
              <a:gd name="connsiteY18" fmla="*/ 115821 h 115734"/>
              <a:gd name="connsiteX19" fmla="*/ 7300 w 107185"/>
              <a:gd name="connsiteY19" fmla="*/ 112500 h 115734"/>
              <a:gd name="connsiteX20" fmla="*/ 28787 w 107185"/>
              <a:gd name="connsiteY20" fmla="*/ 96660 h 115734"/>
              <a:gd name="connsiteX21" fmla="*/ 43449 w 107185"/>
              <a:gd name="connsiteY21" fmla="*/ 106369 h 115734"/>
              <a:gd name="connsiteX22" fmla="*/ 59628 w 107185"/>
              <a:gd name="connsiteY22" fmla="*/ 115821 h 115734"/>
              <a:gd name="connsiteX23" fmla="*/ 99317 w 107185"/>
              <a:gd name="connsiteY23" fmla="*/ 76477 h 115734"/>
              <a:gd name="connsiteX24" fmla="*/ 96283 w 107185"/>
              <a:gd name="connsiteY24" fmla="*/ 73922 h 115734"/>
              <a:gd name="connsiteX25" fmla="*/ 92744 w 107185"/>
              <a:gd name="connsiteY25" fmla="*/ 77243 h 115734"/>
              <a:gd name="connsiteX26" fmla="*/ 62409 w 107185"/>
              <a:gd name="connsiteY26" fmla="*/ 98704 h 115734"/>
              <a:gd name="connsiteX27" fmla="*/ 47494 w 107185"/>
              <a:gd name="connsiteY27" fmla="*/ 95383 h 115734"/>
              <a:gd name="connsiteX28" fmla="*/ 29798 w 107185"/>
              <a:gd name="connsiteY28" fmla="*/ 91039 h 115734"/>
              <a:gd name="connsiteX29" fmla="*/ 22973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73" y="91806"/>
                </a:moveTo>
                <a:cubicBezTo>
                  <a:pt x="36624" y="76988"/>
                  <a:pt x="43955" y="70601"/>
                  <a:pt x="53055" y="62681"/>
                </a:cubicBezTo>
                <a:cubicBezTo>
                  <a:pt x="53055" y="62425"/>
                  <a:pt x="68729" y="48885"/>
                  <a:pt x="77829" y="39687"/>
                </a:cubicBezTo>
                <a:cubicBezTo>
                  <a:pt x="101845" y="15927"/>
                  <a:pt x="107406" y="3664"/>
                  <a:pt x="107406" y="2642"/>
                </a:cubicBezTo>
                <a:cubicBezTo>
                  <a:pt x="107406" y="87"/>
                  <a:pt x="105131" y="87"/>
                  <a:pt x="104626" y="87"/>
                </a:cubicBezTo>
                <a:cubicBezTo>
                  <a:pt x="102856" y="87"/>
                  <a:pt x="102098" y="598"/>
                  <a:pt x="100834" y="2897"/>
                </a:cubicBezTo>
                <a:cubicBezTo>
                  <a:pt x="93250" y="15161"/>
                  <a:pt x="87941" y="19248"/>
                  <a:pt x="81874" y="19248"/>
                </a:cubicBezTo>
                <a:cubicBezTo>
                  <a:pt x="75807" y="19248"/>
                  <a:pt x="72773" y="15416"/>
                  <a:pt x="68982" y="11073"/>
                </a:cubicBezTo>
                <a:cubicBezTo>
                  <a:pt x="64178" y="5197"/>
                  <a:pt x="59881" y="87"/>
                  <a:pt x="51539" y="87"/>
                </a:cubicBezTo>
                <a:cubicBezTo>
                  <a:pt x="32579" y="87"/>
                  <a:pt x="20950" y="23847"/>
                  <a:pt x="20950" y="29212"/>
                </a:cubicBezTo>
                <a:cubicBezTo>
                  <a:pt x="20950" y="30490"/>
                  <a:pt x="21709" y="32023"/>
                  <a:pt x="23984" y="32023"/>
                </a:cubicBezTo>
                <a:cubicBezTo>
                  <a:pt x="26259" y="32023"/>
                  <a:pt x="26765" y="30745"/>
                  <a:pt x="27270" y="29212"/>
                </a:cubicBezTo>
                <a:cubicBezTo>
                  <a:pt x="32073" y="17460"/>
                  <a:pt x="46736" y="17205"/>
                  <a:pt x="48758" y="17205"/>
                </a:cubicBezTo>
                <a:cubicBezTo>
                  <a:pt x="54067" y="17205"/>
                  <a:pt x="58870" y="18993"/>
                  <a:pt x="64684" y="21037"/>
                </a:cubicBezTo>
                <a:cubicBezTo>
                  <a:pt x="74796" y="24869"/>
                  <a:pt x="77577" y="24869"/>
                  <a:pt x="84149" y="24869"/>
                </a:cubicBezTo>
                <a:cubicBezTo>
                  <a:pt x="75049" y="35855"/>
                  <a:pt x="53814" y="54250"/>
                  <a:pt x="49011" y="58337"/>
                </a:cubicBezTo>
                <a:lnTo>
                  <a:pt x="26259" y="79798"/>
                </a:lnTo>
                <a:cubicBezTo>
                  <a:pt x="9069" y="96916"/>
                  <a:pt x="221" y="111478"/>
                  <a:pt x="221" y="113267"/>
                </a:cubicBezTo>
                <a:cubicBezTo>
                  <a:pt x="221" y="115821"/>
                  <a:pt x="2749" y="115821"/>
                  <a:pt x="3255" y="115821"/>
                </a:cubicBezTo>
                <a:cubicBezTo>
                  <a:pt x="5277" y="115821"/>
                  <a:pt x="5783" y="115310"/>
                  <a:pt x="7300" y="112500"/>
                </a:cubicBezTo>
                <a:cubicBezTo>
                  <a:pt x="13114" y="103558"/>
                  <a:pt x="20698" y="96660"/>
                  <a:pt x="28787" y="96660"/>
                </a:cubicBezTo>
                <a:cubicBezTo>
                  <a:pt x="34601" y="96660"/>
                  <a:pt x="37129" y="98959"/>
                  <a:pt x="43449" y="106369"/>
                </a:cubicBezTo>
                <a:cubicBezTo>
                  <a:pt x="47747" y="111734"/>
                  <a:pt x="52297" y="115821"/>
                  <a:pt x="59628" y="115821"/>
                </a:cubicBezTo>
                <a:cubicBezTo>
                  <a:pt x="84655" y="115821"/>
                  <a:pt x="99317" y="83375"/>
                  <a:pt x="99317" y="76477"/>
                </a:cubicBezTo>
                <a:cubicBezTo>
                  <a:pt x="99317" y="75199"/>
                  <a:pt x="98306" y="73922"/>
                  <a:pt x="96283" y="73922"/>
                </a:cubicBezTo>
                <a:cubicBezTo>
                  <a:pt x="94008" y="73922"/>
                  <a:pt x="93503" y="75455"/>
                  <a:pt x="92744" y="77243"/>
                </a:cubicBezTo>
                <a:cubicBezTo>
                  <a:pt x="86930" y="93850"/>
                  <a:pt x="70751" y="98704"/>
                  <a:pt x="62409" y="98704"/>
                </a:cubicBezTo>
                <a:cubicBezTo>
                  <a:pt x="57353" y="98704"/>
                  <a:pt x="52803" y="97171"/>
                  <a:pt x="47494" y="95383"/>
                </a:cubicBezTo>
                <a:cubicBezTo>
                  <a:pt x="38899" y="92061"/>
                  <a:pt x="35107" y="91039"/>
                  <a:pt x="29798" y="91039"/>
                </a:cubicBezTo>
                <a:cubicBezTo>
                  <a:pt x="29293" y="91039"/>
                  <a:pt x="25248" y="91039"/>
                  <a:pt x="22973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4" name="Freihandform: Form 183">
            <a:extLst>
              <a:ext uri="{FF2B5EF4-FFF2-40B4-BE49-F238E27FC236}">
                <a16:creationId xmlns:a16="http://schemas.microsoft.com/office/drawing/2014/main" id="{E95254A8-3435-E540-C6B5-E162A6B44DA9}"/>
              </a:ext>
            </a:extLst>
          </xdr:cNvPr>
          <xdr:cNvSpPr/>
        </xdr:nvSpPr>
        <xdr:spPr>
          <a:xfrm>
            <a:off x="8281200" y="4732347"/>
            <a:ext cx="82284" cy="80656"/>
          </a:xfrm>
          <a:custGeom>
            <a:avLst/>
            <a:gdLst>
              <a:gd name="connsiteX0" fmla="*/ 33494 w 82284"/>
              <a:gd name="connsiteY0" fmla="*/ 42831 h 80656"/>
              <a:gd name="connsiteX1" fmla="*/ 38095 w 82284"/>
              <a:gd name="connsiteY1" fmla="*/ 24768 h 80656"/>
              <a:gd name="connsiteX2" fmla="*/ 49243 w 82284"/>
              <a:gd name="connsiteY2" fmla="*/ 10104 h 80656"/>
              <a:gd name="connsiteX3" fmla="*/ 63576 w 82284"/>
              <a:gd name="connsiteY3" fmla="*/ 5096 h 80656"/>
              <a:gd name="connsiteX4" fmla="*/ 73309 w 82284"/>
              <a:gd name="connsiteY4" fmla="*/ 7600 h 80656"/>
              <a:gd name="connsiteX5" fmla="*/ 65523 w 82284"/>
              <a:gd name="connsiteY5" fmla="*/ 17436 h 80656"/>
              <a:gd name="connsiteX6" fmla="*/ 72601 w 82284"/>
              <a:gd name="connsiteY6" fmla="*/ 24053 h 80656"/>
              <a:gd name="connsiteX7" fmla="*/ 82511 w 82284"/>
              <a:gd name="connsiteY7" fmla="*/ 13144 h 80656"/>
              <a:gd name="connsiteX8" fmla="*/ 63753 w 82284"/>
              <a:gd name="connsiteY8" fmla="*/ 89 h 80656"/>
              <a:gd name="connsiteX9" fmla="*/ 38802 w 82284"/>
              <a:gd name="connsiteY9" fmla="*/ 12786 h 80656"/>
              <a:gd name="connsiteX10" fmla="*/ 20576 w 82284"/>
              <a:gd name="connsiteY10" fmla="*/ 89 h 80656"/>
              <a:gd name="connsiteX11" fmla="*/ 6773 w 82284"/>
              <a:gd name="connsiteY11" fmla="*/ 9209 h 80656"/>
              <a:gd name="connsiteX12" fmla="*/ 226 w 82284"/>
              <a:gd name="connsiteY12" fmla="*/ 27451 h 80656"/>
              <a:gd name="connsiteX13" fmla="*/ 3234 w 82284"/>
              <a:gd name="connsiteY13" fmla="*/ 29776 h 80656"/>
              <a:gd name="connsiteX14" fmla="*/ 7127 w 82284"/>
              <a:gd name="connsiteY14" fmla="*/ 24411 h 80656"/>
              <a:gd name="connsiteX15" fmla="*/ 20045 w 82284"/>
              <a:gd name="connsiteY15" fmla="*/ 5096 h 80656"/>
              <a:gd name="connsiteX16" fmla="*/ 25885 w 82284"/>
              <a:gd name="connsiteY16" fmla="*/ 13859 h 80656"/>
              <a:gd name="connsiteX17" fmla="*/ 23053 w 82284"/>
              <a:gd name="connsiteY17" fmla="*/ 28703 h 80656"/>
              <a:gd name="connsiteX18" fmla="*/ 19160 w 82284"/>
              <a:gd name="connsiteY18" fmla="*/ 44798 h 80656"/>
              <a:gd name="connsiteX19" fmla="*/ 13498 w 82284"/>
              <a:gd name="connsiteY19" fmla="*/ 67690 h 80656"/>
              <a:gd name="connsiteX20" fmla="*/ 11728 w 82284"/>
              <a:gd name="connsiteY20" fmla="*/ 75022 h 80656"/>
              <a:gd name="connsiteX21" fmla="*/ 17745 w 82284"/>
              <a:gd name="connsiteY21" fmla="*/ 80745 h 80656"/>
              <a:gd name="connsiteX22" fmla="*/ 25354 w 82284"/>
              <a:gd name="connsiteY22" fmla="*/ 75559 h 80656"/>
              <a:gd name="connsiteX23" fmla="*/ 28716 w 82284"/>
              <a:gd name="connsiteY23" fmla="*/ 62146 h 80656"/>
              <a:gd name="connsiteX24" fmla="*/ 33494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94" y="42831"/>
                </a:moveTo>
                <a:cubicBezTo>
                  <a:pt x="33671" y="41758"/>
                  <a:pt x="37741" y="25663"/>
                  <a:pt x="38095" y="24768"/>
                </a:cubicBezTo>
                <a:cubicBezTo>
                  <a:pt x="38449" y="23338"/>
                  <a:pt x="43580" y="14396"/>
                  <a:pt x="49243" y="10104"/>
                </a:cubicBezTo>
                <a:cubicBezTo>
                  <a:pt x="51189" y="8673"/>
                  <a:pt x="55967" y="5096"/>
                  <a:pt x="63576" y="5096"/>
                </a:cubicBezTo>
                <a:cubicBezTo>
                  <a:pt x="65346" y="5096"/>
                  <a:pt x="69770" y="5275"/>
                  <a:pt x="73309" y="7600"/>
                </a:cubicBezTo>
                <a:cubicBezTo>
                  <a:pt x="67646" y="9209"/>
                  <a:pt x="65523" y="14217"/>
                  <a:pt x="65523" y="17436"/>
                </a:cubicBezTo>
                <a:cubicBezTo>
                  <a:pt x="65523" y="21370"/>
                  <a:pt x="68531" y="24053"/>
                  <a:pt x="72601" y="24053"/>
                </a:cubicBezTo>
                <a:cubicBezTo>
                  <a:pt x="76671" y="24053"/>
                  <a:pt x="82511" y="20655"/>
                  <a:pt x="82511" y="13144"/>
                </a:cubicBezTo>
                <a:cubicBezTo>
                  <a:pt x="82511" y="3844"/>
                  <a:pt x="72778" y="89"/>
                  <a:pt x="63753" y="89"/>
                </a:cubicBezTo>
                <a:cubicBezTo>
                  <a:pt x="54552" y="89"/>
                  <a:pt x="46589" y="3844"/>
                  <a:pt x="38802" y="12786"/>
                </a:cubicBezTo>
                <a:cubicBezTo>
                  <a:pt x="35617" y="1877"/>
                  <a:pt x="24823" y="89"/>
                  <a:pt x="20576" y="89"/>
                </a:cubicBezTo>
                <a:cubicBezTo>
                  <a:pt x="14029" y="89"/>
                  <a:pt x="9605" y="4202"/>
                  <a:pt x="6773" y="9209"/>
                </a:cubicBezTo>
                <a:cubicBezTo>
                  <a:pt x="2703" y="16184"/>
                  <a:pt x="226" y="26557"/>
                  <a:pt x="226" y="27451"/>
                </a:cubicBezTo>
                <a:cubicBezTo>
                  <a:pt x="226" y="29776"/>
                  <a:pt x="2703" y="29776"/>
                  <a:pt x="3234" y="29776"/>
                </a:cubicBezTo>
                <a:cubicBezTo>
                  <a:pt x="5712" y="29776"/>
                  <a:pt x="5889" y="29239"/>
                  <a:pt x="7127" y="24411"/>
                </a:cubicBezTo>
                <a:cubicBezTo>
                  <a:pt x="9782" y="13502"/>
                  <a:pt x="13144" y="5096"/>
                  <a:pt x="20045" y="5096"/>
                </a:cubicBezTo>
                <a:cubicBezTo>
                  <a:pt x="24646" y="5096"/>
                  <a:pt x="25885" y="9031"/>
                  <a:pt x="25885" y="13859"/>
                </a:cubicBezTo>
                <a:cubicBezTo>
                  <a:pt x="25885" y="17257"/>
                  <a:pt x="24292" y="23874"/>
                  <a:pt x="23053" y="28703"/>
                </a:cubicBezTo>
                <a:cubicBezTo>
                  <a:pt x="21815" y="33531"/>
                  <a:pt x="20045" y="40864"/>
                  <a:pt x="19160" y="44798"/>
                </a:cubicBezTo>
                <a:lnTo>
                  <a:pt x="13498" y="67690"/>
                </a:lnTo>
                <a:cubicBezTo>
                  <a:pt x="12790" y="70015"/>
                  <a:pt x="11728" y="74486"/>
                  <a:pt x="11728" y="75022"/>
                </a:cubicBezTo>
                <a:cubicBezTo>
                  <a:pt x="11728" y="78957"/>
                  <a:pt x="14913" y="80745"/>
                  <a:pt x="17745" y="80745"/>
                </a:cubicBezTo>
                <a:cubicBezTo>
                  <a:pt x="20399" y="80745"/>
                  <a:pt x="23938" y="79135"/>
                  <a:pt x="25354" y="75559"/>
                </a:cubicBezTo>
                <a:cubicBezTo>
                  <a:pt x="25708" y="74486"/>
                  <a:pt x="27654" y="66617"/>
                  <a:pt x="28716" y="62146"/>
                </a:cubicBezTo>
                <a:lnTo>
                  <a:pt x="33494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5" name="Freihandform: Form 184">
            <a:extLst>
              <a:ext uri="{FF2B5EF4-FFF2-40B4-BE49-F238E27FC236}">
                <a16:creationId xmlns:a16="http://schemas.microsoft.com/office/drawing/2014/main" id="{85199796-60C9-662D-F027-C6A82FF79355}"/>
              </a:ext>
            </a:extLst>
          </xdr:cNvPr>
          <xdr:cNvSpPr/>
        </xdr:nvSpPr>
        <xdr:spPr>
          <a:xfrm>
            <a:off x="8399237" y="4581280"/>
            <a:ext cx="58648" cy="255484"/>
          </a:xfrm>
          <a:custGeom>
            <a:avLst/>
            <a:gdLst>
              <a:gd name="connsiteX0" fmla="*/ 58879 w 58648"/>
              <a:gd name="connsiteY0" fmla="*/ 127829 h 255484"/>
              <a:gd name="connsiteX1" fmla="*/ 42194 w 58648"/>
              <a:gd name="connsiteY1" fmla="*/ 48118 h 255484"/>
              <a:gd name="connsiteX2" fmla="*/ 2758 w 58648"/>
              <a:gd name="connsiteY2" fmla="*/ 87 h 255484"/>
              <a:gd name="connsiteX3" fmla="*/ 230 w 58648"/>
              <a:gd name="connsiteY3" fmla="*/ 2642 h 255484"/>
              <a:gd name="connsiteX4" fmla="*/ 5033 w 58648"/>
              <a:gd name="connsiteY4" fmla="*/ 8518 h 255484"/>
              <a:gd name="connsiteX5" fmla="*/ 44217 w 58648"/>
              <a:gd name="connsiteY5" fmla="*/ 127829 h 255484"/>
              <a:gd name="connsiteX6" fmla="*/ 3517 w 58648"/>
              <a:gd name="connsiteY6" fmla="*/ 248673 h 255484"/>
              <a:gd name="connsiteX7" fmla="*/ 230 w 58648"/>
              <a:gd name="connsiteY7" fmla="*/ 253016 h 255484"/>
              <a:gd name="connsiteX8" fmla="*/ 2758 w 58648"/>
              <a:gd name="connsiteY8" fmla="*/ 255571 h 255484"/>
              <a:gd name="connsiteX9" fmla="*/ 42953 w 58648"/>
              <a:gd name="connsiteY9" fmla="*/ 205752 h 255484"/>
              <a:gd name="connsiteX10" fmla="*/ 58879 w 5864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127829"/>
                </a:moveTo>
                <a:cubicBezTo>
                  <a:pt x="58879" y="107901"/>
                  <a:pt x="56098" y="76988"/>
                  <a:pt x="42194" y="48118"/>
                </a:cubicBezTo>
                <a:cubicBezTo>
                  <a:pt x="27027" y="16694"/>
                  <a:pt x="5286" y="87"/>
                  <a:pt x="2758" y="87"/>
                </a:cubicBezTo>
                <a:cubicBezTo>
                  <a:pt x="1242" y="87"/>
                  <a:pt x="230" y="1109"/>
                  <a:pt x="230" y="2642"/>
                </a:cubicBezTo>
                <a:cubicBezTo>
                  <a:pt x="230" y="3408"/>
                  <a:pt x="230" y="3919"/>
                  <a:pt x="5033" y="8518"/>
                </a:cubicBezTo>
                <a:cubicBezTo>
                  <a:pt x="29807" y="33811"/>
                  <a:pt x="44217" y="74433"/>
                  <a:pt x="44217" y="127829"/>
                </a:cubicBezTo>
                <a:cubicBezTo>
                  <a:pt x="44217" y="171517"/>
                  <a:pt x="34863" y="216482"/>
                  <a:pt x="3517" y="248673"/>
                </a:cubicBezTo>
                <a:cubicBezTo>
                  <a:pt x="230" y="251739"/>
                  <a:pt x="230" y="252250"/>
                  <a:pt x="230" y="253016"/>
                </a:cubicBezTo>
                <a:cubicBezTo>
                  <a:pt x="230" y="254549"/>
                  <a:pt x="1242" y="255571"/>
                  <a:pt x="2758" y="255571"/>
                </a:cubicBezTo>
                <a:cubicBezTo>
                  <a:pt x="5286" y="255571"/>
                  <a:pt x="28038" y="238198"/>
                  <a:pt x="42953" y="205752"/>
                </a:cubicBezTo>
                <a:cubicBezTo>
                  <a:pt x="55845" y="177649"/>
                  <a:pt x="58879" y="149290"/>
                  <a:pt x="58879" y="127829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6" name="Freihandform: Form 185">
            <a:extLst>
              <a:ext uri="{FF2B5EF4-FFF2-40B4-BE49-F238E27FC236}">
                <a16:creationId xmlns:a16="http://schemas.microsoft.com/office/drawing/2014/main" id="{FD3FDD59-1352-2871-F3C8-0983C0125269}"/>
              </a:ext>
            </a:extLst>
          </xdr:cNvPr>
          <xdr:cNvSpPr/>
        </xdr:nvSpPr>
        <xdr:spPr>
          <a:xfrm>
            <a:off x="8494285" y="4580337"/>
            <a:ext cx="78214" cy="118749"/>
          </a:xfrm>
          <a:custGeom>
            <a:avLst/>
            <a:gdLst>
              <a:gd name="connsiteX0" fmla="*/ 78449 w 78214"/>
              <a:gd name="connsiteY0" fmla="*/ 86285 h 118749"/>
              <a:gd name="connsiteX1" fmla="*/ 72432 w 78214"/>
              <a:gd name="connsiteY1" fmla="*/ 86285 h 118749"/>
              <a:gd name="connsiteX2" fmla="*/ 67832 w 78214"/>
              <a:gd name="connsiteY2" fmla="*/ 102559 h 118749"/>
              <a:gd name="connsiteX3" fmla="*/ 50313 w 78214"/>
              <a:gd name="connsiteY3" fmla="*/ 103632 h 118749"/>
              <a:gd name="connsiteX4" fmla="*/ 17753 w 78214"/>
              <a:gd name="connsiteY4" fmla="*/ 103632 h 118749"/>
              <a:gd name="connsiteX5" fmla="*/ 53144 w 78214"/>
              <a:gd name="connsiteY5" fmla="*/ 73587 h 118749"/>
              <a:gd name="connsiteX6" fmla="*/ 78449 w 78214"/>
              <a:gd name="connsiteY6" fmla="*/ 34958 h 118749"/>
              <a:gd name="connsiteX7" fmla="*/ 37041 w 78214"/>
              <a:gd name="connsiteY7" fmla="*/ 84 h 118749"/>
              <a:gd name="connsiteX8" fmla="*/ 234 w 78214"/>
              <a:gd name="connsiteY8" fmla="*/ 32096 h 118749"/>
              <a:gd name="connsiteX9" fmla="*/ 9613 w 78214"/>
              <a:gd name="connsiteY9" fmla="*/ 42111 h 118749"/>
              <a:gd name="connsiteX10" fmla="*/ 18992 w 78214"/>
              <a:gd name="connsiteY10" fmla="*/ 32633 h 118749"/>
              <a:gd name="connsiteX11" fmla="*/ 8551 w 78214"/>
              <a:gd name="connsiteY11" fmla="*/ 23154 h 118749"/>
              <a:gd name="connsiteX12" fmla="*/ 34387 w 78214"/>
              <a:gd name="connsiteY12" fmla="*/ 6522 h 118749"/>
              <a:gd name="connsiteX13" fmla="*/ 61284 w 78214"/>
              <a:gd name="connsiteY13" fmla="*/ 34958 h 118749"/>
              <a:gd name="connsiteX14" fmla="*/ 44650 w 78214"/>
              <a:gd name="connsiteY14" fmla="*/ 69295 h 118749"/>
              <a:gd name="connsiteX15" fmla="*/ 2004 w 78214"/>
              <a:gd name="connsiteY15" fmla="*/ 111859 h 118749"/>
              <a:gd name="connsiteX16" fmla="*/ 234 w 78214"/>
              <a:gd name="connsiteY16" fmla="*/ 118833 h 118749"/>
              <a:gd name="connsiteX17" fmla="*/ 73140 w 78214"/>
              <a:gd name="connsiteY17" fmla="*/ 118833 h 118749"/>
              <a:gd name="connsiteX18" fmla="*/ 78449 w 78214"/>
              <a:gd name="connsiteY18" fmla="*/ 86285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449" y="86285"/>
                </a:moveTo>
                <a:lnTo>
                  <a:pt x="72432" y="86285"/>
                </a:lnTo>
                <a:cubicBezTo>
                  <a:pt x="71902" y="90219"/>
                  <a:pt x="70132" y="100771"/>
                  <a:pt x="67832" y="102559"/>
                </a:cubicBezTo>
                <a:cubicBezTo>
                  <a:pt x="66416" y="103632"/>
                  <a:pt x="52790" y="103632"/>
                  <a:pt x="50313" y="103632"/>
                </a:cubicBezTo>
                <a:lnTo>
                  <a:pt x="17753" y="103632"/>
                </a:lnTo>
                <a:cubicBezTo>
                  <a:pt x="36333" y="87000"/>
                  <a:pt x="42527" y="81992"/>
                  <a:pt x="53144" y="73587"/>
                </a:cubicBezTo>
                <a:cubicBezTo>
                  <a:pt x="66239" y="63035"/>
                  <a:pt x="78449" y="51947"/>
                  <a:pt x="78449" y="34958"/>
                </a:cubicBezTo>
                <a:cubicBezTo>
                  <a:pt x="78449" y="13318"/>
                  <a:pt x="59692" y="84"/>
                  <a:pt x="37041" y="84"/>
                </a:cubicBezTo>
                <a:cubicBezTo>
                  <a:pt x="15099" y="84"/>
                  <a:pt x="234" y="15643"/>
                  <a:pt x="234" y="32096"/>
                </a:cubicBezTo>
                <a:cubicBezTo>
                  <a:pt x="234" y="41217"/>
                  <a:pt x="7843" y="42111"/>
                  <a:pt x="9613" y="42111"/>
                </a:cubicBezTo>
                <a:cubicBezTo>
                  <a:pt x="13860" y="42111"/>
                  <a:pt x="18992" y="39071"/>
                  <a:pt x="18992" y="32633"/>
                </a:cubicBezTo>
                <a:cubicBezTo>
                  <a:pt x="18992" y="29414"/>
                  <a:pt x="17753" y="23154"/>
                  <a:pt x="8551" y="23154"/>
                </a:cubicBezTo>
                <a:cubicBezTo>
                  <a:pt x="14037" y="10457"/>
                  <a:pt x="26070" y="6522"/>
                  <a:pt x="34387" y="6522"/>
                </a:cubicBezTo>
                <a:cubicBezTo>
                  <a:pt x="52082" y="6522"/>
                  <a:pt x="61284" y="20472"/>
                  <a:pt x="61284" y="34958"/>
                </a:cubicBezTo>
                <a:cubicBezTo>
                  <a:pt x="61284" y="50517"/>
                  <a:pt x="50313" y="62857"/>
                  <a:pt x="44650" y="69295"/>
                </a:cubicBezTo>
                <a:lnTo>
                  <a:pt x="2004" y="111859"/>
                </a:lnTo>
                <a:cubicBezTo>
                  <a:pt x="234" y="113468"/>
                  <a:pt x="234" y="113826"/>
                  <a:pt x="234" y="118833"/>
                </a:cubicBezTo>
                <a:lnTo>
                  <a:pt x="73140" y="118833"/>
                </a:lnTo>
                <a:lnTo>
                  <a:pt x="78449" y="8628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7" name="Freihandform: Form 186">
            <a:extLst>
              <a:ext uri="{FF2B5EF4-FFF2-40B4-BE49-F238E27FC236}">
                <a16:creationId xmlns:a16="http://schemas.microsoft.com/office/drawing/2014/main" id="{04571F92-7680-F520-86FF-A557F1DF6440}"/>
              </a:ext>
            </a:extLst>
          </xdr:cNvPr>
          <xdr:cNvSpPr/>
        </xdr:nvSpPr>
        <xdr:spPr>
          <a:xfrm>
            <a:off x="9670831" y="4227188"/>
            <a:ext cx="124375" cy="612906"/>
          </a:xfrm>
          <a:custGeom>
            <a:avLst/>
            <a:gdLst>
              <a:gd name="connsiteX0" fmla="*/ 124654 w 124375"/>
              <a:gd name="connsiteY0" fmla="*/ 610418 h 612906"/>
              <a:gd name="connsiteX1" fmla="*/ 123643 w 124375"/>
              <a:gd name="connsiteY1" fmla="*/ 608119 h 612906"/>
              <a:gd name="connsiteX2" fmla="*/ 80415 w 124375"/>
              <a:gd name="connsiteY2" fmla="*/ 553956 h 612906"/>
              <a:gd name="connsiteX3" fmla="*/ 21261 w 124375"/>
              <a:gd name="connsiteY3" fmla="*/ 306647 h 612906"/>
              <a:gd name="connsiteX4" fmla="*/ 72073 w 124375"/>
              <a:gd name="connsiteY4" fmla="*/ 73135 h 612906"/>
              <a:gd name="connsiteX5" fmla="*/ 123896 w 124375"/>
              <a:gd name="connsiteY5" fmla="*/ 4665 h 612906"/>
              <a:gd name="connsiteX6" fmla="*/ 124654 w 124375"/>
              <a:gd name="connsiteY6" fmla="*/ 2621 h 612906"/>
              <a:gd name="connsiteX7" fmla="*/ 119345 w 124375"/>
              <a:gd name="connsiteY7" fmla="*/ 66 h 612906"/>
              <a:gd name="connsiteX8" fmla="*/ 111509 w 124375"/>
              <a:gd name="connsiteY8" fmla="*/ 3898 h 612906"/>
              <a:gd name="connsiteX9" fmla="*/ 279 w 124375"/>
              <a:gd name="connsiteY9" fmla="*/ 306392 h 612906"/>
              <a:gd name="connsiteX10" fmla="*/ 87240 w 124375"/>
              <a:gd name="connsiteY10" fmla="*/ 584359 h 612906"/>
              <a:gd name="connsiteX11" fmla="*/ 112267 w 124375"/>
              <a:gd name="connsiteY11" fmla="*/ 609907 h 612906"/>
              <a:gd name="connsiteX12" fmla="*/ 119345 w 124375"/>
              <a:gd name="connsiteY12" fmla="*/ 612973 h 612906"/>
              <a:gd name="connsiteX13" fmla="*/ 124654 w 124375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654" y="610418"/>
                </a:moveTo>
                <a:cubicBezTo>
                  <a:pt x="124654" y="609396"/>
                  <a:pt x="124148" y="608885"/>
                  <a:pt x="123643" y="608119"/>
                </a:cubicBezTo>
                <a:cubicBezTo>
                  <a:pt x="114289" y="598666"/>
                  <a:pt x="97352" y="581548"/>
                  <a:pt x="80415" y="553956"/>
                </a:cubicBezTo>
                <a:cubicBezTo>
                  <a:pt x="39715" y="488041"/>
                  <a:pt x="21261" y="405009"/>
                  <a:pt x="21261" y="306647"/>
                </a:cubicBezTo>
                <a:cubicBezTo>
                  <a:pt x="21261" y="237922"/>
                  <a:pt x="30362" y="149269"/>
                  <a:pt x="72073" y="73135"/>
                </a:cubicBezTo>
                <a:cubicBezTo>
                  <a:pt x="92044" y="36856"/>
                  <a:pt x="112773" y="15906"/>
                  <a:pt x="123896" y="4665"/>
                </a:cubicBezTo>
                <a:cubicBezTo>
                  <a:pt x="124654" y="3898"/>
                  <a:pt x="124654" y="3388"/>
                  <a:pt x="124654" y="2621"/>
                </a:cubicBezTo>
                <a:cubicBezTo>
                  <a:pt x="124654" y="66"/>
                  <a:pt x="122885" y="66"/>
                  <a:pt x="119345" y="66"/>
                </a:cubicBezTo>
                <a:cubicBezTo>
                  <a:pt x="115806" y="66"/>
                  <a:pt x="115301" y="66"/>
                  <a:pt x="111509" y="3898"/>
                </a:cubicBezTo>
                <a:cubicBezTo>
                  <a:pt x="26822" y="81821"/>
                  <a:pt x="279" y="198833"/>
                  <a:pt x="279" y="306392"/>
                </a:cubicBezTo>
                <a:cubicBezTo>
                  <a:pt x="279" y="406797"/>
                  <a:pt x="23031" y="507969"/>
                  <a:pt x="87240" y="584359"/>
                </a:cubicBezTo>
                <a:cubicBezTo>
                  <a:pt x="92296" y="590235"/>
                  <a:pt x="101903" y="600710"/>
                  <a:pt x="112267" y="609907"/>
                </a:cubicBezTo>
                <a:cubicBezTo>
                  <a:pt x="115301" y="612973"/>
                  <a:pt x="115806" y="612973"/>
                  <a:pt x="119345" y="612973"/>
                </a:cubicBezTo>
                <a:cubicBezTo>
                  <a:pt x="122885" y="612973"/>
                  <a:pt x="124654" y="612973"/>
                  <a:pt x="124654" y="610418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8" name="Freihandform: Form 187">
            <a:extLst>
              <a:ext uri="{FF2B5EF4-FFF2-40B4-BE49-F238E27FC236}">
                <a16:creationId xmlns:a16="http://schemas.microsoft.com/office/drawing/2014/main" id="{EE7ED9F8-E132-66D8-0E37-CD671F0D4CAB}"/>
              </a:ext>
            </a:extLst>
          </xdr:cNvPr>
          <xdr:cNvSpPr/>
        </xdr:nvSpPr>
        <xdr:spPr>
          <a:xfrm>
            <a:off x="9826835" y="4427491"/>
            <a:ext cx="83422" cy="170152"/>
          </a:xfrm>
          <a:custGeom>
            <a:avLst/>
            <a:gdLst>
              <a:gd name="connsiteX0" fmla="*/ 52109 w 83422"/>
              <a:gd name="connsiteY0" fmla="*/ 6723 h 170152"/>
              <a:gd name="connsiteX1" fmla="*/ 46295 w 83422"/>
              <a:gd name="connsiteY1" fmla="*/ 80 h 170152"/>
              <a:gd name="connsiteX2" fmla="*/ 286 w 83422"/>
              <a:gd name="connsiteY2" fmla="*/ 16431 h 170152"/>
              <a:gd name="connsiteX3" fmla="*/ 286 w 83422"/>
              <a:gd name="connsiteY3" fmla="*/ 24351 h 170152"/>
              <a:gd name="connsiteX4" fmla="*/ 33402 w 83422"/>
              <a:gd name="connsiteY4" fmla="*/ 17709 h 170152"/>
              <a:gd name="connsiteX5" fmla="*/ 33402 w 83422"/>
              <a:gd name="connsiteY5" fmla="*/ 150049 h 170152"/>
              <a:gd name="connsiteX6" fmla="*/ 9892 w 83422"/>
              <a:gd name="connsiteY6" fmla="*/ 162313 h 170152"/>
              <a:gd name="connsiteX7" fmla="*/ 1803 w 83422"/>
              <a:gd name="connsiteY7" fmla="*/ 162313 h 170152"/>
              <a:gd name="connsiteX8" fmla="*/ 1803 w 83422"/>
              <a:gd name="connsiteY8" fmla="*/ 170233 h 170152"/>
              <a:gd name="connsiteX9" fmla="*/ 42756 w 83422"/>
              <a:gd name="connsiteY9" fmla="*/ 169466 h 170152"/>
              <a:gd name="connsiteX10" fmla="*/ 83709 w 83422"/>
              <a:gd name="connsiteY10" fmla="*/ 170233 h 170152"/>
              <a:gd name="connsiteX11" fmla="*/ 83709 w 83422"/>
              <a:gd name="connsiteY11" fmla="*/ 162313 h 170152"/>
              <a:gd name="connsiteX12" fmla="*/ 75619 w 83422"/>
              <a:gd name="connsiteY12" fmla="*/ 162313 h 170152"/>
              <a:gd name="connsiteX13" fmla="*/ 52109 w 83422"/>
              <a:gd name="connsiteY13" fmla="*/ 150049 h 170152"/>
              <a:gd name="connsiteX14" fmla="*/ 52109 w 83422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22" h="170152">
                <a:moveTo>
                  <a:pt x="52109" y="6723"/>
                </a:moveTo>
                <a:cubicBezTo>
                  <a:pt x="52109" y="591"/>
                  <a:pt x="52109" y="80"/>
                  <a:pt x="46295" y="80"/>
                </a:cubicBezTo>
                <a:cubicBezTo>
                  <a:pt x="30622" y="16431"/>
                  <a:pt x="8376" y="16431"/>
                  <a:pt x="286" y="16431"/>
                </a:cubicBezTo>
                <a:lnTo>
                  <a:pt x="286" y="24351"/>
                </a:lnTo>
                <a:cubicBezTo>
                  <a:pt x="5342" y="24351"/>
                  <a:pt x="20257" y="24351"/>
                  <a:pt x="33402" y="17709"/>
                </a:cubicBezTo>
                <a:lnTo>
                  <a:pt x="33402" y="150049"/>
                </a:lnTo>
                <a:cubicBezTo>
                  <a:pt x="33402" y="159247"/>
                  <a:pt x="32644" y="162313"/>
                  <a:pt x="9892" y="162313"/>
                </a:cubicBezTo>
                <a:lnTo>
                  <a:pt x="1803" y="162313"/>
                </a:lnTo>
                <a:lnTo>
                  <a:pt x="1803" y="170233"/>
                </a:lnTo>
                <a:cubicBezTo>
                  <a:pt x="10651" y="169466"/>
                  <a:pt x="32644" y="169466"/>
                  <a:pt x="42756" y="169466"/>
                </a:cubicBezTo>
                <a:cubicBezTo>
                  <a:pt x="52868" y="169466"/>
                  <a:pt x="74861" y="169466"/>
                  <a:pt x="83709" y="170233"/>
                </a:cubicBezTo>
                <a:lnTo>
                  <a:pt x="83709" y="162313"/>
                </a:lnTo>
                <a:lnTo>
                  <a:pt x="75619" y="162313"/>
                </a:lnTo>
                <a:cubicBezTo>
                  <a:pt x="52868" y="162313"/>
                  <a:pt x="52109" y="159502"/>
                  <a:pt x="52109" y="150049"/>
                </a:cubicBezTo>
                <a:lnTo>
                  <a:pt x="52109" y="672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9" name="Freihandform: Form 188">
            <a:extLst>
              <a:ext uri="{FF2B5EF4-FFF2-40B4-BE49-F238E27FC236}">
                <a16:creationId xmlns:a16="http://schemas.microsoft.com/office/drawing/2014/main" id="{095B2002-5666-459E-4525-8AB047471DEC}"/>
              </a:ext>
            </a:extLst>
          </xdr:cNvPr>
          <xdr:cNvSpPr/>
        </xdr:nvSpPr>
        <xdr:spPr>
          <a:xfrm>
            <a:off x="10007891" y="4528663"/>
            <a:ext cx="154457" cy="10219"/>
          </a:xfrm>
          <a:custGeom>
            <a:avLst/>
            <a:gdLst>
              <a:gd name="connsiteX0" fmla="*/ 145903 w 154457"/>
              <a:gd name="connsiteY0" fmla="*/ 10300 h 10219"/>
              <a:gd name="connsiteX1" fmla="*/ 154751 w 154457"/>
              <a:gd name="connsiteY1" fmla="*/ 5190 h 10219"/>
              <a:gd name="connsiteX2" fmla="*/ 145903 w 154457"/>
              <a:gd name="connsiteY2" fmla="*/ 80 h 10219"/>
              <a:gd name="connsiteX3" fmla="*/ 9141 w 154457"/>
              <a:gd name="connsiteY3" fmla="*/ 80 h 10219"/>
              <a:gd name="connsiteX4" fmla="*/ 293 w 154457"/>
              <a:gd name="connsiteY4" fmla="*/ 5190 h 10219"/>
              <a:gd name="connsiteX5" fmla="*/ 9141 w 154457"/>
              <a:gd name="connsiteY5" fmla="*/ 10300 h 10219"/>
              <a:gd name="connsiteX6" fmla="*/ 145903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03" y="10300"/>
                </a:moveTo>
                <a:cubicBezTo>
                  <a:pt x="150201" y="10300"/>
                  <a:pt x="154751" y="10300"/>
                  <a:pt x="154751" y="5190"/>
                </a:cubicBezTo>
                <a:cubicBezTo>
                  <a:pt x="154751" y="80"/>
                  <a:pt x="150201" y="80"/>
                  <a:pt x="145903" y="80"/>
                </a:cubicBezTo>
                <a:lnTo>
                  <a:pt x="9141" y="80"/>
                </a:lnTo>
                <a:cubicBezTo>
                  <a:pt x="4844" y="80"/>
                  <a:pt x="293" y="80"/>
                  <a:pt x="293" y="5190"/>
                </a:cubicBezTo>
                <a:cubicBezTo>
                  <a:pt x="293" y="10300"/>
                  <a:pt x="4844" y="10300"/>
                  <a:pt x="9141" y="10300"/>
                </a:cubicBezTo>
                <a:lnTo>
                  <a:pt x="145903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0" name="Freihandform: Form 189">
            <a:extLst>
              <a:ext uri="{FF2B5EF4-FFF2-40B4-BE49-F238E27FC236}">
                <a16:creationId xmlns:a16="http://schemas.microsoft.com/office/drawing/2014/main" id="{221277EB-A529-D271-0B00-D8BE508ED9B0}"/>
              </a:ext>
            </a:extLst>
          </xdr:cNvPr>
          <xdr:cNvSpPr/>
        </xdr:nvSpPr>
        <xdr:spPr>
          <a:xfrm>
            <a:off x="10279898" y="4250311"/>
            <a:ext cx="152688" cy="174495"/>
          </a:xfrm>
          <a:custGeom>
            <a:avLst/>
            <a:gdLst>
              <a:gd name="connsiteX0" fmla="*/ 84991 w 152688"/>
              <a:gd name="connsiteY0" fmla="*/ 20001 h 174495"/>
              <a:gd name="connsiteX1" fmla="*/ 111787 w 152688"/>
              <a:gd name="connsiteY1" fmla="*/ 7994 h 174495"/>
              <a:gd name="connsiteX2" fmla="*/ 121393 w 152688"/>
              <a:gd name="connsiteY2" fmla="*/ 3139 h 174495"/>
              <a:gd name="connsiteX3" fmla="*/ 117349 w 152688"/>
              <a:gd name="connsiteY3" fmla="*/ 73 h 174495"/>
              <a:gd name="connsiteX4" fmla="*/ 79935 w 152688"/>
              <a:gd name="connsiteY4" fmla="*/ 840 h 174495"/>
              <a:gd name="connsiteX5" fmla="*/ 46313 w 152688"/>
              <a:gd name="connsiteY5" fmla="*/ 73 h 174495"/>
              <a:gd name="connsiteX6" fmla="*/ 41510 w 152688"/>
              <a:gd name="connsiteY6" fmla="*/ 5183 h 174495"/>
              <a:gd name="connsiteX7" fmla="*/ 48588 w 152688"/>
              <a:gd name="connsiteY7" fmla="*/ 7994 h 174495"/>
              <a:gd name="connsiteX8" fmla="*/ 58195 w 152688"/>
              <a:gd name="connsiteY8" fmla="*/ 8504 h 174495"/>
              <a:gd name="connsiteX9" fmla="*/ 65020 w 152688"/>
              <a:gd name="connsiteY9" fmla="*/ 12592 h 174495"/>
              <a:gd name="connsiteX10" fmla="*/ 64009 w 152688"/>
              <a:gd name="connsiteY10" fmla="*/ 17446 h 174495"/>
              <a:gd name="connsiteX11" fmla="*/ 30134 w 152688"/>
              <a:gd name="connsiteY11" fmla="*/ 154641 h 174495"/>
              <a:gd name="connsiteX12" fmla="*/ 7130 w 152688"/>
              <a:gd name="connsiteY12" fmla="*/ 166649 h 174495"/>
              <a:gd name="connsiteX13" fmla="*/ 305 w 152688"/>
              <a:gd name="connsiteY13" fmla="*/ 171759 h 174495"/>
              <a:gd name="connsiteX14" fmla="*/ 7130 w 152688"/>
              <a:gd name="connsiteY14" fmla="*/ 174569 h 174495"/>
              <a:gd name="connsiteX15" fmla="*/ 124174 w 152688"/>
              <a:gd name="connsiteY15" fmla="*/ 174569 h 174495"/>
              <a:gd name="connsiteX16" fmla="*/ 132011 w 152688"/>
              <a:gd name="connsiteY16" fmla="*/ 170226 h 174495"/>
              <a:gd name="connsiteX17" fmla="*/ 151982 w 152688"/>
              <a:gd name="connsiteY17" fmla="*/ 115041 h 174495"/>
              <a:gd name="connsiteX18" fmla="*/ 152993 w 152688"/>
              <a:gd name="connsiteY18" fmla="*/ 111465 h 174495"/>
              <a:gd name="connsiteX19" fmla="*/ 149959 w 152688"/>
              <a:gd name="connsiteY19" fmla="*/ 108654 h 174495"/>
              <a:gd name="connsiteX20" fmla="*/ 145662 w 152688"/>
              <a:gd name="connsiteY20" fmla="*/ 114019 h 174495"/>
              <a:gd name="connsiteX21" fmla="*/ 82210 w 152688"/>
              <a:gd name="connsiteY21" fmla="*/ 166649 h 174495"/>
              <a:gd name="connsiteX22" fmla="*/ 58447 w 152688"/>
              <a:gd name="connsiteY22" fmla="*/ 166649 h 174495"/>
              <a:gd name="connsiteX23" fmla="*/ 52886 w 152688"/>
              <a:gd name="connsiteY23" fmla="*/ 166394 h 174495"/>
              <a:gd name="connsiteX24" fmla="*/ 49600 w 152688"/>
              <a:gd name="connsiteY24" fmla="*/ 163839 h 174495"/>
              <a:gd name="connsiteX25" fmla="*/ 50864 w 152688"/>
              <a:gd name="connsiteY25" fmla="*/ 157963 h 174495"/>
              <a:gd name="connsiteX26" fmla="*/ 8499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1" y="20001"/>
                </a:moveTo>
                <a:cubicBezTo>
                  <a:pt x="87266" y="10804"/>
                  <a:pt x="88024" y="7994"/>
                  <a:pt x="111787" y="7994"/>
                </a:cubicBezTo>
                <a:cubicBezTo>
                  <a:pt x="119371" y="7994"/>
                  <a:pt x="121393" y="7994"/>
                  <a:pt x="121393" y="3139"/>
                </a:cubicBezTo>
                <a:cubicBezTo>
                  <a:pt x="121393" y="73"/>
                  <a:pt x="118613" y="73"/>
                  <a:pt x="117349" y="73"/>
                </a:cubicBezTo>
                <a:cubicBezTo>
                  <a:pt x="109006" y="73"/>
                  <a:pt x="88277" y="840"/>
                  <a:pt x="79935" y="840"/>
                </a:cubicBezTo>
                <a:cubicBezTo>
                  <a:pt x="72351" y="840"/>
                  <a:pt x="53897" y="73"/>
                  <a:pt x="46313" y="73"/>
                </a:cubicBezTo>
                <a:cubicBezTo>
                  <a:pt x="44544" y="73"/>
                  <a:pt x="41510" y="73"/>
                  <a:pt x="41510" y="5183"/>
                </a:cubicBezTo>
                <a:cubicBezTo>
                  <a:pt x="41510" y="7994"/>
                  <a:pt x="43785" y="7994"/>
                  <a:pt x="48588" y="7994"/>
                </a:cubicBezTo>
                <a:cubicBezTo>
                  <a:pt x="49094" y="7994"/>
                  <a:pt x="53897" y="7994"/>
                  <a:pt x="58195" y="8504"/>
                </a:cubicBezTo>
                <a:cubicBezTo>
                  <a:pt x="62745" y="9015"/>
                  <a:pt x="65020" y="9271"/>
                  <a:pt x="65020" y="12592"/>
                </a:cubicBezTo>
                <a:cubicBezTo>
                  <a:pt x="65020" y="13614"/>
                  <a:pt x="64767" y="14381"/>
                  <a:pt x="64009" y="17446"/>
                </a:cubicBezTo>
                <a:lnTo>
                  <a:pt x="30134" y="154641"/>
                </a:lnTo>
                <a:cubicBezTo>
                  <a:pt x="27606" y="164605"/>
                  <a:pt x="27101" y="166649"/>
                  <a:pt x="7130" y="166649"/>
                </a:cubicBezTo>
                <a:cubicBezTo>
                  <a:pt x="2833" y="166649"/>
                  <a:pt x="305" y="166649"/>
                  <a:pt x="305" y="171759"/>
                </a:cubicBezTo>
                <a:cubicBezTo>
                  <a:pt x="305" y="174569"/>
                  <a:pt x="2580" y="174569"/>
                  <a:pt x="7130" y="174569"/>
                </a:cubicBezTo>
                <a:lnTo>
                  <a:pt x="124174" y="174569"/>
                </a:lnTo>
                <a:cubicBezTo>
                  <a:pt x="130241" y="174569"/>
                  <a:pt x="130494" y="174569"/>
                  <a:pt x="132011" y="170226"/>
                </a:cubicBezTo>
                <a:lnTo>
                  <a:pt x="151982" y="115041"/>
                </a:lnTo>
                <a:cubicBezTo>
                  <a:pt x="152993" y="112231"/>
                  <a:pt x="152993" y="111720"/>
                  <a:pt x="152993" y="111465"/>
                </a:cubicBezTo>
                <a:cubicBezTo>
                  <a:pt x="152993" y="110443"/>
                  <a:pt x="152234" y="108654"/>
                  <a:pt x="149959" y="108654"/>
                </a:cubicBezTo>
                <a:cubicBezTo>
                  <a:pt x="147684" y="108654"/>
                  <a:pt x="147431" y="109932"/>
                  <a:pt x="145662" y="114019"/>
                </a:cubicBezTo>
                <a:cubicBezTo>
                  <a:pt x="137067" y="137524"/>
                  <a:pt x="125944" y="166649"/>
                  <a:pt x="82210" y="166649"/>
                </a:cubicBezTo>
                <a:lnTo>
                  <a:pt x="58447" y="166649"/>
                </a:lnTo>
                <a:cubicBezTo>
                  <a:pt x="54908" y="166649"/>
                  <a:pt x="54403" y="166649"/>
                  <a:pt x="52886" y="166394"/>
                </a:cubicBezTo>
                <a:cubicBezTo>
                  <a:pt x="50358" y="166138"/>
                  <a:pt x="49600" y="165883"/>
                  <a:pt x="49600" y="163839"/>
                </a:cubicBezTo>
                <a:cubicBezTo>
                  <a:pt x="49600" y="163072"/>
                  <a:pt x="49600" y="162561"/>
                  <a:pt x="50864" y="157963"/>
                </a:cubicBezTo>
                <a:lnTo>
                  <a:pt x="8499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1" name="Freihandform: Form 190">
            <a:extLst>
              <a:ext uri="{FF2B5EF4-FFF2-40B4-BE49-F238E27FC236}">
                <a16:creationId xmlns:a16="http://schemas.microsoft.com/office/drawing/2014/main" id="{D35F9C75-8EAA-A44F-9A46-D0D621A6DDEA}"/>
              </a:ext>
            </a:extLst>
          </xdr:cNvPr>
          <xdr:cNvSpPr/>
        </xdr:nvSpPr>
        <xdr:spPr>
          <a:xfrm>
            <a:off x="10519238" y="4355826"/>
            <a:ext cx="154457" cy="10219"/>
          </a:xfrm>
          <a:custGeom>
            <a:avLst/>
            <a:gdLst>
              <a:gd name="connsiteX0" fmla="*/ 145924 w 154457"/>
              <a:gd name="connsiteY0" fmla="*/ 10293 h 10219"/>
              <a:gd name="connsiteX1" fmla="*/ 154771 w 154457"/>
              <a:gd name="connsiteY1" fmla="*/ 5183 h 10219"/>
              <a:gd name="connsiteX2" fmla="*/ 145924 w 154457"/>
              <a:gd name="connsiteY2" fmla="*/ 73 h 10219"/>
              <a:gd name="connsiteX3" fmla="*/ 9161 w 154457"/>
              <a:gd name="connsiteY3" fmla="*/ 73 h 10219"/>
              <a:gd name="connsiteX4" fmla="*/ 314 w 154457"/>
              <a:gd name="connsiteY4" fmla="*/ 5183 h 10219"/>
              <a:gd name="connsiteX5" fmla="*/ 9161 w 154457"/>
              <a:gd name="connsiteY5" fmla="*/ 10293 h 10219"/>
              <a:gd name="connsiteX6" fmla="*/ 145924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4" y="10293"/>
                </a:moveTo>
                <a:cubicBezTo>
                  <a:pt x="150221" y="10293"/>
                  <a:pt x="154771" y="10293"/>
                  <a:pt x="154771" y="5183"/>
                </a:cubicBezTo>
                <a:cubicBezTo>
                  <a:pt x="154771" y="73"/>
                  <a:pt x="150221" y="73"/>
                  <a:pt x="145924" y="73"/>
                </a:cubicBezTo>
                <a:lnTo>
                  <a:pt x="9161" y="73"/>
                </a:lnTo>
                <a:cubicBezTo>
                  <a:pt x="4864" y="73"/>
                  <a:pt x="314" y="73"/>
                  <a:pt x="314" y="5183"/>
                </a:cubicBezTo>
                <a:cubicBezTo>
                  <a:pt x="314" y="10293"/>
                  <a:pt x="4864" y="10293"/>
                  <a:pt x="9161" y="10293"/>
                </a:cubicBezTo>
                <a:lnTo>
                  <a:pt x="145924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2" name="Freihandform: Form 191">
            <a:extLst>
              <a:ext uri="{FF2B5EF4-FFF2-40B4-BE49-F238E27FC236}">
                <a16:creationId xmlns:a16="http://schemas.microsoft.com/office/drawing/2014/main" id="{4F8FF4FD-3EAF-A048-FF66-4197C6996C4C}"/>
              </a:ext>
            </a:extLst>
          </xdr:cNvPr>
          <xdr:cNvSpPr/>
        </xdr:nvSpPr>
        <xdr:spPr>
          <a:xfrm>
            <a:off x="10761920" y="4311882"/>
            <a:ext cx="107185" cy="115734"/>
          </a:xfrm>
          <a:custGeom>
            <a:avLst/>
            <a:gdLst>
              <a:gd name="connsiteX0" fmla="*/ 23075 w 107185"/>
              <a:gd name="connsiteY0" fmla="*/ 91792 h 115734"/>
              <a:gd name="connsiteX1" fmla="*/ 53158 w 107185"/>
              <a:gd name="connsiteY1" fmla="*/ 62667 h 115734"/>
              <a:gd name="connsiteX2" fmla="*/ 77932 w 107185"/>
              <a:gd name="connsiteY2" fmla="*/ 39674 h 115734"/>
              <a:gd name="connsiteX3" fmla="*/ 107509 w 107185"/>
              <a:gd name="connsiteY3" fmla="*/ 2628 h 115734"/>
              <a:gd name="connsiteX4" fmla="*/ 104728 w 107185"/>
              <a:gd name="connsiteY4" fmla="*/ 73 h 115734"/>
              <a:gd name="connsiteX5" fmla="*/ 100936 w 107185"/>
              <a:gd name="connsiteY5" fmla="*/ 2884 h 115734"/>
              <a:gd name="connsiteX6" fmla="*/ 81976 w 107185"/>
              <a:gd name="connsiteY6" fmla="*/ 19235 h 115734"/>
              <a:gd name="connsiteX7" fmla="*/ 69084 w 107185"/>
              <a:gd name="connsiteY7" fmla="*/ 11059 h 115734"/>
              <a:gd name="connsiteX8" fmla="*/ 51641 w 107185"/>
              <a:gd name="connsiteY8" fmla="*/ 73 h 115734"/>
              <a:gd name="connsiteX9" fmla="*/ 21053 w 107185"/>
              <a:gd name="connsiteY9" fmla="*/ 29199 h 115734"/>
              <a:gd name="connsiteX10" fmla="*/ 24086 w 107185"/>
              <a:gd name="connsiteY10" fmla="*/ 32009 h 115734"/>
              <a:gd name="connsiteX11" fmla="*/ 27373 w 107185"/>
              <a:gd name="connsiteY11" fmla="*/ 29199 h 115734"/>
              <a:gd name="connsiteX12" fmla="*/ 48860 w 107185"/>
              <a:gd name="connsiteY12" fmla="*/ 17191 h 115734"/>
              <a:gd name="connsiteX13" fmla="*/ 64786 w 107185"/>
              <a:gd name="connsiteY13" fmla="*/ 21023 h 115734"/>
              <a:gd name="connsiteX14" fmla="*/ 84252 w 107185"/>
              <a:gd name="connsiteY14" fmla="*/ 24855 h 115734"/>
              <a:gd name="connsiteX15" fmla="*/ 49113 w 107185"/>
              <a:gd name="connsiteY15" fmla="*/ 58324 h 115734"/>
              <a:gd name="connsiteX16" fmla="*/ 26361 w 107185"/>
              <a:gd name="connsiteY16" fmla="*/ 79785 h 115734"/>
              <a:gd name="connsiteX17" fmla="*/ 324 w 107185"/>
              <a:gd name="connsiteY17" fmla="*/ 113253 h 115734"/>
              <a:gd name="connsiteX18" fmla="*/ 3357 w 107185"/>
              <a:gd name="connsiteY18" fmla="*/ 115808 h 115734"/>
              <a:gd name="connsiteX19" fmla="*/ 7402 w 107185"/>
              <a:gd name="connsiteY19" fmla="*/ 112487 h 115734"/>
              <a:gd name="connsiteX20" fmla="*/ 28889 w 107185"/>
              <a:gd name="connsiteY20" fmla="*/ 96647 h 115734"/>
              <a:gd name="connsiteX21" fmla="*/ 43552 w 107185"/>
              <a:gd name="connsiteY21" fmla="*/ 106355 h 115734"/>
              <a:gd name="connsiteX22" fmla="*/ 59730 w 107185"/>
              <a:gd name="connsiteY22" fmla="*/ 115808 h 115734"/>
              <a:gd name="connsiteX23" fmla="*/ 99419 w 107185"/>
              <a:gd name="connsiteY23" fmla="*/ 76463 h 115734"/>
              <a:gd name="connsiteX24" fmla="*/ 96386 w 107185"/>
              <a:gd name="connsiteY24" fmla="*/ 73908 h 115734"/>
              <a:gd name="connsiteX25" fmla="*/ 92847 w 107185"/>
              <a:gd name="connsiteY25" fmla="*/ 77230 h 115734"/>
              <a:gd name="connsiteX26" fmla="*/ 62511 w 107185"/>
              <a:gd name="connsiteY26" fmla="*/ 98690 h 115734"/>
              <a:gd name="connsiteX27" fmla="*/ 47596 w 107185"/>
              <a:gd name="connsiteY27" fmla="*/ 95369 h 115734"/>
              <a:gd name="connsiteX28" fmla="*/ 29901 w 107185"/>
              <a:gd name="connsiteY28" fmla="*/ 91026 h 115734"/>
              <a:gd name="connsiteX29" fmla="*/ 2307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5" y="91792"/>
                </a:moveTo>
                <a:cubicBezTo>
                  <a:pt x="36726" y="76974"/>
                  <a:pt x="44057" y="70587"/>
                  <a:pt x="53158" y="62667"/>
                </a:cubicBezTo>
                <a:cubicBezTo>
                  <a:pt x="53158" y="62412"/>
                  <a:pt x="68831" y="48871"/>
                  <a:pt x="77932" y="39674"/>
                </a:cubicBezTo>
                <a:cubicBezTo>
                  <a:pt x="101947" y="15914"/>
                  <a:pt x="107509" y="3650"/>
                  <a:pt x="107509" y="2628"/>
                </a:cubicBezTo>
                <a:cubicBezTo>
                  <a:pt x="107509" y="73"/>
                  <a:pt x="105233" y="73"/>
                  <a:pt x="104728" y="73"/>
                </a:cubicBezTo>
                <a:cubicBezTo>
                  <a:pt x="102958" y="73"/>
                  <a:pt x="102200" y="584"/>
                  <a:pt x="100936" y="2884"/>
                </a:cubicBezTo>
                <a:cubicBezTo>
                  <a:pt x="93352" y="15147"/>
                  <a:pt x="88043" y="19235"/>
                  <a:pt x="81976" y="19235"/>
                </a:cubicBezTo>
                <a:cubicBezTo>
                  <a:pt x="75909" y="19235"/>
                  <a:pt x="72876" y="15403"/>
                  <a:pt x="69084" y="11059"/>
                </a:cubicBezTo>
                <a:cubicBezTo>
                  <a:pt x="64281" y="5183"/>
                  <a:pt x="59983" y="73"/>
                  <a:pt x="51641" y="73"/>
                </a:cubicBezTo>
                <a:cubicBezTo>
                  <a:pt x="32681" y="73"/>
                  <a:pt x="21053" y="23834"/>
                  <a:pt x="21053" y="29199"/>
                </a:cubicBezTo>
                <a:cubicBezTo>
                  <a:pt x="21053" y="30476"/>
                  <a:pt x="21811" y="32009"/>
                  <a:pt x="24086" y="32009"/>
                </a:cubicBezTo>
                <a:cubicBezTo>
                  <a:pt x="26361" y="32009"/>
                  <a:pt x="26867" y="30732"/>
                  <a:pt x="27373" y="29199"/>
                </a:cubicBezTo>
                <a:cubicBezTo>
                  <a:pt x="32176" y="17446"/>
                  <a:pt x="46838" y="17191"/>
                  <a:pt x="48860" y="17191"/>
                </a:cubicBezTo>
                <a:cubicBezTo>
                  <a:pt x="54169" y="17191"/>
                  <a:pt x="58972" y="18979"/>
                  <a:pt x="64786" y="21023"/>
                </a:cubicBezTo>
                <a:cubicBezTo>
                  <a:pt x="74898" y="24855"/>
                  <a:pt x="77679" y="24855"/>
                  <a:pt x="84252" y="24855"/>
                </a:cubicBezTo>
                <a:cubicBezTo>
                  <a:pt x="75151" y="35841"/>
                  <a:pt x="53916" y="54236"/>
                  <a:pt x="49113" y="58324"/>
                </a:cubicBezTo>
                <a:lnTo>
                  <a:pt x="26361" y="79785"/>
                </a:lnTo>
                <a:cubicBezTo>
                  <a:pt x="9171" y="96902"/>
                  <a:pt x="324" y="111465"/>
                  <a:pt x="324" y="113253"/>
                </a:cubicBezTo>
                <a:cubicBezTo>
                  <a:pt x="324" y="115808"/>
                  <a:pt x="2852" y="115808"/>
                  <a:pt x="3357" y="115808"/>
                </a:cubicBezTo>
                <a:cubicBezTo>
                  <a:pt x="5379" y="115808"/>
                  <a:pt x="5885" y="115297"/>
                  <a:pt x="7402" y="112487"/>
                </a:cubicBezTo>
                <a:cubicBezTo>
                  <a:pt x="13216" y="103545"/>
                  <a:pt x="20800" y="96647"/>
                  <a:pt x="28889" y="96647"/>
                </a:cubicBezTo>
                <a:cubicBezTo>
                  <a:pt x="34704" y="96647"/>
                  <a:pt x="37232" y="98946"/>
                  <a:pt x="43552" y="106355"/>
                </a:cubicBezTo>
                <a:cubicBezTo>
                  <a:pt x="47849" y="111720"/>
                  <a:pt x="52399" y="115808"/>
                  <a:pt x="59730" y="115808"/>
                </a:cubicBezTo>
                <a:cubicBezTo>
                  <a:pt x="84757" y="115808"/>
                  <a:pt x="99419" y="83361"/>
                  <a:pt x="99419" y="76463"/>
                </a:cubicBezTo>
                <a:cubicBezTo>
                  <a:pt x="99419" y="75186"/>
                  <a:pt x="98408" y="73908"/>
                  <a:pt x="96386" y="73908"/>
                </a:cubicBezTo>
                <a:cubicBezTo>
                  <a:pt x="94111" y="73908"/>
                  <a:pt x="93605" y="75441"/>
                  <a:pt x="92847" y="77230"/>
                </a:cubicBezTo>
                <a:cubicBezTo>
                  <a:pt x="87032" y="93836"/>
                  <a:pt x="70853" y="98690"/>
                  <a:pt x="62511" y="98690"/>
                </a:cubicBezTo>
                <a:cubicBezTo>
                  <a:pt x="57455" y="98690"/>
                  <a:pt x="52905" y="97158"/>
                  <a:pt x="47596" y="95369"/>
                </a:cubicBezTo>
                <a:cubicBezTo>
                  <a:pt x="39001" y="92048"/>
                  <a:pt x="35209" y="91026"/>
                  <a:pt x="29901" y="91026"/>
                </a:cubicBezTo>
                <a:cubicBezTo>
                  <a:pt x="29395" y="91026"/>
                  <a:pt x="25350" y="91026"/>
                  <a:pt x="2307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3" name="Freihandform: Form 192">
            <a:extLst>
              <a:ext uri="{FF2B5EF4-FFF2-40B4-BE49-F238E27FC236}">
                <a16:creationId xmlns:a16="http://schemas.microsoft.com/office/drawing/2014/main" id="{FE528341-BCB4-43CB-5F62-660FE6577C09}"/>
              </a:ext>
            </a:extLst>
          </xdr:cNvPr>
          <xdr:cNvSpPr/>
        </xdr:nvSpPr>
        <xdr:spPr>
          <a:xfrm>
            <a:off x="10876929" y="4384261"/>
            <a:ext cx="82284" cy="80656"/>
          </a:xfrm>
          <a:custGeom>
            <a:avLst/>
            <a:gdLst>
              <a:gd name="connsiteX0" fmla="*/ 33596 w 82284"/>
              <a:gd name="connsiteY0" fmla="*/ 42818 h 80656"/>
              <a:gd name="connsiteX1" fmla="*/ 38197 w 82284"/>
              <a:gd name="connsiteY1" fmla="*/ 24755 h 80656"/>
              <a:gd name="connsiteX2" fmla="*/ 49345 w 82284"/>
              <a:gd name="connsiteY2" fmla="*/ 10090 h 80656"/>
              <a:gd name="connsiteX3" fmla="*/ 63679 w 82284"/>
              <a:gd name="connsiteY3" fmla="*/ 5082 h 80656"/>
              <a:gd name="connsiteX4" fmla="*/ 73411 w 82284"/>
              <a:gd name="connsiteY4" fmla="*/ 7586 h 80656"/>
              <a:gd name="connsiteX5" fmla="*/ 65625 w 82284"/>
              <a:gd name="connsiteY5" fmla="*/ 17422 h 80656"/>
              <a:gd name="connsiteX6" fmla="*/ 72703 w 82284"/>
              <a:gd name="connsiteY6" fmla="*/ 24039 h 80656"/>
              <a:gd name="connsiteX7" fmla="*/ 82613 w 82284"/>
              <a:gd name="connsiteY7" fmla="*/ 13130 h 80656"/>
              <a:gd name="connsiteX8" fmla="*/ 63856 w 82284"/>
              <a:gd name="connsiteY8" fmla="*/ 75 h 80656"/>
              <a:gd name="connsiteX9" fmla="*/ 38905 w 82284"/>
              <a:gd name="connsiteY9" fmla="*/ 12773 h 80656"/>
              <a:gd name="connsiteX10" fmla="*/ 20678 w 82284"/>
              <a:gd name="connsiteY10" fmla="*/ 75 h 80656"/>
              <a:gd name="connsiteX11" fmla="*/ 6876 w 82284"/>
              <a:gd name="connsiteY11" fmla="*/ 9196 h 80656"/>
              <a:gd name="connsiteX12" fmla="*/ 328 w 82284"/>
              <a:gd name="connsiteY12" fmla="*/ 27437 h 80656"/>
              <a:gd name="connsiteX13" fmla="*/ 3336 w 82284"/>
              <a:gd name="connsiteY13" fmla="*/ 29762 h 80656"/>
              <a:gd name="connsiteX14" fmla="*/ 7230 w 82284"/>
              <a:gd name="connsiteY14" fmla="*/ 24397 h 80656"/>
              <a:gd name="connsiteX15" fmla="*/ 20147 w 82284"/>
              <a:gd name="connsiteY15" fmla="*/ 5082 h 80656"/>
              <a:gd name="connsiteX16" fmla="*/ 25987 w 82284"/>
              <a:gd name="connsiteY16" fmla="*/ 13846 h 80656"/>
              <a:gd name="connsiteX17" fmla="*/ 23156 w 82284"/>
              <a:gd name="connsiteY17" fmla="*/ 28689 h 80656"/>
              <a:gd name="connsiteX18" fmla="*/ 19263 w 82284"/>
              <a:gd name="connsiteY18" fmla="*/ 44785 h 80656"/>
              <a:gd name="connsiteX19" fmla="*/ 13600 w 82284"/>
              <a:gd name="connsiteY19" fmla="*/ 67676 h 80656"/>
              <a:gd name="connsiteX20" fmla="*/ 11830 w 82284"/>
              <a:gd name="connsiteY20" fmla="*/ 75009 h 80656"/>
              <a:gd name="connsiteX21" fmla="*/ 17847 w 82284"/>
              <a:gd name="connsiteY21" fmla="*/ 80731 h 80656"/>
              <a:gd name="connsiteX22" fmla="*/ 25456 w 82284"/>
              <a:gd name="connsiteY22" fmla="*/ 75545 h 80656"/>
              <a:gd name="connsiteX23" fmla="*/ 28818 w 82284"/>
              <a:gd name="connsiteY23" fmla="*/ 62132 h 80656"/>
              <a:gd name="connsiteX24" fmla="*/ 3359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6" y="42818"/>
                </a:moveTo>
                <a:cubicBezTo>
                  <a:pt x="33773" y="41744"/>
                  <a:pt x="37843" y="25649"/>
                  <a:pt x="38197" y="24755"/>
                </a:cubicBezTo>
                <a:cubicBezTo>
                  <a:pt x="38551" y="23324"/>
                  <a:pt x="43683" y="14382"/>
                  <a:pt x="49345" y="10090"/>
                </a:cubicBezTo>
                <a:cubicBezTo>
                  <a:pt x="51292" y="8659"/>
                  <a:pt x="56070" y="5082"/>
                  <a:pt x="63679" y="5082"/>
                </a:cubicBezTo>
                <a:cubicBezTo>
                  <a:pt x="65448" y="5082"/>
                  <a:pt x="69872" y="5261"/>
                  <a:pt x="73411" y="7586"/>
                </a:cubicBezTo>
                <a:cubicBezTo>
                  <a:pt x="67749" y="9196"/>
                  <a:pt x="65625" y="14203"/>
                  <a:pt x="65625" y="17422"/>
                </a:cubicBezTo>
                <a:cubicBezTo>
                  <a:pt x="65625" y="21357"/>
                  <a:pt x="68633" y="24039"/>
                  <a:pt x="72703" y="24039"/>
                </a:cubicBezTo>
                <a:cubicBezTo>
                  <a:pt x="76773" y="24039"/>
                  <a:pt x="82613" y="20641"/>
                  <a:pt x="82613" y="13130"/>
                </a:cubicBezTo>
                <a:cubicBezTo>
                  <a:pt x="82613" y="3831"/>
                  <a:pt x="72880" y="75"/>
                  <a:pt x="63856" y="75"/>
                </a:cubicBezTo>
                <a:cubicBezTo>
                  <a:pt x="54654" y="75"/>
                  <a:pt x="46691" y="3831"/>
                  <a:pt x="38905" y="12773"/>
                </a:cubicBezTo>
                <a:cubicBezTo>
                  <a:pt x="35720" y="1863"/>
                  <a:pt x="24925" y="75"/>
                  <a:pt x="20678" y="75"/>
                </a:cubicBezTo>
                <a:cubicBezTo>
                  <a:pt x="14131" y="75"/>
                  <a:pt x="9707" y="4188"/>
                  <a:pt x="6876" y="9196"/>
                </a:cubicBezTo>
                <a:cubicBezTo>
                  <a:pt x="2806" y="16170"/>
                  <a:pt x="328" y="26543"/>
                  <a:pt x="328" y="27437"/>
                </a:cubicBezTo>
                <a:cubicBezTo>
                  <a:pt x="328" y="29762"/>
                  <a:pt x="2806" y="29762"/>
                  <a:pt x="3336" y="29762"/>
                </a:cubicBezTo>
                <a:cubicBezTo>
                  <a:pt x="5814" y="29762"/>
                  <a:pt x="5991" y="29226"/>
                  <a:pt x="7230" y="24397"/>
                </a:cubicBezTo>
                <a:cubicBezTo>
                  <a:pt x="9884" y="13488"/>
                  <a:pt x="13246" y="5082"/>
                  <a:pt x="20147" y="5082"/>
                </a:cubicBezTo>
                <a:cubicBezTo>
                  <a:pt x="24748" y="5082"/>
                  <a:pt x="25987" y="9017"/>
                  <a:pt x="25987" y="13846"/>
                </a:cubicBezTo>
                <a:cubicBezTo>
                  <a:pt x="25987" y="17244"/>
                  <a:pt x="24394" y="23861"/>
                  <a:pt x="23156" y="28689"/>
                </a:cubicBezTo>
                <a:cubicBezTo>
                  <a:pt x="21917" y="33518"/>
                  <a:pt x="20147" y="40850"/>
                  <a:pt x="19263" y="44785"/>
                </a:cubicBezTo>
                <a:lnTo>
                  <a:pt x="13600" y="67676"/>
                </a:lnTo>
                <a:cubicBezTo>
                  <a:pt x="12892" y="70001"/>
                  <a:pt x="11830" y="74472"/>
                  <a:pt x="11830" y="75009"/>
                </a:cubicBezTo>
                <a:cubicBezTo>
                  <a:pt x="11830" y="78943"/>
                  <a:pt x="15016" y="80731"/>
                  <a:pt x="17847" y="80731"/>
                </a:cubicBezTo>
                <a:cubicBezTo>
                  <a:pt x="20501" y="80731"/>
                  <a:pt x="24040" y="79122"/>
                  <a:pt x="25456" y="75545"/>
                </a:cubicBezTo>
                <a:cubicBezTo>
                  <a:pt x="25810" y="74472"/>
                  <a:pt x="27756" y="66603"/>
                  <a:pt x="28818" y="62132"/>
                </a:cubicBezTo>
                <a:lnTo>
                  <a:pt x="3359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4" name="Freihandform: Form 193">
            <a:extLst>
              <a:ext uri="{FF2B5EF4-FFF2-40B4-BE49-F238E27FC236}">
                <a16:creationId xmlns:a16="http://schemas.microsoft.com/office/drawing/2014/main" id="{2B8932EA-880E-5F0C-F684-3308B1EAC879}"/>
              </a:ext>
            </a:extLst>
          </xdr:cNvPr>
          <xdr:cNvSpPr/>
        </xdr:nvSpPr>
        <xdr:spPr>
          <a:xfrm>
            <a:off x="10976852" y="4442562"/>
            <a:ext cx="22473" cy="55082"/>
          </a:xfrm>
          <a:custGeom>
            <a:avLst/>
            <a:gdLst>
              <a:gd name="connsiteX0" fmla="*/ 17850 w 22473"/>
              <a:gd name="connsiteY0" fmla="*/ 17780 h 55082"/>
              <a:gd name="connsiteX1" fmla="*/ 4048 w 22473"/>
              <a:gd name="connsiteY1" fmla="*/ 50508 h 55082"/>
              <a:gd name="connsiteX2" fmla="*/ 2809 w 22473"/>
              <a:gd name="connsiteY2" fmla="*/ 52654 h 55082"/>
              <a:gd name="connsiteX3" fmla="*/ 5287 w 22473"/>
              <a:gd name="connsiteY3" fmla="*/ 55157 h 55082"/>
              <a:gd name="connsiteX4" fmla="*/ 22805 w 22473"/>
              <a:gd name="connsiteY4" fmla="*/ 19568 h 55082"/>
              <a:gd name="connsiteX5" fmla="*/ 10418 w 22473"/>
              <a:gd name="connsiteY5" fmla="*/ 75 h 55082"/>
              <a:gd name="connsiteX6" fmla="*/ 332 w 22473"/>
              <a:gd name="connsiteY6" fmla="*/ 10269 h 55082"/>
              <a:gd name="connsiteX7" fmla="*/ 10595 w 22473"/>
              <a:gd name="connsiteY7" fmla="*/ 20641 h 55082"/>
              <a:gd name="connsiteX8" fmla="*/ 1785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850" y="17780"/>
                </a:moveTo>
                <a:cubicBezTo>
                  <a:pt x="17850" y="27616"/>
                  <a:pt x="16081" y="39062"/>
                  <a:pt x="4048" y="50508"/>
                </a:cubicBezTo>
                <a:cubicBezTo>
                  <a:pt x="3340" y="51223"/>
                  <a:pt x="2809" y="51759"/>
                  <a:pt x="2809" y="52654"/>
                </a:cubicBezTo>
                <a:cubicBezTo>
                  <a:pt x="2809" y="53906"/>
                  <a:pt x="4225" y="55157"/>
                  <a:pt x="5287" y="55157"/>
                </a:cubicBezTo>
                <a:cubicBezTo>
                  <a:pt x="7764" y="55157"/>
                  <a:pt x="22805" y="40850"/>
                  <a:pt x="22805" y="19568"/>
                </a:cubicBezTo>
                <a:cubicBezTo>
                  <a:pt x="22805" y="8480"/>
                  <a:pt x="18558" y="75"/>
                  <a:pt x="10418" y="75"/>
                </a:cubicBezTo>
                <a:cubicBezTo>
                  <a:pt x="4579" y="75"/>
                  <a:pt x="332" y="4725"/>
                  <a:pt x="332" y="10269"/>
                </a:cubicBezTo>
                <a:cubicBezTo>
                  <a:pt x="332" y="15992"/>
                  <a:pt x="4402" y="20641"/>
                  <a:pt x="10595" y="20641"/>
                </a:cubicBezTo>
                <a:cubicBezTo>
                  <a:pt x="14842" y="20641"/>
                  <a:pt x="17673" y="17780"/>
                  <a:pt x="1785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5" name="Freihandform: Form 194">
            <a:extLst>
              <a:ext uri="{FF2B5EF4-FFF2-40B4-BE49-F238E27FC236}">
                <a16:creationId xmlns:a16="http://schemas.microsoft.com/office/drawing/2014/main" id="{2B1D4EF0-4D89-E496-4E81-683B25C1C658}"/>
              </a:ext>
            </a:extLst>
          </xdr:cNvPr>
          <xdr:cNvSpPr/>
        </xdr:nvSpPr>
        <xdr:spPr>
          <a:xfrm>
            <a:off x="11026273" y="4344380"/>
            <a:ext cx="82107" cy="122325"/>
          </a:xfrm>
          <a:custGeom>
            <a:avLst/>
            <a:gdLst>
              <a:gd name="connsiteX0" fmla="*/ 82442 w 82107"/>
              <a:gd name="connsiteY0" fmla="*/ 61774 h 122325"/>
              <a:gd name="connsiteX1" fmla="*/ 72001 w 82107"/>
              <a:gd name="connsiteY1" fmla="*/ 15455 h 122325"/>
              <a:gd name="connsiteX2" fmla="*/ 41388 w 82107"/>
              <a:gd name="connsiteY2" fmla="*/ 75 h 122325"/>
              <a:gd name="connsiteX3" fmla="*/ 334 w 82107"/>
              <a:gd name="connsiteY3" fmla="*/ 61774 h 122325"/>
              <a:gd name="connsiteX4" fmla="*/ 41388 w 82107"/>
              <a:gd name="connsiteY4" fmla="*/ 122401 h 122325"/>
              <a:gd name="connsiteX5" fmla="*/ 82442 w 82107"/>
              <a:gd name="connsiteY5" fmla="*/ 61774 h 122325"/>
              <a:gd name="connsiteX6" fmla="*/ 41388 w 82107"/>
              <a:gd name="connsiteY6" fmla="*/ 117393 h 122325"/>
              <a:gd name="connsiteX7" fmla="*/ 18915 w 82107"/>
              <a:gd name="connsiteY7" fmla="*/ 97900 h 122325"/>
              <a:gd name="connsiteX8" fmla="*/ 16437 w 82107"/>
              <a:gd name="connsiteY8" fmla="*/ 59450 h 122325"/>
              <a:gd name="connsiteX9" fmla="*/ 19091 w 82107"/>
              <a:gd name="connsiteY9" fmla="*/ 22966 h 122325"/>
              <a:gd name="connsiteX10" fmla="*/ 41388 w 82107"/>
              <a:gd name="connsiteY10" fmla="*/ 5082 h 122325"/>
              <a:gd name="connsiteX11" fmla="*/ 63331 w 82107"/>
              <a:gd name="connsiteY11" fmla="*/ 21357 h 122325"/>
              <a:gd name="connsiteX12" fmla="*/ 66339 w 82107"/>
              <a:gd name="connsiteY12" fmla="*/ 59450 h 122325"/>
              <a:gd name="connsiteX13" fmla="*/ 64038 w 82107"/>
              <a:gd name="connsiteY13" fmla="*/ 97185 h 122325"/>
              <a:gd name="connsiteX14" fmla="*/ 4138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442" y="61774"/>
                </a:moveTo>
                <a:cubicBezTo>
                  <a:pt x="82442" y="42102"/>
                  <a:pt x="80141" y="27974"/>
                  <a:pt x="72001" y="15455"/>
                </a:cubicBezTo>
                <a:cubicBezTo>
                  <a:pt x="66516" y="7229"/>
                  <a:pt x="55545" y="75"/>
                  <a:pt x="41388" y="75"/>
                </a:cubicBezTo>
                <a:cubicBezTo>
                  <a:pt x="334" y="75"/>
                  <a:pt x="334" y="48898"/>
                  <a:pt x="334" y="61774"/>
                </a:cubicBezTo>
                <a:cubicBezTo>
                  <a:pt x="334" y="74651"/>
                  <a:pt x="334" y="122401"/>
                  <a:pt x="41388" y="122401"/>
                </a:cubicBezTo>
                <a:cubicBezTo>
                  <a:pt x="82442" y="122401"/>
                  <a:pt x="82442" y="74651"/>
                  <a:pt x="82442" y="61774"/>
                </a:cubicBezTo>
                <a:close/>
                <a:moveTo>
                  <a:pt x="41388" y="117393"/>
                </a:moveTo>
                <a:cubicBezTo>
                  <a:pt x="33248" y="117393"/>
                  <a:pt x="22454" y="112565"/>
                  <a:pt x="18915" y="97900"/>
                </a:cubicBezTo>
                <a:cubicBezTo>
                  <a:pt x="16437" y="87348"/>
                  <a:pt x="16437" y="72684"/>
                  <a:pt x="16437" y="59450"/>
                </a:cubicBezTo>
                <a:cubicBezTo>
                  <a:pt x="16437" y="46394"/>
                  <a:pt x="16437" y="32803"/>
                  <a:pt x="19091" y="22966"/>
                </a:cubicBezTo>
                <a:cubicBezTo>
                  <a:pt x="22808" y="8838"/>
                  <a:pt x="34133" y="5082"/>
                  <a:pt x="41388" y="5082"/>
                </a:cubicBezTo>
                <a:cubicBezTo>
                  <a:pt x="50944" y="5082"/>
                  <a:pt x="60145" y="10984"/>
                  <a:pt x="63331" y="21357"/>
                </a:cubicBezTo>
                <a:cubicBezTo>
                  <a:pt x="66162" y="31014"/>
                  <a:pt x="66339" y="43891"/>
                  <a:pt x="66339" y="59450"/>
                </a:cubicBezTo>
                <a:cubicBezTo>
                  <a:pt x="66339" y="72684"/>
                  <a:pt x="66339" y="85918"/>
                  <a:pt x="64038" y="97185"/>
                </a:cubicBezTo>
                <a:cubicBezTo>
                  <a:pt x="60499" y="113459"/>
                  <a:pt x="48466" y="117393"/>
                  <a:pt x="4138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6" name="Freihandform: Form 195">
            <a:extLst>
              <a:ext uri="{FF2B5EF4-FFF2-40B4-BE49-F238E27FC236}">
                <a16:creationId xmlns:a16="http://schemas.microsoft.com/office/drawing/2014/main" id="{97AC91A9-7FC0-DC6C-8A75-B85E18F347E7}"/>
              </a:ext>
            </a:extLst>
          </xdr:cNvPr>
          <xdr:cNvSpPr/>
        </xdr:nvSpPr>
        <xdr:spPr>
          <a:xfrm>
            <a:off x="10270039" y="4528663"/>
            <a:ext cx="860438" cy="10218"/>
          </a:xfrm>
          <a:custGeom>
            <a:avLst/>
            <a:gdLst>
              <a:gd name="connsiteX0" fmla="*/ 0 w 860438"/>
              <a:gd name="connsiteY0" fmla="*/ 0 h 10218"/>
              <a:gd name="connsiteX1" fmla="*/ 860440 w 860438"/>
              <a:gd name="connsiteY1" fmla="*/ 0 h 10218"/>
              <a:gd name="connsiteX2" fmla="*/ 860440 w 860438"/>
              <a:gd name="connsiteY2" fmla="*/ 10219 h 10218"/>
              <a:gd name="connsiteX3" fmla="*/ 0 w 86043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438" h="10218">
                <a:moveTo>
                  <a:pt x="0" y="0"/>
                </a:moveTo>
                <a:lnTo>
                  <a:pt x="860440" y="0"/>
                </a:lnTo>
                <a:lnTo>
                  <a:pt x="860440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7" name="Freihandform: Form 196">
            <a:extLst>
              <a:ext uri="{FF2B5EF4-FFF2-40B4-BE49-F238E27FC236}">
                <a16:creationId xmlns:a16="http://schemas.microsoft.com/office/drawing/2014/main" id="{6BD8E8D0-2A87-7C52-1936-94C6322B4CD4}"/>
              </a:ext>
            </a:extLst>
          </xdr:cNvPr>
          <xdr:cNvSpPr/>
        </xdr:nvSpPr>
        <xdr:spPr>
          <a:xfrm>
            <a:off x="10354859" y="4598397"/>
            <a:ext cx="152688" cy="174495"/>
          </a:xfrm>
          <a:custGeom>
            <a:avLst/>
            <a:gdLst>
              <a:gd name="connsiteX0" fmla="*/ 84994 w 152688"/>
              <a:gd name="connsiteY0" fmla="*/ 20015 h 174495"/>
              <a:gd name="connsiteX1" fmla="*/ 111790 w 152688"/>
              <a:gd name="connsiteY1" fmla="*/ 8007 h 174495"/>
              <a:gd name="connsiteX2" fmla="*/ 121396 w 152688"/>
              <a:gd name="connsiteY2" fmla="*/ 3153 h 174495"/>
              <a:gd name="connsiteX3" fmla="*/ 117352 w 152688"/>
              <a:gd name="connsiteY3" fmla="*/ 87 h 174495"/>
              <a:gd name="connsiteX4" fmla="*/ 79938 w 152688"/>
              <a:gd name="connsiteY4" fmla="*/ 854 h 174495"/>
              <a:gd name="connsiteX5" fmla="*/ 46316 w 152688"/>
              <a:gd name="connsiteY5" fmla="*/ 87 h 174495"/>
              <a:gd name="connsiteX6" fmla="*/ 41513 w 152688"/>
              <a:gd name="connsiteY6" fmla="*/ 5197 h 174495"/>
              <a:gd name="connsiteX7" fmla="*/ 48591 w 152688"/>
              <a:gd name="connsiteY7" fmla="*/ 8007 h 174495"/>
              <a:gd name="connsiteX8" fmla="*/ 58198 w 152688"/>
              <a:gd name="connsiteY8" fmla="*/ 8518 h 174495"/>
              <a:gd name="connsiteX9" fmla="*/ 65023 w 152688"/>
              <a:gd name="connsiteY9" fmla="*/ 12606 h 174495"/>
              <a:gd name="connsiteX10" fmla="*/ 64012 w 152688"/>
              <a:gd name="connsiteY10" fmla="*/ 17460 h 174495"/>
              <a:gd name="connsiteX11" fmla="*/ 30137 w 152688"/>
              <a:gd name="connsiteY11" fmla="*/ 154655 h 174495"/>
              <a:gd name="connsiteX12" fmla="*/ 7133 w 152688"/>
              <a:gd name="connsiteY12" fmla="*/ 166663 h 174495"/>
              <a:gd name="connsiteX13" fmla="*/ 308 w 152688"/>
              <a:gd name="connsiteY13" fmla="*/ 171772 h 174495"/>
              <a:gd name="connsiteX14" fmla="*/ 7133 w 152688"/>
              <a:gd name="connsiteY14" fmla="*/ 174583 h 174495"/>
              <a:gd name="connsiteX15" fmla="*/ 124177 w 152688"/>
              <a:gd name="connsiteY15" fmla="*/ 174583 h 174495"/>
              <a:gd name="connsiteX16" fmla="*/ 132014 w 152688"/>
              <a:gd name="connsiteY16" fmla="*/ 170240 h 174495"/>
              <a:gd name="connsiteX17" fmla="*/ 151985 w 152688"/>
              <a:gd name="connsiteY17" fmla="*/ 115055 h 174495"/>
              <a:gd name="connsiteX18" fmla="*/ 152996 w 152688"/>
              <a:gd name="connsiteY18" fmla="*/ 111478 h 174495"/>
              <a:gd name="connsiteX19" fmla="*/ 149962 w 152688"/>
              <a:gd name="connsiteY19" fmla="*/ 108668 h 174495"/>
              <a:gd name="connsiteX20" fmla="*/ 145665 w 152688"/>
              <a:gd name="connsiteY20" fmla="*/ 114033 h 174495"/>
              <a:gd name="connsiteX21" fmla="*/ 82213 w 152688"/>
              <a:gd name="connsiteY21" fmla="*/ 166663 h 174495"/>
              <a:gd name="connsiteX22" fmla="*/ 58450 w 152688"/>
              <a:gd name="connsiteY22" fmla="*/ 166663 h 174495"/>
              <a:gd name="connsiteX23" fmla="*/ 52889 w 152688"/>
              <a:gd name="connsiteY23" fmla="*/ 166407 h 174495"/>
              <a:gd name="connsiteX24" fmla="*/ 49603 w 152688"/>
              <a:gd name="connsiteY24" fmla="*/ 163852 h 174495"/>
              <a:gd name="connsiteX25" fmla="*/ 50867 w 152688"/>
              <a:gd name="connsiteY25" fmla="*/ 157976 h 174495"/>
              <a:gd name="connsiteX26" fmla="*/ 84994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4" y="20015"/>
                </a:moveTo>
                <a:cubicBezTo>
                  <a:pt x="87269" y="10817"/>
                  <a:pt x="88027" y="8007"/>
                  <a:pt x="111790" y="8007"/>
                </a:cubicBezTo>
                <a:cubicBezTo>
                  <a:pt x="119374" y="8007"/>
                  <a:pt x="121396" y="8007"/>
                  <a:pt x="121396" y="3153"/>
                </a:cubicBezTo>
                <a:cubicBezTo>
                  <a:pt x="121396" y="87"/>
                  <a:pt x="118616" y="87"/>
                  <a:pt x="117352" y="87"/>
                </a:cubicBezTo>
                <a:cubicBezTo>
                  <a:pt x="109009" y="87"/>
                  <a:pt x="88280" y="854"/>
                  <a:pt x="79938" y="854"/>
                </a:cubicBezTo>
                <a:cubicBezTo>
                  <a:pt x="72354" y="854"/>
                  <a:pt x="53900" y="87"/>
                  <a:pt x="46316" y="87"/>
                </a:cubicBezTo>
                <a:cubicBezTo>
                  <a:pt x="44547" y="87"/>
                  <a:pt x="41513" y="87"/>
                  <a:pt x="41513" y="5197"/>
                </a:cubicBezTo>
                <a:cubicBezTo>
                  <a:pt x="41513" y="8007"/>
                  <a:pt x="43788" y="8007"/>
                  <a:pt x="48591" y="8007"/>
                </a:cubicBezTo>
                <a:cubicBezTo>
                  <a:pt x="49097" y="8007"/>
                  <a:pt x="53900" y="8007"/>
                  <a:pt x="58198" y="8518"/>
                </a:cubicBezTo>
                <a:cubicBezTo>
                  <a:pt x="62748" y="9029"/>
                  <a:pt x="65023" y="9285"/>
                  <a:pt x="65023" y="12606"/>
                </a:cubicBezTo>
                <a:cubicBezTo>
                  <a:pt x="65023" y="13628"/>
                  <a:pt x="64770" y="14394"/>
                  <a:pt x="64012" y="17460"/>
                </a:cubicBezTo>
                <a:lnTo>
                  <a:pt x="30137" y="154655"/>
                </a:lnTo>
                <a:cubicBezTo>
                  <a:pt x="27609" y="164619"/>
                  <a:pt x="27104" y="166663"/>
                  <a:pt x="7133" y="166663"/>
                </a:cubicBezTo>
                <a:cubicBezTo>
                  <a:pt x="2836" y="166663"/>
                  <a:pt x="308" y="166663"/>
                  <a:pt x="308" y="171772"/>
                </a:cubicBezTo>
                <a:cubicBezTo>
                  <a:pt x="308" y="174583"/>
                  <a:pt x="2583" y="174583"/>
                  <a:pt x="7133" y="174583"/>
                </a:cubicBezTo>
                <a:lnTo>
                  <a:pt x="124177" y="174583"/>
                </a:lnTo>
                <a:cubicBezTo>
                  <a:pt x="130244" y="174583"/>
                  <a:pt x="130497" y="174583"/>
                  <a:pt x="132014" y="170240"/>
                </a:cubicBezTo>
                <a:lnTo>
                  <a:pt x="151985" y="115055"/>
                </a:lnTo>
                <a:cubicBezTo>
                  <a:pt x="152996" y="112245"/>
                  <a:pt x="152996" y="111734"/>
                  <a:pt x="152996" y="111478"/>
                </a:cubicBezTo>
                <a:cubicBezTo>
                  <a:pt x="152996" y="110456"/>
                  <a:pt x="152237" y="108668"/>
                  <a:pt x="149962" y="108668"/>
                </a:cubicBezTo>
                <a:cubicBezTo>
                  <a:pt x="147687" y="108668"/>
                  <a:pt x="147434" y="109945"/>
                  <a:pt x="145665" y="114033"/>
                </a:cubicBezTo>
                <a:cubicBezTo>
                  <a:pt x="137070" y="137538"/>
                  <a:pt x="125947" y="166663"/>
                  <a:pt x="82213" y="166663"/>
                </a:cubicBezTo>
                <a:lnTo>
                  <a:pt x="58450" y="166663"/>
                </a:lnTo>
                <a:cubicBezTo>
                  <a:pt x="54911" y="166663"/>
                  <a:pt x="54406" y="166663"/>
                  <a:pt x="52889" y="166407"/>
                </a:cubicBezTo>
                <a:cubicBezTo>
                  <a:pt x="50361" y="166152"/>
                  <a:pt x="49603" y="165896"/>
                  <a:pt x="49603" y="163852"/>
                </a:cubicBezTo>
                <a:cubicBezTo>
                  <a:pt x="49603" y="163086"/>
                  <a:pt x="49603" y="162575"/>
                  <a:pt x="50867" y="157976"/>
                </a:cubicBezTo>
                <a:lnTo>
                  <a:pt x="84994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8" name="Freihandform: Form 197">
            <a:extLst>
              <a:ext uri="{FF2B5EF4-FFF2-40B4-BE49-F238E27FC236}">
                <a16:creationId xmlns:a16="http://schemas.microsoft.com/office/drawing/2014/main" id="{C9D7F497-1E1F-34E1-14EE-222C16021946}"/>
              </a:ext>
            </a:extLst>
          </xdr:cNvPr>
          <xdr:cNvSpPr/>
        </xdr:nvSpPr>
        <xdr:spPr>
          <a:xfrm>
            <a:off x="10594199" y="4703912"/>
            <a:ext cx="154457" cy="10219"/>
          </a:xfrm>
          <a:custGeom>
            <a:avLst/>
            <a:gdLst>
              <a:gd name="connsiteX0" fmla="*/ 145926 w 154457"/>
              <a:gd name="connsiteY0" fmla="*/ 10306 h 10219"/>
              <a:gd name="connsiteX1" fmla="*/ 154774 w 154457"/>
              <a:gd name="connsiteY1" fmla="*/ 5197 h 10219"/>
              <a:gd name="connsiteX2" fmla="*/ 145926 w 154457"/>
              <a:gd name="connsiteY2" fmla="*/ 87 h 10219"/>
              <a:gd name="connsiteX3" fmla="*/ 9164 w 154457"/>
              <a:gd name="connsiteY3" fmla="*/ 87 h 10219"/>
              <a:gd name="connsiteX4" fmla="*/ 317 w 154457"/>
              <a:gd name="connsiteY4" fmla="*/ 5197 h 10219"/>
              <a:gd name="connsiteX5" fmla="*/ 9164 w 154457"/>
              <a:gd name="connsiteY5" fmla="*/ 10306 h 10219"/>
              <a:gd name="connsiteX6" fmla="*/ 145926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6" y="10306"/>
                </a:moveTo>
                <a:cubicBezTo>
                  <a:pt x="150224" y="10306"/>
                  <a:pt x="154774" y="10306"/>
                  <a:pt x="154774" y="5197"/>
                </a:cubicBezTo>
                <a:cubicBezTo>
                  <a:pt x="154774" y="87"/>
                  <a:pt x="150224" y="87"/>
                  <a:pt x="145926" y="87"/>
                </a:cubicBezTo>
                <a:lnTo>
                  <a:pt x="9164" y="87"/>
                </a:lnTo>
                <a:cubicBezTo>
                  <a:pt x="4867" y="87"/>
                  <a:pt x="317" y="87"/>
                  <a:pt x="317" y="5197"/>
                </a:cubicBezTo>
                <a:cubicBezTo>
                  <a:pt x="317" y="10306"/>
                  <a:pt x="4867" y="10306"/>
                  <a:pt x="9164" y="10306"/>
                </a:cubicBezTo>
                <a:lnTo>
                  <a:pt x="145926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9" name="Freihandform: Form 198">
            <a:extLst>
              <a:ext uri="{FF2B5EF4-FFF2-40B4-BE49-F238E27FC236}">
                <a16:creationId xmlns:a16="http://schemas.microsoft.com/office/drawing/2014/main" id="{885B9B13-7377-97E1-AAC1-A1D02E81317A}"/>
              </a:ext>
            </a:extLst>
          </xdr:cNvPr>
          <xdr:cNvSpPr/>
        </xdr:nvSpPr>
        <xdr:spPr>
          <a:xfrm>
            <a:off x="10836881" y="4659969"/>
            <a:ext cx="107185" cy="115734"/>
          </a:xfrm>
          <a:custGeom>
            <a:avLst/>
            <a:gdLst>
              <a:gd name="connsiteX0" fmla="*/ 23078 w 107185"/>
              <a:gd name="connsiteY0" fmla="*/ 91806 h 115734"/>
              <a:gd name="connsiteX1" fmla="*/ 53161 w 107185"/>
              <a:gd name="connsiteY1" fmla="*/ 62681 h 115734"/>
              <a:gd name="connsiteX2" fmla="*/ 77935 w 107185"/>
              <a:gd name="connsiteY2" fmla="*/ 39687 h 115734"/>
              <a:gd name="connsiteX3" fmla="*/ 107512 w 107185"/>
              <a:gd name="connsiteY3" fmla="*/ 2642 h 115734"/>
              <a:gd name="connsiteX4" fmla="*/ 104731 w 107185"/>
              <a:gd name="connsiteY4" fmla="*/ 87 h 115734"/>
              <a:gd name="connsiteX5" fmla="*/ 100939 w 107185"/>
              <a:gd name="connsiteY5" fmla="*/ 2897 h 115734"/>
              <a:gd name="connsiteX6" fmla="*/ 81979 w 107185"/>
              <a:gd name="connsiteY6" fmla="*/ 19248 h 115734"/>
              <a:gd name="connsiteX7" fmla="*/ 69087 w 107185"/>
              <a:gd name="connsiteY7" fmla="*/ 11073 h 115734"/>
              <a:gd name="connsiteX8" fmla="*/ 51644 w 107185"/>
              <a:gd name="connsiteY8" fmla="*/ 87 h 115734"/>
              <a:gd name="connsiteX9" fmla="*/ 21056 w 107185"/>
              <a:gd name="connsiteY9" fmla="*/ 29212 h 115734"/>
              <a:gd name="connsiteX10" fmla="*/ 24089 w 107185"/>
              <a:gd name="connsiteY10" fmla="*/ 32023 h 115734"/>
              <a:gd name="connsiteX11" fmla="*/ 27376 w 107185"/>
              <a:gd name="connsiteY11" fmla="*/ 29212 h 115734"/>
              <a:gd name="connsiteX12" fmla="*/ 48863 w 107185"/>
              <a:gd name="connsiteY12" fmla="*/ 17205 h 115734"/>
              <a:gd name="connsiteX13" fmla="*/ 64789 w 107185"/>
              <a:gd name="connsiteY13" fmla="*/ 21037 h 115734"/>
              <a:gd name="connsiteX14" fmla="*/ 84254 w 107185"/>
              <a:gd name="connsiteY14" fmla="*/ 24869 h 115734"/>
              <a:gd name="connsiteX15" fmla="*/ 49116 w 107185"/>
              <a:gd name="connsiteY15" fmla="*/ 58337 h 115734"/>
              <a:gd name="connsiteX16" fmla="*/ 26364 w 107185"/>
              <a:gd name="connsiteY16" fmla="*/ 79798 h 115734"/>
              <a:gd name="connsiteX17" fmla="*/ 327 w 107185"/>
              <a:gd name="connsiteY17" fmla="*/ 113267 h 115734"/>
              <a:gd name="connsiteX18" fmla="*/ 3360 w 107185"/>
              <a:gd name="connsiteY18" fmla="*/ 115821 h 115734"/>
              <a:gd name="connsiteX19" fmla="*/ 7405 w 107185"/>
              <a:gd name="connsiteY19" fmla="*/ 112500 h 115734"/>
              <a:gd name="connsiteX20" fmla="*/ 28892 w 107185"/>
              <a:gd name="connsiteY20" fmla="*/ 96660 h 115734"/>
              <a:gd name="connsiteX21" fmla="*/ 43554 w 107185"/>
              <a:gd name="connsiteY21" fmla="*/ 106369 h 115734"/>
              <a:gd name="connsiteX22" fmla="*/ 59733 w 107185"/>
              <a:gd name="connsiteY22" fmla="*/ 115821 h 115734"/>
              <a:gd name="connsiteX23" fmla="*/ 99422 w 107185"/>
              <a:gd name="connsiteY23" fmla="*/ 76477 h 115734"/>
              <a:gd name="connsiteX24" fmla="*/ 96389 w 107185"/>
              <a:gd name="connsiteY24" fmla="*/ 73922 h 115734"/>
              <a:gd name="connsiteX25" fmla="*/ 92849 w 107185"/>
              <a:gd name="connsiteY25" fmla="*/ 77243 h 115734"/>
              <a:gd name="connsiteX26" fmla="*/ 62514 w 107185"/>
              <a:gd name="connsiteY26" fmla="*/ 98704 h 115734"/>
              <a:gd name="connsiteX27" fmla="*/ 47599 w 107185"/>
              <a:gd name="connsiteY27" fmla="*/ 95383 h 115734"/>
              <a:gd name="connsiteX28" fmla="*/ 29904 w 107185"/>
              <a:gd name="connsiteY28" fmla="*/ 91039 h 115734"/>
              <a:gd name="connsiteX29" fmla="*/ 23078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8" y="91806"/>
                </a:moveTo>
                <a:cubicBezTo>
                  <a:pt x="36729" y="76988"/>
                  <a:pt x="44060" y="70601"/>
                  <a:pt x="53161" y="62681"/>
                </a:cubicBezTo>
                <a:cubicBezTo>
                  <a:pt x="53161" y="62425"/>
                  <a:pt x="68834" y="48885"/>
                  <a:pt x="77935" y="39687"/>
                </a:cubicBezTo>
                <a:cubicBezTo>
                  <a:pt x="101950" y="15927"/>
                  <a:pt x="107512" y="3664"/>
                  <a:pt x="107512" y="2642"/>
                </a:cubicBezTo>
                <a:cubicBezTo>
                  <a:pt x="107512" y="87"/>
                  <a:pt x="105236" y="87"/>
                  <a:pt x="104731" y="87"/>
                </a:cubicBezTo>
                <a:cubicBezTo>
                  <a:pt x="102961" y="87"/>
                  <a:pt x="102203" y="598"/>
                  <a:pt x="100939" y="2897"/>
                </a:cubicBezTo>
                <a:cubicBezTo>
                  <a:pt x="93355" y="15161"/>
                  <a:pt x="88046" y="19248"/>
                  <a:pt x="81979" y="19248"/>
                </a:cubicBezTo>
                <a:cubicBezTo>
                  <a:pt x="75912" y="19248"/>
                  <a:pt x="72879" y="15416"/>
                  <a:pt x="69087" y="11073"/>
                </a:cubicBezTo>
                <a:cubicBezTo>
                  <a:pt x="64284" y="5197"/>
                  <a:pt x="59986" y="87"/>
                  <a:pt x="51644" y="87"/>
                </a:cubicBezTo>
                <a:cubicBezTo>
                  <a:pt x="32684" y="87"/>
                  <a:pt x="21056" y="23847"/>
                  <a:pt x="21056" y="29212"/>
                </a:cubicBezTo>
                <a:cubicBezTo>
                  <a:pt x="21056" y="30490"/>
                  <a:pt x="21814" y="32023"/>
                  <a:pt x="24089" y="32023"/>
                </a:cubicBezTo>
                <a:cubicBezTo>
                  <a:pt x="26364" y="32023"/>
                  <a:pt x="26870" y="30745"/>
                  <a:pt x="27376" y="29212"/>
                </a:cubicBezTo>
                <a:cubicBezTo>
                  <a:pt x="32179" y="17460"/>
                  <a:pt x="46841" y="17205"/>
                  <a:pt x="48863" y="17205"/>
                </a:cubicBezTo>
                <a:cubicBezTo>
                  <a:pt x="54172" y="17205"/>
                  <a:pt x="58975" y="18993"/>
                  <a:pt x="64789" y="21037"/>
                </a:cubicBezTo>
                <a:cubicBezTo>
                  <a:pt x="74901" y="24869"/>
                  <a:pt x="77682" y="24869"/>
                  <a:pt x="84254" y="24869"/>
                </a:cubicBezTo>
                <a:cubicBezTo>
                  <a:pt x="75154" y="35855"/>
                  <a:pt x="53919" y="54250"/>
                  <a:pt x="49116" y="58337"/>
                </a:cubicBezTo>
                <a:lnTo>
                  <a:pt x="26364" y="79798"/>
                </a:lnTo>
                <a:cubicBezTo>
                  <a:pt x="9174" y="96916"/>
                  <a:pt x="327" y="111478"/>
                  <a:pt x="327" y="113267"/>
                </a:cubicBezTo>
                <a:cubicBezTo>
                  <a:pt x="327" y="115821"/>
                  <a:pt x="2854" y="115821"/>
                  <a:pt x="3360" y="115821"/>
                </a:cubicBezTo>
                <a:cubicBezTo>
                  <a:pt x="5382" y="115821"/>
                  <a:pt x="5888" y="115310"/>
                  <a:pt x="7405" y="112500"/>
                </a:cubicBezTo>
                <a:cubicBezTo>
                  <a:pt x="13219" y="103558"/>
                  <a:pt x="20803" y="96660"/>
                  <a:pt x="28892" y="96660"/>
                </a:cubicBezTo>
                <a:cubicBezTo>
                  <a:pt x="34707" y="96660"/>
                  <a:pt x="37235" y="98959"/>
                  <a:pt x="43554" y="106369"/>
                </a:cubicBezTo>
                <a:cubicBezTo>
                  <a:pt x="47852" y="111734"/>
                  <a:pt x="52402" y="115821"/>
                  <a:pt x="59733" y="115821"/>
                </a:cubicBezTo>
                <a:cubicBezTo>
                  <a:pt x="84760" y="115821"/>
                  <a:pt x="99422" y="83375"/>
                  <a:pt x="99422" y="76477"/>
                </a:cubicBezTo>
                <a:cubicBezTo>
                  <a:pt x="99422" y="75199"/>
                  <a:pt x="98411" y="73922"/>
                  <a:pt x="96389" y="73922"/>
                </a:cubicBezTo>
                <a:cubicBezTo>
                  <a:pt x="94113" y="73922"/>
                  <a:pt x="93608" y="75455"/>
                  <a:pt x="92849" y="77243"/>
                </a:cubicBezTo>
                <a:cubicBezTo>
                  <a:pt x="87035" y="93850"/>
                  <a:pt x="70856" y="98704"/>
                  <a:pt x="62514" y="98704"/>
                </a:cubicBezTo>
                <a:cubicBezTo>
                  <a:pt x="57458" y="98704"/>
                  <a:pt x="52908" y="97171"/>
                  <a:pt x="47599" y="95383"/>
                </a:cubicBezTo>
                <a:cubicBezTo>
                  <a:pt x="39004" y="92061"/>
                  <a:pt x="35212" y="91039"/>
                  <a:pt x="29904" y="91039"/>
                </a:cubicBezTo>
                <a:cubicBezTo>
                  <a:pt x="29398" y="91039"/>
                  <a:pt x="25353" y="91039"/>
                  <a:pt x="23078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0" name="Freihandform: Form 199">
            <a:extLst>
              <a:ext uri="{FF2B5EF4-FFF2-40B4-BE49-F238E27FC236}">
                <a16:creationId xmlns:a16="http://schemas.microsoft.com/office/drawing/2014/main" id="{0E86AECD-09A4-8954-984B-525D802DE261}"/>
              </a:ext>
            </a:extLst>
          </xdr:cNvPr>
          <xdr:cNvSpPr/>
        </xdr:nvSpPr>
        <xdr:spPr>
          <a:xfrm>
            <a:off x="10951890" y="4732347"/>
            <a:ext cx="82284" cy="80656"/>
          </a:xfrm>
          <a:custGeom>
            <a:avLst/>
            <a:gdLst>
              <a:gd name="connsiteX0" fmla="*/ 33599 w 82284"/>
              <a:gd name="connsiteY0" fmla="*/ 42831 h 80656"/>
              <a:gd name="connsiteX1" fmla="*/ 38200 w 82284"/>
              <a:gd name="connsiteY1" fmla="*/ 24768 h 80656"/>
              <a:gd name="connsiteX2" fmla="*/ 49348 w 82284"/>
              <a:gd name="connsiteY2" fmla="*/ 10104 h 80656"/>
              <a:gd name="connsiteX3" fmla="*/ 63682 w 82284"/>
              <a:gd name="connsiteY3" fmla="*/ 5096 h 80656"/>
              <a:gd name="connsiteX4" fmla="*/ 73414 w 82284"/>
              <a:gd name="connsiteY4" fmla="*/ 7600 h 80656"/>
              <a:gd name="connsiteX5" fmla="*/ 65628 w 82284"/>
              <a:gd name="connsiteY5" fmla="*/ 17436 h 80656"/>
              <a:gd name="connsiteX6" fmla="*/ 72706 w 82284"/>
              <a:gd name="connsiteY6" fmla="*/ 24053 h 80656"/>
              <a:gd name="connsiteX7" fmla="*/ 82616 w 82284"/>
              <a:gd name="connsiteY7" fmla="*/ 13144 h 80656"/>
              <a:gd name="connsiteX8" fmla="*/ 63859 w 82284"/>
              <a:gd name="connsiteY8" fmla="*/ 89 h 80656"/>
              <a:gd name="connsiteX9" fmla="*/ 38908 w 82284"/>
              <a:gd name="connsiteY9" fmla="*/ 12786 h 80656"/>
              <a:gd name="connsiteX10" fmla="*/ 20681 w 82284"/>
              <a:gd name="connsiteY10" fmla="*/ 89 h 80656"/>
              <a:gd name="connsiteX11" fmla="*/ 6879 w 82284"/>
              <a:gd name="connsiteY11" fmla="*/ 9209 h 80656"/>
              <a:gd name="connsiteX12" fmla="*/ 331 w 82284"/>
              <a:gd name="connsiteY12" fmla="*/ 27451 h 80656"/>
              <a:gd name="connsiteX13" fmla="*/ 3339 w 82284"/>
              <a:gd name="connsiteY13" fmla="*/ 29776 h 80656"/>
              <a:gd name="connsiteX14" fmla="*/ 7232 w 82284"/>
              <a:gd name="connsiteY14" fmla="*/ 24411 h 80656"/>
              <a:gd name="connsiteX15" fmla="*/ 20150 w 82284"/>
              <a:gd name="connsiteY15" fmla="*/ 5096 h 80656"/>
              <a:gd name="connsiteX16" fmla="*/ 25990 w 82284"/>
              <a:gd name="connsiteY16" fmla="*/ 13859 h 80656"/>
              <a:gd name="connsiteX17" fmla="*/ 23159 w 82284"/>
              <a:gd name="connsiteY17" fmla="*/ 28703 h 80656"/>
              <a:gd name="connsiteX18" fmla="*/ 19266 w 82284"/>
              <a:gd name="connsiteY18" fmla="*/ 44798 h 80656"/>
              <a:gd name="connsiteX19" fmla="*/ 13603 w 82284"/>
              <a:gd name="connsiteY19" fmla="*/ 67690 h 80656"/>
              <a:gd name="connsiteX20" fmla="*/ 11833 w 82284"/>
              <a:gd name="connsiteY20" fmla="*/ 75022 h 80656"/>
              <a:gd name="connsiteX21" fmla="*/ 17850 w 82284"/>
              <a:gd name="connsiteY21" fmla="*/ 80745 h 80656"/>
              <a:gd name="connsiteX22" fmla="*/ 25459 w 82284"/>
              <a:gd name="connsiteY22" fmla="*/ 75559 h 80656"/>
              <a:gd name="connsiteX23" fmla="*/ 28821 w 82284"/>
              <a:gd name="connsiteY23" fmla="*/ 62146 h 80656"/>
              <a:gd name="connsiteX24" fmla="*/ 33599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9" y="42831"/>
                </a:moveTo>
                <a:cubicBezTo>
                  <a:pt x="33776" y="41758"/>
                  <a:pt x="37846" y="25663"/>
                  <a:pt x="38200" y="24768"/>
                </a:cubicBezTo>
                <a:cubicBezTo>
                  <a:pt x="38554" y="23338"/>
                  <a:pt x="43686" y="14396"/>
                  <a:pt x="49348" y="10104"/>
                </a:cubicBezTo>
                <a:cubicBezTo>
                  <a:pt x="51295" y="8673"/>
                  <a:pt x="56072" y="5096"/>
                  <a:pt x="63682" y="5096"/>
                </a:cubicBezTo>
                <a:cubicBezTo>
                  <a:pt x="65451" y="5096"/>
                  <a:pt x="69875" y="5275"/>
                  <a:pt x="73414" y="7600"/>
                </a:cubicBezTo>
                <a:cubicBezTo>
                  <a:pt x="67752" y="9209"/>
                  <a:pt x="65628" y="14217"/>
                  <a:pt x="65628" y="17436"/>
                </a:cubicBezTo>
                <a:cubicBezTo>
                  <a:pt x="65628" y="21370"/>
                  <a:pt x="68636" y="24053"/>
                  <a:pt x="72706" y="24053"/>
                </a:cubicBezTo>
                <a:cubicBezTo>
                  <a:pt x="76776" y="24053"/>
                  <a:pt x="82616" y="20655"/>
                  <a:pt x="82616" y="13144"/>
                </a:cubicBezTo>
                <a:cubicBezTo>
                  <a:pt x="82616" y="3844"/>
                  <a:pt x="72883" y="89"/>
                  <a:pt x="63859" y="89"/>
                </a:cubicBezTo>
                <a:cubicBezTo>
                  <a:pt x="54657" y="89"/>
                  <a:pt x="46694" y="3844"/>
                  <a:pt x="38908" y="12786"/>
                </a:cubicBezTo>
                <a:cubicBezTo>
                  <a:pt x="35722" y="1877"/>
                  <a:pt x="24928" y="89"/>
                  <a:pt x="20681" y="89"/>
                </a:cubicBezTo>
                <a:cubicBezTo>
                  <a:pt x="14134" y="89"/>
                  <a:pt x="9710" y="4202"/>
                  <a:pt x="6879" y="9209"/>
                </a:cubicBezTo>
                <a:cubicBezTo>
                  <a:pt x="2809" y="16184"/>
                  <a:pt x="331" y="26557"/>
                  <a:pt x="331" y="27451"/>
                </a:cubicBezTo>
                <a:cubicBezTo>
                  <a:pt x="331" y="29776"/>
                  <a:pt x="2809" y="29776"/>
                  <a:pt x="3339" y="29776"/>
                </a:cubicBezTo>
                <a:cubicBezTo>
                  <a:pt x="5817" y="29776"/>
                  <a:pt x="5994" y="29239"/>
                  <a:pt x="7232" y="24411"/>
                </a:cubicBezTo>
                <a:cubicBezTo>
                  <a:pt x="9887" y="13502"/>
                  <a:pt x="13249" y="5096"/>
                  <a:pt x="20150" y="5096"/>
                </a:cubicBezTo>
                <a:cubicBezTo>
                  <a:pt x="24751" y="5096"/>
                  <a:pt x="25990" y="9031"/>
                  <a:pt x="25990" y="13859"/>
                </a:cubicBezTo>
                <a:cubicBezTo>
                  <a:pt x="25990" y="17257"/>
                  <a:pt x="24397" y="23874"/>
                  <a:pt x="23159" y="28703"/>
                </a:cubicBezTo>
                <a:cubicBezTo>
                  <a:pt x="21920" y="33531"/>
                  <a:pt x="20150" y="40864"/>
                  <a:pt x="19266" y="44798"/>
                </a:cubicBezTo>
                <a:lnTo>
                  <a:pt x="13603" y="67690"/>
                </a:lnTo>
                <a:cubicBezTo>
                  <a:pt x="12895" y="70015"/>
                  <a:pt x="11833" y="74486"/>
                  <a:pt x="11833" y="75022"/>
                </a:cubicBezTo>
                <a:cubicBezTo>
                  <a:pt x="11833" y="78957"/>
                  <a:pt x="15019" y="80745"/>
                  <a:pt x="17850" y="80745"/>
                </a:cubicBezTo>
                <a:cubicBezTo>
                  <a:pt x="20504" y="80745"/>
                  <a:pt x="24043" y="79135"/>
                  <a:pt x="25459" y="75559"/>
                </a:cubicBezTo>
                <a:cubicBezTo>
                  <a:pt x="25813" y="74486"/>
                  <a:pt x="27759" y="66617"/>
                  <a:pt x="28821" y="62146"/>
                </a:cubicBezTo>
                <a:lnTo>
                  <a:pt x="33599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1" name="Freihandform: Form 200">
            <a:extLst>
              <a:ext uri="{FF2B5EF4-FFF2-40B4-BE49-F238E27FC236}">
                <a16:creationId xmlns:a16="http://schemas.microsoft.com/office/drawing/2014/main" id="{1EEADA8D-594C-9F96-7D68-ACDD8B95AC7B}"/>
              </a:ext>
            </a:extLst>
          </xdr:cNvPr>
          <xdr:cNvSpPr/>
        </xdr:nvSpPr>
        <xdr:spPr>
          <a:xfrm>
            <a:off x="11169661" y="4227188"/>
            <a:ext cx="124375" cy="612906"/>
          </a:xfrm>
          <a:custGeom>
            <a:avLst/>
            <a:gdLst>
              <a:gd name="connsiteX0" fmla="*/ 124715 w 124375"/>
              <a:gd name="connsiteY0" fmla="*/ 306647 h 612906"/>
              <a:gd name="connsiteX1" fmla="*/ 37753 w 124375"/>
              <a:gd name="connsiteY1" fmla="*/ 28680 h 612906"/>
              <a:gd name="connsiteX2" fmla="*/ 12727 w 124375"/>
              <a:gd name="connsiteY2" fmla="*/ 3132 h 612906"/>
              <a:gd name="connsiteX3" fmla="*/ 5648 w 124375"/>
              <a:gd name="connsiteY3" fmla="*/ 66 h 612906"/>
              <a:gd name="connsiteX4" fmla="*/ 340 w 124375"/>
              <a:gd name="connsiteY4" fmla="*/ 2621 h 612906"/>
              <a:gd name="connsiteX5" fmla="*/ 1857 w 124375"/>
              <a:gd name="connsiteY5" fmla="*/ 5176 h 612906"/>
              <a:gd name="connsiteX6" fmla="*/ 44579 w 124375"/>
              <a:gd name="connsiteY6" fmla="*/ 59083 h 612906"/>
              <a:gd name="connsiteX7" fmla="*/ 103733 w 124375"/>
              <a:gd name="connsiteY7" fmla="*/ 306392 h 612906"/>
              <a:gd name="connsiteX8" fmla="*/ 52921 w 124375"/>
              <a:gd name="connsiteY8" fmla="*/ 539904 h 612906"/>
              <a:gd name="connsiteX9" fmla="*/ 1351 w 124375"/>
              <a:gd name="connsiteY9" fmla="*/ 608119 h 612906"/>
              <a:gd name="connsiteX10" fmla="*/ 340 w 124375"/>
              <a:gd name="connsiteY10" fmla="*/ 610418 h 612906"/>
              <a:gd name="connsiteX11" fmla="*/ 5648 w 124375"/>
              <a:gd name="connsiteY11" fmla="*/ 612973 h 612906"/>
              <a:gd name="connsiteX12" fmla="*/ 13485 w 124375"/>
              <a:gd name="connsiteY12" fmla="*/ 609141 h 612906"/>
              <a:gd name="connsiteX13" fmla="*/ 124715 w 124375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715" y="306647"/>
                </a:moveTo>
                <a:cubicBezTo>
                  <a:pt x="124715" y="206242"/>
                  <a:pt x="101963" y="105070"/>
                  <a:pt x="37753" y="28680"/>
                </a:cubicBezTo>
                <a:cubicBezTo>
                  <a:pt x="32697" y="22804"/>
                  <a:pt x="23091" y="12329"/>
                  <a:pt x="12727" y="3132"/>
                </a:cubicBezTo>
                <a:cubicBezTo>
                  <a:pt x="9693" y="66"/>
                  <a:pt x="9188" y="66"/>
                  <a:pt x="5648" y="66"/>
                </a:cubicBezTo>
                <a:cubicBezTo>
                  <a:pt x="2615" y="66"/>
                  <a:pt x="340" y="66"/>
                  <a:pt x="340" y="2621"/>
                </a:cubicBezTo>
                <a:cubicBezTo>
                  <a:pt x="340" y="3643"/>
                  <a:pt x="1351" y="4665"/>
                  <a:pt x="1857" y="5176"/>
                </a:cubicBezTo>
                <a:cubicBezTo>
                  <a:pt x="10704" y="14373"/>
                  <a:pt x="27642" y="31491"/>
                  <a:pt x="44579" y="59083"/>
                </a:cubicBezTo>
                <a:cubicBezTo>
                  <a:pt x="85279" y="124998"/>
                  <a:pt x="103733" y="208030"/>
                  <a:pt x="103733" y="306392"/>
                </a:cubicBezTo>
                <a:cubicBezTo>
                  <a:pt x="103733" y="375117"/>
                  <a:pt x="94632" y="463770"/>
                  <a:pt x="52921" y="539904"/>
                </a:cubicBezTo>
                <a:cubicBezTo>
                  <a:pt x="32950" y="576183"/>
                  <a:pt x="11968" y="597388"/>
                  <a:pt x="1351" y="608119"/>
                </a:cubicBezTo>
                <a:cubicBezTo>
                  <a:pt x="845" y="608885"/>
                  <a:pt x="340" y="609652"/>
                  <a:pt x="340" y="610418"/>
                </a:cubicBezTo>
                <a:cubicBezTo>
                  <a:pt x="340" y="612973"/>
                  <a:pt x="2615" y="612973"/>
                  <a:pt x="5648" y="612973"/>
                </a:cubicBezTo>
                <a:cubicBezTo>
                  <a:pt x="9188" y="612973"/>
                  <a:pt x="9693" y="612973"/>
                  <a:pt x="13485" y="609141"/>
                </a:cubicBezTo>
                <a:cubicBezTo>
                  <a:pt x="98171" y="531218"/>
                  <a:pt x="124715" y="414206"/>
                  <a:pt x="124715" y="30664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2" name="Freihandform: Form 201">
            <a:extLst>
              <a:ext uri="{FF2B5EF4-FFF2-40B4-BE49-F238E27FC236}">
                <a16:creationId xmlns:a16="http://schemas.microsoft.com/office/drawing/2014/main" id="{49508AB2-A0A0-9D66-ACC1-E0C66259038E}"/>
              </a:ext>
            </a:extLst>
          </xdr:cNvPr>
          <xdr:cNvSpPr/>
        </xdr:nvSpPr>
        <xdr:spPr>
          <a:xfrm>
            <a:off x="11366010" y="4241169"/>
            <a:ext cx="119622" cy="8763"/>
          </a:xfrm>
          <a:custGeom>
            <a:avLst/>
            <a:gdLst>
              <a:gd name="connsiteX0" fmla="*/ 112891 w 119622"/>
              <a:gd name="connsiteY0" fmla="*/ 8831 h 8763"/>
              <a:gd name="connsiteX1" fmla="*/ 119970 w 119622"/>
              <a:gd name="connsiteY1" fmla="*/ 4539 h 8763"/>
              <a:gd name="connsiteX2" fmla="*/ 112891 w 119622"/>
              <a:gd name="connsiteY2" fmla="*/ 68 h 8763"/>
              <a:gd name="connsiteX3" fmla="*/ 7425 w 119622"/>
              <a:gd name="connsiteY3" fmla="*/ 68 h 8763"/>
              <a:gd name="connsiteX4" fmla="*/ 347 w 119622"/>
              <a:gd name="connsiteY4" fmla="*/ 4360 h 8763"/>
              <a:gd name="connsiteX5" fmla="*/ 7425 w 119622"/>
              <a:gd name="connsiteY5" fmla="*/ 8831 h 8763"/>
              <a:gd name="connsiteX6" fmla="*/ 112891 w 119622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22" h="8763">
                <a:moveTo>
                  <a:pt x="112891" y="8831"/>
                </a:moveTo>
                <a:cubicBezTo>
                  <a:pt x="115723" y="8831"/>
                  <a:pt x="119970" y="8831"/>
                  <a:pt x="119970" y="4539"/>
                </a:cubicBezTo>
                <a:cubicBezTo>
                  <a:pt x="119970" y="68"/>
                  <a:pt x="115900" y="68"/>
                  <a:pt x="112891" y="68"/>
                </a:cubicBezTo>
                <a:lnTo>
                  <a:pt x="7425" y="68"/>
                </a:lnTo>
                <a:cubicBezTo>
                  <a:pt x="4594" y="68"/>
                  <a:pt x="347" y="68"/>
                  <a:pt x="347" y="4360"/>
                </a:cubicBezTo>
                <a:cubicBezTo>
                  <a:pt x="347" y="8831"/>
                  <a:pt x="4417" y="8831"/>
                  <a:pt x="7425" y="8831"/>
                </a:cubicBezTo>
                <a:lnTo>
                  <a:pt x="112891" y="8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3" name="Freihandform: Form 202">
            <a:extLst>
              <a:ext uri="{FF2B5EF4-FFF2-40B4-BE49-F238E27FC236}">
                <a16:creationId xmlns:a16="http://schemas.microsoft.com/office/drawing/2014/main" id="{03D30583-EBC3-0063-7307-68108AFC962F}"/>
              </a:ext>
            </a:extLst>
          </xdr:cNvPr>
          <xdr:cNvSpPr/>
        </xdr:nvSpPr>
        <xdr:spPr>
          <a:xfrm>
            <a:off x="11516045" y="4171600"/>
            <a:ext cx="78214" cy="118749"/>
          </a:xfrm>
          <a:custGeom>
            <a:avLst/>
            <a:gdLst>
              <a:gd name="connsiteX0" fmla="*/ 78568 w 78214"/>
              <a:gd name="connsiteY0" fmla="*/ 86269 h 118749"/>
              <a:gd name="connsiteX1" fmla="*/ 72552 w 78214"/>
              <a:gd name="connsiteY1" fmla="*/ 86269 h 118749"/>
              <a:gd name="connsiteX2" fmla="*/ 67951 w 78214"/>
              <a:gd name="connsiteY2" fmla="*/ 102543 h 118749"/>
              <a:gd name="connsiteX3" fmla="*/ 50432 w 78214"/>
              <a:gd name="connsiteY3" fmla="*/ 103616 h 118749"/>
              <a:gd name="connsiteX4" fmla="*/ 17872 w 78214"/>
              <a:gd name="connsiteY4" fmla="*/ 103616 h 118749"/>
              <a:gd name="connsiteX5" fmla="*/ 53263 w 78214"/>
              <a:gd name="connsiteY5" fmla="*/ 73571 h 118749"/>
              <a:gd name="connsiteX6" fmla="*/ 78568 w 78214"/>
              <a:gd name="connsiteY6" fmla="*/ 34942 h 118749"/>
              <a:gd name="connsiteX7" fmla="*/ 37160 w 78214"/>
              <a:gd name="connsiteY7" fmla="*/ 68 h 118749"/>
              <a:gd name="connsiteX8" fmla="*/ 353 w 78214"/>
              <a:gd name="connsiteY8" fmla="*/ 32080 h 118749"/>
              <a:gd name="connsiteX9" fmla="*/ 9732 w 78214"/>
              <a:gd name="connsiteY9" fmla="*/ 42095 h 118749"/>
              <a:gd name="connsiteX10" fmla="*/ 19111 w 78214"/>
              <a:gd name="connsiteY10" fmla="*/ 32617 h 118749"/>
              <a:gd name="connsiteX11" fmla="*/ 8670 w 78214"/>
              <a:gd name="connsiteY11" fmla="*/ 23138 h 118749"/>
              <a:gd name="connsiteX12" fmla="*/ 34506 w 78214"/>
              <a:gd name="connsiteY12" fmla="*/ 6506 h 118749"/>
              <a:gd name="connsiteX13" fmla="*/ 61403 w 78214"/>
              <a:gd name="connsiteY13" fmla="*/ 34942 h 118749"/>
              <a:gd name="connsiteX14" fmla="*/ 44769 w 78214"/>
              <a:gd name="connsiteY14" fmla="*/ 69279 h 118749"/>
              <a:gd name="connsiteX15" fmla="*/ 2123 w 78214"/>
              <a:gd name="connsiteY15" fmla="*/ 111843 h 118749"/>
              <a:gd name="connsiteX16" fmla="*/ 353 w 78214"/>
              <a:gd name="connsiteY16" fmla="*/ 118817 h 118749"/>
              <a:gd name="connsiteX17" fmla="*/ 73259 w 78214"/>
              <a:gd name="connsiteY17" fmla="*/ 118817 h 118749"/>
              <a:gd name="connsiteX18" fmla="*/ 78568 w 78214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568" y="86269"/>
                </a:moveTo>
                <a:lnTo>
                  <a:pt x="72552" y="86269"/>
                </a:lnTo>
                <a:cubicBezTo>
                  <a:pt x="72021" y="90203"/>
                  <a:pt x="70251" y="100755"/>
                  <a:pt x="67951" y="102543"/>
                </a:cubicBezTo>
                <a:cubicBezTo>
                  <a:pt x="66535" y="103616"/>
                  <a:pt x="52909" y="103616"/>
                  <a:pt x="50432" y="103616"/>
                </a:cubicBezTo>
                <a:lnTo>
                  <a:pt x="17872" y="103616"/>
                </a:lnTo>
                <a:cubicBezTo>
                  <a:pt x="36452" y="86984"/>
                  <a:pt x="42646" y="81976"/>
                  <a:pt x="53263" y="73571"/>
                </a:cubicBezTo>
                <a:cubicBezTo>
                  <a:pt x="66358" y="63020"/>
                  <a:pt x="78568" y="51932"/>
                  <a:pt x="78568" y="34942"/>
                </a:cubicBezTo>
                <a:cubicBezTo>
                  <a:pt x="78568" y="13302"/>
                  <a:pt x="59811" y="68"/>
                  <a:pt x="37160" y="68"/>
                </a:cubicBezTo>
                <a:cubicBezTo>
                  <a:pt x="15218" y="68"/>
                  <a:pt x="353" y="15627"/>
                  <a:pt x="353" y="32080"/>
                </a:cubicBezTo>
                <a:cubicBezTo>
                  <a:pt x="353" y="41201"/>
                  <a:pt x="7962" y="42095"/>
                  <a:pt x="9732" y="42095"/>
                </a:cubicBezTo>
                <a:cubicBezTo>
                  <a:pt x="13979" y="42095"/>
                  <a:pt x="19111" y="39055"/>
                  <a:pt x="19111" y="32617"/>
                </a:cubicBezTo>
                <a:cubicBezTo>
                  <a:pt x="19111" y="29398"/>
                  <a:pt x="17872" y="23138"/>
                  <a:pt x="8670" y="23138"/>
                </a:cubicBezTo>
                <a:cubicBezTo>
                  <a:pt x="14156" y="10441"/>
                  <a:pt x="26189" y="6506"/>
                  <a:pt x="34506" y="6506"/>
                </a:cubicBezTo>
                <a:cubicBezTo>
                  <a:pt x="52202" y="6506"/>
                  <a:pt x="61403" y="20456"/>
                  <a:pt x="61403" y="34942"/>
                </a:cubicBezTo>
                <a:cubicBezTo>
                  <a:pt x="61403" y="50501"/>
                  <a:pt x="50432" y="62841"/>
                  <a:pt x="44769" y="69279"/>
                </a:cubicBezTo>
                <a:lnTo>
                  <a:pt x="2123" y="111843"/>
                </a:lnTo>
                <a:cubicBezTo>
                  <a:pt x="353" y="113452"/>
                  <a:pt x="353" y="113810"/>
                  <a:pt x="353" y="118817"/>
                </a:cubicBezTo>
                <a:lnTo>
                  <a:pt x="73259" y="118817"/>
                </a:lnTo>
                <a:lnTo>
                  <a:pt x="78568" y="8626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39741</xdr:colOff>
      <xdr:row>5</xdr:row>
      <xdr:rowOff>104375</xdr:rowOff>
    </xdr:from>
    <xdr:to>
      <xdr:col>12</xdr:col>
      <xdr:colOff>754001</xdr:colOff>
      <xdr:row>29</xdr:row>
      <xdr:rowOff>101200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010DC-E719-4DA0-A9E6-FF134A3F1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677-45E5-41FA-8222-23C9F0BED105}">
  <dimension ref="A1:C10"/>
  <sheetViews>
    <sheetView zoomScaleNormal="100" workbookViewId="0">
      <selection activeCell="A12" sqref="A12"/>
    </sheetView>
  </sheetViews>
  <sheetFormatPr baseColWidth="10" defaultRowHeight="14.5" x14ac:dyDescent="0.35"/>
  <cols>
    <col min="1" max="1" width="26.90625" customWidth="1"/>
    <col min="3" max="3" width="13.7265625" customWidth="1"/>
  </cols>
  <sheetData>
    <row r="1" spans="1:3" ht="18.5" x14ac:dyDescent="0.45">
      <c r="A1" s="1" t="s">
        <v>6</v>
      </c>
    </row>
    <row r="3" spans="1:3" x14ac:dyDescent="0.35">
      <c r="A3" s="2" t="s">
        <v>3</v>
      </c>
      <c r="B3" s="2" t="s">
        <v>4</v>
      </c>
      <c r="C3" s="2" t="s">
        <v>7</v>
      </c>
    </row>
    <row r="4" spans="1:3" ht="16.5" x14ac:dyDescent="0.45">
      <c r="A4" t="s">
        <v>20</v>
      </c>
      <c r="B4" s="3" t="s">
        <v>19</v>
      </c>
      <c r="C4" s="6" t="s">
        <v>8</v>
      </c>
    </row>
    <row r="5" spans="1:3" ht="16.5" x14ac:dyDescent="0.45">
      <c r="A5" t="s">
        <v>21</v>
      </c>
      <c r="B5" s="3" t="s">
        <v>18</v>
      </c>
      <c r="C5" s="6" t="s">
        <v>8</v>
      </c>
    </row>
    <row r="6" spans="1:3" ht="16.5" x14ac:dyDescent="0.45">
      <c r="A6" t="s">
        <v>22</v>
      </c>
      <c r="B6" s="3" t="s">
        <v>17</v>
      </c>
      <c r="C6" s="6" t="s">
        <v>8</v>
      </c>
    </row>
    <row r="7" spans="1:3" x14ac:dyDescent="0.35">
      <c r="A7" t="s">
        <v>23</v>
      </c>
      <c r="B7" s="3" t="s">
        <v>0</v>
      </c>
      <c r="C7" s="6" t="s">
        <v>8</v>
      </c>
    </row>
    <row r="8" spans="1:3" x14ac:dyDescent="0.35">
      <c r="A8" t="s">
        <v>24</v>
      </c>
      <c r="B8" s="4" t="s">
        <v>1</v>
      </c>
      <c r="C8" s="5" t="s">
        <v>9</v>
      </c>
    </row>
    <row r="9" spans="1:3" x14ac:dyDescent="0.35">
      <c r="A9" t="s">
        <v>25</v>
      </c>
      <c r="B9" s="3" t="s">
        <v>2</v>
      </c>
      <c r="C9" s="5" t="s">
        <v>9</v>
      </c>
    </row>
    <row r="10" spans="1:3" ht="16.5" x14ac:dyDescent="0.45">
      <c r="A10" t="s">
        <v>10</v>
      </c>
      <c r="B10" s="3" t="s">
        <v>11</v>
      </c>
      <c r="C10" s="7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6885-CBFE-43F7-928E-CBC1D05BCD81}">
  <dimension ref="A1:D11"/>
  <sheetViews>
    <sheetView zoomScale="107" workbookViewId="0">
      <selection activeCell="D10" sqref="D10"/>
    </sheetView>
  </sheetViews>
  <sheetFormatPr baseColWidth="10" defaultRowHeight="14.5" x14ac:dyDescent="0.35"/>
  <cols>
    <col min="1" max="1" width="27.1796875" customWidth="1"/>
    <col min="2" max="2" width="6.08984375" customWidth="1"/>
    <col min="6" max="6" width="16.36328125" customWidth="1"/>
  </cols>
  <sheetData>
    <row r="1" spans="1:4" ht="18.5" x14ac:dyDescent="0.45">
      <c r="A1" s="1" t="s">
        <v>26</v>
      </c>
      <c r="B1" s="1"/>
    </row>
    <row r="3" spans="1:4" x14ac:dyDescent="0.35">
      <c r="A3" s="2" t="s">
        <v>3</v>
      </c>
      <c r="B3" s="2" t="s">
        <v>13</v>
      </c>
      <c r="C3" s="2" t="s">
        <v>4</v>
      </c>
      <c r="D3" s="2" t="s">
        <v>5</v>
      </c>
    </row>
    <row r="4" spans="1:4" ht="16.5" x14ac:dyDescent="0.45">
      <c r="A4" t="s">
        <v>20</v>
      </c>
      <c r="B4" t="s">
        <v>14</v>
      </c>
      <c r="C4" s="3" t="s">
        <v>19</v>
      </c>
      <c r="D4" s="8">
        <v>955</v>
      </c>
    </row>
    <row r="5" spans="1:4" ht="17.5" x14ac:dyDescent="0.45">
      <c r="A5" t="s">
        <v>21</v>
      </c>
      <c r="B5" t="s">
        <v>14</v>
      </c>
      <c r="C5" s="3" t="s">
        <v>18</v>
      </c>
      <c r="D5" s="8">
        <v>889</v>
      </c>
    </row>
    <row r="6" spans="1:4" ht="16.5" x14ac:dyDescent="0.45">
      <c r="A6" t="s">
        <v>22</v>
      </c>
      <c r="B6" t="s">
        <v>14</v>
      </c>
      <c r="C6" s="3" t="s">
        <v>17</v>
      </c>
      <c r="D6" s="8">
        <v>389</v>
      </c>
    </row>
    <row r="7" spans="1:4" x14ac:dyDescent="0.35">
      <c r="A7" t="s">
        <v>23</v>
      </c>
      <c r="B7" t="s">
        <v>14</v>
      </c>
      <c r="C7" s="3" t="s">
        <v>0</v>
      </c>
      <c r="D7" s="8">
        <v>1988</v>
      </c>
    </row>
    <row r="8" spans="1:4" ht="16.5" x14ac:dyDescent="0.35">
      <c r="A8" t="s">
        <v>24</v>
      </c>
      <c r="B8" t="s">
        <v>15</v>
      </c>
      <c r="C8" s="4" t="s">
        <v>1</v>
      </c>
      <c r="D8" s="9">
        <v>1E-3</v>
      </c>
    </row>
    <row r="9" spans="1:4" ht="16.5" x14ac:dyDescent="0.35">
      <c r="A9" t="s">
        <v>25</v>
      </c>
      <c r="B9" t="s">
        <v>16</v>
      </c>
      <c r="C9" s="3" t="s">
        <v>2</v>
      </c>
      <c r="D9" s="9">
        <v>9810</v>
      </c>
    </row>
    <row r="10" spans="1:4" ht="16.5" x14ac:dyDescent="0.45">
      <c r="A10" t="s">
        <v>10</v>
      </c>
      <c r="B10" t="s">
        <v>27</v>
      </c>
      <c r="C10" s="3" t="s">
        <v>11</v>
      </c>
      <c r="D10" s="10">
        <f>IFERROR((D8*D9*(D5-D6)*(1-((D7-D4)/(D7-D5)))^(-1))/100, " ")</f>
        <v>816.75681818181863</v>
      </c>
    </row>
    <row r="11" spans="1:4" x14ac:dyDescent="0.35">
      <c r="C11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E379-62F0-4494-ACD4-82060E61DE35}">
  <dimension ref="A1:K88"/>
  <sheetViews>
    <sheetView zoomScale="99" zoomScaleNormal="100" workbookViewId="0">
      <selection activeCell="A4" sqref="A4"/>
    </sheetView>
  </sheetViews>
  <sheetFormatPr baseColWidth="10" defaultRowHeight="14.5" x14ac:dyDescent="0.35"/>
  <cols>
    <col min="1" max="1" width="10.90625" customWidth="1"/>
    <col min="3" max="6" width="10.90625" customWidth="1"/>
    <col min="7" max="7" width="10.6328125" customWidth="1"/>
    <col min="8" max="8" width="17.1796875" customWidth="1"/>
    <col min="10" max="10" width="18.36328125" customWidth="1"/>
    <col min="11" max="11" width="11.7265625" customWidth="1"/>
    <col min="13" max="13" width="10.90625" customWidth="1"/>
  </cols>
  <sheetData>
    <row r="1" spans="1:11" ht="18.5" x14ac:dyDescent="0.45">
      <c r="A1" s="1" t="s">
        <v>28</v>
      </c>
    </row>
    <row r="3" spans="1:11" ht="16.5" x14ac:dyDescent="0.45">
      <c r="A3" s="11" t="s">
        <v>79</v>
      </c>
      <c r="B3" s="11" t="s">
        <v>80</v>
      </c>
      <c r="C3" s="11" t="s">
        <v>81</v>
      </c>
      <c r="D3" s="11" t="s">
        <v>30</v>
      </c>
      <c r="F3" s="11" t="s">
        <v>4</v>
      </c>
      <c r="G3" s="11" t="s">
        <v>31</v>
      </c>
      <c r="H3" s="11" t="s">
        <v>32</v>
      </c>
      <c r="J3" s="11"/>
      <c r="K3" s="11"/>
    </row>
    <row r="4" spans="1:11" ht="16.5" x14ac:dyDescent="0.45">
      <c r="A4" s="56">
        <v>1122</v>
      </c>
      <c r="B4" s="56">
        <v>1051.5</v>
      </c>
      <c r="C4" s="56">
        <v>423</v>
      </c>
      <c r="D4" s="56">
        <v>1989</v>
      </c>
      <c r="F4" s="3" t="s">
        <v>19</v>
      </c>
      <c r="G4" s="12">
        <f>IFERROR(AVERAGE($A$4:$A$6)," ")</f>
        <v>1121.5</v>
      </c>
      <c r="H4" s="12">
        <f>IFERROR(_xlfn.STDEV.P($A$4:$A$6)," ")</f>
        <v>0.40824829046386302</v>
      </c>
      <c r="J4" s="3"/>
    </row>
    <row r="5" spans="1:11" ht="16.5" x14ac:dyDescent="0.45">
      <c r="A5" s="56">
        <v>1121</v>
      </c>
      <c r="B5" s="56">
        <v>1050</v>
      </c>
      <c r="C5" s="56">
        <v>425</v>
      </c>
      <c r="D5" s="56">
        <v>1988</v>
      </c>
      <c r="F5" s="3" t="s">
        <v>18</v>
      </c>
      <c r="G5" s="12">
        <f>IFERROR(AVERAGE($B$4:$B$6)," ")</f>
        <v>1050.3333333333333</v>
      </c>
      <c r="H5" s="12">
        <f>IFERROR(_xlfn.STDEV.P($B$4:$B$6)," ")</f>
        <v>0.84983658559879749</v>
      </c>
    </row>
    <row r="6" spans="1:11" ht="16.5" x14ac:dyDescent="0.45">
      <c r="A6" s="56">
        <v>1121.5</v>
      </c>
      <c r="B6" s="56">
        <v>1049.5</v>
      </c>
      <c r="C6" s="56">
        <v>425</v>
      </c>
      <c r="D6" s="56">
        <v>1988</v>
      </c>
      <c r="F6" s="3" t="s">
        <v>17</v>
      </c>
      <c r="G6" s="12">
        <f>IFERROR(AVERAGE($C$4:$C$6)," ")</f>
        <v>424.33333333333331</v>
      </c>
      <c r="H6" s="12">
        <f>IFERROR(_xlfn.STDEV.P($C$4:$C$6)," ")</f>
        <v>0.94280904158206336</v>
      </c>
    </row>
    <row r="7" spans="1:11" x14ac:dyDescent="0.35">
      <c r="A7" s="13"/>
      <c r="B7" s="13"/>
      <c r="C7" s="13"/>
      <c r="D7" s="13"/>
      <c r="F7" s="3" t="s">
        <v>0</v>
      </c>
      <c r="G7" s="12">
        <f>IFERROR(AVERAGE($D$4:$D$6)," ")</f>
        <v>1988.3333333333333</v>
      </c>
      <c r="H7" s="12">
        <f>IFERROR(_xlfn.STDEV.P($D$4:$D$6)," ")</f>
        <v>0.47140452079103168</v>
      </c>
    </row>
    <row r="8" spans="1:11" x14ac:dyDescent="0.35">
      <c r="A8" s="56">
        <v>1090</v>
      </c>
      <c r="B8" s="56">
        <v>1023</v>
      </c>
      <c r="C8" s="56">
        <v>451</v>
      </c>
      <c r="D8" s="56">
        <v>1989</v>
      </c>
    </row>
    <row r="9" spans="1:11" x14ac:dyDescent="0.35">
      <c r="A9" s="56">
        <v>1089.5</v>
      </c>
      <c r="B9" s="56">
        <v>1022.5</v>
      </c>
      <c r="C9" s="56">
        <v>451.5</v>
      </c>
      <c r="D9" s="56">
        <v>1988</v>
      </c>
    </row>
    <row r="10" spans="1:11" x14ac:dyDescent="0.35">
      <c r="A10" s="56">
        <v>1090</v>
      </c>
      <c r="B10" s="56">
        <v>1022</v>
      </c>
      <c r="C10" s="56">
        <v>452</v>
      </c>
      <c r="D10" s="56">
        <v>1988</v>
      </c>
    </row>
    <row r="12" spans="1:11" x14ac:dyDescent="0.35">
      <c r="A12" s="56">
        <v>1159</v>
      </c>
      <c r="B12" s="56">
        <v>1085</v>
      </c>
      <c r="C12" s="56">
        <v>388</v>
      </c>
      <c r="D12" s="56">
        <v>1989</v>
      </c>
      <c r="F12" s="13"/>
    </row>
    <row r="13" spans="1:11" x14ac:dyDescent="0.35">
      <c r="A13" s="56">
        <v>1158.5</v>
      </c>
      <c r="B13" s="56">
        <v>1085</v>
      </c>
      <c r="C13" s="56">
        <v>390</v>
      </c>
      <c r="D13" s="56">
        <v>1988</v>
      </c>
      <c r="G13" s="13"/>
    </row>
    <row r="14" spans="1:11" x14ac:dyDescent="0.35">
      <c r="A14" s="56">
        <v>1159</v>
      </c>
      <c r="B14" s="56">
        <v>1084</v>
      </c>
      <c r="C14" s="56">
        <v>391</v>
      </c>
      <c r="D14" s="56">
        <v>1988</v>
      </c>
      <c r="G14" s="13"/>
    </row>
    <row r="15" spans="1:11" x14ac:dyDescent="0.35">
      <c r="G15" s="13"/>
    </row>
    <row r="16" spans="1:11" x14ac:dyDescent="0.35">
      <c r="A16" s="56">
        <v>1088</v>
      </c>
      <c r="B16" s="56">
        <v>1024</v>
      </c>
      <c r="C16" s="56">
        <v>454</v>
      </c>
      <c r="D16" s="56">
        <v>1989</v>
      </c>
      <c r="E16" s="13"/>
      <c r="F16" s="13"/>
      <c r="G16" s="13"/>
      <c r="H16" s="13"/>
    </row>
    <row r="17" spans="1:8" x14ac:dyDescent="0.35">
      <c r="A17" s="56">
        <v>1088.5</v>
      </c>
      <c r="B17" s="56">
        <v>1023.5</v>
      </c>
      <c r="C17" s="56">
        <v>455</v>
      </c>
      <c r="D17" s="56">
        <v>1988</v>
      </c>
      <c r="E17" s="13"/>
      <c r="F17" s="13"/>
      <c r="G17" s="13"/>
      <c r="H17" s="13"/>
    </row>
    <row r="18" spans="1:8" x14ac:dyDescent="0.35">
      <c r="A18" s="56">
        <v>1088</v>
      </c>
      <c r="B18" s="56">
        <v>1023.5</v>
      </c>
      <c r="C18" s="56">
        <v>455.5</v>
      </c>
      <c r="D18" s="56">
        <v>1988</v>
      </c>
      <c r="E18" s="13"/>
      <c r="F18" s="13"/>
      <c r="G18" s="13"/>
      <c r="H18" s="13"/>
    </row>
    <row r="19" spans="1:8" x14ac:dyDescent="0.35">
      <c r="E19" s="13"/>
      <c r="F19" s="13"/>
      <c r="G19" s="13"/>
      <c r="H19" s="13"/>
    </row>
    <row r="20" spans="1:8" x14ac:dyDescent="0.35">
      <c r="A20" s="56">
        <v>1147</v>
      </c>
      <c r="B20" s="56">
        <v>1074.5</v>
      </c>
      <c r="C20" s="56">
        <v>405</v>
      </c>
      <c r="D20" s="56">
        <v>1989</v>
      </c>
      <c r="E20" s="13"/>
      <c r="F20" s="13"/>
      <c r="G20" s="13"/>
      <c r="H20" s="13"/>
    </row>
    <row r="21" spans="1:8" x14ac:dyDescent="0.35">
      <c r="A21" s="56">
        <v>1146</v>
      </c>
      <c r="B21" s="56">
        <v>1073.5</v>
      </c>
      <c r="C21" s="56">
        <v>406</v>
      </c>
      <c r="D21" s="56">
        <v>1988</v>
      </c>
    </row>
    <row r="22" spans="1:8" x14ac:dyDescent="0.35">
      <c r="A22" s="56">
        <v>1146.5</v>
      </c>
      <c r="B22" s="56">
        <v>1073.5</v>
      </c>
      <c r="C22" s="56">
        <v>407</v>
      </c>
      <c r="D22" s="56">
        <v>1988</v>
      </c>
    </row>
    <row r="24" spans="1:8" x14ac:dyDescent="0.35">
      <c r="A24" s="56">
        <v>1143</v>
      </c>
      <c r="B24" s="56">
        <v>1073</v>
      </c>
      <c r="C24" s="56">
        <v>407</v>
      </c>
      <c r="D24" s="56">
        <v>1989</v>
      </c>
    </row>
    <row r="25" spans="1:8" x14ac:dyDescent="0.35">
      <c r="A25" s="56">
        <v>1143.5</v>
      </c>
      <c r="B25" s="56">
        <v>1071.5</v>
      </c>
      <c r="C25" s="56">
        <v>408</v>
      </c>
      <c r="D25" s="56">
        <v>1988</v>
      </c>
    </row>
    <row r="26" spans="1:8" x14ac:dyDescent="0.35">
      <c r="A26" s="56">
        <v>1143</v>
      </c>
      <c r="B26" s="56">
        <v>1072</v>
      </c>
      <c r="C26" s="56">
        <v>409</v>
      </c>
      <c r="D26" s="56">
        <v>1988</v>
      </c>
    </row>
    <row r="28" spans="1:8" x14ac:dyDescent="0.35">
      <c r="A28" s="56">
        <v>1148</v>
      </c>
      <c r="B28" s="56">
        <v>1077</v>
      </c>
      <c r="C28" s="56">
        <v>411</v>
      </c>
      <c r="D28" s="56">
        <v>1989</v>
      </c>
    </row>
    <row r="29" spans="1:8" x14ac:dyDescent="0.35">
      <c r="A29" s="56">
        <v>1148</v>
      </c>
      <c r="B29" s="56">
        <v>1076.5</v>
      </c>
      <c r="C29" s="56">
        <v>412</v>
      </c>
      <c r="D29" s="56">
        <v>1988</v>
      </c>
    </row>
    <row r="30" spans="1:8" x14ac:dyDescent="0.35">
      <c r="A30" s="56">
        <v>1148.5</v>
      </c>
      <c r="B30" s="56">
        <v>1076.5</v>
      </c>
      <c r="C30" s="56">
        <v>412</v>
      </c>
      <c r="D30" s="56">
        <v>1988</v>
      </c>
    </row>
    <row r="32" spans="1:8" x14ac:dyDescent="0.35">
      <c r="A32" s="56">
        <v>1090.5</v>
      </c>
      <c r="B32" s="56">
        <v>1026.5</v>
      </c>
      <c r="C32" s="56">
        <v>463.5</v>
      </c>
      <c r="D32" s="56">
        <v>1985</v>
      </c>
    </row>
    <row r="33" spans="1:4" x14ac:dyDescent="0.35">
      <c r="A33" s="56">
        <v>1090</v>
      </c>
      <c r="B33" s="56">
        <v>1025</v>
      </c>
      <c r="C33" s="56">
        <v>465</v>
      </c>
      <c r="D33" s="56">
        <v>1986</v>
      </c>
    </row>
    <row r="34" spans="1:4" x14ac:dyDescent="0.35">
      <c r="A34" s="56">
        <v>1090</v>
      </c>
      <c r="B34" s="56">
        <v>1025.5</v>
      </c>
      <c r="C34" s="56">
        <v>466</v>
      </c>
      <c r="D34" s="56">
        <v>1987</v>
      </c>
    </row>
    <row r="36" spans="1:4" x14ac:dyDescent="0.35">
      <c r="A36" s="56">
        <v>1154</v>
      </c>
      <c r="B36" s="56">
        <v>1083</v>
      </c>
      <c r="C36" s="56">
        <v>406</v>
      </c>
      <c r="D36" s="56">
        <v>1988</v>
      </c>
    </row>
    <row r="37" spans="1:4" x14ac:dyDescent="0.35">
      <c r="A37" s="56">
        <v>1153.5</v>
      </c>
      <c r="B37" s="56">
        <v>1083.5</v>
      </c>
      <c r="C37" s="56">
        <v>410</v>
      </c>
      <c r="D37" s="56">
        <v>1987</v>
      </c>
    </row>
    <row r="38" spans="1:4" x14ac:dyDescent="0.35">
      <c r="A38" s="56">
        <v>1154</v>
      </c>
      <c r="B38" s="56">
        <v>1082</v>
      </c>
      <c r="C38" s="56">
        <v>411</v>
      </c>
      <c r="D38" s="56">
        <v>1987.5</v>
      </c>
    </row>
    <row r="40" spans="1:4" x14ac:dyDescent="0.35">
      <c r="A40" s="70">
        <v>1159</v>
      </c>
      <c r="B40" s="70">
        <v>1092</v>
      </c>
      <c r="C40" s="70">
        <v>406</v>
      </c>
      <c r="D40" s="70">
        <v>1989</v>
      </c>
    </row>
    <row r="41" spans="1:4" x14ac:dyDescent="0.35">
      <c r="A41" s="70">
        <v>1158</v>
      </c>
      <c r="B41" s="70">
        <v>1091</v>
      </c>
      <c r="C41" s="70">
        <v>407</v>
      </c>
      <c r="D41" s="70">
        <v>1988</v>
      </c>
    </row>
    <row r="42" spans="1:4" x14ac:dyDescent="0.35">
      <c r="A42" s="70">
        <v>1158.5</v>
      </c>
      <c r="B42" s="70">
        <v>1091.5</v>
      </c>
      <c r="C42" s="70">
        <v>408</v>
      </c>
      <c r="D42" s="70">
        <v>1987</v>
      </c>
    </row>
    <row r="44" spans="1:4" x14ac:dyDescent="0.35">
      <c r="A44" s="56">
        <v>1156</v>
      </c>
      <c r="B44" s="56">
        <v>1084</v>
      </c>
      <c r="C44" s="56">
        <v>417</v>
      </c>
      <c r="D44" s="56">
        <v>1989</v>
      </c>
    </row>
    <row r="45" spans="1:4" x14ac:dyDescent="0.35">
      <c r="A45" s="56">
        <v>1156.5</v>
      </c>
      <c r="B45" s="56">
        <v>1082.5</v>
      </c>
      <c r="C45" s="56">
        <v>419</v>
      </c>
      <c r="D45" s="56">
        <v>1988</v>
      </c>
    </row>
    <row r="46" spans="1:4" x14ac:dyDescent="0.35">
      <c r="A46" s="56">
        <v>1157</v>
      </c>
      <c r="B46" s="56">
        <v>1082</v>
      </c>
      <c r="C46" s="56">
        <v>420</v>
      </c>
      <c r="D46" s="56">
        <v>1987</v>
      </c>
    </row>
    <row r="48" spans="1:4" x14ac:dyDescent="0.35">
      <c r="A48" s="56">
        <v>915</v>
      </c>
      <c r="B48" s="56">
        <v>855</v>
      </c>
      <c r="C48" s="56">
        <v>420</v>
      </c>
      <c r="D48" s="56">
        <v>1986</v>
      </c>
    </row>
    <row r="49" spans="1:4" x14ac:dyDescent="0.35">
      <c r="A49" s="56">
        <v>914</v>
      </c>
      <c r="B49" s="56">
        <v>854.5</v>
      </c>
      <c r="C49" s="56">
        <v>421.5</v>
      </c>
      <c r="D49" s="56">
        <v>1988</v>
      </c>
    </row>
    <row r="50" spans="1:4" x14ac:dyDescent="0.35">
      <c r="A50" s="56">
        <v>915</v>
      </c>
      <c r="B50" s="56">
        <v>854</v>
      </c>
      <c r="C50" s="56">
        <v>421.5</v>
      </c>
      <c r="D50" s="56">
        <v>1987</v>
      </c>
    </row>
    <row r="52" spans="1:4" x14ac:dyDescent="0.35">
      <c r="A52" s="56">
        <v>948.5</v>
      </c>
      <c r="B52" s="56">
        <v>886</v>
      </c>
      <c r="C52" s="56">
        <v>395</v>
      </c>
      <c r="D52" s="56">
        <v>1987</v>
      </c>
    </row>
    <row r="53" spans="1:4" x14ac:dyDescent="0.35">
      <c r="A53" s="56">
        <v>949</v>
      </c>
      <c r="B53" s="56">
        <v>884</v>
      </c>
      <c r="C53" s="56">
        <v>396</v>
      </c>
      <c r="D53" s="56">
        <v>1988</v>
      </c>
    </row>
    <row r="54" spans="1:4" x14ac:dyDescent="0.35">
      <c r="A54" s="56">
        <v>948.5</v>
      </c>
      <c r="B54" s="56">
        <v>884</v>
      </c>
      <c r="C54" s="56">
        <v>397</v>
      </c>
      <c r="D54" s="56">
        <v>1989</v>
      </c>
    </row>
    <row r="56" spans="1:4" x14ac:dyDescent="0.35">
      <c r="A56" s="56">
        <v>960.5</v>
      </c>
      <c r="B56" s="56">
        <v>896</v>
      </c>
      <c r="C56" s="56">
        <v>387</v>
      </c>
      <c r="D56" s="56">
        <v>1989</v>
      </c>
    </row>
    <row r="57" spans="1:4" x14ac:dyDescent="0.35">
      <c r="A57" s="56">
        <v>961</v>
      </c>
      <c r="B57" s="56">
        <v>895</v>
      </c>
      <c r="C57" s="56">
        <v>388</v>
      </c>
      <c r="D57" s="56">
        <v>1988</v>
      </c>
    </row>
    <row r="58" spans="1:4" x14ac:dyDescent="0.35">
      <c r="A58" s="56">
        <v>960</v>
      </c>
      <c r="B58" s="56">
        <v>894.5</v>
      </c>
      <c r="C58" s="56">
        <v>388.5</v>
      </c>
      <c r="D58" s="56">
        <v>1987</v>
      </c>
    </row>
    <row r="60" spans="1:4" x14ac:dyDescent="0.35">
      <c r="A60" s="56">
        <v>974</v>
      </c>
      <c r="B60" s="56">
        <v>909</v>
      </c>
      <c r="C60" s="56">
        <v>377.5</v>
      </c>
      <c r="D60" s="56">
        <v>1985</v>
      </c>
    </row>
    <row r="61" spans="1:4" x14ac:dyDescent="0.35">
      <c r="A61" s="56">
        <v>975</v>
      </c>
      <c r="B61" s="56">
        <v>908</v>
      </c>
      <c r="C61" s="56">
        <v>379</v>
      </c>
      <c r="D61" s="56">
        <v>1985</v>
      </c>
    </row>
    <row r="62" spans="1:4" x14ac:dyDescent="0.35">
      <c r="A62" s="56">
        <v>973.5</v>
      </c>
      <c r="B62" s="56">
        <v>908</v>
      </c>
      <c r="C62" s="56">
        <v>379</v>
      </c>
      <c r="D62" s="56">
        <v>1985</v>
      </c>
    </row>
    <row r="63" spans="1:4" x14ac:dyDescent="0.35">
      <c r="A63" s="56">
        <v>974.5</v>
      </c>
      <c r="B63" s="56">
        <v>907.5</v>
      </c>
      <c r="C63" s="56">
        <v>380</v>
      </c>
      <c r="D63" s="56">
        <v>1986</v>
      </c>
    </row>
    <row r="64" spans="1:4" x14ac:dyDescent="0.35">
      <c r="A64" s="56">
        <v>975</v>
      </c>
      <c r="B64" s="56">
        <v>907</v>
      </c>
      <c r="C64" s="56">
        <v>380.5</v>
      </c>
      <c r="D64" s="56">
        <v>1987</v>
      </c>
    </row>
    <row r="66" spans="1:4" x14ac:dyDescent="0.35">
      <c r="A66" s="56">
        <v>968</v>
      </c>
      <c r="B66" s="56">
        <v>913</v>
      </c>
      <c r="C66" s="56">
        <v>380.5</v>
      </c>
      <c r="D66" s="56">
        <v>1988</v>
      </c>
    </row>
    <row r="67" spans="1:4" x14ac:dyDescent="0.35">
      <c r="A67" s="56">
        <v>967</v>
      </c>
      <c r="B67" s="56">
        <v>912</v>
      </c>
      <c r="C67" s="56">
        <v>381.5</v>
      </c>
      <c r="D67" s="56">
        <v>1989</v>
      </c>
    </row>
    <row r="68" spans="1:4" x14ac:dyDescent="0.35">
      <c r="A68" s="56">
        <v>966.5</v>
      </c>
      <c r="B68" s="56">
        <v>911</v>
      </c>
      <c r="C68" s="56">
        <v>381.5</v>
      </c>
      <c r="D68" s="56">
        <v>1988</v>
      </c>
    </row>
    <row r="69" spans="1:4" x14ac:dyDescent="0.35">
      <c r="A69" s="56">
        <v>966</v>
      </c>
      <c r="B69" s="56">
        <v>911.5</v>
      </c>
      <c r="C69" s="56">
        <v>381.5</v>
      </c>
      <c r="D69" s="56">
        <v>1987</v>
      </c>
    </row>
    <row r="70" spans="1:4" x14ac:dyDescent="0.35">
      <c r="A70" s="56">
        <v>966.5</v>
      </c>
      <c r="B70" s="56">
        <v>911.5</v>
      </c>
      <c r="C70" s="56">
        <v>381.5</v>
      </c>
      <c r="D70" s="56">
        <v>1988.5</v>
      </c>
    </row>
    <row r="72" spans="1:4" x14ac:dyDescent="0.35">
      <c r="A72" s="56">
        <v>1101</v>
      </c>
      <c r="B72" s="56">
        <v>1029</v>
      </c>
      <c r="C72" s="56">
        <v>420</v>
      </c>
      <c r="D72" s="56">
        <v>1989</v>
      </c>
    </row>
    <row r="73" spans="1:4" x14ac:dyDescent="0.35">
      <c r="A73" s="56">
        <v>1102</v>
      </c>
      <c r="B73" s="56">
        <v>1028</v>
      </c>
      <c r="C73" s="56">
        <v>420.5</v>
      </c>
      <c r="D73" s="56">
        <v>1985</v>
      </c>
    </row>
    <row r="74" spans="1:4" x14ac:dyDescent="0.35">
      <c r="A74" s="56">
        <v>1101.5</v>
      </c>
      <c r="B74" s="56">
        <v>1028.5</v>
      </c>
      <c r="C74" s="56">
        <v>422</v>
      </c>
      <c r="D74" s="56">
        <v>1988</v>
      </c>
    </row>
    <row r="75" spans="1:4" x14ac:dyDescent="0.35">
      <c r="A75" s="56">
        <v>1101.5</v>
      </c>
      <c r="B75" s="56">
        <v>1028.5</v>
      </c>
      <c r="C75" s="56">
        <v>423</v>
      </c>
      <c r="D75" s="56">
        <v>1989</v>
      </c>
    </row>
    <row r="76" spans="1:4" x14ac:dyDescent="0.35">
      <c r="A76" s="56">
        <v>1101.5</v>
      </c>
      <c r="B76" s="56">
        <v>1029</v>
      </c>
      <c r="C76" s="56">
        <v>423</v>
      </c>
      <c r="D76" s="56">
        <v>1989</v>
      </c>
    </row>
    <row r="77" spans="1:4" x14ac:dyDescent="0.35">
      <c r="A77" s="13"/>
      <c r="B77" s="13"/>
      <c r="C77" s="13"/>
      <c r="D77" s="13"/>
    </row>
    <row r="78" spans="1:4" x14ac:dyDescent="0.35">
      <c r="A78" s="56">
        <v>1122</v>
      </c>
      <c r="B78" s="56">
        <v>1049</v>
      </c>
      <c r="C78" s="56">
        <v>408</v>
      </c>
      <c r="D78" s="56">
        <v>1990</v>
      </c>
    </row>
    <row r="79" spans="1:4" x14ac:dyDescent="0.35">
      <c r="A79" s="56">
        <v>1122.5</v>
      </c>
      <c r="B79" s="56">
        <v>1048.5</v>
      </c>
      <c r="C79" s="56">
        <v>408.5</v>
      </c>
      <c r="D79" s="56">
        <v>1989</v>
      </c>
    </row>
    <row r="80" spans="1:4" x14ac:dyDescent="0.35">
      <c r="A80" s="56">
        <v>1123</v>
      </c>
      <c r="B80" s="56">
        <v>1048.5</v>
      </c>
      <c r="C80" s="56">
        <v>409</v>
      </c>
      <c r="D80" s="56">
        <v>1989</v>
      </c>
    </row>
    <row r="81" spans="1:4" x14ac:dyDescent="0.35">
      <c r="A81" s="56">
        <v>1123.5</v>
      </c>
      <c r="B81" s="56">
        <v>1048</v>
      </c>
      <c r="C81" s="56">
        <v>408.5</v>
      </c>
      <c r="D81" s="56">
        <v>1989</v>
      </c>
    </row>
    <row r="82" spans="1:4" x14ac:dyDescent="0.35">
      <c r="A82" s="56">
        <v>1122</v>
      </c>
      <c r="B82" s="56">
        <v>1048</v>
      </c>
      <c r="C82" s="56">
        <v>409.5</v>
      </c>
      <c r="D82" s="56">
        <v>1991</v>
      </c>
    </row>
    <row r="83" spans="1:4" x14ac:dyDescent="0.35">
      <c r="D83" s="13"/>
    </row>
    <row r="84" spans="1:4" x14ac:dyDescent="0.35">
      <c r="A84" s="56">
        <v>1043</v>
      </c>
      <c r="B84" s="56">
        <v>991</v>
      </c>
      <c r="C84" s="56">
        <v>487</v>
      </c>
      <c r="D84" s="56">
        <v>1988</v>
      </c>
    </row>
    <row r="85" spans="1:4" x14ac:dyDescent="0.35">
      <c r="A85" s="56">
        <v>1042</v>
      </c>
      <c r="B85" s="56">
        <v>991.5</v>
      </c>
      <c r="C85" s="56">
        <v>488</v>
      </c>
      <c r="D85" s="56">
        <v>1987</v>
      </c>
    </row>
    <row r="86" spans="1:4" x14ac:dyDescent="0.35">
      <c r="A86" s="56">
        <v>1043.5</v>
      </c>
      <c r="B86" s="56">
        <v>991.5</v>
      </c>
      <c r="C86" s="56">
        <v>489</v>
      </c>
      <c r="D86" s="56">
        <v>1986</v>
      </c>
    </row>
    <row r="87" spans="1:4" x14ac:dyDescent="0.35">
      <c r="A87" s="56">
        <v>1043</v>
      </c>
      <c r="B87" s="56">
        <v>991</v>
      </c>
      <c r="C87" s="56">
        <v>488.5</v>
      </c>
      <c r="D87" s="56">
        <v>1985</v>
      </c>
    </row>
    <row r="88" spans="1:4" x14ac:dyDescent="0.35">
      <c r="A88" s="56">
        <v>1042.5</v>
      </c>
      <c r="B88" s="56">
        <v>991</v>
      </c>
      <c r="C88" s="56">
        <v>487.5</v>
      </c>
      <c r="D88" s="56">
        <v>1989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10B9-2299-40EA-85B8-965CEB5CE2D4}">
  <dimension ref="A1:S40"/>
  <sheetViews>
    <sheetView topLeftCell="A28" workbookViewId="0">
      <selection activeCell="H46" sqref="H46"/>
    </sheetView>
  </sheetViews>
  <sheetFormatPr baseColWidth="10" defaultRowHeight="14.5" x14ac:dyDescent="0.35"/>
  <cols>
    <col min="1" max="1" width="8.7265625" customWidth="1"/>
    <col min="2" max="2" width="6.26953125" style="14" customWidth="1"/>
    <col min="3" max="3" width="23.08984375" style="3" customWidth="1"/>
    <col min="4" max="4" width="10.90625" style="3" customWidth="1"/>
    <col min="5" max="5" width="8.6328125" style="29" customWidth="1"/>
    <col min="6" max="6" width="6.08984375" style="3" customWidth="1"/>
    <col min="7" max="7" width="9.81640625" style="29" customWidth="1"/>
    <col min="8" max="8" width="13.7265625" style="29" customWidth="1"/>
    <col min="9" max="9" width="6.08984375" style="3" customWidth="1"/>
    <col min="10" max="10" width="15.81640625" style="29" customWidth="1"/>
    <col min="11" max="11" width="6.90625" style="3" customWidth="1"/>
    <col min="12" max="12" width="15.54296875" style="29" customWidth="1"/>
    <col min="13" max="13" width="6.81640625" style="3" customWidth="1"/>
    <col min="14" max="14" width="15.54296875" style="29" customWidth="1"/>
    <col min="15" max="15" width="6.81640625" style="3" customWidth="1"/>
    <col min="16" max="16" width="10.54296875" style="62" customWidth="1"/>
  </cols>
  <sheetData>
    <row r="1" spans="1:16" ht="18.5" x14ac:dyDescent="0.45">
      <c r="A1" s="1" t="s">
        <v>29</v>
      </c>
      <c r="B1" s="31"/>
      <c r="D1" s="11"/>
      <c r="E1" s="61"/>
    </row>
    <row r="3" spans="1:16" s="27" customFormat="1" ht="31" x14ac:dyDescent="0.35">
      <c r="A3" s="25" t="s">
        <v>36</v>
      </c>
      <c r="B3" s="26" t="s">
        <v>34</v>
      </c>
      <c r="C3" s="25" t="s">
        <v>3</v>
      </c>
      <c r="D3" s="26" t="s">
        <v>35</v>
      </c>
      <c r="E3" s="28" t="s">
        <v>59</v>
      </c>
      <c r="F3" s="26" t="s">
        <v>13</v>
      </c>
      <c r="G3" s="36" t="s">
        <v>58</v>
      </c>
      <c r="H3" s="28" t="s">
        <v>37</v>
      </c>
      <c r="I3" s="26" t="s">
        <v>13</v>
      </c>
      <c r="J3" s="28" t="s">
        <v>38</v>
      </c>
      <c r="K3" s="26" t="s">
        <v>13</v>
      </c>
      <c r="L3" s="28" t="s">
        <v>39</v>
      </c>
      <c r="M3" s="26" t="s">
        <v>13</v>
      </c>
      <c r="N3" s="28" t="s">
        <v>39</v>
      </c>
      <c r="O3" s="26" t="s">
        <v>13</v>
      </c>
      <c r="P3" s="63" t="s">
        <v>40</v>
      </c>
    </row>
    <row r="5" spans="1:16" x14ac:dyDescent="0.35">
      <c r="A5" s="35" t="s">
        <v>20</v>
      </c>
    </row>
    <row r="6" spans="1:16" ht="16.5" x14ac:dyDescent="0.35">
      <c r="A6" s="32" t="s">
        <v>44</v>
      </c>
      <c r="B6" s="14" t="s">
        <v>33</v>
      </c>
      <c r="C6" s="14" t="s">
        <v>47</v>
      </c>
      <c r="D6" s="14" t="s">
        <v>50</v>
      </c>
      <c r="E6" s="33">
        <f>Measurements!$H$4</f>
        <v>0.40824829046386302</v>
      </c>
      <c r="F6" s="14" t="s">
        <v>14</v>
      </c>
      <c r="G6" s="33">
        <v>1</v>
      </c>
      <c r="H6" s="33">
        <f>IFERROR(E6*G6," ")</f>
        <v>0.40824829046386302</v>
      </c>
      <c r="I6" s="14" t="s">
        <v>14</v>
      </c>
      <c r="J6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6" s="14" t="s">
        <v>60</v>
      </c>
      <c r="L6" s="33">
        <f>IFERROR(ABS(J6)*H6," ")</f>
        <v>464.31990777333573</v>
      </c>
      <c r="M6" s="14" t="s">
        <v>61</v>
      </c>
      <c r="N6" s="33">
        <f>IFERROR(L6/100," ")</f>
        <v>4.6431990777333576</v>
      </c>
      <c r="O6" s="14" t="s">
        <v>27</v>
      </c>
      <c r="P6" s="64">
        <f>IFERROR((N6/$N$36)^2," ")</f>
        <v>3.0311231112509451E-2</v>
      </c>
    </row>
    <row r="7" spans="1:16" ht="29" x14ac:dyDescent="0.35">
      <c r="A7" s="32" t="s">
        <v>41</v>
      </c>
      <c r="B7" s="14" t="s">
        <v>45</v>
      </c>
      <c r="C7" s="34" t="s">
        <v>48</v>
      </c>
      <c r="D7" s="14" t="s">
        <v>51</v>
      </c>
      <c r="E7" s="33">
        <v>1</v>
      </c>
      <c r="F7" s="14" t="s">
        <v>14</v>
      </c>
      <c r="G7" s="33">
        <f>1/SQRT(3)</f>
        <v>0.57735026918962584</v>
      </c>
      <c r="H7" s="33">
        <f t="shared" ref="H7:H32" si="0">IFERROR(E7*G7," ")</f>
        <v>0.57735026918962584</v>
      </c>
      <c r="I7" s="14" t="s">
        <v>14</v>
      </c>
      <c r="J7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7" s="14" t="s">
        <v>60</v>
      </c>
      <c r="L7" s="33">
        <f t="shared" ref="L7:L32" si="1">IFERROR(ABS(J7)*H7," ")</f>
        <v>656.64751085287617</v>
      </c>
      <c r="M7" s="14" t="s">
        <v>61</v>
      </c>
      <c r="N7" s="33">
        <f t="shared" ref="N7:N32" si="2">IFERROR(L7/100," ")</f>
        <v>6.5664751085287616</v>
      </c>
      <c r="O7" s="14" t="s">
        <v>27</v>
      </c>
      <c r="P7" s="64">
        <f t="shared" ref="P7:P33" si="3">IFERROR((N7/$N$36)^2," ")</f>
        <v>6.0622462225018908E-2</v>
      </c>
    </row>
    <row r="8" spans="1:16" ht="29" x14ac:dyDescent="0.35">
      <c r="A8" s="32" t="s">
        <v>42</v>
      </c>
      <c r="B8" s="14" t="s">
        <v>45</v>
      </c>
      <c r="C8" s="34" t="s">
        <v>49</v>
      </c>
      <c r="D8" s="14" t="s">
        <v>50</v>
      </c>
      <c r="E8" s="33">
        <v>0.25</v>
      </c>
      <c r="F8" s="14" t="s">
        <v>14</v>
      </c>
      <c r="G8" s="33">
        <v>1</v>
      </c>
      <c r="H8" s="33">
        <f t="shared" si="0"/>
        <v>0.25</v>
      </c>
      <c r="I8" s="14" t="s">
        <v>14</v>
      </c>
      <c r="J8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8" s="14" t="s">
        <v>60</v>
      </c>
      <c r="L8" s="33">
        <f t="shared" si="1"/>
        <v>284.33671286520428</v>
      </c>
      <c r="M8" s="14" t="s">
        <v>61</v>
      </c>
      <c r="N8" s="33">
        <f t="shared" si="2"/>
        <v>2.8433671286520426</v>
      </c>
      <c r="O8" s="14" t="s">
        <v>27</v>
      </c>
      <c r="P8" s="64">
        <f t="shared" si="3"/>
        <v>1.1366711667191042E-2</v>
      </c>
    </row>
    <row r="9" spans="1:16" ht="29" x14ac:dyDescent="0.35">
      <c r="A9" s="32" t="s">
        <v>43</v>
      </c>
      <c r="B9" s="14" t="s">
        <v>45</v>
      </c>
      <c r="C9" s="34" t="s">
        <v>46</v>
      </c>
      <c r="D9" s="14" t="s">
        <v>51</v>
      </c>
      <c r="E9" s="33">
        <f>IFERROR(0.6+0.4*(Measurements!$G$4/1000)," ")</f>
        <v>1.0486</v>
      </c>
      <c r="F9" s="14" t="s">
        <v>14</v>
      </c>
      <c r="G9" s="33">
        <f>1/SQRT(3)</f>
        <v>0.57735026918962584</v>
      </c>
      <c r="H9" s="33">
        <f t="shared" si="0"/>
        <v>0.60540949227224161</v>
      </c>
      <c r="I9" s="14" t="s">
        <v>14</v>
      </c>
      <c r="J9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9" s="14" t="s">
        <v>60</v>
      </c>
      <c r="L9" s="33">
        <f t="shared" si="1"/>
        <v>688.56057988032592</v>
      </c>
      <c r="M9" s="14" t="s">
        <v>61</v>
      </c>
      <c r="N9" s="33">
        <f t="shared" si="2"/>
        <v>6.8856057988032591</v>
      </c>
      <c r="O9" s="14" t="s">
        <v>27</v>
      </c>
      <c r="P9" s="64">
        <f t="shared" si="3"/>
        <v>6.6658153384167751E-2</v>
      </c>
    </row>
    <row r="10" spans="1:16" ht="16.5" x14ac:dyDescent="0.35">
      <c r="A10" s="32" t="s">
        <v>75</v>
      </c>
      <c r="B10" s="14" t="s">
        <v>45</v>
      </c>
      <c r="C10" s="34" t="s">
        <v>74</v>
      </c>
      <c r="D10" s="14" t="s">
        <v>51</v>
      </c>
      <c r="E10" s="33">
        <v>2</v>
      </c>
      <c r="F10" s="14" t="s">
        <v>14</v>
      </c>
      <c r="G10" s="33">
        <f>1/SQRT(3)</f>
        <v>0.57735026918962584</v>
      </c>
      <c r="H10" s="33">
        <f t="shared" si="0"/>
        <v>1.1547005383792517</v>
      </c>
      <c r="I10" s="14" t="s">
        <v>14</v>
      </c>
      <c r="J10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10" s="14" t="s">
        <v>60</v>
      </c>
      <c r="L10" s="33">
        <f t="shared" si="1"/>
        <v>1313.2950217057523</v>
      </c>
      <c r="M10" s="14" t="s">
        <v>61</v>
      </c>
      <c r="N10" s="33">
        <f t="shared" si="2"/>
        <v>13.132950217057523</v>
      </c>
      <c r="O10" s="14" t="s">
        <v>27</v>
      </c>
      <c r="P10" s="64">
        <f t="shared" si="3"/>
        <v>0.24248984890007563</v>
      </c>
    </row>
    <row r="11" spans="1:16" ht="29" x14ac:dyDescent="0.35">
      <c r="A11" s="32" t="s">
        <v>83</v>
      </c>
      <c r="B11" s="14" t="s">
        <v>45</v>
      </c>
      <c r="C11" s="34" t="s">
        <v>82</v>
      </c>
      <c r="D11" s="14" t="s">
        <v>51</v>
      </c>
      <c r="E11" s="33">
        <f>IFERROR((0.00032)*Measurements!$G$4," ")</f>
        <v>0.35888000000000003</v>
      </c>
      <c r="F11" s="14" t="s">
        <v>14</v>
      </c>
      <c r="G11" s="33">
        <f>1/SQRT(3)</f>
        <v>0.57735026918962584</v>
      </c>
      <c r="H11" s="33">
        <f t="shared" ref="H11" si="4">IFERROR(E11*G11," ")</f>
        <v>0.20719946460677294</v>
      </c>
      <c r="I11" s="14" t="s">
        <v>14</v>
      </c>
      <c r="J11" s="33">
        <f>IFERROR(-'Pressure calculator'!$D$8*'Pressure calculator'!$D$9*((Measurements!$G$5-Measurements!$G$6)/(Measurements!$G$7-Measurements!$G$5))*(1-(Measurements!$G$7-Measurements!$G$4)/(Measurements!$G$7-Measurements!$G$5))^(-2)," ")</f>
        <v>-1137.3468514608171</v>
      </c>
      <c r="K11" s="14" t="s">
        <v>60</v>
      </c>
      <c r="L11" s="33">
        <f t="shared" ref="L11" si="5">IFERROR(ABS(J11)*H11," ")</f>
        <v>235.65765869488021</v>
      </c>
      <c r="M11" s="14" t="s">
        <v>61</v>
      </c>
      <c r="N11" s="33">
        <f t="shared" ref="N11" si="6">IFERROR(L11/100," ")</f>
        <v>2.356576586948802</v>
      </c>
      <c r="O11" s="14" t="s">
        <v>27</v>
      </c>
      <c r="P11" s="64">
        <f t="shared" ref="P11" si="7">IFERROR((N11/$N$36)^2," ")</f>
        <v>7.8078611956408101E-3</v>
      </c>
    </row>
    <row r="12" spans="1:16" x14ac:dyDescent="0.35">
      <c r="H12" s="33"/>
      <c r="L12" s="33"/>
      <c r="N12" s="33"/>
      <c r="O12" s="14"/>
      <c r="P12" s="64"/>
    </row>
    <row r="13" spans="1:16" x14ac:dyDescent="0.35">
      <c r="A13" s="35" t="s">
        <v>21</v>
      </c>
      <c r="H13" s="33"/>
      <c r="L13" s="33"/>
      <c r="N13" s="33"/>
      <c r="O13" s="14"/>
      <c r="P13" s="64"/>
    </row>
    <row r="14" spans="1:16" ht="16.5" x14ac:dyDescent="0.35">
      <c r="A14" s="32" t="s">
        <v>52</v>
      </c>
      <c r="B14" s="14" t="s">
        <v>33</v>
      </c>
      <c r="C14" s="14" t="s">
        <v>47</v>
      </c>
      <c r="D14" s="14" t="s">
        <v>50</v>
      </c>
      <c r="E14" s="33">
        <f>Measurements!$H$5</f>
        <v>0.84983658559879749</v>
      </c>
      <c r="F14" s="14" t="s">
        <v>14</v>
      </c>
      <c r="G14" s="33">
        <v>1</v>
      </c>
      <c r="H14" s="33">
        <f t="shared" si="0"/>
        <v>0.84983658559879749</v>
      </c>
      <c r="I14" s="14" t="s">
        <v>14</v>
      </c>
      <c r="J14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4" s="14" t="s">
        <v>60</v>
      </c>
      <c r="L14" s="33">
        <f t="shared" si="1"/>
        <v>1003.1085456964737</v>
      </c>
      <c r="M14" s="14" t="s">
        <v>61</v>
      </c>
      <c r="N14" s="33">
        <f t="shared" si="2"/>
        <v>10.031085456964737</v>
      </c>
      <c r="O14" s="14" t="s">
        <v>27</v>
      </c>
      <c r="P14" s="64">
        <f t="shared" si="3"/>
        <v>0.14147015438454713</v>
      </c>
    </row>
    <row r="15" spans="1:16" ht="29" x14ac:dyDescent="0.35">
      <c r="A15" s="32" t="s">
        <v>53</v>
      </c>
      <c r="B15" s="14" t="s">
        <v>45</v>
      </c>
      <c r="C15" s="34" t="s">
        <v>48</v>
      </c>
      <c r="D15" s="14" t="s">
        <v>51</v>
      </c>
      <c r="E15" s="33">
        <v>1</v>
      </c>
      <c r="F15" s="14" t="s">
        <v>14</v>
      </c>
      <c r="G15" s="33">
        <f>1/SQRT(3)</f>
        <v>0.57735026918962584</v>
      </c>
      <c r="H15" s="33">
        <f t="shared" si="0"/>
        <v>0.57735026918962584</v>
      </c>
      <c r="I15" s="14" t="s">
        <v>14</v>
      </c>
      <c r="J15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5" s="14" t="s">
        <v>60</v>
      </c>
      <c r="L15" s="33">
        <f t="shared" si="1"/>
        <v>681.4780614277812</v>
      </c>
      <c r="M15" s="14" t="s">
        <v>61</v>
      </c>
      <c r="N15" s="33">
        <f t="shared" si="2"/>
        <v>6.8147806142778116</v>
      </c>
      <c r="O15" s="14" t="s">
        <v>27</v>
      </c>
      <c r="P15" s="64">
        <f t="shared" si="3"/>
        <v>6.5293917408252508E-2</v>
      </c>
    </row>
    <row r="16" spans="1:16" ht="29" x14ac:dyDescent="0.35">
      <c r="A16" s="32" t="s">
        <v>54</v>
      </c>
      <c r="B16" s="14" t="s">
        <v>45</v>
      </c>
      <c r="C16" s="34" t="s">
        <v>49</v>
      </c>
      <c r="D16" s="14" t="s">
        <v>50</v>
      </c>
      <c r="E16" s="33">
        <v>0.25</v>
      </c>
      <c r="F16" s="14" t="s">
        <v>14</v>
      </c>
      <c r="G16" s="33">
        <v>1</v>
      </c>
      <c r="H16" s="33">
        <f t="shared" si="0"/>
        <v>0.25</v>
      </c>
      <c r="I16" s="14" t="s">
        <v>14</v>
      </c>
      <c r="J16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6" s="14" t="s">
        <v>60</v>
      </c>
      <c r="L16" s="33">
        <f t="shared" si="1"/>
        <v>295.08865665911532</v>
      </c>
      <c r="M16" s="14" t="s">
        <v>61</v>
      </c>
      <c r="N16" s="33">
        <f t="shared" si="2"/>
        <v>2.9508865665911532</v>
      </c>
      <c r="O16" s="14" t="s">
        <v>27</v>
      </c>
      <c r="P16" s="64">
        <f t="shared" si="3"/>
        <v>1.2242609514047346E-2</v>
      </c>
    </row>
    <row r="17" spans="1:19" ht="29" x14ac:dyDescent="0.35">
      <c r="A17" s="32" t="s">
        <v>55</v>
      </c>
      <c r="B17" s="14" t="s">
        <v>45</v>
      </c>
      <c r="C17" s="34" t="s">
        <v>46</v>
      </c>
      <c r="D17" s="14" t="s">
        <v>51</v>
      </c>
      <c r="E17" s="33">
        <f>IFERROR(0.6+0.4*Measurements!$G$5/1000," ")</f>
        <v>1.0201333333333333</v>
      </c>
      <c r="F17" s="14" t="s">
        <v>14</v>
      </c>
      <c r="G17" s="33">
        <f>1/SQRT(3)</f>
        <v>0.57735026918962584</v>
      </c>
      <c r="H17" s="33">
        <f t="shared" si="0"/>
        <v>0.5889742546093103</v>
      </c>
      <c r="I17" s="14" t="s">
        <v>14</v>
      </c>
      <c r="J17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7" s="14" t="s">
        <v>60</v>
      </c>
      <c r="L17" s="33">
        <f t="shared" si="1"/>
        <v>695.19848639786051</v>
      </c>
      <c r="M17" s="14" t="s">
        <v>61</v>
      </c>
      <c r="N17" s="33">
        <f t="shared" si="2"/>
        <v>6.9519848639786055</v>
      </c>
      <c r="O17" s="14" t="s">
        <v>27</v>
      </c>
      <c r="P17" s="64">
        <f t="shared" si="3"/>
        <v>6.794955277786173E-2</v>
      </c>
    </row>
    <row r="18" spans="1:19" ht="16.5" x14ac:dyDescent="0.35">
      <c r="A18" s="32" t="s">
        <v>76</v>
      </c>
      <c r="B18" s="14" t="s">
        <v>45</v>
      </c>
      <c r="C18" s="34" t="s">
        <v>74</v>
      </c>
      <c r="D18" s="14" t="s">
        <v>51</v>
      </c>
      <c r="E18" s="33">
        <v>2</v>
      </c>
      <c r="F18" s="14" t="s">
        <v>14</v>
      </c>
      <c r="G18" s="33">
        <f>1/SQRT(3)</f>
        <v>0.57735026918962584</v>
      </c>
      <c r="H18" s="33">
        <f t="shared" ref="H18" si="8">IFERROR(E18*G18," ")</f>
        <v>1.1547005383792517</v>
      </c>
      <c r="I18" s="14" t="s">
        <v>14</v>
      </c>
      <c r="J18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8" s="14" t="s">
        <v>60</v>
      </c>
      <c r="L18" s="33">
        <f t="shared" ref="L18" si="9">IFERROR(ABS(J18)*H18," ")</f>
        <v>1362.9561228555624</v>
      </c>
      <c r="M18" s="14" t="s">
        <v>61</v>
      </c>
      <c r="N18" s="33">
        <f t="shared" ref="N18" si="10">IFERROR(L18/100," ")</f>
        <v>13.629561228555623</v>
      </c>
      <c r="O18" s="14" t="s">
        <v>27</v>
      </c>
      <c r="P18" s="64">
        <f t="shared" si="3"/>
        <v>0.26117566963301003</v>
      </c>
    </row>
    <row r="19" spans="1:19" ht="29" x14ac:dyDescent="0.35">
      <c r="A19" s="32" t="s">
        <v>84</v>
      </c>
      <c r="B19" s="14" t="s">
        <v>45</v>
      </c>
      <c r="C19" s="34" t="s">
        <v>82</v>
      </c>
      <c r="D19" s="14" t="s">
        <v>51</v>
      </c>
      <c r="E19" s="33">
        <f>IFERROR((0.00032)*Measurements!$G$5," ")</f>
        <v>0.33610666666666666</v>
      </c>
      <c r="F19" s="14" t="s">
        <v>14</v>
      </c>
      <c r="G19" s="33">
        <f>1/SQRT(3)</f>
        <v>0.57735026918962584</v>
      </c>
      <c r="H19" s="33">
        <f t="shared" ref="H19" si="11">IFERROR(E19*G19," ")</f>
        <v>0.19405127447642784</v>
      </c>
      <c r="I19" s="14" t="s">
        <v>14</v>
      </c>
      <c r="J19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1180.3546266364613</v>
      </c>
      <c r="K19" s="14" t="s">
        <v>60</v>
      </c>
      <c r="L19" s="33">
        <f t="shared" ref="L19" si="12">IFERROR(ABS(J19)*H19," ")</f>
        <v>229.04931963295346</v>
      </c>
      <c r="M19" s="14" t="s">
        <v>61</v>
      </c>
      <c r="N19" s="33">
        <f t="shared" ref="N19" si="13">IFERROR(L19/100," ")</f>
        <v>2.2904931963295345</v>
      </c>
      <c r="O19" s="14" t="s">
        <v>27</v>
      </c>
      <c r="P19" s="64">
        <f t="shared" ref="P19" si="14">IFERROR((N19/$N$36)^2," ")</f>
        <v>7.3761031106215824E-3</v>
      </c>
    </row>
    <row r="20" spans="1:19" x14ac:dyDescent="0.35">
      <c r="A20" s="16"/>
      <c r="B20" s="22"/>
      <c r="C20" s="23"/>
      <c r="D20" s="23"/>
      <c r="E20" s="30"/>
      <c r="F20" s="21"/>
      <c r="G20" s="30"/>
      <c r="H20" s="33"/>
      <c r="I20" s="21"/>
      <c r="J20" s="30"/>
      <c r="K20" s="21"/>
      <c r="L20" s="33"/>
      <c r="M20" s="21"/>
      <c r="N20" s="33"/>
      <c r="O20" s="14"/>
      <c r="P20" s="64"/>
      <c r="Q20" s="16"/>
      <c r="R20" s="17"/>
      <c r="S20" s="18"/>
    </row>
    <row r="21" spans="1:19" ht="15.5" x14ac:dyDescent="0.35">
      <c r="A21" s="35" t="s">
        <v>22</v>
      </c>
      <c r="H21" s="33"/>
      <c r="L21" s="33"/>
      <c r="N21" s="33"/>
      <c r="O21" s="14"/>
      <c r="P21" s="64"/>
      <c r="Q21" s="20"/>
      <c r="R21" s="19"/>
      <c r="S21" s="19"/>
    </row>
    <row r="22" spans="1:19" ht="16.5" x14ac:dyDescent="0.35">
      <c r="A22" s="32" t="s">
        <v>56</v>
      </c>
      <c r="B22" s="14" t="s">
        <v>33</v>
      </c>
      <c r="C22" s="14" t="s">
        <v>47</v>
      </c>
      <c r="D22" s="14" t="s">
        <v>50</v>
      </c>
      <c r="E22" s="33">
        <f>Measurements!$H$6</f>
        <v>0.94280904158206336</v>
      </c>
      <c r="F22" s="14" t="s">
        <v>14</v>
      </c>
      <c r="G22" s="33">
        <v>1</v>
      </c>
      <c r="H22" s="33">
        <f t="shared" si="0"/>
        <v>0.94280904158206336</v>
      </c>
      <c r="I22" s="14" t="s">
        <v>14</v>
      </c>
      <c r="J22" s="33">
        <f>IFERROR(-'Pressure calculator'!$D$8*'Pressure calculator'!$D$9*(1-(Measurements!$G$7-Measurements!$G$4)/(Measurements!$G$7-Measurements!$G$5))^(-1)," ")</f>
        <v>-129.29901639344243</v>
      </c>
      <c r="K22" s="14" t="s">
        <v>60</v>
      </c>
      <c r="L22" s="33">
        <f t="shared" si="1"/>
        <v>121.90428172340495</v>
      </c>
      <c r="M22" s="14" t="s">
        <v>61</v>
      </c>
      <c r="N22" s="33">
        <f t="shared" si="2"/>
        <v>1.2190428172340495</v>
      </c>
      <c r="O22" s="14" t="s">
        <v>27</v>
      </c>
      <c r="P22" s="64">
        <f t="shared" si="3"/>
        <v>2.0893292615663962E-3</v>
      </c>
      <c r="Q22" s="23"/>
      <c r="R22" s="24"/>
      <c r="S22" s="15"/>
    </row>
    <row r="23" spans="1:19" ht="29" x14ac:dyDescent="0.35">
      <c r="A23" s="32" t="s">
        <v>62</v>
      </c>
      <c r="B23" s="14" t="s">
        <v>45</v>
      </c>
      <c r="C23" s="34" t="s">
        <v>48</v>
      </c>
      <c r="D23" s="14" t="s">
        <v>51</v>
      </c>
      <c r="E23" s="33">
        <v>1</v>
      </c>
      <c r="F23" s="14" t="s">
        <v>14</v>
      </c>
      <c r="G23" s="33">
        <f>1/SQRT(3)</f>
        <v>0.57735026918962584</v>
      </c>
      <c r="H23" s="33">
        <f t="shared" si="0"/>
        <v>0.57735026918962584</v>
      </c>
      <c r="I23" s="14" t="s">
        <v>14</v>
      </c>
      <c r="J23" s="33">
        <f>IFERROR(-'Pressure calculator'!$D$8*'Pressure calculator'!$D$9*(1-(Measurements!$G$7-Measurements!$G$4)/(Measurements!$G$7-Measurements!$G$5))^(-1)," ")</f>
        <v>-129.29901639344243</v>
      </c>
      <c r="K23" s="14" t="s">
        <v>60</v>
      </c>
      <c r="L23" s="33">
        <f t="shared" si="1"/>
        <v>74.650821920707827</v>
      </c>
      <c r="M23" s="14" t="s">
        <v>61</v>
      </c>
      <c r="N23" s="33">
        <f t="shared" si="2"/>
        <v>0.74650821920707822</v>
      </c>
      <c r="O23" s="14" t="s">
        <v>27</v>
      </c>
      <c r="P23" s="64">
        <f t="shared" si="3"/>
        <v>7.8349847308739878E-4</v>
      </c>
      <c r="Q23" s="23"/>
      <c r="R23" s="24"/>
      <c r="S23" s="15"/>
    </row>
    <row r="24" spans="1:19" ht="29" x14ac:dyDescent="0.35">
      <c r="A24" s="32" t="s">
        <v>63</v>
      </c>
      <c r="B24" s="14" t="s">
        <v>45</v>
      </c>
      <c r="C24" s="34" t="s">
        <v>49</v>
      </c>
      <c r="D24" s="14" t="s">
        <v>50</v>
      </c>
      <c r="E24" s="33">
        <v>0.25</v>
      </c>
      <c r="F24" s="14" t="s">
        <v>14</v>
      </c>
      <c r="G24" s="33">
        <v>1</v>
      </c>
      <c r="H24" s="33">
        <f t="shared" si="0"/>
        <v>0.25</v>
      </c>
      <c r="I24" s="14" t="s">
        <v>14</v>
      </c>
      <c r="J24" s="33">
        <f>IFERROR(-'Pressure calculator'!$D$8*'Pressure calculator'!$D$9*(1-(Measurements!$G$7-Measurements!$G$4)/(Measurements!$G$7-Measurements!$G$5))^(-1)," ")</f>
        <v>-129.29901639344243</v>
      </c>
      <c r="K24" s="14" t="s">
        <v>60</v>
      </c>
      <c r="L24" s="33">
        <f t="shared" si="1"/>
        <v>32.324754098360607</v>
      </c>
      <c r="M24" s="14" t="s">
        <v>61</v>
      </c>
      <c r="N24" s="33">
        <f t="shared" si="2"/>
        <v>0.32324754098360609</v>
      </c>
      <c r="O24" s="14" t="s">
        <v>27</v>
      </c>
      <c r="P24" s="64">
        <f t="shared" si="3"/>
        <v>1.469059637038873E-4</v>
      </c>
      <c r="Q24" s="23"/>
      <c r="R24" s="24"/>
      <c r="S24" s="15"/>
    </row>
    <row r="25" spans="1:19" ht="29" x14ac:dyDescent="0.35">
      <c r="A25" s="32" t="s">
        <v>64</v>
      </c>
      <c r="B25" s="14" t="s">
        <v>45</v>
      </c>
      <c r="C25" s="34" t="s">
        <v>46</v>
      </c>
      <c r="D25" s="14" t="s">
        <v>51</v>
      </c>
      <c r="E25" s="33">
        <f>IFERROR(0.6+0.4*Measurements!$G$6/1000," ")</f>
        <v>0.76973333333333338</v>
      </c>
      <c r="F25" s="14" t="s">
        <v>14</v>
      </c>
      <c r="G25" s="33">
        <f>1/SQRT(3)</f>
        <v>0.57735026918962584</v>
      </c>
      <c r="H25" s="33">
        <f t="shared" si="0"/>
        <v>0.44440574720422804</v>
      </c>
      <c r="I25" s="14" t="s">
        <v>14</v>
      </c>
      <c r="J25" s="33">
        <f>IFERROR(-'Pressure calculator'!$D$8*'Pressure calculator'!$D$9*(1-(Measurements!$G$7-Measurements!$G$4)/(Measurements!$G$7-Measurements!$G$5))^(-1)," ")</f>
        <v>-129.29901639344243</v>
      </c>
      <c r="K25" s="14" t="s">
        <v>60</v>
      </c>
      <c r="L25" s="33">
        <f t="shared" si="1"/>
        <v>57.461225993099511</v>
      </c>
      <c r="M25" s="14" t="s">
        <v>61</v>
      </c>
      <c r="N25" s="33">
        <f t="shared" si="2"/>
        <v>0.57461225993099507</v>
      </c>
      <c r="O25" s="14" t="s">
        <v>27</v>
      </c>
      <c r="P25" s="64">
        <f t="shared" si="3"/>
        <v>4.6421454370268456E-4</v>
      </c>
      <c r="Q25" s="23"/>
      <c r="R25" s="24"/>
      <c r="S25" s="15"/>
    </row>
    <row r="26" spans="1:19" ht="16.5" x14ac:dyDescent="0.35">
      <c r="A26" s="32" t="s">
        <v>77</v>
      </c>
      <c r="B26" s="14" t="s">
        <v>45</v>
      </c>
      <c r="C26" s="34" t="s">
        <v>74</v>
      </c>
      <c r="D26" s="14" t="s">
        <v>51</v>
      </c>
      <c r="E26" s="33">
        <v>2</v>
      </c>
      <c r="F26" s="14" t="s">
        <v>14</v>
      </c>
      <c r="G26" s="33">
        <f>1/SQRT(3)</f>
        <v>0.57735026918962584</v>
      </c>
      <c r="H26" s="33">
        <f t="shared" ref="H26" si="15">IFERROR(E26*G26," ")</f>
        <v>1.1547005383792517</v>
      </c>
      <c r="I26" s="14" t="s">
        <v>14</v>
      </c>
      <c r="J26" s="33">
        <f>IFERROR(-'Pressure calculator'!$D$8*'Pressure calculator'!$D$9*(1-(Measurements!$G$7-Measurements!$G$4)/(Measurements!$G$7-Measurements!$G$5))^(-1)," ")</f>
        <v>-129.29901639344243</v>
      </c>
      <c r="K26" s="14" t="s">
        <v>60</v>
      </c>
      <c r="L26" s="33">
        <f t="shared" ref="L26" si="16">IFERROR(ABS(J26)*H26," ")</f>
        <v>149.30164384141565</v>
      </c>
      <c r="M26" s="14" t="s">
        <v>61</v>
      </c>
      <c r="N26" s="33">
        <f t="shared" ref="N26" si="17">IFERROR(L26/100," ")</f>
        <v>1.4930164384141564</v>
      </c>
      <c r="O26" s="14" t="s">
        <v>27</v>
      </c>
      <c r="P26" s="64">
        <f t="shared" si="3"/>
        <v>3.1339938923495951E-3</v>
      </c>
      <c r="Q26" s="23"/>
      <c r="R26" s="24"/>
      <c r="S26" s="15"/>
    </row>
    <row r="27" spans="1:19" ht="29" x14ac:dyDescent="0.35">
      <c r="A27" s="32" t="s">
        <v>85</v>
      </c>
      <c r="B27" s="14" t="s">
        <v>45</v>
      </c>
      <c r="C27" s="34" t="s">
        <v>82</v>
      </c>
      <c r="D27" s="14" t="s">
        <v>51</v>
      </c>
      <c r="E27" s="33">
        <f>IFERROR((0.00032)*Measurements!$G$6," ")</f>
        <v>0.13578666666666667</v>
      </c>
      <c r="F27" s="14" t="s">
        <v>14</v>
      </c>
      <c r="G27" s="33">
        <f>1/SQRT(3)</f>
        <v>0.57735026918962584</v>
      </c>
      <c r="H27" s="33">
        <f t="shared" ref="H27" si="18">IFERROR(E27*G27," ")</f>
        <v>7.8396468552362E-2</v>
      </c>
      <c r="I27" s="14" t="s">
        <v>14</v>
      </c>
      <c r="J27" s="33">
        <f>IFERROR(-'Pressure calculator'!$D$8*'Pressure calculator'!$D$9*(1-(Measurements!$G$7-Measurements!$G$4)/(Measurements!$G$7-Measurements!$G$5))^(-1)," ")</f>
        <v>-129.29901639344243</v>
      </c>
      <c r="K27" s="14" t="s">
        <v>60</v>
      </c>
      <c r="L27" s="33">
        <f t="shared" ref="L27" si="19">IFERROR(ABS(J27)*H27," ")</f>
        <v>10.136586272539848</v>
      </c>
      <c r="M27" s="14" t="s">
        <v>61</v>
      </c>
      <c r="N27" s="33">
        <f t="shared" ref="N27" si="20">IFERROR(L27/100," ")</f>
        <v>0.10136586272539848</v>
      </c>
      <c r="O27" s="14" t="s">
        <v>27</v>
      </c>
      <c r="P27" s="64">
        <f t="shared" ref="P27" si="21">IFERROR((N27/$N$36)^2," ")</f>
        <v>1.444615961137891E-5</v>
      </c>
      <c r="Q27" s="23"/>
      <c r="R27" s="24"/>
      <c r="S27" s="15"/>
    </row>
    <row r="28" spans="1:19" x14ac:dyDescent="0.35">
      <c r="A28" s="37"/>
      <c r="B28" s="38"/>
      <c r="C28" s="39"/>
      <c r="D28" s="40"/>
      <c r="E28" s="41"/>
      <c r="F28" s="42"/>
      <c r="G28" s="41"/>
      <c r="H28" s="33"/>
      <c r="I28" s="42"/>
      <c r="J28" s="41"/>
      <c r="K28" s="42"/>
      <c r="L28" s="33"/>
      <c r="M28" s="42"/>
      <c r="N28" s="33"/>
      <c r="O28" s="14"/>
      <c r="P28" s="64"/>
      <c r="Q28" s="23"/>
      <c r="R28" s="24"/>
      <c r="S28" s="15"/>
    </row>
    <row r="29" spans="1:19" x14ac:dyDescent="0.35">
      <c r="A29" s="35" t="s">
        <v>23</v>
      </c>
      <c r="H29" s="33"/>
      <c r="L29" s="33"/>
      <c r="N29" s="33"/>
      <c r="O29" s="14"/>
      <c r="P29" s="64"/>
      <c r="Q29" s="23"/>
      <c r="R29" s="24"/>
      <c r="S29" s="15"/>
    </row>
    <row r="30" spans="1:19" x14ac:dyDescent="0.35">
      <c r="A30" s="32" t="s">
        <v>57</v>
      </c>
      <c r="B30" s="14" t="s">
        <v>33</v>
      </c>
      <c r="C30" s="14" t="s">
        <v>47</v>
      </c>
      <c r="D30" s="14" t="s">
        <v>50</v>
      </c>
      <c r="E30" s="33">
        <f>Measurements!$H$7</f>
        <v>0.47140452079103168</v>
      </c>
      <c r="F30" s="14" t="s">
        <v>14</v>
      </c>
      <c r="G30" s="33">
        <v>1</v>
      </c>
      <c r="H30" s="33">
        <f t="shared" si="0"/>
        <v>0.47140452079103168</v>
      </c>
      <c r="I30" s="14" t="s">
        <v>14</v>
      </c>
      <c r="J30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0" s="14" t="s">
        <v>60</v>
      </c>
      <c r="L30" s="33">
        <f t="shared" si="1"/>
        <v>104.88657474807546</v>
      </c>
      <c r="M30" s="14" t="s">
        <v>61</v>
      </c>
      <c r="N30" s="33">
        <f t="shared" si="2"/>
        <v>1.0488657474807546</v>
      </c>
      <c r="O30" s="14" t="s">
        <v>27</v>
      </c>
      <c r="P30" s="64">
        <f t="shared" si="3"/>
        <v>1.546709570981819E-3</v>
      </c>
      <c r="Q30" s="23"/>
      <c r="R30" s="24"/>
      <c r="S30" s="15"/>
    </row>
    <row r="31" spans="1:19" ht="29" x14ac:dyDescent="0.35">
      <c r="A31" s="32" t="s">
        <v>65</v>
      </c>
      <c r="B31" s="14" t="s">
        <v>45</v>
      </c>
      <c r="C31" s="34" t="s">
        <v>48</v>
      </c>
      <c r="D31" s="14" t="s">
        <v>51</v>
      </c>
      <c r="E31" s="33">
        <v>1</v>
      </c>
      <c r="F31" s="14" t="s">
        <v>14</v>
      </c>
      <c r="G31" s="33">
        <f>1/SQRT(3)</f>
        <v>0.57735026918962584</v>
      </c>
      <c r="H31" s="33">
        <f t="shared" si="0"/>
        <v>0.57735026918962584</v>
      </c>
      <c r="I31" s="14" t="s">
        <v>14</v>
      </c>
      <c r="J31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1" s="14" t="s">
        <v>60</v>
      </c>
      <c r="L31" s="33">
        <f t="shared" si="1"/>
        <v>128.459294500536</v>
      </c>
      <c r="M31" s="14" t="s">
        <v>61</v>
      </c>
      <c r="N31" s="33">
        <f t="shared" si="2"/>
        <v>1.2845929450053601</v>
      </c>
      <c r="O31" s="14" t="s">
        <v>27</v>
      </c>
      <c r="P31" s="64">
        <f t="shared" si="3"/>
        <v>2.3200643564727308E-3</v>
      </c>
      <c r="Q31" s="23"/>
      <c r="R31" s="24"/>
      <c r="S31" s="15"/>
    </row>
    <row r="32" spans="1:19" ht="29" x14ac:dyDescent="0.35">
      <c r="A32" s="32" t="s">
        <v>66</v>
      </c>
      <c r="B32" s="14" t="s">
        <v>45</v>
      </c>
      <c r="C32" s="34" t="s">
        <v>46</v>
      </c>
      <c r="D32" s="14" t="s">
        <v>51</v>
      </c>
      <c r="E32" s="33">
        <f>IFERROR(0.6+0.4*Measurements!$G$7/1000," ")</f>
        <v>1.3953333333333333</v>
      </c>
      <c r="F32" s="14" t="s">
        <v>14</v>
      </c>
      <c r="G32" s="33">
        <f>1/SQRT(3)</f>
        <v>0.57735026918962584</v>
      </c>
      <c r="H32" s="33">
        <f t="shared" si="0"/>
        <v>0.80559607560925794</v>
      </c>
      <c r="I32" s="14" t="s">
        <v>14</v>
      </c>
      <c r="J32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2" s="14" t="s">
        <v>60</v>
      </c>
      <c r="L32" s="33">
        <f t="shared" si="1"/>
        <v>179.24353559308122</v>
      </c>
      <c r="M32" s="14" t="s">
        <v>61</v>
      </c>
      <c r="N32" s="33">
        <f t="shared" si="2"/>
        <v>1.7924353559308122</v>
      </c>
      <c r="O32" s="14" t="s">
        <v>27</v>
      </c>
      <c r="P32" s="64">
        <f t="shared" si="3"/>
        <v>4.5170611569412917E-3</v>
      </c>
      <c r="Q32" s="23"/>
      <c r="R32" s="24"/>
      <c r="S32" s="15"/>
    </row>
    <row r="33" spans="1:19" ht="16.5" x14ac:dyDescent="0.35">
      <c r="A33" s="32" t="s">
        <v>78</v>
      </c>
      <c r="B33" s="14" t="s">
        <v>45</v>
      </c>
      <c r="C33" s="34" t="s">
        <v>74</v>
      </c>
      <c r="D33" s="14" t="s">
        <v>51</v>
      </c>
      <c r="E33" s="33">
        <v>2</v>
      </c>
      <c r="F33" s="14" t="s">
        <v>14</v>
      </c>
      <c r="G33" s="33">
        <f>1/SQRT(3)</f>
        <v>0.57735026918962584</v>
      </c>
      <c r="H33" s="33">
        <f t="shared" ref="H33" si="22">IFERROR(E33*G33," ")</f>
        <v>1.1547005383792517</v>
      </c>
      <c r="I33" s="14" t="s">
        <v>14</v>
      </c>
      <c r="J33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3" s="14" t="s">
        <v>60</v>
      </c>
      <c r="L33" s="33">
        <f t="shared" ref="L33" si="23">IFERROR(ABS(J33)*H33," ")</f>
        <v>256.91858900107201</v>
      </c>
      <c r="M33" s="14" t="s">
        <v>61</v>
      </c>
      <c r="N33" s="33">
        <f t="shared" ref="N33" si="24">IFERROR(L33/100," ")</f>
        <v>2.5691858900107203</v>
      </c>
      <c r="O33" s="14" t="s">
        <v>27</v>
      </c>
      <c r="P33" s="64">
        <f t="shared" si="3"/>
        <v>9.2802574258909233E-3</v>
      </c>
      <c r="Q33" s="23"/>
      <c r="R33" s="24"/>
      <c r="S33" s="15"/>
    </row>
    <row r="34" spans="1:19" ht="29" x14ac:dyDescent="0.35">
      <c r="A34" s="32" t="s">
        <v>85</v>
      </c>
      <c r="B34" s="14" t="s">
        <v>45</v>
      </c>
      <c r="C34" s="34" t="s">
        <v>82</v>
      </c>
      <c r="D34" s="14" t="s">
        <v>51</v>
      </c>
      <c r="E34" s="33">
        <f>IFERROR((0.00032)*Measurements!$G$7," ")</f>
        <v>0.63626666666666665</v>
      </c>
      <c r="F34" s="14" t="s">
        <v>14</v>
      </c>
      <c r="G34" s="33">
        <f>1/SQRT(3)</f>
        <v>0.57735026918962584</v>
      </c>
      <c r="H34" s="33">
        <f t="shared" ref="H34" si="25">IFERROR(E34*G34," ")</f>
        <v>0.3673487312763859</v>
      </c>
      <c r="I34" s="14" t="s">
        <v>14</v>
      </c>
      <c r="J34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222.49802477938158</v>
      </c>
      <c r="K34" s="14" t="s">
        <v>60</v>
      </c>
      <c r="L34" s="33">
        <f t="shared" ref="L34" si="26">IFERROR(ABS(J34)*H34," ")</f>
        <v>81.7343671142077</v>
      </c>
      <c r="M34" s="14" t="s">
        <v>61</v>
      </c>
      <c r="N34" s="33">
        <f t="shared" ref="N34" si="27">IFERROR(L34/100," ")</f>
        <v>0.81734367114207696</v>
      </c>
      <c r="O34" s="14" t="s">
        <v>27</v>
      </c>
      <c r="P34" s="64">
        <f t="shared" ref="P34" si="28">IFERROR((N34/$N$36)^2," ")</f>
        <v>9.3924388274786307E-4</v>
      </c>
      <c r="Q34" s="23"/>
      <c r="R34" s="24"/>
      <c r="S34" s="15"/>
    </row>
    <row r="35" spans="1:19" x14ac:dyDescent="0.35">
      <c r="A35" s="43"/>
      <c r="B35" s="44"/>
      <c r="C35" s="45"/>
      <c r="D35" s="46"/>
      <c r="E35" s="47"/>
      <c r="F35" s="48"/>
      <c r="G35" s="47"/>
      <c r="H35" s="47"/>
      <c r="I35" s="48"/>
      <c r="J35" s="47"/>
      <c r="K35" s="48"/>
      <c r="L35" s="47"/>
      <c r="M35" s="48"/>
      <c r="N35" s="33"/>
      <c r="O35" s="48"/>
      <c r="P35" s="64"/>
      <c r="Q35" s="23"/>
      <c r="R35" s="24"/>
      <c r="S35" s="15"/>
    </row>
    <row r="36" spans="1:19" x14ac:dyDescent="0.35">
      <c r="A36" s="49"/>
      <c r="B36" s="50"/>
      <c r="C36" s="45"/>
      <c r="D36" s="46"/>
      <c r="E36" s="47"/>
      <c r="F36" s="48"/>
      <c r="G36" s="47"/>
      <c r="H36" s="47"/>
      <c r="I36" s="48"/>
      <c r="J36" s="47"/>
      <c r="K36" s="48"/>
      <c r="L36" s="57">
        <f>IFERROR(('Pressure calculator'!$D$8*'Pressure calculator'!$D$9*(Measurements!$G$5-Measurements!$G$6)*(1-(Measurements!$G$7-Measurements!$G$4)/(Measurements!$G$7-Measurements!$G$5))^(-1))/100," ")</f>
        <v>809.41184262294951</v>
      </c>
      <c r="M36" s="58" t="s">
        <v>69</v>
      </c>
      <c r="N36" s="59">
        <f>IFERROR(SQRT(SUMSQ(N6:N34))," ")</f>
        <v>26.669539481608474</v>
      </c>
      <c r="O36" s="60" t="s">
        <v>27</v>
      </c>
      <c r="P36" s="65" t="s">
        <v>67</v>
      </c>
      <c r="Q36" s="23"/>
      <c r="R36" s="24"/>
      <c r="S36" s="15"/>
    </row>
    <row r="37" spans="1:19" x14ac:dyDescent="0.35">
      <c r="A37" s="49"/>
      <c r="B37" s="50"/>
      <c r="C37" s="45"/>
      <c r="D37" s="46"/>
      <c r="E37" s="47"/>
      <c r="F37" s="48"/>
      <c r="G37" s="47"/>
      <c r="H37" s="47"/>
      <c r="I37" s="48"/>
      <c r="J37" s="47"/>
      <c r="K37" s="48"/>
      <c r="L37" s="57">
        <f>IFERROR(('Pressure calculator'!$D$8*'Pressure calculator'!$D$9*(Measurements!$G$5-Measurements!$G$6)*(1-(Measurements!$G$7-Measurements!$G$4)/(Measurements!$G$7-Measurements!$G$5))^(-1))/100," ")</f>
        <v>809.41184262294951</v>
      </c>
      <c r="M37" s="58" t="s">
        <v>69</v>
      </c>
      <c r="N37" s="59">
        <f>IFERROR(2*N36," ")</f>
        <v>53.339078963216949</v>
      </c>
      <c r="O37" s="60" t="s">
        <v>27</v>
      </c>
      <c r="P37" s="65" t="s">
        <v>68</v>
      </c>
      <c r="Q37" s="23"/>
      <c r="R37" s="24"/>
      <c r="S37" s="15"/>
    </row>
    <row r="38" spans="1:19" x14ac:dyDescent="0.35">
      <c r="A38" s="49"/>
      <c r="B38" s="50"/>
      <c r="C38" s="45"/>
      <c r="D38" s="46"/>
      <c r="E38" s="47"/>
      <c r="F38" s="48"/>
      <c r="G38" s="47"/>
      <c r="H38" s="47"/>
      <c r="I38" s="48"/>
      <c r="J38" s="47"/>
      <c r="K38" s="48"/>
      <c r="L38" s="47"/>
      <c r="M38" s="48"/>
      <c r="N38" s="47"/>
      <c r="O38" s="48"/>
      <c r="P38" s="66"/>
      <c r="Q38" s="23"/>
      <c r="R38" s="24"/>
      <c r="S38" s="15"/>
    </row>
    <row r="39" spans="1:19" x14ac:dyDescent="0.35">
      <c r="A39" s="49"/>
      <c r="B39" s="50"/>
      <c r="C39" s="45"/>
      <c r="D39" s="46"/>
      <c r="E39" s="47"/>
      <c r="F39" s="48"/>
      <c r="G39" s="47"/>
      <c r="H39" s="47"/>
      <c r="I39" s="48"/>
      <c r="J39" s="47"/>
      <c r="K39" s="48"/>
      <c r="L39" s="47"/>
      <c r="M39" s="48"/>
      <c r="N39" s="47"/>
      <c r="O39" s="48"/>
      <c r="P39" s="66"/>
      <c r="Q39" s="23"/>
      <c r="R39" s="24"/>
      <c r="S39" s="15"/>
    </row>
    <row r="40" spans="1:19" x14ac:dyDescent="0.35">
      <c r="A40" s="49"/>
      <c r="B40" s="50"/>
      <c r="C40" s="45"/>
      <c r="D40" s="46"/>
      <c r="E40" s="47"/>
      <c r="F40" s="48"/>
      <c r="G40" s="47"/>
      <c r="H40" s="47"/>
      <c r="I40" s="48"/>
      <c r="J40" s="47"/>
      <c r="K40" s="48"/>
      <c r="L40" s="47"/>
      <c r="M40" s="48"/>
      <c r="N40" s="47"/>
      <c r="O40" s="48"/>
      <c r="P40" s="66"/>
      <c r="Q40" s="23"/>
      <c r="R40" s="24"/>
      <c r="S40" s="15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B554-BE93-4878-A562-89B70B5ED0C8}">
  <dimension ref="A1:L22"/>
  <sheetViews>
    <sheetView tabSelected="1" zoomScale="74" zoomScaleNormal="74" workbookViewId="0">
      <selection activeCell="A13" sqref="A13"/>
    </sheetView>
  </sheetViews>
  <sheetFormatPr baseColWidth="10" defaultRowHeight="14.5" x14ac:dyDescent="0.35"/>
  <cols>
    <col min="1" max="1" width="16.453125" style="53" customWidth="1"/>
    <col min="2" max="2" width="17.36328125" style="54" customWidth="1"/>
    <col min="3" max="3" width="22.26953125" style="54" customWidth="1"/>
    <col min="4" max="4" width="18.26953125" customWidth="1"/>
    <col min="5" max="5" width="13.36328125" customWidth="1"/>
    <col min="6" max="6" width="15.54296875" customWidth="1"/>
  </cols>
  <sheetData>
    <row r="1" spans="1:12" ht="18.5" x14ac:dyDescent="0.45">
      <c r="A1" s="51" t="s">
        <v>70</v>
      </c>
    </row>
    <row r="3" spans="1:12" ht="16.5" x14ac:dyDescent="0.45">
      <c r="A3" s="52" t="s">
        <v>71</v>
      </c>
      <c r="B3" s="55" t="s">
        <v>72</v>
      </c>
      <c r="C3" s="55" t="s">
        <v>73</v>
      </c>
      <c r="D3" s="2" t="s">
        <v>86</v>
      </c>
      <c r="E3" s="2" t="s">
        <v>89</v>
      </c>
      <c r="F3" s="2" t="s">
        <v>90</v>
      </c>
      <c r="G3" s="2" t="s">
        <v>88</v>
      </c>
      <c r="L3" t="s">
        <v>91</v>
      </c>
    </row>
    <row r="4" spans="1:12" x14ac:dyDescent="0.35">
      <c r="A4" s="53">
        <v>45520.958333333336</v>
      </c>
      <c r="B4" s="54">
        <v>952.64700000000005</v>
      </c>
      <c r="C4" s="54">
        <v>80.766999999999996</v>
      </c>
      <c r="D4" t="s">
        <v>87</v>
      </c>
      <c r="E4" s="54">
        <f>AVERAGE(B4)</f>
        <v>952.64700000000005</v>
      </c>
      <c r="F4" s="54"/>
      <c r="G4" s="67">
        <f>'Uncertainty evaluation'!$L$37</f>
        <v>809.41184262294951</v>
      </c>
      <c r="H4" s="68" t="str">
        <f>'Uncertainty evaluation'!$M$37</f>
        <v>±</v>
      </c>
      <c r="I4" s="67">
        <f>'Uncertainty evaluation'!$N$37</f>
        <v>53.339078963216949</v>
      </c>
      <c r="L4" t="s">
        <v>92</v>
      </c>
    </row>
    <row r="5" spans="1:12" x14ac:dyDescent="0.35">
      <c r="A5" s="53">
        <v>45521.347222222219</v>
      </c>
      <c r="B5" s="54">
        <v>796.01900000000001</v>
      </c>
      <c r="C5" s="54">
        <v>48.201999999999998</v>
      </c>
      <c r="D5" t="s">
        <v>87</v>
      </c>
      <c r="E5" s="54">
        <f>AVERAGE(B5)</f>
        <v>796.01900000000001</v>
      </c>
      <c r="F5" s="54"/>
      <c r="L5" t="s">
        <v>93</v>
      </c>
    </row>
    <row r="6" spans="1:12" x14ac:dyDescent="0.35">
      <c r="A6" s="53">
        <v>45521.864583333336</v>
      </c>
      <c r="B6" s="54">
        <v>783.53499999999997</v>
      </c>
      <c r="C6" s="54">
        <v>47.277999999999999</v>
      </c>
      <c r="D6" t="s">
        <v>87</v>
      </c>
      <c r="E6" s="54">
        <f>AVERAGE(B6)</f>
        <v>783.53499999999997</v>
      </c>
      <c r="F6" s="54"/>
    </row>
    <row r="7" spans="1:12" x14ac:dyDescent="0.35">
      <c r="A7" s="53">
        <v>45525.638194444444</v>
      </c>
      <c r="B7" s="54">
        <v>1018.4160000000001</v>
      </c>
      <c r="C7" s="54">
        <v>86.045000000000002</v>
      </c>
      <c r="D7" t="s">
        <v>87</v>
      </c>
      <c r="E7" s="54">
        <f>AVERAGE(B7)</f>
        <v>1018.4160000000001</v>
      </c>
      <c r="F7" s="54"/>
    </row>
    <row r="8" spans="1:12" x14ac:dyDescent="0.35">
      <c r="A8" s="53">
        <v>45525.647222222222</v>
      </c>
      <c r="B8" s="54">
        <v>840.53300000000002</v>
      </c>
      <c r="C8" s="54">
        <v>58.426000000000002</v>
      </c>
    </row>
    <row r="9" spans="1:12" x14ac:dyDescent="0.35">
      <c r="A9" s="53">
        <v>45525.652777777781</v>
      </c>
      <c r="B9" s="54">
        <v>832.495</v>
      </c>
      <c r="C9" s="54">
        <v>57.753</v>
      </c>
    </row>
    <row r="10" spans="1:12" x14ac:dyDescent="0.35">
      <c r="A10" s="53">
        <v>45525.658333333333</v>
      </c>
      <c r="B10" s="54">
        <v>826.43499999999995</v>
      </c>
      <c r="C10" s="54">
        <v>61.305999999999997</v>
      </c>
    </row>
    <row r="11" spans="1:12" x14ac:dyDescent="0.35">
      <c r="A11" s="53">
        <v>45525.667361111111</v>
      </c>
      <c r="B11" s="54">
        <v>800.46</v>
      </c>
      <c r="C11" s="54">
        <v>59.89</v>
      </c>
    </row>
    <row r="12" spans="1:12" x14ac:dyDescent="0.35">
      <c r="A12" s="53">
        <v>45525.672222222223</v>
      </c>
      <c r="B12" s="54">
        <v>800.58</v>
      </c>
      <c r="C12" s="54">
        <v>51.52</v>
      </c>
    </row>
    <row r="13" spans="1:12" x14ac:dyDescent="0.35">
      <c r="A13" s="53">
        <v>45525.681944444441</v>
      </c>
      <c r="B13" s="69">
        <v>898.5</v>
      </c>
      <c r="C13" s="54">
        <v>60.04</v>
      </c>
      <c r="E13" s="54">
        <f>AVERAGE(B8:B13)</f>
        <v>833.16716666666662</v>
      </c>
      <c r="F13" s="54">
        <v>902.1</v>
      </c>
    </row>
    <row r="14" spans="1:12" x14ac:dyDescent="0.35">
      <c r="A14" s="53">
        <v>45525.845833333333</v>
      </c>
      <c r="B14" s="54">
        <v>842.27</v>
      </c>
      <c r="C14" s="54">
        <v>53.73</v>
      </c>
    </row>
    <row r="15" spans="1:12" x14ac:dyDescent="0.35">
      <c r="A15" s="53">
        <v>45525.848611111112</v>
      </c>
      <c r="B15" s="54">
        <v>819.15</v>
      </c>
      <c r="C15" s="54">
        <v>56.9</v>
      </c>
    </row>
    <row r="16" spans="1:12" x14ac:dyDescent="0.35">
      <c r="A16" s="53">
        <v>45525.852083333331</v>
      </c>
      <c r="B16" s="54">
        <v>831.8</v>
      </c>
      <c r="C16" s="54">
        <v>50.52</v>
      </c>
      <c r="E16" s="54">
        <f>AVERAGE(B14:B16)</f>
        <v>831.07333333333338</v>
      </c>
      <c r="F16" s="54">
        <v>901.3</v>
      </c>
    </row>
    <row r="17" spans="1:6" x14ac:dyDescent="0.35">
      <c r="A17" s="53">
        <v>45527.896527777775</v>
      </c>
      <c r="B17" s="54">
        <v>840.74</v>
      </c>
      <c r="C17" s="54">
        <v>53.25</v>
      </c>
      <c r="E17" s="54"/>
    </row>
    <row r="18" spans="1:6" x14ac:dyDescent="0.35">
      <c r="A18" s="53">
        <v>45527.898611111108</v>
      </c>
      <c r="B18" s="54">
        <v>824.49</v>
      </c>
      <c r="C18" s="54">
        <v>50.75</v>
      </c>
      <c r="E18" s="54"/>
    </row>
    <row r="19" spans="1:6" x14ac:dyDescent="0.35">
      <c r="A19" s="53">
        <v>45527.900694444441</v>
      </c>
      <c r="B19" s="54">
        <v>834.59</v>
      </c>
      <c r="C19" s="54">
        <v>55.64</v>
      </c>
      <c r="E19" s="54">
        <f t="shared" ref="E19:E22" si="0">AVERAGE(B17:B19)</f>
        <v>833.27333333333343</v>
      </c>
      <c r="F19" s="54">
        <v>899.8</v>
      </c>
    </row>
    <row r="20" spans="1:6" x14ac:dyDescent="0.35">
      <c r="A20" s="53">
        <v>45528.87222222222</v>
      </c>
      <c r="B20" s="54">
        <v>830.72</v>
      </c>
      <c r="C20" s="54">
        <v>49.72</v>
      </c>
      <c r="E20" s="54"/>
    </row>
    <row r="21" spans="1:6" x14ac:dyDescent="0.35">
      <c r="A21" s="53">
        <v>45528.874305555553</v>
      </c>
      <c r="B21" s="54">
        <v>803.48</v>
      </c>
      <c r="C21" s="54">
        <v>52.02</v>
      </c>
      <c r="E21" s="54"/>
    </row>
    <row r="22" spans="1:6" x14ac:dyDescent="0.35">
      <c r="A22" s="53">
        <v>45528.876388888886</v>
      </c>
      <c r="B22" s="54">
        <v>809.41</v>
      </c>
      <c r="C22" s="54">
        <v>53.34</v>
      </c>
      <c r="E22" s="54">
        <f t="shared" si="0"/>
        <v>814.53666666666675</v>
      </c>
      <c r="F22" s="54">
        <v>897.6</v>
      </c>
    </row>
  </sheetData>
  <pageMargins left="0.7" right="0.7" top="0.78740157499999996" bottom="0.78740157499999996" header="0.3" footer="0.3"/>
  <ignoredErrors>
    <ignoredError sqref="E13 E16 E19 E2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 description</vt:lpstr>
      <vt:lpstr>Pressure calculator</vt:lpstr>
      <vt:lpstr>Measurements</vt:lpstr>
      <vt:lpstr>Uncertainty evaluation</vt:lpstr>
      <vt:lpstr>Logbook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Zahnd</dc:creator>
  <cp:lastModifiedBy>Daniel Zahnd</cp:lastModifiedBy>
  <dcterms:created xsi:type="dcterms:W3CDTF">2024-07-07T16:13:36Z</dcterms:created>
  <dcterms:modified xsi:type="dcterms:W3CDTF">2024-08-24T21:21:45Z</dcterms:modified>
</cp:coreProperties>
</file>