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 Time" sheetId="1" r:id="rId3"/>
    <sheet state="visible" name="Task Completion Score" sheetId="2" r:id="rId4"/>
    <sheet state="visible" name="TAM" sheetId="3" r:id="rId5"/>
    <sheet state="visible" name="SUS" sheetId="4" r:id="rId6"/>
    <sheet state="visible" name="Heuristic" sheetId="5" r:id="rId7"/>
  </sheets>
  <definedNames>
    <definedName name="_xlchart.v1.19">SUS!$B$33:$Q$33</definedName>
    <definedName name="_xlchart.v1.13">SUS!$B$27:$Q$27</definedName>
    <definedName name="_xlchart.v1.4">SUS!$A$28</definedName>
    <definedName name="_xlchart.v1.2">SUS!$A$26</definedName>
    <definedName name="_xlchart.v1.12">SUS!$B$26:$Q$26</definedName>
    <definedName name="_xlchart.v1.5">SUS!$A$29</definedName>
    <definedName name="_xlchart.v1.17">SUS!$B$31:$Q$31</definedName>
    <definedName name="_xlchart.v1.3">SUS!$A$27</definedName>
    <definedName name="_xlchart.v1.11">SUS!$B$25:$Q$25</definedName>
    <definedName name="_xlchart.v1.8">SUS!$A$32</definedName>
    <definedName name="_xlchart.v1.1">SUS!$A$25</definedName>
    <definedName name="_xlchart.v1.18">SUS!$B$32:$Q$32</definedName>
    <definedName name="_xlchart.v1.0">SUS!$A$24</definedName>
    <definedName name="_xlchart.v1.10">SUS!$B$24:$Q$24</definedName>
    <definedName name="_xlchart.v1.9">SUS!$A$33</definedName>
    <definedName name="_xlchart.v1.6">SUS!$A$30</definedName>
    <definedName name="_xlchart.v1.16">SUS!$B$30:$Q$30</definedName>
    <definedName name="_xlchart.v1.7">SUS!$A$31</definedName>
    <definedName name="_xlchart.v1.15">SUS!$B$29:$Q$29</definedName>
    <definedName name="_xlchart.v1.14">SUS!$B$28:$Q$28</definedName>
  </definedNames>
  <calcPr/>
  <extLst>
    <ext uri="GoogleSheetsCustomDataVersion1">
      <go:sheetsCustomData xmlns:go="http://customooxmlschemas.google.com/" r:id="rId8" roundtripDataSignature="AMtx7miTGhyCwXvWKt+qa0lzbSe7NycDMA=="/>
    </ext>
  </extLst>
</workbook>
</file>

<file path=xl/sharedStrings.xml><?xml version="1.0" encoding="utf-8"?>
<sst xmlns="http://schemas.openxmlformats.org/spreadsheetml/2006/main" count="232" uniqueCount="129">
  <si>
    <t>Task Completion Score</t>
  </si>
  <si>
    <t>Task Time (s)</t>
  </si>
  <si>
    <t>Completed (0 for not complete, 1 for successfully completed)</t>
  </si>
  <si>
    <t>Task Number</t>
  </si>
  <si>
    <t>Task Description</t>
  </si>
  <si>
    <t>Benchmark</t>
  </si>
  <si>
    <t>Average</t>
  </si>
  <si>
    <t>Login to the Application</t>
  </si>
  <si>
    <t>Navigate through the Tutorial</t>
  </si>
  <si>
    <t>View your Account</t>
  </si>
  <si>
    <t>Return to the home page</t>
  </si>
  <si>
    <t xml:space="preserve">View more details of your progress </t>
  </si>
  <si>
    <t>Create a task</t>
  </si>
  <si>
    <t>Make 'DECO2500 - Team Meeting' an important task</t>
  </si>
  <si>
    <t>View more details about 'DECO2500 - Team Meeting'</t>
  </si>
  <si>
    <t>Check off/list 'DECO2500 - Team Meeting' as complete</t>
  </si>
  <si>
    <t>Delete 'DECO2500 - Quiz Due'</t>
  </si>
  <si>
    <t>Create a Timer</t>
  </si>
  <si>
    <t>Pause a timer</t>
  </si>
  <si>
    <t>Cancel a timer</t>
  </si>
  <si>
    <t>Start a previously saved timer</t>
  </si>
  <si>
    <t>Delete saved timer</t>
  </si>
  <si>
    <t>View information on an achievement</t>
  </si>
  <si>
    <t>Time</t>
  </si>
  <si>
    <t>Time to Complete All Tasks</t>
  </si>
  <si>
    <t>Initials of User</t>
  </si>
  <si>
    <t>CO</t>
  </si>
  <si>
    <t>WO</t>
  </si>
  <si>
    <t>CaO</t>
  </si>
  <si>
    <t>AI</t>
  </si>
  <si>
    <t>TC</t>
  </si>
  <si>
    <t>GS</t>
  </si>
  <si>
    <t>HC</t>
  </si>
  <si>
    <t>CC</t>
  </si>
  <si>
    <t>HR</t>
  </si>
  <si>
    <t>MB</t>
  </si>
  <si>
    <t>CB</t>
  </si>
  <si>
    <t>AS</t>
  </si>
  <si>
    <t>MH</t>
  </si>
  <si>
    <t>RM</t>
  </si>
  <si>
    <t>HT</t>
  </si>
  <si>
    <t>AT</t>
  </si>
  <si>
    <t xml:space="preserve">** I have decided to use 0 and 1 to represent </t>
  </si>
  <si>
    <t xml:space="preserve">whether a task is complete or not. This will be </t>
  </si>
  <si>
    <t xml:space="preserve">able to be translated into a graph very easily </t>
  </si>
  <si>
    <t>or even percentages. 0 = not complete, 1 = complete.</t>
  </si>
  <si>
    <t>SUS - Survey of Medium-Fidelity Prototype</t>
  </si>
  <si>
    <t>Heuristic Evaluation Principles</t>
  </si>
  <si>
    <t>SUS Statement</t>
  </si>
  <si>
    <t>SMART</t>
  </si>
  <si>
    <t>TAM - Survey of Medium Fidelity Prototype</t>
  </si>
  <si>
    <t>RP 1</t>
  </si>
  <si>
    <t>Code</t>
  </si>
  <si>
    <t>Question</t>
  </si>
  <si>
    <t>RP 2</t>
  </si>
  <si>
    <t>RP 3</t>
  </si>
  <si>
    <t>RP 4</t>
  </si>
  <si>
    <t>RP 5</t>
  </si>
  <si>
    <t>RP 6</t>
  </si>
  <si>
    <t>RP 7</t>
  </si>
  <si>
    <t>RP 8</t>
  </si>
  <si>
    <t>RP 9</t>
  </si>
  <si>
    <t>RP 10</t>
  </si>
  <si>
    <t>RP 11</t>
  </si>
  <si>
    <t>RP 12</t>
  </si>
  <si>
    <t>RP 13</t>
  </si>
  <si>
    <t>RP 14</t>
  </si>
  <si>
    <t>RP 15</t>
  </si>
  <si>
    <t>PU1</t>
  </si>
  <si>
    <t>I can accomplish my task management more quickly using focUS</t>
  </si>
  <si>
    <t>I think that I would like to use this system frequently.</t>
  </si>
  <si>
    <t>Provide immediate notification of application status.</t>
  </si>
  <si>
    <t>PU2</t>
  </si>
  <si>
    <t>I can accomplish my task management more easily using focUS</t>
  </si>
  <si>
    <t>Use a theme and consistent terms, as well as conventions and standards familiar to user.</t>
  </si>
  <si>
    <t>Prevent problems where possible; help users if problem occurs, including with network.</t>
  </si>
  <si>
    <t>I found the system unnecessarily complex.</t>
  </si>
  <si>
    <t>Display an overlay pointing out main features when appropriate or requested to help first-time users.</t>
  </si>
  <si>
    <t>PU3</t>
  </si>
  <si>
    <t>Each interface should focus on one task, so that it’s glanceable to users who are interrupted frequently.</t>
  </si>
  <si>
    <t>focUS enhances my effectiveness in utilizing time management strategies</t>
  </si>
  <si>
    <t>I thought the system was easy to use.</t>
  </si>
  <si>
    <t>Design a visually pleasing interface. Users ‘forgive’ attractive interfaces.</t>
  </si>
  <si>
    <t>I think that I would need the support of a technical person to be able to use this system.</t>
  </si>
  <si>
    <t>Intuitive interfaces make for easier learning</t>
  </si>
  <si>
    <t>Design a clear navigable path to task completion</t>
  </si>
  <si>
    <t>I found the various functions in this system were well integrated.</t>
  </si>
  <si>
    <t>Allow configuration options and shortcuts.</t>
  </si>
  <si>
    <t>I thought there was too much inconsistency in this system.</t>
  </si>
  <si>
    <t>Cater for diverse mobile environments (lighting, ambient noise, gloves, etc).</t>
  </si>
  <si>
    <t>Facilitate easier input by displaying keyboard buttons that are as large as possible, supporting,
multimodal input, and keeping form fields to a minimum.</t>
  </si>
  <si>
    <t>I would imagine that most people would learn to use this system very quickly.</t>
  </si>
  <si>
    <t>Use camera, microphone and sensors to lessen user’s workload (e.g. GPS so the user knows where they are and how to get where they need to go)</t>
  </si>
  <si>
    <t>I found the system very cumbersome to use.</t>
  </si>
  <si>
    <t>PU4</t>
  </si>
  <si>
    <t>focUS enhances my efficiency in utilizing time management strategies</t>
  </si>
  <si>
    <t>Please list a 1 next to any statement you believe to hold true for Focus, and a 0 next to any statement you believe does not hold true for Focus based on your experience using the system.</t>
  </si>
  <si>
    <t>I felt very confident using the system.</t>
  </si>
  <si>
    <t>I needed to learn a lot of things before I could get going with this system.</t>
  </si>
  <si>
    <t>PU5</t>
  </si>
  <si>
    <t>focUS enables me to make better decisions in utlizing time management strategies</t>
  </si>
  <si>
    <t>Key</t>
  </si>
  <si>
    <t>PU6</t>
  </si>
  <si>
    <t>Overall, I find focUS useful</t>
  </si>
  <si>
    <t>5 - Strongly Agree</t>
  </si>
  <si>
    <t>4 - Agree</t>
  </si>
  <si>
    <t>3 - Neutral</t>
  </si>
  <si>
    <t>PEOU1</t>
  </si>
  <si>
    <t>Learning to use focUS is easy for me</t>
  </si>
  <si>
    <t>2 - Disagree</t>
  </si>
  <si>
    <t>1 - Strongly Disagree</t>
  </si>
  <si>
    <t>PEOU2</t>
  </si>
  <si>
    <t xml:space="preserve">It is easy to use focUS to accomplish my goal of improving task management </t>
  </si>
  <si>
    <t>PEOU3</t>
  </si>
  <si>
    <t>Overall, I believe focUS is easy to use</t>
  </si>
  <si>
    <t>ATT1</t>
  </si>
  <si>
    <t>In my opinion, it is desirable to use focUS</t>
  </si>
  <si>
    <t>ATT2</t>
  </si>
  <si>
    <t>I think it is good for me to use focUS</t>
  </si>
  <si>
    <t>ATT3</t>
  </si>
  <si>
    <t>Overall, my attitude towards focUS is favourable</t>
  </si>
  <si>
    <t>ITO1</t>
  </si>
  <si>
    <t>I will use focUS on a regular basis in the future</t>
  </si>
  <si>
    <t>ITO2</t>
  </si>
  <si>
    <t>I will frequently use focUS in the future</t>
  </si>
  <si>
    <t>ITO3</t>
  </si>
  <si>
    <t>I will strongly recommend others to use focUS</t>
  </si>
  <si>
    <t>4 - Strongly Agree</t>
  </si>
  <si>
    <t>3 - 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</si>
</sst>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</font>
    <font>
      <sz val="10.0"/>
      <name val="Arial"/>
    </font>
    <font>
      <sz val="8.0"/>
      <color rgb="FF999999"/>
      <name val="Arial"/>
    </font>
    <font/>
    <font>
      <sz val="10.0"/>
      <color rgb="FFFF0000"/>
      <name val="Arial"/>
    </font>
    <font>
      <i/>
      <sz val="10.0"/>
      <name val="Arial"/>
    </font>
    <font>
      <b/>
      <sz val="10.0"/>
      <name val="Arial"/>
    </font>
    <font>
      <sz val="14.0"/>
    </font>
    <font>
      <sz val="9.0"/>
      <color rgb="FF000000"/>
      <name val="Arial"/>
    </font>
    <font>
      <sz val="8.0"/>
    </font>
    <font>
      <name val="Arial"/>
    </font>
    <font>
      <sz val="8.0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4">
    <border/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Border="1" applyFill="1" applyFont="1"/>
    <xf borderId="2" fillId="2" fontId="2" numFmtId="0" xfId="0" applyBorder="1" applyFont="1"/>
    <xf borderId="3" fillId="0" fontId="3" numFmtId="0" xfId="0" applyBorder="1" applyFont="1"/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center"/>
    </xf>
    <xf borderId="1" fillId="3" fontId="1" numFmtId="0" xfId="0" applyBorder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0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horizontal="center"/>
    </xf>
    <xf borderId="0" fillId="4" fontId="3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0" numFmtId="0" xfId="0" applyAlignment="1" applyFont="1">
      <alignment readingOrder="0"/>
    </xf>
    <xf borderId="0" fillId="4" fontId="1" numFmtId="0" xfId="0" applyAlignment="1" applyFont="1">
      <alignment readingOrder="0"/>
    </xf>
    <xf borderId="1" fillId="6" fontId="1" numFmtId="0" xfId="0" applyAlignment="1" applyBorder="1" applyFill="1" applyFont="1">
      <alignment horizontal="left"/>
    </xf>
    <xf borderId="1" fillId="6" fontId="1" numFmtId="0" xfId="0" applyBorder="1" applyFont="1"/>
    <xf borderId="1" fillId="6" fontId="0" numFmtId="0" xfId="0" applyAlignment="1" applyBorder="1" applyFont="1">
      <alignment horizontal="left"/>
    </xf>
    <xf borderId="0" fillId="2" fontId="3" numFmtId="0" xfId="0" applyFont="1"/>
    <xf borderId="1" fillId="2" fontId="6" numFmtId="0" xfId="0" applyBorder="1" applyFont="1"/>
    <xf borderId="0" fillId="2" fontId="7" numFmtId="0" xfId="0" applyFont="1"/>
    <xf borderId="1" fillId="2" fontId="8" numFmtId="0" xfId="0" applyBorder="1" applyFont="1"/>
    <xf borderId="2" fillId="2" fontId="1" numFmtId="0" xfId="0" applyBorder="1" applyFont="1"/>
    <xf borderId="1" fillId="2" fontId="6" numFmtId="0" xfId="0" applyAlignment="1" applyBorder="1" applyFont="1">
      <alignment horizontal="center"/>
    </xf>
    <xf borderId="1" fillId="2" fontId="1" numFmtId="0" xfId="0" applyAlignment="1" applyBorder="1" applyFont="1">
      <alignment horizontal="right"/>
    </xf>
    <xf borderId="1" fillId="2" fontId="6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right" readingOrder="0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2" fontId="9" numFmtId="0" xfId="0" applyFont="1"/>
    <xf borderId="0" fillId="0" fontId="10" numFmtId="0" xfId="0" applyAlignment="1" applyFont="1">
      <alignment horizontal="right" vertical="bottom"/>
    </xf>
    <xf borderId="1" fillId="3" fontId="11" numFmtId="0" xfId="0" applyAlignment="1" applyBorder="1" applyFont="1">
      <alignment vertical="top"/>
    </xf>
    <xf borderId="0" fillId="0" fontId="0" numFmtId="0" xfId="0" applyAlignment="1" applyFont="1">
      <alignment horizontal="right"/>
    </xf>
    <xf borderId="0" fillId="2" fontId="3" numFmtId="0" xfId="0" applyAlignment="1" applyFont="1">
      <alignment horizontal="center"/>
    </xf>
    <xf borderId="0" fillId="0" fontId="0" numFmtId="0" xfId="0" applyAlignment="1" applyFont="1">
      <alignment horizontal="right" readingOrder="0"/>
    </xf>
    <xf borderId="1" fillId="3" fontId="1" numFmtId="0" xfId="0" applyAlignment="1" applyBorder="1" applyFont="1">
      <alignment shrinkToFit="0" wrapText="1"/>
    </xf>
    <xf borderId="0" fillId="0" fontId="12" numFmtId="0" xfId="0" applyAlignment="1" applyFont="1">
      <alignment readingOrder="0"/>
    </xf>
    <xf borderId="0" fillId="7" fontId="1" numFmtId="0" xfId="0" applyAlignment="1" applyFill="1" applyFont="1">
      <alignment horizontal="right" readingOrder="0"/>
    </xf>
    <xf borderId="1" fillId="6" fontId="1" numFmtId="0" xfId="0" applyAlignment="1" applyBorder="1" applyFont="1">
      <alignment shrinkToFit="0" wrapText="1"/>
    </xf>
    <xf borderId="1" fillId="8" fontId="1" numFmtId="0" xfId="0" applyBorder="1" applyFill="1" applyFont="1"/>
    <xf borderId="1" fillId="2" fontId="0" numFmtId="0" xfId="0" applyAlignment="1" applyBorder="1" applyFont="1">
      <alignment horizontal="left"/>
    </xf>
    <xf borderId="0" fillId="0" fontId="0" numFmtId="164" xfId="0" applyAlignment="1" applyFont="1" applyNumberFormat="1">
      <alignment horizontal="righ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Task Time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'Task Time'!$S$2</c:f>
            </c:strRef>
          </c:tx>
          <c:spPr>
            <a:solidFill>
              <a:srgbClr val="3366CC"/>
            </a:solidFill>
          </c:spPr>
          <c:cat>
            <c:strRef>
              <c:f>'Task Time'!$B$3:$B$17</c:f>
            </c:strRef>
          </c:cat>
          <c:val>
            <c:numRef>
              <c:f>'Task Time'!$S$3:$S$17</c:f>
            </c:numRef>
          </c:val>
        </c:ser>
        <c:axId val="1774901549"/>
        <c:axId val="571133438"/>
      </c:barChart>
      <c:catAx>
        <c:axId val="1774901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Task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571133438"/>
      </c:catAx>
      <c:valAx>
        <c:axId val="571133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Time Taken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74901549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Task Completion Score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'Task Completion Score'!$S$3</c:f>
            </c:strRef>
          </c:tx>
          <c:spPr>
            <a:solidFill>
              <a:srgbClr val="3366CC"/>
            </a:solidFill>
          </c:spPr>
          <c:cat>
            <c:strRef>
              <c:f>'Task Completion Score'!$B$4:$B$19</c:f>
            </c:strRef>
          </c:cat>
          <c:val>
            <c:numRef>
              <c:f>'Task Completion Score'!$S$4:$S$19</c:f>
            </c:numRef>
          </c:val>
        </c:ser>
        <c:axId val="2124418517"/>
        <c:axId val="1425999895"/>
      </c:barChart>
      <c:catAx>
        <c:axId val="2124418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Task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425999895"/>
      </c:catAx>
      <c:valAx>
        <c:axId val="1425999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124418517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Average TAM Responses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TAM!$R$4:$R$18</c:f>
            </c:numRef>
          </c:val>
        </c:ser>
        <c:axId val="1785042565"/>
        <c:axId val="2132102974"/>
      </c:barChart>
      <c:catAx>
        <c:axId val="1785042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Question Code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2132102974"/>
      </c:catAx>
      <c:valAx>
        <c:axId val="2132102974"/>
        <c:scaling>
          <c:orientation val="minMax"/>
          <c:max val="4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Average Response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8504256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Distribution Responses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TAM!$S$3</c:f>
            </c:strRef>
          </c:tx>
          <c:spPr>
            <a:solidFill>
              <a:srgbClr val="3366CC"/>
            </a:solidFill>
          </c:spPr>
          <c:cat>
            <c:strRef>
              <c:f>TAM!$A$4:$A$18</c:f>
            </c:strRef>
          </c:cat>
          <c:val>
            <c:numRef>
              <c:f>TAM!$S$4:$S$18</c:f>
            </c:numRef>
          </c:val>
        </c:ser>
        <c:ser>
          <c:idx val="1"/>
          <c:order val="1"/>
          <c:tx>
            <c:strRef>
              <c:f>TAM!$T$3</c:f>
            </c:strRef>
          </c:tx>
          <c:spPr>
            <a:solidFill>
              <a:srgbClr val="DC3912"/>
            </a:solidFill>
          </c:spPr>
          <c:cat>
            <c:strRef>
              <c:f>TAM!$A$4:$A$18</c:f>
            </c:strRef>
          </c:cat>
          <c:val>
            <c:numRef>
              <c:f>TAM!$T$4:$T$18</c:f>
            </c:numRef>
          </c:val>
        </c:ser>
        <c:ser>
          <c:idx val="2"/>
          <c:order val="2"/>
          <c:tx>
            <c:strRef>
              <c:f>TAM!$U$3</c:f>
            </c:strRef>
          </c:tx>
          <c:spPr>
            <a:solidFill>
              <a:srgbClr val="FF9900"/>
            </a:solidFill>
          </c:spPr>
          <c:cat>
            <c:strRef>
              <c:f>TAM!$A$4:$A$18</c:f>
            </c:strRef>
          </c:cat>
          <c:val>
            <c:numRef>
              <c:f>TAM!$U$4:$U$18</c:f>
            </c:numRef>
          </c:val>
        </c:ser>
        <c:ser>
          <c:idx val="3"/>
          <c:order val="3"/>
          <c:tx>
            <c:strRef>
              <c:f>TAM!$V$3</c:f>
            </c:strRef>
          </c:tx>
          <c:spPr>
            <a:solidFill>
              <a:srgbClr val="109618"/>
            </a:solidFill>
          </c:spPr>
          <c:cat>
            <c:strRef>
              <c:f>TAM!$A$4:$A$18</c:f>
            </c:strRef>
          </c:cat>
          <c:val>
            <c:numRef>
              <c:f>TAM!$V$4:$V$18</c:f>
            </c:numRef>
          </c:val>
        </c:ser>
        <c:overlap val="100"/>
        <c:axId val="934852832"/>
        <c:axId val="1183365857"/>
      </c:barChart>
      <c:catAx>
        <c:axId val="9348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Question Codes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183365857"/>
      </c:catAx>
      <c:valAx>
        <c:axId val="1183365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Responses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9348528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400050</xdr:colOff>
      <xdr:row>21</xdr:row>
      <xdr:rowOff>133350</xdr:rowOff>
    </xdr:from>
    <xdr:ext cx="7458075" cy="6076950"/>
    <xdr:graphicFrame>
      <xdr:nvGraphicFramePr>
        <xdr:cNvPr id="135069007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295275</xdr:colOff>
      <xdr:row>23</xdr:row>
      <xdr:rowOff>47625</xdr:rowOff>
    </xdr:from>
    <xdr:ext cx="7867650" cy="6086475"/>
    <xdr:graphicFrame>
      <xdr:nvGraphicFramePr>
        <xdr:cNvPr id="105389989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66675</xdr:colOff>
      <xdr:row>25</xdr:row>
      <xdr:rowOff>28575</xdr:rowOff>
    </xdr:from>
    <xdr:ext cx="5715000" cy="3533775"/>
    <xdr:graphicFrame>
      <xdr:nvGraphicFramePr>
        <xdr:cNvPr id="43230427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</xdr:colOff>
      <xdr:row>25</xdr:row>
      <xdr:rowOff>28575</xdr:rowOff>
    </xdr:from>
    <xdr:ext cx="5543550" cy="3705225"/>
    <xdr:graphicFrame>
      <xdr:nvGraphicFramePr>
        <xdr:cNvPr id="130189068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47625</xdr:colOff>
      <xdr:row>25</xdr:row>
      <xdr:rowOff>28575</xdr:rowOff>
    </xdr:from>
    <xdr:ext cx="5543550" cy="3705225"/>
    <xdr:grpSp>
      <xdr:nvGrpSpPr>
        <xdr:cNvPr id="2" name="Shape 2"/>
        <xdr:cNvGrpSpPr/>
      </xdr:nvGrpSpPr>
      <xdr:grpSpPr>
        <a:xfrm>
          <a:off x="2574225" y="1927388"/>
          <a:ext cx="5543550" cy="3705225"/>
          <a:chOff x="2574225" y="1927388"/>
          <a:chExt cx="5543550" cy="3705225"/>
        </a:xfrm>
      </xdr:grpSpPr>
      <xdr:grpSp>
        <xdr:nvGrpSpPr>
          <xdr:cNvPr id="3" name="Shape 3"/>
          <xdr:cNvGrpSpPr/>
        </xdr:nvGrpSpPr>
        <xdr:grpSpPr>
          <a:xfrm>
            <a:off x="2574225" y="1927388"/>
            <a:ext cx="5543550" cy="3705225"/>
            <a:chOff x="2574225" y="1927388"/>
            <a:chExt cx="5543550" cy="3705225"/>
          </a:xfrm>
        </xdr:grpSpPr>
        <xdr:sp>
          <xdr:nvSpPr>
            <xdr:cNvPr id="4" name="Shape 4"/>
            <xdr:cNvSpPr/>
          </xdr:nvSpPr>
          <xdr:spPr>
            <a:xfrm>
              <a:off x="2574225" y="1927388"/>
              <a:ext cx="5543550" cy="3705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574225" y="1927388"/>
              <a:ext cx="5543550" cy="3705225"/>
              <a:chOff x="7448903" y="4791075"/>
              <a:chExt cx="5715000" cy="3533775"/>
            </a:xfrm>
          </xdr:grpSpPr>
          <xdr:sp>
            <xdr:nvSpPr>
              <xdr:cNvPr id="6" name="Shape 6"/>
              <xdr:cNvSpPr/>
            </xdr:nvSpPr>
            <xdr:spPr>
              <a:xfrm>
                <a:off x="7448903" y="4791075"/>
                <a:ext cx="5715000" cy="35337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11756564" y="8015112"/>
                <a:ext cx="971658" cy="225777"/>
                <a:chOff x="11756564" y="8015112"/>
                <a:chExt cx="971658" cy="225777"/>
              </a:xfrm>
            </xdr:grpSpPr>
            <xdr:pic>
              <xdr:nvPicPr>
                <xdr:cNvPr id="8" name="Shape 8"/>
                <xdr:cNvPicPr preferRelativeResize="0"/>
              </xdr:nvPicPr>
              <xdr:blipFill rotWithShape="1">
                <a:blip r:embed="rId3">
                  <a:alphaModFix/>
                </a:blip>
                <a:srcRect b="0" l="0" r="0" t="0"/>
                <a:stretch/>
              </xdr:blipFill>
              <xdr:spPr>
                <a:xfrm>
                  <a:off x="11756564" y="8086099"/>
                  <a:ext cx="87390" cy="8612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  <xdr:sp>
              <xdr:nvSpPr>
                <xdr:cNvPr id="9" name="Shape 9"/>
                <xdr:cNvSpPr txBox="1"/>
              </xdr:nvSpPr>
              <xdr:spPr>
                <a:xfrm>
                  <a:off x="11853334" y="8015112"/>
                  <a:ext cx="874888" cy="225777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dk1"/>
                    </a:buClr>
                    <a:buSzPts val="800"/>
                    <a:buFont typeface="Calibri"/>
                    <a:buNone/>
                  </a:pPr>
                  <a:r>
                    <a:rPr lang="en-US" sz="8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Benchmark</a:t>
                  </a:r>
                  <a:endParaRPr sz="1100"/>
                </a:p>
              </xdr:txBody>
            </xdr:sp>
          </xdr:grpSp>
        </xdr:grp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66675</xdr:colOff>
      <xdr:row>38</xdr:row>
      <xdr:rowOff>76200</xdr:rowOff>
    </xdr:from>
    <xdr:ext cx="5267325" cy="3419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6.29"/>
    <col customWidth="1" min="3" max="3" width="5.43"/>
    <col customWidth="1" min="4" max="4" width="5.0"/>
    <col customWidth="1" min="5" max="6" width="5.29"/>
    <col customWidth="1" min="7" max="7" width="5.14"/>
    <col customWidth="1" min="8" max="8" width="4.86"/>
    <col customWidth="1" min="9" max="9" width="4.57"/>
    <col customWidth="1" min="10" max="10" width="5.57"/>
    <col customWidth="1" min="11" max="11" width="5.14"/>
    <col customWidth="1" min="12" max="12" width="5.29"/>
    <col customWidth="1" min="13" max="15" width="6.43"/>
    <col customWidth="1" min="16" max="16" width="5.86"/>
    <col customWidth="1" min="17" max="18" width="8.0"/>
    <col customWidth="1" min="19" max="19" width="9.71"/>
    <col customWidth="1" min="20" max="20" width="8.86"/>
  </cols>
  <sheetData>
    <row r="1" ht="15.75" customHeight="1">
      <c r="Q1" s="1"/>
      <c r="R1" s="1"/>
    </row>
    <row r="2" ht="15.75" customHeight="1">
      <c r="A2" s="2" t="s">
        <v>1</v>
      </c>
      <c r="B2" s="2"/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2" t="s">
        <v>3</v>
      </c>
      <c r="B3" s="2" t="s">
        <v>4</v>
      </c>
      <c r="C3" s="2">
        <v>1.0</v>
      </c>
      <c r="D3" s="2">
        <v>2.0</v>
      </c>
      <c r="E3" s="2">
        <v>3.0</v>
      </c>
      <c r="F3" s="2">
        <v>4.0</v>
      </c>
      <c r="G3" s="2">
        <v>5.0</v>
      </c>
      <c r="H3" s="2">
        <v>6.0</v>
      </c>
      <c r="I3" s="2">
        <v>7.0</v>
      </c>
      <c r="J3" s="2">
        <v>8.0</v>
      </c>
      <c r="K3" s="2">
        <v>9.0</v>
      </c>
      <c r="L3" s="2">
        <v>10.0</v>
      </c>
      <c r="M3" s="2">
        <v>11.0</v>
      </c>
      <c r="N3" s="2">
        <v>12.0</v>
      </c>
      <c r="O3" s="2">
        <v>13.0</v>
      </c>
      <c r="P3" s="2">
        <v>14.0</v>
      </c>
      <c r="Q3" s="5">
        <v>15.0</v>
      </c>
      <c r="R3" s="2" t="s">
        <v>5</v>
      </c>
      <c r="S3" s="2" t="s">
        <v>6</v>
      </c>
      <c r="T3" s="2"/>
      <c r="U3" s="2"/>
      <c r="V3" s="2"/>
      <c r="W3" s="2"/>
      <c r="X3" s="2"/>
    </row>
    <row r="4" ht="15.75" customHeight="1">
      <c r="A4" s="6">
        <v>1.0</v>
      </c>
      <c r="B4" s="7" t="s">
        <v>7</v>
      </c>
      <c r="C4" s="8">
        <v>13.0</v>
      </c>
      <c r="D4" s="8">
        <v>8.0</v>
      </c>
      <c r="E4" s="8">
        <v>10.0</v>
      </c>
      <c r="F4" s="8">
        <v>30.0</v>
      </c>
      <c r="G4" s="8">
        <v>11.0</v>
      </c>
      <c r="H4" s="8">
        <v>10.0</v>
      </c>
      <c r="I4" s="8">
        <v>10.0</v>
      </c>
      <c r="J4" s="8">
        <v>4.0</v>
      </c>
      <c r="K4" s="8">
        <v>5.0</v>
      </c>
      <c r="L4" s="8">
        <v>7.0</v>
      </c>
      <c r="M4" s="8">
        <v>5.0</v>
      </c>
      <c r="N4" s="8">
        <v>7.0</v>
      </c>
      <c r="O4" s="9">
        <v>5.0</v>
      </c>
      <c r="P4" s="9">
        <v>6.0</v>
      </c>
      <c r="Q4" s="9">
        <v>7.0</v>
      </c>
      <c r="R4" s="9">
        <v>4.0</v>
      </c>
      <c r="S4" s="10">
        <f t="shared" ref="S4:S17" si="1">AVERAGE(D4:R4)</f>
        <v>8.6</v>
      </c>
    </row>
    <row r="5" ht="15.75" customHeight="1">
      <c r="A5" s="6">
        <v>2.0</v>
      </c>
      <c r="B5" s="7" t="s">
        <v>8</v>
      </c>
      <c r="C5" s="8">
        <v>15.0</v>
      </c>
      <c r="D5" s="8">
        <v>28.0</v>
      </c>
      <c r="E5" s="8">
        <v>25.0</v>
      </c>
      <c r="F5" s="8">
        <v>15.0</v>
      </c>
      <c r="G5" s="8">
        <v>15.0</v>
      </c>
      <c r="H5" s="8">
        <v>23.0</v>
      </c>
      <c r="I5" s="8">
        <v>6.0</v>
      </c>
      <c r="J5" s="8">
        <v>16.0</v>
      </c>
      <c r="K5" s="8">
        <v>33.0</v>
      </c>
      <c r="L5" s="8">
        <v>27.0</v>
      </c>
      <c r="M5" s="8">
        <v>25.0</v>
      </c>
      <c r="N5" s="8">
        <v>15.0</v>
      </c>
      <c r="O5" s="9">
        <v>32.0</v>
      </c>
      <c r="P5" s="9">
        <v>12.0</v>
      </c>
      <c r="Q5" s="9">
        <v>30.0</v>
      </c>
      <c r="R5" s="9">
        <v>11.0</v>
      </c>
      <c r="S5" s="10">
        <f t="shared" si="1"/>
        <v>20.86666667</v>
      </c>
    </row>
    <row r="6" ht="15.75" customHeight="1">
      <c r="A6" s="6">
        <v>3.0</v>
      </c>
      <c r="B6" s="7" t="s">
        <v>9</v>
      </c>
      <c r="C6" s="8">
        <v>5.0</v>
      </c>
      <c r="D6" s="8">
        <v>3.0</v>
      </c>
      <c r="E6" s="8">
        <v>4.0</v>
      </c>
      <c r="F6" s="8">
        <v>7.0</v>
      </c>
      <c r="G6" s="8">
        <v>5.0</v>
      </c>
      <c r="H6" s="8">
        <v>10.0</v>
      </c>
      <c r="I6" s="8">
        <v>6.0</v>
      </c>
      <c r="J6" s="8">
        <v>1.0</v>
      </c>
      <c r="K6" s="8">
        <v>2.0</v>
      </c>
      <c r="L6" s="8">
        <v>2.0</v>
      </c>
      <c r="M6" s="8">
        <v>2.0</v>
      </c>
      <c r="N6" s="8">
        <v>2.0</v>
      </c>
      <c r="O6" s="9">
        <v>1.0</v>
      </c>
      <c r="P6" s="9">
        <v>4.0</v>
      </c>
      <c r="Q6" s="9">
        <v>1.0</v>
      </c>
      <c r="R6" s="9">
        <v>1.0</v>
      </c>
      <c r="S6" s="10">
        <f t="shared" si="1"/>
        <v>3.4</v>
      </c>
    </row>
    <row r="7" ht="15.75" customHeight="1">
      <c r="A7" s="6">
        <v>4.0</v>
      </c>
      <c r="B7" s="7" t="s">
        <v>10</v>
      </c>
      <c r="C7" s="8">
        <v>1.0</v>
      </c>
      <c r="D7" s="8">
        <v>1.0</v>
      </c>
      <c r="E7" s="8">
        <v>1.0</v>
      </c>
      <c r="F7" s="8">
        <v>3.0</v>
      </c>
      <c r="G7" s="8">
        <v>1.0</v>
      </c>
      <c r="H7" s="8">
        <v>1.0</v>
      </c>
      <c r="I7" s="8">
        <v>2.0</v>
      </c>
      <c r="J7" s="8">
        <v>1.0</v>
      </c>
      <c r="K7" s="8">
        <v>1.0</v>
      </c>
      <c r="L7" s="8">
        <v>1.0</v>
      </c>
      <c r="M7" s="8">
        <v>1.0</v>
      </c>
      <c r="N7" s="11">
        <v>2.0</v>
      </c>
      <c r="O7" s="9">
        <v>2.0</v>
      </c>
      <c r="P7" s="9">
        <v>2.0</v>
      </c>
      <c r="Q7" s="9">
        <v>1.0</v>
      </c>
      <c r="R7" s="9">
        <v>1.0</v>
      </c>
      <c r="S7" s="10">
        <f t="shared" si="1"/>
        <v>1.4</v>
      </c>
    </row>
    <row r="8" ht="15.75" customHeight="1">
      <c r="A8" s="6">
        <v>5.0</v>
      </c>
      <c r="B8" s="7" t="s">
        <v>11</v>
      </c>
      <c r="C8" s="8">
        <v>4.0</v>
      </c>
      <c r="D8" s="8">
        <v>3.0</v>
      </c>
      <c r="E8" s="8">
        <v>4.0</v>
      </c>
      <c r="F8" s="8">
        <v>5.0</v>
      </c>
      <c r="G8" s="8">
        <v>2.0</v>
      </c>
      <c r="H8" s="8">
        <v>1.0</v>
      </c>
      <c r="I8" s="8">
        <v>4.0</v>
      </c>
      <c r="J8" s="8">
        <v>2.0</v>
      </c>
      <c r="K8" s="8">
        <v>2.0</v>
      </c>
      <c r="L8" s="8">
        <v>3.0</v>
      </c>
      <c r="M8" s="8">
        <v>2.0</v>
      </c>
      <c r="N8" s="8">
        <v>6.0</v>
      </c>
      <c r="O8" s="9">
        <v>4.0</v>
      </c>
      <c r="P8" s="9">
        <v>3.0</v>
      </c>
      <c r="Q8" s="9">
        <v>10.0</v>
      </c>
      <c r="R8" s="9">
        <v>1.0</v>
      </c>
      <c r="S8" s="10">
        <f t="shared" si="1"/>
        <v>3.466666667</v>
      </c>
    </row>
    <row r="9" ht="15.75" customHeight="1">
      <c r="A9" s="6">
        <v>6.0</v>
      </c>
      <c r="B9" s="7" t="s">
        <v>12</v>
      </c>
      <c r="C9" s="8">
        <v>32.0</v>
      </c>
      <c r="D9" s="8">
        <v>15.0</v>
      </c>
      <c r="E9" s="8">
        <v>22.0</v>
      </c>
      <c r="F9" s="8">
        <v>32.0</v>
      </c>
      <c r="G9" s="8">
        <v>10.0</v>
      </c>
      <c r="H9" s="8">
        <v>25.0</v>
      </c>
      <c r="I9" s="8">
        <v>22.0</v>
      </c>
      <c r="J9" s="8">
        <v>21.0</v>
      </c>
      <c r="K9" s="8">
        <v>17.0</v>
      </c>
      <c r="L9" s="8">
        <v>20.0</v>
      </c>
      <c r="M9" s="8">
        <v>14.0</v>
      </c>
      <c r="N9" s="8">
        <v>12.0</v>
      </c>
      <c r="O9" s="9">
        <v>22.0</v>
      </c>
      <c r="P9" s="9">
        <v>16.0</v>
      </c>
      <c r="Q9" s="9">
        <v>29.0</v>
      </c>
      <c r="R9" s="9">
        <v>10.0</v>
      </c>
      <c r="S9" s="10">
        <f t="shared" si="1"/>
        <v>19.13333333</v>
      </c>
    </row>
    <row r="10" ht="15.75" customHeight="1">
      <c r="A10" s="6">
        <v>7.0</v>
      </c>
      <c r="B10" s="7" t="s">
        <v>13</v>
      </c>
      <c r="C10" s="8">
        <v>5.0</v>
      </c>
      <c r="D10" s="8">
        <v>4.0</v>
      </c>
      <c r="E10" s="8">
        <v>4.0</v>
      </c>
      <c r="F10" s="8">
        <v>3.0</v>
      </c>
      <c r="G10" s="8">
        <v>9.0</v>
      </c>
      <c r="H10" s="8">
        <v>14.0</v>
      </c>
      <c r="I10" s="8">
        <v>12.0</v>
      </c>
      <c r="J10" s="8">
        <v>15.0</v>
      </c>
      <c r="K10" s="8">
        <v>4.0</v>
      </c>
      <c r="L10" s="8">
        <v>6.0</v>
      </c>
      <c r="M10" s="8">
        <v>7.0</v>
      </c>
      <c r="N10" s="8">
        <v>42.0</v>
      </c>
      <c r="O10" s="9">
        <v>4.0</v>
      </c>
      <c r="P10" s="9">
        <v>5.0</v>
      </c>
      <c r="Q10" s="9">
        <v>4.0</v>
      </c>
      <c r="R10" s="9">
        <v>5.0</v>
      </c>
      <c r="S10" s="10">
        <f t="shared" si="1"/>
        <v>9.2</v>
      </c>
    </row>
    <row r="11" ht="15.75" customHeight="1">
      <c r="A11" s="6">
        <v>8.0</v>
      </c>
      <c r="B11" s="7" t="s">
        <v>14</v>
      </c>
      <c r="C11" s="8">
        <v>2.0</v>
      </c>
      <c r="D11" s="8">
        <v>4.0</v>
      </c>
      <c r="E11" s="8">
        <v>2.0</v>
      </c>
      <c r="F11" s="8">
        <v>4.0</v>
      </c>
      <c r="G11" s="8">
        <v>1.0</v>
      </c>
      <c r="H11" s="8">
        <v>3.0</v>
      </c>
      <c r="I11" s="8">
        <v>1.0</v>
      </c>
      <c r="J11" s="8">
        <v>2.0</v>
      </c>
      <c r="K11" s="8">
        <v>1.0</v>
      </c>
      <c r="L11" s="8">
        <v>2.0</v>
      </c>
      <c r="M11" s="8">
        <v>1.0</v>
      </c>
      <c r="N11" s="8">
        <v>1.0</v>
      </c>
      <c r="O11" s="9">
        <v>2.0</v>
      </c>
      <c r="P11" s="9">
        <v>1.0</v>
      </c>
      <c r="Q11" s="9">
        <v>1.0</v>
      </c>
      <c r="R11" s="9">
        <v>1.0</v>
      </c>
      <c r="S11" s="10">
        <f t="shared" si="1"/>
        <v>1.8</v>
      </c>
    </row>
    <row r="12" ht="15.75" customHeight="1">
      <c r="A12" s="6">
        <v>9.0</v>
      </c>
      <c r="B12" s="7" t="s">
        <v>15</v>
      </c>
      <c r="C12" s="8">
        <v>12.0</v>
      </c>
      <c r="D12" s="8">
        <v>5.0</v>
      </c>
      <c r="E12" s="8">
        <v>9.0</v>
      </c>
      <c r="F12" s="8">
        <v>5.0</v>
      </c>
      <c r="G12" s="8">
        <v>4.0</v>
      </c>
      <c r="H12" s="8">
        <v>14.0</v>
      </c>
      <c r="I12" s="8">
        <v>4.0</v>
      </c>
      <c r="J12" s="8">
        <v>16.0</v>
      </c>
      <c r="K12" s="8">
        <v>3.0</v>
      </c>
      <c r="L12" s="8">
        <v>5.0</v>
      </c>
      <c r="M12" s="8">
        <v>6.0</v>
      </c>
      <c r="N12" s="8">
        <v>2.0</v>
      </c>
      <c r="O12" s="9">
        <v>2.0</v>
      </c>
      <c r="P12" s="9">
        <v>5.0</v>
      </c>
      <c r="Q12" s="9">
        <v>15.0</v>
      </c>
      <c r="R12" s="9">
        <v>2.0</v>
      </c>
      <c r="S12" s="10">
        <f t="shared" si="1"/>
        <v>6.466666667</v>
      </c>
    </row>
    <row r="13" ht="15.75" customHeight="1">
      <c r="A13" s="6">
        <v>10.0</v>
      </c>
      <c r="B13" s="7" t="s">
        <v>16</v>
      </c>
      <c r="C13" s="8">
        <v>8.0</v>
      </c>
      <c r="D13" s="8">
        <v>7.0</v>
      </c>
      <c r="E13" s="8">
        <v>6.0</v>
      </c>
      <c r="F13" s="8">
        <v>15.0</v>
      </c>
      <c r="G13" s="8">
        <v>4.0</v>
      </c>
      <c r="H13" s="8">
        <v>6.0</v>
      </c>
      <c r="I13" s="8">
        <v>4.0</v>
      </c>
      <c r="J13" s="8">
        <v>7.0</v>
      </c>
      <c r="K13" s="8">
        <v>2.0</v>
      </c>
      <c r="L13" s="8">
        <v>6.0</v>
      </c>
      <c r="M13" s="8">
        <v>5.0</v>
      </c>
      <c r="N13" s="8">
        <v>2.0</v>
      </c>
      <c r="O13" s="9">
        <v>3.0</v>
      </c>
      <c r="P13" s="9">
        <v>4.0</v>
      </c>
      <c r="Q13" s="9">
        <v>7.0</v>
      </c>
      <c r="R13" s="9">
        <v>2.0</v>
      </c>
      <c r="S13" s="10">
        <f t="shared" si="1"/>
        <v>5.333333333</v>
      </c>
    </row>
    <row r="14" ht="15.75" customHeight="1">
      <c r="A14" s="6">
        <v>11.0</v>
      </c>
      <c r="B14" s="7" t="s">
        <v>17</v>
      </c>
      <c r="C14" s="8">
        <v>28.0</v>
      </c>
      <c r="D14" s="8">
        <v>16.0</v>
      </c>
      <c r="E14" s="8">
        <v>18.0</v>
      </c>
      <c r="F14" s="8">
        <v>24.0</v>
      </c>
      <c r="G14" s="8">
        <v>10.0</v>
      </c>
      <c r="H14" s="8">
        <v>23.0</v>
      </c>
      <c r="I14" s="8">
        <v>20.0</v>
      </c>
      <c r="J14" s="8">
        <v>18.0</v>
      </c>
      <c r="K14" s="8">
        <v>11.0</v>
      </c>
      <c r="L14" s="8">
        <v>17.0</v>
      </c>
      <c r="M14" s="8">
        <v>13.0</v>
      </c>
      <c r="N14" s="8">
        <v>14.0</v>
      </c>
      <c r="O14" s="9">
        <v>12.0</v>
      </c>
      <c r="P14" s="9">
        <v>17.0</v>
      </c>
      <c r="Q14" s="9">
        <v>23.0</v>
      </c>
      <c r="R14" s="9">
        <v>10.0</v>
      </c>
      <c r="S14" s="10">
        <f t="shared" si="1"/>
        <v>16.4</v>
      </c>
    </row>
    <row r="15" ht="15.75" customHeight="1">
      <c r="A15" s="6">
        <v>12.0</v>
      </c>
      <c r="B15" s="7" t="s">
        <v>18</v>
      </c>
      <c r="C15" s="8">
        <v>1.0</v>
      </c>
      <c r="D15" s="8">
        <v>1.0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9">
        <v>1.0</v>
      </c>
      <c r="P15" s="9">
        <v>1.0</v>
      </c>
      <c r="Q15" s="9">
        <v>1.0</v>
      </c>
      <c r="R15" s="9">
        <v>1.0</v>
      </c>
      <c r="S15" s="10">
        <f t="shared" si="1"/>
        <v>1</v>
      </c>
    </row>
    <row r="16" ht="15.75" customHeight="1">
      <c r="A16" s="6">
        <v>13.0</v>
      </c>
      <c r="B16" s="7" t="s">
        <v>19</v>
      </c>
      <c r="C16" s="8">
        <v>1.0</v>
      </c>
      <c r="D16" s="8">
        <v>1.0</v>
      </c>
      <c r="E16" s="8">
        <v>1.0</v>
      </c>
      <c r="F16" s="8">
        <v>2.0</v>
      </c>
      <c r="G16" s="8">
        <v>1.0</v>
      </c>
      <c r="H16" s="8">
        <v>1.0</v>
      </c>
      <c r="I16" s="8">
        <v>1.0</v>
      </c>
      <c r="J16" s="8">
        <v>2.0</v>
      </c>
      <c r="K16" s="8">
        <v>2.0</v>
      </c>
      <c r="L16" s="8">
        <v>1.0</v>
      </c>
      <c r="M16" s="8">
        <v>1.0</v>
      </c>
      <c r="N16" s="8">
        <v>1.0</v>
      </c>
      <c r="O16" s="9">
        <v>1.0</v>
      </c>
      <c r="P16" s="9">
        <v>4.0</v>
      </c>
      <c r="Q16" s="9">
        <v>5.0</v>
      </c>
      <c r="R16" s="9">
        <v>1.0</v>
      </c>
      <c r="S16" s="10">
        <f t="shared" si="1"/>
        <v>1.666666667</v>
      </c>
    </row>
    <row r="17" ht="15.75" customHeight="1">
      <c r="A17" s="6">
        <v>14.0</v>
      </c>
      <c r="B17" s="7" t="s">
        <v>20</v>
      </c>
      <c r="C17" s="8">
        <v>10.0</v>
      </c>
      <c r="D17" s="8">
        <v>12.0</v>
      </c>
      <c r="E17" s="8">
        <v>7.0</v>
      </c>
      <c r="F17" s="8">
        <v>8.0</v>
      </c>
      <c r="G17" s="8">
        <v>5.0</v>
      </c>
      <c r="H17" s="8">
        <v>5.0</v>
      </c>
      <c r="I17" s="8">
        <v>3.0</v>
      </c>
      <c r="J17" s="8">
        <v>3.0</v>
      </c>
      <c r="K17" s="8">
        <v>3.0</v>
      </c>
      <c r="L17" s="8">
        <v>4.0</v>
      </c>
      <c r="M17" s="8">
        <v>4.0</v>
      </c>
      <c r="N17" s="8">
        <v>2.0</v>
      </c>
      <c r="O17" s="9">
        <v>5.0</v>
      </c>
      <c r="P17" s="9">
        <v>4.0</v>
      </c>
      <c r="Q17" s="9">
        <v>14.0</v>
      </c>
      <c r="R17" s="9">
        <v>2.0</v>
      </c>
      <c r="S17" s="10">
        <f t="shared" si="1"/>
        <v>5.4</v>
      </c>
    </row>
    <row r="18" ht="15.75" customHeight="1">
      <c r="A18" s="6">
        <v>15.0</v>
      </c>
      <c r="B18" s="7" t="s">
        <v>21</v>
      </c>
      <c r="C18">
        <v>7.0</v>
      </c>
      <c r="D18">
        <v>8.0</v>
      </c>
      <c r="E18">
        <v>9.0</v>
      </c>
      <c r="F18">
        <v>11.0</v>
      </c>
      <c r="G18">
        <v>3.0</v>
      </c>
      <c r="H18">
        <v>6.0</v>
      </c>
      <c r="I18">
        <v>5.0</v>
      </c>
      <c r="J18" s="8">
        <v>3.0</v>
      </c>
      <c r="K18">
        <v>7.0</v>
      </c>
      <c r="L18">
        <v>5.0</v>
      </c>
      <c r="M18">
        <v>4.0</v>
      </c>
      <c r="N18">
        <v>7.0</v>
      </c>
      <c r="O18" s="12">
        <v>8.0</v>
      </c>
      <c r="P18" s="12">
        <v>7.0</v>
      </c>
      <c r="Q18" s="14">
        <v>17.0</v>
      </c>
      <c r="R18" s="14">
        <v>8.0</v>
      </c>
    </row>
    <row r="19" ht="15.75" customHeight="1">
      <c r="A19" s="6">
        <v>16.0</v>
      </c>
      <c r="B19" s="7" t="s">
        <v>22</v>
      </c>
      <c r="C19" s="8">
        <v>9.0</v>
      </c>
      <c r="D19" s="8">
        <v>12.0</v>
      </c>
      <c r="E19" s="8">
        <v>7.0</v>
      </c>
      <c r="F19" s="8">
        <v>4.0</v>
      </c>
      <c r="G19" s="8">
        <v>5.0</v>
      </c>
      <c r="H19" s="8">
        <v>8.0</v>
      </c>
      <c r="I19" s="8">
        <v>5.0</v>
      </c>
      <c r="J19" s="8">
        <v>2.0</v>
      </c>
      <c r="K19" s="8">
        <v>5.0</v>
      </c>
      <c r="L19" s="8">
        <v>4.0</v>
      </c>
      <c r="M19" s="8">
        <v>3.0</v>
      </c>
      <c r="N19" s="8">
        <v>2.0</v>
      </c>
      <c r="O19" s="9">
        <v>3.0</v>
      </c>
      <c r="P19" s="9">
        <v>4.0</v>
      </c>
      <c r="Q19" s="9">
        <v>5.0</v>
      </c>
      <c r="R19" s="9">
        <v>2.0</v>
      </c>
    </row>
    <row r="20" ht="15.75" customHeight="1">
      <c r="A20" s="13" t="s">
        <v>23</v>
      </c>
      <c r="B20" s="15" t="s">
        <v>24</v>
      </c>
      <c r="C20" s="8"/>
      <c r="G20" s="8"/>
      <c r="Q20" s="1"/>
      <c r="R20" s="1"/>
    </row>
    <row r="21" ht="15.75" customHeight="1">
      <c r="A21" s="16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31</v>
      </c>
      <c r="I21" t="s">
        <v>32</v>
      </c>
      <c r="J21" t="s">
        <v>33</v>
      </c>
      <c r="K21" t="s">
        <v>34</v>
      </c>
      <c r="L21" t="s">
        <v>35</v>
      </c>
      <c r="M21" t="s">
        <v>36</v>
      </c>
      <c r="N21" t="s">
        <v>37</v>
      </c>
      <c r="O21" s="17" t="s">
        <v>38</v>
      </c>
      <c r="P21" s="17" t="s">
        <v>39</v>
      </c>
      <c r="Q21" s="19" t="s">
        <v>40</v>
      </c>
      <c r="R21" s="14" t="s">
        <v>41</v>
      </c>
    </row>
    <row r="22" ht="15.75" customHeight="1">
      <c r="A22" s="8"/>
      <c r="B22" s="8"/>
      <c r="Q22" s="1"/>
      <c r="R22" s="1"/>
    </row>
    <row r="23" ht="15.75" customHeight="1">
      <c r="A23" s="8"/>
      <c r="B23" s="8"/>
      <c r="Q23" s="1"/>
      <c r="R23" s="1"/>
    </row>
    <row r="24" ht="15.75" customHeight="1">
      <c r="A24" s="8"/>
      <c r="B24" s="8"/>
      <c r="Q24" s="1"/>
      <c r="R24" s="1"/>
    </row>
    <row r="25" ht="15.75" customHeight="1">
      <c r="A25" s="8"/>
      <c r="B25" s="8"/>
      <c r="Q25" s="1"/>
      <c r="R25" s="1"/>
    </row>
    <row r="26" ht="15.75" customHeight="1">
      <c r="A26" s="8"/>
      <c r="B26" s="8"/>
      <c r="Q26" s="1"/>
      <c r="R26" s="1"/>
    </row>
    <row r="27" ht="15.75" customHeight="1">
      <c r="Q27" s="1"/>
      <c r="R27" s="1"/>
    </row>
    <row r="28" ht="15.75" customHeight="1">
      <c r="Q28" s="1"/>
      <c r="R28" s="1"/>
    </row>
    <row r="29" ht="15.75" customHeight="1">
      <c r="Q29" s="1"/>
      <c r="R29" s="1"/>
    </row>
    <row r="30" ht="15.75" customHeight="1">
      <c r="Q30" s="1"/>
      <c r="R30" s="1"/>
    </row>
    <row r="31" ht="15.75" customHeight="1">
      <c r="Q31" s="1"/>
      <c r="R31" s="1"/>
    </row>
    <row r="32" ht="15.75" customHeight="1">
      <c r="Q32" s="1"/>
      <c r="R32" s="1"/>
    </row>
    <row r="33" ht="15.75" customHeight="1">
      <c r="Q33" s="1"/>
      <c r="R33" s="1"/>
    </row>
    <row r="34" ht="15.75" customHeight="1">
      <c r="Q34" s="1"/>
      <c r="R34" s="1"/>
    </row>
    <row r="35" ht="15.75" customHeight="1">
      <c r="Q35" s="1"/>
      <c r="R35" s="1"/>
    </row>
    <row r="36" ht="15.75" customHeight="1">
      <c r="Q36" s="1"/>
      <c r="R36" s="1"/>
    </row>
    <row r="37" ht="15.75" customHeight="1">
      <c r="Q37" s="1"/>
      <c r="R37" s="1"/>
    </row>
    <row r="38" ht="15.75" customHeight="1">
      <c r="Q38" s="1"/>
      <c r="R38" s="1"/>
    </row>
    <row r="39" ht="15.75" customHeight="1">
      <c r="Q39" s="1"/>
      <c r="R39" s="1"/>
    </row>
    <row r="40" ht="15.75" customHeight="1">
      <c r="Q40" s="1"/>
      <c r="R40" s="1"/>
    </row>
    <row r="41" ht="15.75" customHeight="1">
      <c r="Q41" s="1"/>
      <c r="R41" s="1"/>
    </row>
    <row r="42" ht="15.75" customHeight="1">
      <c r="Q42" s="1"/>
      <c r="R42" s="1"/>
    </row>
    <row r="43" ht="15.75" customHeight="1">
      <c r="Q43" s="1"/>
      <c r="R43" s="1"/>
    </row>
    <row r="44" ht="15.75" customHeight="1">
      <c r="Q44" s="1"/>
      <c r="R44" s="1"/>
    </row>
    <row r="45" ht="15.75" customHeight="1">
      <c r="Q45" s="1"/>
      <c r="R45" s="1"/>
    </row>
    <row r="46" ht="15.75" customHeight="1">
      <c r="Q46" s="1"/>
      <c r="R46" s="1"/>
    </row>
    <row r="47" ht="15.75" customHeight="1">
      <c r="Q47" s="1"/>
      <c r="R47" s="1"/>
    </row>
    <row r="48" ht="15.75" customHeight="1">
      <c r="Q48" s="1"/>
      <c r="R48" s="1"/>
    </row>
    <row r="49" ht="15.75" customHeight="1">
      <c r="Q49" s="1"/>
      <c r="R49" s="1"/>
    </row>
    <row r="50" ht="15.75" customHeight="1">
      <c r="Q50" s="1"/>
      <c r="R50" s="1"/>
    </row>
    <row r="51" ht="15.75" customHeight="1">
      <c r="Q51" s="1"/>
      <c r="R51" s="1"/>
    </row>
    <row r="52" ht="15.75" customHeight="1">
      <c r="Q52" s="1"/>
      <c r="R52" s="1"/>
    </row>
    <row r="53" ht="15.75" customHeight="1">
      <c r="Q53" s="1"/>
      <c r="R53" s="1"/>
    </row>
    <row r="54" ht="15.75" customHeight="1">
      <c r="Q54" s="1"/>
      <c r="R54" s="1"/>
    </row>
    <row r="55" ht="15.75" customHeight="1">
      <c r="Q55" s="1"/>
      <c r="R55" s="1"/>
    </row>
    <row r="56" ht="15.75" customHeight="1">
      <c r="Q56" s="1"/>
      <c r="R56" s="1"/>
    </row>
    <row r="57" ht="15.75" customHeight="1">
      <c r="Q57" s="1"/>
      <c r="R57" s="1"/>
    </row>
    <row r="58" ht="15.75" customHeight="1">
      <c r="Q58" s="1"/>
      <c r="R58" s="1"/>
    </row>
    <row r="59" ht="15.75" customHeight="1">
      <c r="Q59" s="1"/>
      <c r="R59" s="1"/>
    </row>
    <row r="60" ht="15.75" customHeight="1">
      <c r="Q60" s="1"/>
      <c r="R60" s="1"/>
    </row>
    <row r="61" ht="15.75" customHeight="1">
      <c r="Q61" s="1"/>
      <c r="R61" s="1"/>
    </row>
    <row r="62" ht="15.75" customHeight="1">
      <c r="Q62" s="1"/>
      <c r="R62" s="1"/>
    </row>
    <row r="63" ht="15.75" customHeight="1">
      <c r="Q63" s="1"/>
      <c r="R63" s="1"/>
    </row>
    <row r="64" ht="15.75" customHeight="1">
      <c r="Q64" s="1"/>
      <c r="R64" s="1"/>
    </row>
    <row r="65" ht="15.75" customHeight="1">
      <c r="Q65" s="1"/>
      <c r="R65" s="1"/>
    </row>
    <row r="66" ht="15.75" customHeight="1">
      <c r="Q66" s="1"/>
      <c r="R66" s="1"/>
    </row>
    <row r="67" ht="15.75" customHeight="1">
      <c r="Q67" s="1"/>
      <c r="R67" s="1"/>
    </row>
    <row r="68" ht="15.75" customHeight="1">
      <c r="Q68" s="1"/>
      <c r="R68" s="1"/>
    </row>
    <row r="69" ht="15.75" customHeight="1">
      <c r="Q69" s="1"/>
      <c r="R69" s="1"/>
    </row>
    <row r="70" ht="15.75" customHeight="1">
      <c r="Q70" s="1"/>
      <c r="R70" s="1"/>
    </row>
    <row r="71" ht="15.75" customHeight="1">
      <c r="Q71" s="1"/>
      <c r="R71" s="1"/>
    </row>
    <row r="72" ht="15.75" customHeight="1">
      <c r="Q72" s="1"/>
      <c r="R72" s="1"/>
    </row>
    <row r="73" ht="15.75" customHeight="1">
      <c r="Q73" s="1"/>
      <c r="R73" s="1"/>
    </row>
    <row r="74" ht="15.75" customHeight="1">
      <c r="Q74" s="1"/>
      <c r="R74" s="1"/>
    </row>
    <row r="75" ht="15.75" customHeight="1">
      <c r="Q75" s="1"/>
      <c r="R75" s="1"/>
    </row>
    <row r="76" ht="15.75" customHeight="1">
      <c r="Q76" s="1"/>
      <c r="R76" s="1"/>
    </row>
    <row r="77" ht="15.75" customHeight="1">
      <c r="Q77" s="1"/>
      <c r="R77" s="1"/>
    </row>
    <row r="78" ht="15.75" customHeight="1">
      <c r="Q78" s="1"/>
      <c r="R78" s="1"/>
    </row>
    <row r="79" ht="15.75" customHeight="1">
      <c r="Q79" s="1"/>
      <c r="R79" s="1"/>
    </row>
    <row r="80" ht="15.75" customHeight="1">
      <c r="Q80" s="1"/>
      <c r="R80" s="1"/>
    </row>
    <row r="81" ht="15.75" customHeight="1">
      <c r="Q81" s="1"/>
      <c r="R81" s="1"/>
    </row>
    <row r="82" ht="15.75" customHeight="1">
      <c r="Q82" s="1"/>
      <c r="R82" s="1"/>
    </row>
    <row r="83" ht="15.75" customHeight="1">
      <c r="Q83" s="1"/>
      <c r="R83" s="1"/>
    </row>
    <row r="84" ht="15.75" customHeight="1">
      <c r="Q84" s="1"/>
      <c r="R84" s="1"/>
    </row>
    <row r="85" ht="15.75" customHeight="1">
      <c r="Q85" s="1"/>
      <c r="R85" s="1"/>
    </row>
    <row r="86" ht="15.75" customHeight="1">
      <c r="Q86" s="1"/>
      <c r="R86" s="1"/>
    </row>
    <row r="87" ht="15.75" customHeight="1">
      <c r="Q87" s="1"/>
      <c r="R87" s="1"/>
    </row>
    <row r="88" ht="15.75" customHeight="1">
      <c r="Q88" s="1"/>
      <c r="R88" s="1"/>
    </row>
    <row r="89" ht="15.75" customHeight="1">
      <c r="Q89" s="1"/>
      <c r="R89" s="1"/>
    </row>
    <row r="90" ht="15.75" customHeight="1">
      <c r="Q90" s="1"/>
      <c r="R90" s="1"/>
    </row>
    <row r="91" ht="15.75" customHeight="1">
      <c r="Q91" s="1"/>
      <c r="R91" s="1"/>
    </row>
    <row r="92" ht="15.75" customHeight="1">
      <c r="Q92" s="1"/>
      <c r="R92" s="1"/>
    </row>
    <row r="93" ht="15.75" customHeight="1">
      <c r="Q93" s="1"/>
      <c r="R93" s="1"/>
    </row>
    <row r="94" ht="15.75" customHeight="1">
      <c r="Q94" s="1"/>
      <c r="R94" s="1"/>
    </row>
    <row r="95" ht="15.75" customHeight="1">
      <c r="Q95" s="1"/>
      <c r="R95" s="1"/>
    </row>
    <row r="96" ht="15.75" customHeight="1">
      <c r="Q96" s="1"/>
      <c r="R96" s="1"/>
    </row>
    <row r="97" ht="15.75" customHeight="1">
      <c r="Q97" s="1"/>
      <c r="R97" s="1"/>
    </row>
    <row r="98" ht="15.75" customHeight="1">
      <c r="Q98" s="1"/>
      <c r="R98" s="1"/>
    </row>
    <row r="99" ht="15.75" customHeight="1">
      <c r="Q99" s="1"/>
      <c r="R99" s="1"/>
    </row>
    <row r="100" ht="15.75" customHeight="1">
      <c r="Q100" s="1"/>
      <c r="R100" s="1"/>
    </row>
    <row r="101" ht="15.75" customHeight="1">
      <c r="Q101" s="1"/>
      <c r="R101" s="1"/>
    </row>
    <row r="102" ht="15.75" customHeight="1">
      <c r="Q102" s="1"/>
      <c r="R102" s="1"/>
    </row>
    <row r="103" ht="15.75" customHeight="1">
      <c r="Q103" s="1"/>
      <c r="R103" s="1"/>
    </row>
    <row r="104" ht="15.75" customHeight="1">
      <c r="Q104" s="1"/>
      <c r="R104" s="1"/>
    </row>
    <row r="105" ht="15.75" customHeight="1">
      <c r="Q105" s="1"/>
      <c r="R105" s="1"/>
    </row>
    <row r="106" ht="15.75" customHeight="1">
      <c r="Q106" s="1"/>
      <c r="R106" s="1"/>
    </row>
    <row r="107" ht="15.75" customHeight="1">
      <c r="Q107" s="1"/>
      <c r="R107" s="1"/>
    </row>
    <row r="108" ht="15.75" customHeight="1">
      <c r="Q108" s="1"/>
      <c r="R108" s="1"/>
    </row>
    <row r="109" ht="15.75" customHeight="1">
      <c r="Q109" s="1"/>
      <c r="R109" s="1"/>
    </row>
    <row r="110" ht="15.75" customHeight="1">
      <c r="Q110" s="1"/>
      <c r="R110" s="1"/>
    </row>
    <row r="111" ht="15.75" customHeight="1">
      <c r="Q111" s="1"/>
      <c r="R111" s="1"/>
    </row>
    <row r="112" ht="15.75" customHeight="1">
      <c r="Q112" s="1"/>
      <c r="R112" s="1"/>
    </row>
    <row r="113" ht="15.75" customHeight="1">
      <c r="Q113" s="1"/>
      <c r="R113" s="1"/>
    </row>
    <row r="114" ht="15.75" customHeight="1">
      <c r="Q114" s="1"/>
      <c r="R114" s="1"/>
    </row>
    <row r="115" ht="15.75" customHeight="1">
      <c r="Q115" s="1"/>
      <c r="R115" s="1"/>
    </row>
    <row r="116" ht="15.75" customHeight="1">
      <c r="Q116" s="1"/>
      <c r="R116" s="1"/>
    </row>
    <row r="117" ht="15.75" customHeight="1">
      <c r="Q117" s="1"/>
      <c r="R117" s="1"/>
    </row>
    <row r="118" ht="15.75" customHeight="1">
      <c r="Q118" s="1"/>
      <c r="R118" s="1"/>
    </row>
    <row r="119" ht="15.75" customHeight="1">
      <c r="Q119" s="1"/>
      <c r="R119" s="1"/>
    </row>
    <row r="120" ht="15.75" customHeight="1">
      <c r="Q120" s="1"/>
      <c r="R120" s="1"/>
    </row>
    <row r="121" ht="15.75" customHeight="1">
      <c r="Q121" s="1"/>
      <c r="R121" s="1"/>
    </row>
    <row r="122" ht="15.75" customHeight="1">
      <c r="Q122" s="1"/>
      <c r="R122" s="1"/>
    </row>
    <row r="123" ht="15.75" customHeight="1">
      <c r="Q123" s="1"/>
      <c r="R123" s="1"/>
    </row>
    <row r="124" ht="15.75" customHeight="1">
      <c r="Q124" s="1"/>
      <c r="R124" s="1"/>
    </row>
    <row r="125" ht="15.75" customHeight="1">
      <c r="Q125" s="1"/>
      <c r="R125" s="1"/>
    </row>
    <row r="126" ht="15.75" customHeight="1">
      <c r="Q126" s="1"/>
      <c r="R126" s="1"/>
    </row>
    <row r="127" ht="15.75" customHeight="1">
      <c r="Q127" s="1"/>
      <c r="R127" s="1"/>
    </row>
    <row r="128" ht="15.75" customHeight="1">
      <c r="Q128" s="1"/>
      <c r="R128" s="1"/>
    </row>
    <row r="129" ht="15.75" customHeight="1">
      <c r="Q129" s="1"/>
      <c r="R129" s="1"/>
    </row>
    <row r="130" ht="15.75" customHeight="1">
      <c r="Q130" s="1"/>
      <c r="R130" s="1"/>
    </row>
    <row r="131" ht="15.75" customHeight="1">
      <c r="Q131" s="1"/>
      <c r="R131" s="1"/>
    </row>
    <row r="132" ht="15.75" customHeight="1">
      <c r="Q132" s="1"/>
      <c r="R132" s="1"/>
    </row>
    <row r="133" ht="15.75" customHeight="1">
      <c r="Q133" s="1"/>
      <c r="R133" s="1"/>
    </row>
    <row r="134" ht="15.75" customHeight="1">
      <c r="Q134" s="1"/>
      <c r="R134" s="1"/>
    </row>
    <row r="135" ht="15.75" customHeight="1">
      <c r="Q135" s="1"/>
      <c r="R135" s="1"/>
    </row>
    <row r="136" ht="15.75" customHeight="1">
      <c r="Q136" s="1"/>
      <c r="R136" s="1"/>
    </row>
    <row r="137" ht="15.75" customHeight="1">
      <c r="Q137" s="1"/>
      <c r="R137" s="1"/>
    </row>
    <row r="138" ht="15.75" customHeight="1">
      <c r="Q138" s="1"/>
      <c r="R138" s="1"/>
    </row>
    <row r="139" ht="15.75" customHeight="1">
      <c r="Q139" s="1"/>
      <c r="R139" s="1"/>
    </row>
    <row r="140" ht="15.75" customHeight="1">
      <c r="Q140" s="1"/>
      <c r="R140" s="1"/>
    </row>
    <row r="141" ht="15.75" customHeight="1">
      <c r="Q141" s="1"/>
      <c r="R141" s="1"/>
    </row>
    <row r="142" ht="15.75" customHeight="1">
      <c r="Q142" s="1"/>
      <c r="R142" s="1"/>
    </row>
    <row r="143" ht="15.75" customHeight="1">
      <c r="Q143" s="1"/>
      <c r="R143" s="1"/>
    </row>
    <row r="144" ht="15.75" customHeight="1">
      <c r="Q144" s="1"/>
      <c r="R144" s="1"/>
    </row>
    <row r="145" ht="15.75" customHeight="1">
      <c r="Q145" s="1"/>
      <c r="R145" s="1"/>
    </row>
    <row r="146" ht="15.75" customHeight="1">
      <c r="Q146" s="1"/>
      <c r="R146" s="1"/>
    </row>
    <row r="147" ht="15.75" customHeight="1">
      <c r="Q147" s="1"/>
      <c r="R147" s="1"/>
    </row>
    <row r="148" ht="15.75" customHeight="1">
      <c r="Q148" s="1"/>
      <c r="R148" s="1"/>
    </row>
    <row r="149" ht="15.75" customHeight="1">
      <c r="Q149" s="1"/>
      <c r="R149" s="1"/>
    </row>
    <row r="150" ht="15.75" customHeight="1">
      <c r="Q150" s="1"/>
      <c r="R150" s="1"/>
    </row>
    <row r="151" ht="15.75" customHeight="1">
      <c r="Q151" s="1"/>
      <c r="R151" s="1"/>
    </row>
    <row r="152" ht="15.75" customHeight="1">
      <c r="Q152" s="1"/>
      <c r="R152" s="1"/>
    </row>
    <row r="153" ht="15.75" customHeight="1">
      <c r="Q153" s="1"/>
      <c r="R153" s="1"/>
    </row>
    <row r="154" ht="15.75" customHeight="1">
      <c r="Q154" s="1"/>
      <c r="R154" s="1"/>
    </row>
    <row r="155" ht="15.75" customHeight="1">
      <c r="Q155" s="1"/>
      <c r="R155" s="1"/>
    </row>
    <row r="156" ht="15.75" customHeight="1">
      <c r="Q156" s="1"/>
      <c r="R156" s="1"/>
    </row>
    <row r="157" ht="15.75" customHeight="1">
      <c r="Q157" s="1"/>
      <c r="R157" s="1"/>
    </row>
    <row r="158" ht="15.75" customHeight="1">
      <c r="Q158" s="1"/>
      <c r="R158" s="1"/>
    </row>
    <row r="159" ht="15.75" customHeight="1">
      <c r="Q159" s="1"/>
      <c r="R159" s="1"/>
    </row>
    <row r="160" ht="15.75" customHeight="1">
      <c r="Q160" s="1"/>
      <c r="R160" s="1"/>
    </row>
    <row r="161" ht="15.75" customHeight="1">
      <c r="Q161" s="1"/>
      <c r="R161" s="1"/>
    </row>
    <row r="162" ht="15.75" customHeight="1">
      <c r="Q162" s="1"/>
      <c r="R162" s="1"/>
    </row>
    <row r="163" ht="15.75" customHeight="1">
      <c r="Q163" s="1"/>
      <c r="R163" s="1"/>
    </row>
    <row r="164" ht="15.75" customHeight="1">
      <c r="Q164" s="1"/>
      <c r="R164" s="1"/>
    </row>
    <row r="165" ht="15.75" customHeight="1">
      <c r="Q165" s="1"/>
      <c r="R165" s="1"/>
    </row>
    <row r="166" ht="15.75" customHeight="1">
      <c r="Q166" s="1"/>
      <c r="R166" s="1"/>
    </row>
    <row r="167" ht="15.75" customHeight="1">
      <c r="Q167" s="1"/>
      <c r="R167" s="1"/>
    </row>
    <row r="168" ht="15.75" customHeight="1">
      <c r="Q168" s="1"/>
      <c r="R168" s="1"/>
    </row>
    <row r="169" ht="15.75" customHeight="1">
      <c r="Q169" s="1"/>
      <c r="R169" s="1"/>
    </row>
    <row r="170" ht="15.75" customHeight="1">
      <c r="Q170" s="1"/>
      <c r="R170" s="1"/>
    </row>
    <row r="171" ht="15.75" customHeight="1">
      <c r="Q171" s="1"/>
      <c r="R171" s="1"/>
    </row>
    <row r="172" ht="15.75" customHeight="1">
      <c r="Q172" s="1"/>
      <c r="R172" s="1"/>
    </row>
    <row r="173" ht="15.75" customHeight="1">
      <c r="Q173" s="1"/>
      <c r="R173" s="1"/>
    </row>
    <row r="174" ht="15.75" customHeight="1">
      <c r="Q174" s="1"/>
      <c r="R174" s="1"/>
    </row>
    <row r="175" ht="15.75" customHeight="1">
      <c r="Q175" s="1"/>
      <c r="R175" s="1"/>
    </row>
    <row r="176" ht="15.75" customHeight="1">
      <c r="Q176" s="1"/>
      <c r="R176" s="1"/>
    </row>
    <row r="177" ht="15.75" customHeight="1">
      <c r="Q177" s="1"/>
      <c r="R177" s="1"/>
    </row>
    <row r="178" ht="15.75" customHeight="1">
      <c r="Q178" s="1"/>
      <c r="R178" s="1"/>
    </row>
    <row r="179" ht="15.75" customHeight="1">
      <c r="Q179" s="1"/>
      <c r="R179" s="1"/>
    </row>
    <row r="180" ht="15.75" customHeight="1">
      <c r="Q180" s="1"/>
      <c r="R180" s="1"/>
    </row>
    <row r="181" ht="15.75" customHeight="1">
      <c r="Q181" s="1"/>
      <c r="R181" s="1"/>
    </row>
    <row r="182" ht="15.75" customHeight="1">
      <c r="Q182" s="1"/>
      <c r="R182" s="1"/>
    </row>
    <row r="183" ht="15.75" customHeight="1">
      <c r="Q183" s="1"/>
      <c r="R183" s="1"/>
    </row>
    <row r="184" ht="15.75" customHeight="1">
      <c r="Q184" s="1"/>
      <c r="R184" s="1"/>
    </row>
    <row r="185" ht="15.75" customHeight="1">
      <c r="Q185" s="1"/>
      <c r="R185" s="1"/>
    </row>
    <row r="186" ht="15.75" customHeight="1">
      <c r="Q186" s="1"/>
      <c r="R186" s="1"/>
    </row>
    <row r="187" ht="15.75" customHeight="1">
      <c r="Q187" s="1"/>
      <c r="R187" s="1"/>
    </row>
    <row r="188" ht="15.75" customHeight="1">
      <c r="Q188" s="1"/>
      <c r="R188" s="1"/>
    </row>
    <row r="189" ht="15.75" customHeight="1">
      <c r="Q189" s="1"/>
      <c r="R189" s="1"/>
    </row>
    <row r="190" ht="15.75" customHeight="1">
      <c r="Q190" s="1"/>
      <c r="R190" s="1"/>
    </row>
    <row r="191" ht="15.75" customHeight="1">
      <c r="Q191" s="1"/>
      <c r="R191" s="1"/>
    </row>
    <row r="192" ht="15.75" customHeight="1">
      <c r="Q192" s="1"/>
      <c r="R192" s="1"/>
    </row>
    <row r="193" ht="15.75" customHeight="1">
      <c r="Q193" s="1"/>
      <c r="R193" s="1"/>
    </row>
    <row r="194" ht="15.75" customHeight="1">
      <c r="Q194" s="1"/>
      <c r="R194" s="1"/>
    </row>
    <row r="195" ht="15.75" customHeight="1">
      <c r="Q195" s="1"/>
      <c r="R195" s="1"/>
    </row>
    <row r="196" ht="15.75" customHeight="1">
      <c r="Q196" s="1"/>
      <c r="R196" s="1"/>
    </row>
    <row r="197" ht="15.75" customHeight="1">
      <c r="Q197" s="1"/>
      <c r="R197" s="1"/>
    </row>
    <row r="198" ht="15.75" customHeight="1">
      <c r="Q198" s="1"/>
      <c r="R198" s="1"/>
    </row>
    <row r="199" ht="15.75" customHeight="1">
      <c r="Q199" s="1"/>
      <c r="R199" s="1"/>
    </row>
    <row r="200" ht="15.75" customHeight="1">
      <c r="Q200" s="1"/>
      <c r="R200" s="1"/>
    </row>
    <row r="201" ht="15.75" customHeight="1">
      <c r="Q201" s="1"/>
      <c r="R201" s="1"/>
    </row>
    <row r="202" ht="15.75" customHeight="1">
      <c r="Q202" s="1"/>
      <c r="R202" s="1"/>
    </row>
    <row r="203" ht="15.75" customHeight="1">
      <c r="Q203" s="1"/>
      <c r="R203" s="1"/>
    </row>
    <row r="204" ht="15.75" customHeight="1">
      <c r="Q204" s="1"/>
      <c r="R204" s="1"/>
    </row>
    <row r="205" ht="15.75" customHeight="1">
      <c r="Q205" s="1"/>
      <c r="R205" s="1"/>
    </row>
    <row r="206" ht="15.75" customHeight="1">
      <c r="Q206" s="1"/>
      <c r="R206" s="1"/>
    </row>
    <row r="207" ht="15.75" customHeight="1">
      <c r="Q207" s="1"/>
      <c r="R207" s="1"/>
    </row>
    <row r="208" ht="15.75" customHeight="1">
      <c r="Q208" s="1"/>
      <c r="R208" s="1"/>
    </row>
    <row r="209" ht="15.75" customHeight="1">
      <c r="Q209" s="1"/>
      <c r="R209" s="1"/>
    </row>
    <row r="210" ht="15.75" customHeight="1">
      <c r="Q210" s="1"/>
      <c r="R210" s="1"/>
    </row>
    <row r="211" ht="15.75" customHeight="1">
      <c r="Q211" s="1"/>
      <c r="R211" s="1"/>
    </row>
    <row r="212" ht="15.75" customHeight="1">
      <c r="Q212" s="1"/>
      <c r="R212" s="1"/>
    </row>
    <row r="213" ht="15.75" customHeight="1">
      <c r="Q213" s="1"/>
      <c r="R213" s="1"/>
    </row>
    <row r="214" ht="15.75" customHeight="1">
      <c r="Q214" s="1"/>
      <c r="R214" s="1"/>
    </row>
    <row r="215" ht="15.75" customHeight="1">
      <c r="Q215" s="1"/>
      <c r="R215" s="1"/>
    </row>
    <row r="216" ht="15.75" customHeight="1">
      <c r="Q216" s="1"/>
      <c r="R216" s="1"/>
    </row>
    <row r="217" ht="15.75" customHeight="1">
      <c r="Q217" s="1"/>
      <c r="R217" s="1"/>
    </row>
    <row r="218" ht="15.75" customHeight="1">
      <c r="Q218" s="1"/>
      <c r="R218" s="1"/>
    </row>
    <row r="219" ht="15.75" customHeight="1">
      <c r="Q219" s="1"/>
      <c r="R219" s="1"/>
    </row>
    <row r="220" ht="15.75" customHeight="1">
      <c r="Q220" s="1"/>
      <c r="R220" s="1"/>
    </row>
    <row r="221" ht="15.75" customHeight="1">
      <c r="Q221" s="1"/>
      <c r="R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O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44.29"/>
    <col customWidth="1" min="3" max="3" width="4.43"/>
    <col customWidth="1" min="4" max="5" width="6.86"/>
    <col customWidth="1" min="6" max="7" width="7.0"/>
    <col customWidth="1" min="8" max="8" width="7.43"/>
    <col customWidth="1" min="9" max="12" width="6.43"/>
    <col customWidth="1" min="13" max="17" width="4.43"/>
    <col customWidth="1" min="18" max="18" width="5.43"/>
    <col customWidth="1" min="19" max="19" width="8.43"/>
    <col customWidth="1" min="20" max="24" width="4.43"/>
  </cols>
  <sheetData>
    <row r="1" ht="15.75" customHeight="1">
      <c r="R1" s="1"/>
    </row>
    <row r="2" ht="15.75" customHeight="1">
      <c r="A2" s="2" t="s">
        <v>0</v>
      </c>
      <c r="B2" s="2"/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2"/>
      <c r="T2" s="2"/>
      <c r="U2" s="2"/>
      <c r="V2" s="2"/>
      <c r="W2" s="2"/>
      <c r="X2" s="2"/>
    </row>
    <row r="3" ht="15.75" customHeight="1">
      <c r="A3" s="2" t="s">
        <v>3</v>
      </c>
      <c r="B3" s="2" t="s">
        <v>4</v>
      </c>
      <c r="C3" s="2">
        <v>1.0</v>
      </c>
      <c r="D3" s="2">
        <v>2.0</v>
      </c>
      <c r="E3" s="2">
        <v>3.0</v>
      </c>
      <c r="F3" s="2">
        <v>4.0</v>
      </c>
      <c r="G3" s="2">
        <v>5.0</v>
      </c>
      <c r="H3" s="2">
        <v>6.0</v>
      </c>
      <c r="I3" s="2">
        <v>7.0</v>
      </c>
      <c r="J3" s="2">
        <v>8.0</v>
      </c>
      <c r="K3" s="2">
        <v>9.0</v>
      </c>
      <c r="L3" s="2">
        <v>10.0</v>
      </c>
      <c r="M3" s="2">
        <v>11.0</v>
      </c>
      <c r="N3" s="5">
        <v>12.0</v>
      </c>
      <c r="O3" s="5">
        <v>13.0</v>
      </c>
      <c r="P3" s="5">
        <v>14.0</v>
      </c>
      <c r="Q3" s="5">
        <v>15.0</v>
      </c>
      <c r="R3" s="5" t="s">
        <v>5</v>
      </c>
      <c r="S3" s="2" t="s">
        <v>6</v>
      </c>
      <c r="T3" s="2"/>
      <c r="U3" s="2"/>
      <c r="V3" s="2"/>
      <c r="W3" s="2"/>
      <c r="X3" s="2"/>
    </row>
    <row r="4" ht="15.75" customHeight="1">
      <c r="A4" s="6">
        <v>1.0</v>
      </c>
      <c r="B4" s="7" t="s">
        <v>7</v>
      </c>
      <c r="C4" s="8">
        <v>1.0</v>
      </c>
      <c r="D4" s="8">
        <v>1.0</v>
      </c>
      <c r="E4" s="8">
        <v>1.0</v>
      </c>
      <c r="F4" s="8">
        <v>1.0</v>
      </c>
      <c r="G4" s="8">
        <v>1.0</v>
      </c>
      <c r="H4" s="8">
        <v>1.0</v>
      </c>
      <c r="I4" s="8">
        <v>1.0</v>
      </c>
      <c r="J4" s="8">
        <v>1.0</v>
      </c>
      <c r="K4" s="8">
        <v>1.0</v>
      </c>
      <c r="L4" s="8">
        <v>1.0</v>
      </c>
      <c r="M4" s="8">
        <v>1.0</v>
      </c>
      <c r="N4" s="9">
        <v>1.0</v>
      </c>
      <c r="O4" s="9">
        <v>1.0</v>
      </c>
      <c r="P4" s="9">
        <v>1.0</v>
      </c>
      <c r="Q4" s="9">
        <v>1.0</v>
      </c>
      <c r="R4" s="9">
        <v>1.0</v>
      </c>
      <c r="S4" s="10">
        <f t="shared" ref="S4:S19" si="1">AVERAGE(C4:R4)</f>
        <v>1</v>
      </c>
      <c r="U4" s="1"/>
    </row>
    <row r="5" ht="15.75" customHeight="1">
      <c r="A5" s="6">
        <v>2.0</v>
      </c>
      <c r="B5" s="7" t="s">
        <v>8</v>
      </c>
      <c r="C5" s="8">
        <v>1.0</v>
      </c>
      <c r="D5" s="8">
        <v>1.0</v>
      </c>
      <c r="E5" s="8">
        <v>1.0</v>
      </c>
      <c r="F5" s="8">
        <v>1.0</v>
      </c>
      <c r="G5" s="8">
        <v>1.0</v>
      </c>
      <c r="H5" s="8">
        <v>1.0</v>
      </c>
      <c r="I5" s="8">
        <v>1.0</v>
      </c>
      <c r="J5" s="8">
        <v>1.0</v>
      </c>
      <c r="K5" s="8">
        <v>1.0</v>
      </c>
      <c r="L5" s="8">
        <v>1.0</v>
      </c>
      <c r="M5" s="8">
        <v>1.0</v>
      </c>
      <c r="N5" s="9">
        <v>1.0</v>
      </c>
      <c r="O5" s="9">
        <v>1.0</v>
      </c>
      <c r="P5" s="9">
        <v>1.0</v>
      </c>
      <c r="Q5" s="9">
        <v>1.0</v>
      </c>
      <c r="R5" s="9">
        <v>1.0</v>
      </c>
      <c r="S5" s="10">
        <f t="shared" si="1"/>
        <v>1</v>
      </c>
      <c r="U5" s="1"/>
    </row>
    <row r="6" ht="15.75" customHeight="1">
      <c r="A6" s="6">
        <v>3.0</v>
      </c>
      <c r="B6" s="7" t="s">
        <v>9</v>
      </c>
      <c r="C6" s="8">
        <v>1.0</v>
      </c>
      <c r="D6" s="8">
        <v>1.0</v>
      </c>
      <c r="E6" s="8">
        <v>1.0</v>
      </c>
      <c r="F6" s="8">
        <v>1.0</v>
      </c>
      <c r="G6" s="8">
        <v>1.0</v>
      </c>
      <c r="H6" s="8">
        <v>1.0</v>
      </c>
      <c r="I6" s="8">
        <v>1.0</v>
      </c>
      <c r="J6" s="8">
        <v>1.0</v>
      </c>
      <c r="K6" s="8">
        <v>1.0</v>
      </c>
      <c r="L6" s="8">
        <v>1.0</v>
      </c>
      <c r="M6" s="8">
        <v>1.0</v>
      </c>
      <c r="N6" s="9">
        <v>1.0</v>
      </c>
      <c r="O6" s="9">
        <v>1.0</v>
      </c>
      <c r="P6" s="9">
        <v>1.0</v>
      </c>
      <c r="Q6" s="9">
        <v>1.0</v>
      </c>
      <c r="R6" s="9">
        <v>1.0</v>
      </c>
      <c r="S6" s="10">
        <f t="shared" si="1"/>
        <v>1</v>
      </c>
      <c r="U6" s="1"/>
    </row>
    <row r="7" ht="15.75" customHeight="1">
      <c r="A7" s="6">
        <v>4.0</v>
      </c>
      <c r="B7" s="7" t="s">
        <v>10</v>
      </c>
      <c r="C7" s="8">
        <v>1.0</v>
      </c>
      <c r="D7" s="8">
        <v>1.0</v>
      </c>
      <c r="E7" s="8">
        <v>1.0</v>
      </c>
      <c r="F7" s="8">
        <v>1.0</v>
      </c>
      <c r="G7" s="8">
        <v>1.0</v>
      </c>
      <c r="H7" s="8">
        <v>1.0</v>
      </c>
      <c r="I7" s="8">
        <v>1.0</v>
      </c>
      <c r="J7" s="8">
        <v>1.0</v>
      </c>
      <c r="K7" s="8">
        <v>1.0</v>
      </c>
      <c r="L7" s="8">
        <v>1.0</v>
      </c>
      <c r="M7" s="8">
        <v>1.0</v>
      </c>
      <c r="N7" s="9">
        <v>1.0</v>
      </c>
      <c r="O7" s="9">
        <v>1.0</v>
      </c>
      <c r="P7" s="9">
        <v>1.0</v>
      </c>
      <c r="Q7" s="9">
        <v>1.0</v>
      </c>
      <c r="R7" s="9">
        <v>1.0</v>
      </c>
      <c r="S7" s="10">
        <f t="shared" si="1"/>
        <v>1</v>
      </c>
      <c r="U7" s="1"/>
    </row>
    <row r="8" ht="15.75" customHeight="1">
      <c r="A8" s="6">
        <v>5.0</v>
      </c>
      <c r="B8" s="7" t="s">
        <v>11</v>
      </c>
      <c r="C8" s="8">
        <v>1.0</v>
      </c>
      <c r="D8" s="8">
        <v>1.0</v>
      </c>
      <c r="E8" s="8">
        <v>1.0</v>
      </c>
      <c r="F8" s="8">
        <v>1.0</v>
      </c>
      <c r="G8" s="8">
        <v>1.0</v>
      </c>
      <c r="H8" s="8">
        <v>1.0</v>
      </c>
      <c r="I8" s="8">
        <v>1.0</v>
      </c>
      <c r="J8" s="8">
        <v>1.0</v>
      </c>
      <c r="K8" s="8">
        <v>1.0</v>
      </c>
      <c r="L8" s="8">
        <v>1.0</v>
      </c>
      <c r="M8" s="8">
        <v>1.0</v>
      </c>
      <c r="N8" s="9">
        <v>1.0</v>
      </c>
      <c r="O8" s="9">
        <v>1.0</v>
      </c>
      <c r="P8" s="9">
        <v>1.0</v>
      </c>
      <c r="Q8" s="9">
        <v>1.0</v>
      </c>
      <c r="R8" s="9">
        <v>1.0</v>
      </c>
      <c r="S8" s="10">
        <f t="shared" si="1"/>
        <v>1</v>
      </c>
      <c r="U8" s="1"/>
    </row>
    <row r="9" ht="15.75" customHeight="1">
      <c r="A9" s="6">
        <v>6.0</v>
      </c>
      <c r="B9" s="7" t="s">
        <v>12</v>
      </c>
      <c r="C9" s="8">
        <v>1.0</v>
      </c>
      <c r="D9" s="8">
        <v>1.0</v>
      </c>
      <c r="E9" s="8">
        <v>1.0</v>
      </c>
      <c r="F9" s="8">
        <v>1.0</v>
      </c>
      <c r="G9" s="8">
        <v>1.0</v>
      </c>
      <c r="H9" s="8">
        <v>1.0</v>
      </c>
      <c r="I9" s="8">
        <v>1.0</v>
      </c>
      <c r="J9" s="8">
        <v>1.0</v>
      </c>
      <c r="K9" s="8">
        <v>1.0</v>
      </c>
      <c r="L9" s="8">
        <v>1.0</v>
      </c>
      <c r="M9" s="8">
        <v>1.0</v>
      </c>
      <c r="N9" s="9">
        <v>1.0</v>
      </c>
      <c r="O9" s="9">
        <v>1.0</v>
      </c>
      <c r="P9" s="9">
        <v>1.0</v>
      </c>
      <c r="Q9" s="9">
        <v>1.0</v>
      </c>
      <c r="R9" s="9">
        <v>1.0</v>
      </c>
      <c r="S9" s="10">
        <f t="shared" si="1"/>
        <v>1</v>
      </c>
      <c r="U9" s="1"/>
    </row>
    <row r="10" ht="15.75" customHeight="1">
      <c r="A10" s="6">
        <v>7.0</v>
      </c>
      <c r="B10" s="7" t="s">
        <v>13</v>
      </c>
      <c r="C10" s="8">
        <v>1.0</v>
      </c>
      <c r="D10" s="8">
        <v>1.0</v>
      </c>
      <c r="E10" s="8">
        <v>1.0</v>
      </c>
      <c r="F10" s="8">
        <v>1.0</v>
      </c>
      <c r="G10" s="8">
        <v>1.0</v>
      </c>
      <c r="H10" s="8">
        <v>1.0</v>
      </c>
      <c r="I10" s="8">
        <v>1.0</v>
      </c>
      <c r="J10" s="8">
        <v>1.0</v>
      </c>
      <c r="K10" s="8">
        <v>1.0</v>
      </c>
      <c r="L10" s="8">
        <v>1.0</v>
      </c>
      <c r="M10" s="8">
        <v>1.0</v>
      </c>
      <c r="N10" s="9">
        <v>1.0</v>
      </c>
      <c r="O10" s="9">
        <v>1.0</v>
      </c>
      <c r="P10" s="9">
        <v>1.0</v>
      </c>
      <c r="Q10" s="9">
        <v>1.0</v>
      </c>
      <c r="R10" s="9">
        <v>1.0</v>
      </c>
      <c r="S10" s="10">
        <f t="shared" si="1"/>
        <v>1</v>
      </c>
      <c r="U10" s="1"/>
    </row>
    <row r="11" ht="15.75" customHeight="1">
      <c r="A11" s="6">
        <v>8.0</v>
      </c>
      <c r="B11" s="7" t="s">
        <v>14</v>
      </c>
      <c r="C11" s="8">
        <v>1.0</v>
      </c>
      <c r="D11" s="8">
        <v>1.0</v>
      </c>
      <c r="E11" s="8">
        <v>1.0</v>
      </c>
      <c r="F11" s="8">
        <v>1.0</v>
      </c>
      <c r="G11" s="8">
        <v>1.0</v>
      </c>
      <c r="H11" s="8">
        <v>1.0</v>
      </c>
      <c r="I11" s="8">
        <v>1.0</v>
      </c>
      <c r="J11" s="8">
        <v>1.0</v>
      </c>
      <c r="K11" s="8">
        <v>1.0</v>
      </c>
      <c r="L11" s="8">
        <v>1.0</v>
      </c>
      <c r="M11" s="8">
        <v>1.0</v>
      </c>
      <c r="N11" s="9">
        <v>1.0</v>
      </c>
      <c r="O11" s="9">
        <v>1.0</v>
      </c>
      <c r="P11" s="9">
        <v>1.0</v>
      </c>
      <c r="Q11" s="9">
        <v>1.0</v>
      </c>
      <c r="R11" s="9">
        <v>1.0</v>
      </c>
      <c r="S11" s="10">
        <f t="shared" si="1"/>
        <v>1</v>
      </c>
      <c r="U11" s="1"/>
    </row>
    <row r="12" ht="15.75" customHeight="1">
      <c r="A12" s="6">
        <v>9.0</v>
      </c>
      <c r="B12" s="7" t="s">
        <v>15</v>
      </c>
      <c r="C12" s="8">
        <v>1.0</v>
      </c>
      <c r="D12" s="8">
        <v>1.0</v>
      </c>
      <c r="E12" s="8">
        <v>1.0</v>
      </c>
      <c r="F12" s="8">
        <v>1.0</v>
      </c>
      <c r="G12" s="8">
        <v>1.0</v>
      </c>
      <c r="H12" s="8">
        <v>1.0</v>
      </c>
      <c r="I12" s="8">
        <v>1.0</v>
      </c>
      <c r="J12" s="8">
        <v>1.0</v>
      </c>
      <c r="K12" s="8">
        <v>1.0</v>
      </c>
      <c r="L12" s="8">
        <v>1.0</v>
      </c>
      <c r="M12" s="8">
        <v>1.0</v>
      </c>
      <c r="N12" s="9">
        <v>1.0</v>
      </c>
      <c r="O12" s="9">
        <v>1.0</v>
      </c>
      <c r="P12" s="9">
        <v>1.0</v>
      </c>
      <c r="Q12" s="9">
        <v>1.0</v>
      </c>
      <c r="R12" s="9">
        <v>1.0</v>
      </c>
      <c r="S12" s="10">
        <f t="shared" si="1"/>
        <v>1</v>
      </c>
      <c r="U12" s="1"/>
    </row>
    <row r="13" ht="15.75" customHeight="1">
      <c r="A13" s="6">
        <v>10.0</v>
      </c>
      <c r="B13" s="7" t="s">
        <v>16</v>
      </c>
      <c r="C13" s="8">
        <v>1.0</v>
      </c>
      <c r="D13" s="8">
        <v>1.0</v>
      </c>
      <c r="E13" s="8">
        <v>1.0</v>
      </c>
      <c r="F13" s="8">
        <v>1.0</v>
      </c>
      <c r="G13" s="8">
        <v>1.0</v>
      </c>
      <c r="H13" s="8">
        <v>1.0</v>
      </c>
      <c r="I13" s="8">
        <v>1.0</v>
      </c>
      <c r="J13" s="8">
        <v>1.0</v>
      </c>
      <c r="K13" s="8">
        <v>1.0</v>
      </c>
      <c r="L13" s="8">
        <v>1.0</v>
      </c>
      <c r="M13" s="8">
        <v>1.0</v>
      </c>
      <c r="N13" s="9">
        <v>1.0</v>
      </c>
      <c r="O13" s="9">
        <v>1.0</v>
      </c>
      <c r="P13" s="9">
        <v>1.0</v>
      </c>
      <c r="Q13" s="9">
        <v>1.0</v>
      </c>
      <c r="R13" s="9">
        <v>1.0</v>
      </c>
      <c r="S13" s="10">
        <f t="shared" si="1"/>
        <v>1</v>
      </c>
      <c r="U13" s="1"/>
    </row>
    <row r="14" ht="15.75" customHeight="1">
      <c r="A14" s="6">
        <v>11.0</v>
      </c>
      <c r="B14" s="7" t="s">
        <v>17</v>
      </c>
      <c r="C14" s="8">
        <v>1.0</v>
      </c>
      <c r="D14" s="8">
        <v>1.0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9">
        <v>1.0</v>
      </c>
      <c r="O14" s="9">
        <v>1.0</v>
      </c>
      <c r="P14" s="9">
        <v>1.0</v>
      </c>
      <c r="Q14" s="9">
        <v>1.0</v>
      </c>
      <c r="R14" s="9">
        <v>1.0</v>
      </c>
      <c r="S14" s="10">
        <f t="shared" si="1"/>
        <v>1</v>
      </c>
      <c r="U14" s="1"/>
    </row>
    <row r="15" ht="15.75" customHeight="1">
      <c r="A15" s="6">
        <v>12.0</v>
      </c>
      <c r="B15" s="7" t="s">
        <v>18</v>
      </c>
      <c r="C15" s="8">
        <v>1.0</v>
      </c>
      <c r="D15" s="8">
        <v>1.0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9">
        <v>1.0</v>
      </c>
      <c r="O15" s="9">
        <v>1.0</v>
      </c>
      <c r="P15" s="9">
        <v>1.0</v>
      </c>
      <c r="Q15" s="9">
        <v>1.0</v>
      </c>
      <c r="R15" s="9">
        <v>1.0</v>
      </c>
      <c r="S15" s="10">
        <f t="shared" si="1"/>
        <v>1</v>
      </c>
      <c r="U15" s="1"/>
    </row>
    <row r="16" ht="15.75" customHeight="1">
      <c r="A16" s="6">
        <v>13.0</v>
      </c>
      <c r="B16" s="7" t="s">
        <v>19</v>
      </c>
      <c r="C16" s="8">
        <v>1.0</v>
      </c>
      <c r="D16" s="8">
        <v>1.0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9">
        <v>1.0</v>
      </c>
      <c r="O16" s="9">
        <v>1.0</v>
      </c>
      <c r="P16" s="9">
        <v>1.0</v>
      </c>
      <c r="Q16" s="9">
        <v>1.0</v>
      </c>
      <c r="R16" s="9">
        <v>1.0</v>
      </c>
      <c r="S16" s="10">
        <f t="shared" si="1"/>
        <v>1</v>
      </c>
      <c r="U16" s="1"/>
    </row>
    <row r="17" ht="15.75" customHeight="1">
      <c r="A17" s="6">
        <v>14.0</v>
      </c>
      <c r="B17" s="7" t="s">
        <v>20</v>
      </c>
      <c r="C17" s="8">
        <v>1.0</v>
      </c>
      <c r="D17" s="8">
        <v>1.0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9">
        <v>1.0</v>
      </c>
      <c r="O17" s="9">
        <v>1.0</v>
      </c>
      <c r="P17" s="9">
        <v>1.0</v>
      </c>
      <c r="Q17" s="9">
        <v>1.0</v>
      </c>
      <c r="R17" s="9">
        <v>1.0</v>
      </c>
      <c r="S17" s="10">
        <f t="shared" si="1"/>
        <v>1</v>
      </c>
      <c r="U17" s="1"/>
    </row>
    <row r="18" ht="15.75" customHeight="1">
      <c r="A18" s="6">
        <v>15.0</v>
      </c>
      <c r="B18" s="7" t="s">
        <v>21</v>
      </c>
      <c r="C18" s="8">
        <v>1.0</v>
      </c>
      <c r="D18" s="8">
        <v>1.0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9">
        <v>1.0</v>
      </c>
      <c r="O18" s="9">
        <v>1.0</v>
      </c>
      <c r="P18" s="9">
        <v>1.0</v>
      </c>
      <c r="Q18" s="9">
        <v>1.0</v>
      </c>
      <c r="R18" s="9">
        <v>1.0</v>
      </c>
      <c r="S18" s="10">
        <f t="shared" si="1"/>
        <v>1</v>
      </c>
      <c r="U18" s="1"/>
    </row>
    <row r="19" ht="15.75" customHeight="1">
      <c r="A19" s="6">
        <v>16.0</v>
      </c>
      <c r="B19" s="7" t="s">
        <v>22</v>
      </c>
      <c r="C19" s="8">
        <v>1.0</v>
      </c>
      <c r="D19" s="8">
        <v>1.0</v>
      </c>
      <c r="E19" s="8">
        <v>1.0</v>
      </c>
      <c r="F19" s="8">
        <v>1.0</v>
      </c>
      <c r="G19" s="8">
        <v>1.0</v>
      </c>
      <c r="H19" s="8">
        <v>1.0</v>
      </c>
      <c r="I19" s="8">
        <v>1.0</v>
      </c>
      <c r="J19" s="8">
        <v>1.0</v>
      </c>
      <c r="K19" s="8">
        <v>1.0</v>
      </c>
      <c r="L19" s="8">
        <v>1.0</v>
      </c>
      <c r="M19" s="8">
        <v>1.0</v>
      </c>
      <c r="N19" s="9">
        <v>1.0</v>
      </c>
      <c r="O19" s="9">
        <v>1.0</v>
      </c>
      <c r="P19" s="9">
        <v>1.0</v>
      </c>
      <c r="Q19" s="9">
        <v>1.0</v>
      </c>
      <c r="R19" s="9">
        <v>1.0</v>
      </c>
      <c r="S19" s="10">
        <f t="shared" si="1"/>
        <v>1</v>
      </c>
    </row>
    <row r="20" ht="15.75" customHeight="1">
      <c r="A20" s="13" t="s">
        <v>23</v>
      </c>
      <c r="B20" s="15" t="s">
        <v>24</v>
      </c>
      <c r="R20" s="1"/>
    </row>
    <row r="21" ht="15.75" customHeight="1">
      <c r="A21" s="16" t="s">
        <v>25</v>
      </c>
      <c r="C21" s="8" t="s">
        <v>26</v>
      </c>
      <c r="D21" s="8" t="s">
        <v>27</v>
      </c>
      <c r="E21" s="8" t="s">
        <v>28</v>
      </c>
      <c r="F21" s="8" t="s">
        <v>29</v>
      </c>
      <c r="G21" s="8" t="s">
        <v>30</v>
      </c>
      <c r="H21" s="8" t="s">
        <v>31</v>
      </c>
      <c r="I21" s="8" t="s">
        <v>32</v>
      </c>
      <c r="J21" s="8" t="s">
        <v>33</v>
      </c>
      <c r="K21" s="8" t="s">
        <v>34</v>
      </c>
      <c r="L21" s="8" t="s">
        <v>35</v>
      </c>
      <c r="M21" s="8" t="s">
        <v>36</v>
      </c>
      <c r="N21" s="18" t="s">
        <v>37</v>
      </c>
      <c r="O21" s="20" t="s">
        <v>38</v>
      </c>
      <c r="P21" s="20" t="s">
        <v>39</v>
      </c>
      <c r="Q21" s="20" t="s">
        <v>40</v>
      </c>
      <c r="R21" s="20" t="s">
        <v>41</v>
      </c>
    </row>
    <row r="22" ht="15.75" customHeight="1">
      <c r="A22" s="16"/>
      <c r="G22" s="8"/>
      <c r="R22" s="1"/>
    </row>
    <row r="23" ht="15.75" customHeight="1">
      <c r="A23" s="21" t="s">
        <v>42</v>
      </c>
      <c r="B23" s="22"/>
      <c r="R23" s="1"/>
    </row>
    <row r="24" ht="15.75" customHeight="1">
      <c r="A24" s="23" t="s">
        <v>43</v>
      </c>
      <c r="B24" s="22"/>
      <c r="R24" s="1"/>
    </row>
    <row r="25" ht="15.75" customHeight="1">
      <c r="A25" s="22" t="s">
        <v>44</v>
      </c>
      <c r="B25" s="22"/>
      <c r="R25" s="1"/>
    </row>
    <row r="26" ht="15.75" customHeight="1">
      <c r="A26" s="22" t="s">
        <v>45</v>
      </c>
      <c r="B26" s="22"/>
      <c r="R26" s="1"/>
    </row>
    <row r="27" ht="15.75" customHeight="1">
      <c r="R27" s="1"/>
    </row>
    <row r="28" ht="15.75" customHeight="1">
      <c r="R28" s="1"/>
    </row>
    <row r="29" ht="15.75" customHeight="1">
      <c r="R29" s="1"/>
    </row>
    <row r="30" ht="15.75" customHeight="1">
      <c r="R30" s="1"/>
    </row>
    <row r="31" ht="15.75" customHeight="1">
      <c r="R31" s="1"/>
    </row>
    <row r="32" ht="15.75" customHeight="1">
      <c r="R32" s="1"/>
    </row>
    <row r="33" ht="15.75" customHeight="1">
      <c r="R33" s="1"/>
    </row>
    <row r="34" ht="15.75" customHeight="1">
      <c r="R34" s="1"/>
    </row>
    <row r="35" ht="15.75" customHeight="1">
      <c r="R35" s="1"/>
    </row>
    <row r="36" ht="15.75" customHeight="1">
      <c r="R36" s="1"/>
    </row>
    <row r="37" ht="15.75" customHeight="1">
      <c r="R37" s="1"/>
    </row>
    <row r="38" ht="15.75" customHeight="1">
      <c r="R38" s="1"/>
    </row>
    <row r="39" ht="15.75" customHeight="1">
      <c r="R39" s="1"/>
    </row>
    <row r="40" ht="15.75" customHeight="1">
      <c r="R40" s="1"/>
    </row>
    <row r="41" ht="15.75" customHeight="1">
      <c r="R41" s="1"/>
    </row>
    <row r="42" ht="15.75" customHeight="1">
      <c r="R42" s="1"/>
    </row>
    <row r="43" ht="15.75" customHeight="1">
      <c r="R43" s="1"/>
    </row>
    <row r="44" ht="15.75" customHeight="1">
      <c r="R44" s="1"/>
    </row>
    <row r="45" ht="15.75" customHeight="1">
      <c r="R45" s="1"/>
    </row>
    <row r="46" ht="15.75" customHeight="1">
      <c r="R46" s="1"/>
    </row>
    <row r="47" ht="15.75" customHeight="1">
      <c r="R47" s="1"/>
    </row>
    <row r="48" ht="15.75" customHeight="1">
      <c r="R48" s="1"/>
    </row>
    <row r="49" ht="15.75" customHeight="1">
      <c r="R49" s="1"/>
    </row>
    <row r="50" ht="15.75" customHeight="1">
      <c r="R50" s="1"/>
    </row>
    <row r="51" ht="15.75" customHeight="1">
      <c r="R51" s="1"/>
    </row>
    <row r="52" ht="15.75" customHeight="1">
      <c r="R52" s="1"/>
    </row>
    <row r="53" ht="15.75" customHeight="1">
      <c r="R53" s="1"/>
    </row>
    <row r="54" ht="15.75" customHeight="1">
      <c r="R54" s="1"/>
    </row>
    <row r="55" ht="15.75" customHeight="1">
      <c r="R55" s="1"/>
    </row>
    <row r="56" ht="15.75" customHeight="1">
      <c r="R56" s="1"/>
    </row>
    <row r="57" ht="15.75" customHeight="1">
      <c r="R57" s="1"/>
    </row>
    <row r="58" ht="15.75" customHeight="1">
      <c r="R58" s="1"/>
    </row>
    <row r="59" ht="15.75" customHeight="1">
      <c r="R59" s="1"/>
    </row>
    <row r="60" ht="15.75" customHeight="1">
      <c r="R60" s="1"/>
    </row>
    <row r="61" ht="15.75" customHeight="1">
      <c r="R61" s="1"/>
    </row>
    <row r="62" ht="15.75" customHeight="1">
      <c r="R62" s="1"/>
    </row>
    <row r="63" ht="15.75" customHeight="1">
      <c r="R63" s="1"/>
    </row>
    <row r="64" ht="15.75" customHeight="1">
      <c r="R64" s="1"/>
    </row>
    <row r="65" ht="15.75" customHeight="1">
      <c r="R65" s="1"/>
    </row>
    <row r="66" ht="15.75" customHeight="1">
      <c r="R66" s="1"/>
    </row>
    <row r="67" ht="15.75" customHeight="1">
      <c r="R67" s="1"/>
    </row>
    <row r="68" ht="15.75" customHeight="1">
      <c r="R68" s="1"/>
    </row>
    <row r="69" ht="15.75" customHeight="1">
      <c r="R69" s="1"/>
    </row>
    <row r="70" ht="15.75" customHeight="1">
      <c r="R70" s="1"/>
    </row>
    <row r="71" ht="15.75" customHeight="1">
      <c r="R71" s="1"/>
    </row>
    <row r="72" ht="15.75" customHeight="1">
      <c r="R72" s="1"/>
    </row>
    <row r="73" ht="15.75" customHeight="1">
      <c r="R73" s="1"/>
    </row>
    <row r="74" ht="15.75" customHeight="1">
      <c r="R74" s="1"/>
    </row>
    <row r="75" ht="15.75" customHeight="1">
      <c r="R75" s="1"/>
    </row>
    <row r="76" ht="15.75" customHeight="1">
      <c r="R76" s="1"/>
    </row>
    <row r="77" ht="15.75" customHeight="1">
      <c r="R77" s="1"/>
    </row>
    <row r="78" ht="15.75" customHeight="1">
      <c r="R78" s="1"/>
    </row>
    <row r="79" ht="15.75" customHeight="1">
      <c r="R79" s="1"/>
    </row>
    <row r="80" ht="15.75" customHeight="1">
      <c r="R80" s="1"/>
    </row>
    <row r="81" ht="15.75" customHeight="1">
      <c r="R81" s="1"/>
    </row>
    <row r="82" ht="15.75" customHeight="1">
      <c r="R82" s="1"/>
    </row>
    <row r="83" ht="15.75" customHeight="1">
      <c r="R83" s="1"/>
    </row>
    <row r="84" ht="15.75" customHeight="1">
      <c r="R84" s="1"/>
    </row>
    <row r="85" ht="15.75" customHeight="1">
      <c r="R85" s="1"/>
    </row>
    <row r="86" ht="15.75" customHeight="1">
      <c r="R86" s="1"/>
    </row>
    <row r="87" ht="15.75" customHeight="1">
      <c r="R87" s="1"/>
    </row>
    <row r="88" ht="15.75" customHeight="1">
      <c r="R88" s="1"/>
    </row>
    <row r="89" ht="15.75" customHeight="1">
      <c r="R89" s="1"/>
    </row>
    <row r="90" ht="15.75" customHeight="1">
      <c r="R90" s="1"/>
    </row>
    <row r="91" ht="15.75" customHeight="1">
      <c r="R91" s="1"/>
    </row>
    <row r="92" ht="15.75" customHeight="1">
      <c r="R92" s="1"/>
    </row>
    <row r="93" ht="15.75" customHeight="1">
      <c r="R93" s="1"/>
    </row>
    <row r="94" ht="15.75" customHeight="1">
      <c r="R94" s="1"/>
    </row>
    <row r="95" ht="15.75" customHeight="1">
      <c r="R95" s="1"/>
    </row>
    <row r="96" ht="15.75" customHeight="1">
      <c r="R96" s="1"/>
    </row>
    <row r="97" ht="15.75" customHeight="1">
      <c r="R97" s="1"/>
    </row>
    <row r="98" ht="15.75" customHeight="1">
      <c r="R98" s="1"/>
    </row>
    <row r="99" ht="15.75" customHeight="1">
      <c r="R99" s="1"/>
    </row>
    <row r="100" ht="15.75" customHeight="1">
      <c r="R100" s="1"/>
    </row>
    <row r="101" ht="15.75" customHeight="1">
      <c r="R101" s="1"/>
    </row>
    <row r="102" ht="15.75" customHeight="1">
      <c r="R102" s="1"/>
    </row>
    <row r="103" ht="15.75" customHeight="1">
      <c r="R103" s="1"/>
    </row>
    <row r="104" ht="15.75" customHeight="1">
      <c r="R104" s="1"/>
    </row>
    <row r="105" ht="15.75" customHeight="1">
      <c r="R105" s="1"/>
    </row>
    <row r="106" ht="15.75" customHeight="1">
      <c r="R106" s="1"/>
    </row>
    <row r="107" ht="15.75" customHeight="1">
      <c r="R107" s="1"/>
    </row>
    <row r="108" ht="15.75" customHeight="1">
      <c r="R108" s="1"/>
    </row>
    <row r="109" ht="15.75" customHeight="1">
      <c r="R109" s="1"/>
    </row>
    <row r="110" ht="15.75" customHeight="1">
      <c r="R110" s="1"/>
    </row>
    <row r="111" ht="15.75" customHeight="1">
      <c r="R111" s="1"/>
    </row>
    <row r="112" ht="15.75" customHeight="1">
      <c r="R112" s="1"/>
    </row>
    <row r="113" ht="15.75" customHeight="1">
      <c r="R113" s="1"/>
    </row>
    <row r="114" ht="15.75" customHeight="1">
      <c r="R114" s="1"/>
    </row>
    <row r="115" ht="15.75" customHeight="1">
      <c r="R115" s="1"/>
    </row>
    <row r="116" ht="15.75" customHeight="1">
      <c r="R116" s="1"/>
    </row>
    <row r="117" ht="15.75" customHeight="1">
      <c r="R117" s="1"/>
    </row>
    <row r="118" ht="15.75" customHeight="1">
      <c r="R118" s="1"/>
    </row>
    <row r="119" ht="15.75" customHeight="1">
      <c r="R119" s="1"/>
    </row>
    <row r="120" ht="15.75" customHeight="1">
      <c r="R120" s="1"/>
    </row>
    <row r="121" ht="15.75" customHeight="1">
      <c r="R121" s="1"/>
    </row>
    <row r="122" ht="15.75" customHeight="1">
      <c r="R122" s="1"/>
    </row>
    <row r="123" ht="15.75" customHeight="1">
      <c r="R123" s="1"/>
    </row>
    <row r="124" ht="15.75" customHeight="1">
      <c r="R124" s="1"/>
    </row>
    <row r="125" ht="15.75" customHeight="1">
      <c r="R125" s="1"/>
    </row>
    <row r="126" ht="15.75" customHeight="1">
      <c r="R126" s="1"/>
    </row>
    <row r="127" ht="15.75" customHeight="1">
      <c r="R127" s="1"/>
    </row>
    <row r="128" ht="15.75" customHeight="1">
      <c r="R128" s="1"/>
    </row>
    <row r="129" ht="15.75" customHeight="1">
      <c r="R129" s="1"/>
    </row>
    <row r="130" ht="15.75" customHeight="1">
      <c r="R130" s="1"/>
    </row>
    <row r="131" ht="15.75" customHeight="1">
      <c r="R131" s="1"/>
    </row>
    <row r="132" ht="15.75" customHeight="1">
      <c r="R132" s="1"/>
    </row>
    <row r="133" ht="15.75" customHeight="1">
      <c r="R133" s="1"/>
    </row>
    <row r="134" ht="15.75" customHeight="1">
      <c r="R134" s="1"/>
    </row>
    <row r="135" ht="15.75" customHeight="1">
      <c r="R135" s="1"/>
    </row>
    <row r="136" ht="15.75" customHeight="1">
      <c r="R136" s="1"/>
    </row>
    <row r="137" ht="15.75" customHeight="1">
      <c r="R137" s="1"/>
    </row>
    <row r="138" ht="15.75" customHeight="1">
      <c r="R138" s="1"/>
    </row>
    <row r="139" ht="15.75" customHeight="1">
      <c r="R139" s="1"/>
    </row>
    <row r="140" ht="15.75" customHeight="1">
      <c r="R140" s="1"/>
    </row>
    <row r="141" ht="15.75" customHeight="1">
      <c r="R141" s="1"/>
    </row>
    <row r="142" ht="15.75" customHeight="1">
      <c r="R142" s="1"/>
    </row>
    <row r="143" ht="15.75" customHeight="1">
      <c r="R143" s="1"/>
    </row>
    <row r="144" ht="15.75" customHeight="1">
      <c r="R144" s="1"/>
    </row>
    <row r="145" ht="15.75" customHeight="1">
      <c r="R145" s="1"/>
    </row>
    <row r="146" ht="15.75" customHeight="1">
      <c r="R146" s="1"/>
    </row>
    <row r="147" ht="15.75" customHeight="1">
      <c r="R147" s="1"/>
    </row>
    <row r="148" ht="15.75" customHeight="1">
      <c r="R148" s="1"/>
    </row>
    <row r="149" ht="15.75" customHeight="1">
      <c r="R149" s="1"/>
    </row>
    <row r="150" ht="15.75" customHeight="1">
      <c r="R150" s="1"/>
    </row>
    <row r="151" ht="15.75" customHeight="1">
      <c r="R151" s="1"/>
    </row>
    <row r="152" ht="15.75" customHeight="1">
      <c r="R152" s="1"/>
    </row>
    <row r="153" ht="15.75" customHeight="1">
      <c r="R153" s="1"/>
    </row>
    <row r="154" ht="15.75" customHeight="1">
      <c r="R154" s="1"/>
    </row>
    <row r="155" ht="15.75" customHeight="1">
      <c r="R155" s="1"/>
    </row>
    <row r="156" ht="15.75" customHeight="1">
      <c r="R156" s="1"/>
    </row>
    <row r="157" ht="15.75" customHeight="1">
      <c r="R157" s="1"/>
    </row>
    <row r="158" ht="15.75" customHeight="1">
      <c r="R158" s="1"/>
    </row>
    <row r="159" ht="15.75" customHeight="1">
      <c r="R159" s="1"/>
    </row>
    <row r="160" ht="15.75" customHeight="1">
      <c r="R160" s="1"/>
    </row>
    <row r="161" ht="15.75" customHeight="1">
      <c r="R161" s="1"/>
    </row>
    <row r="162" ht="15.75" customHeight="1">
      <c r="R162" s="1"/>
    </row>
    <row r="163" ht="15.75" customHeight="1">
      <c r="R163" s="1"/>
    </row>
    <row r="164" ht="15.75" customHeight="1">
      <c r="R164" s="1"/>
    </row>
    <row r="165" ht="15.75" customHeight="1">
      <c r="R165" s="1"/>
    </row>
    <row r="166" ht="15.75" customHeight="1">
      <c r="R166" s="1"/>
    </row>
    <row r="167" ht="15.75" customHeight="1">
      <c r="R167" s="1"/>
    </row>
    <row r="168" ht="15.75" customHeight="1">
      <c r="R168" s="1"/>
    </row>
    <row r="169" ht="15.75" customHeight="1">
      <c r="R169" s="1"/>
    </row>
    <row r="170" ht="15.75" customHeight="1">
      <c r="R170" s="1"/>
    </row>
    <row r="171" ht="15.75" customHeight="1">
      <c r="R171" s="1"/>
    </row>
    <row r="172" ht="15.75" customHeight="1">
      <c r="R172" s="1"/>
    </row>
    <row r="173" ht="15.75" customHeight="1">
      <c r="R173" s="1"/>
    </row>
    <row r="174" ht="15.75" customHeight="1">
      <c r="R174" s="1"/>
    </row>
    <row r="175" ht="15.75" customHeight="1">
      <c r="R175" s="1"/>
    </row>
    <row r="176" ht="15.75" customHeight="1">
      <c r="R176" s="1"/>
    </row>
    <row r="177" ht="15.75" customHeight="1">
      <c r="R177" s="1"/>
    </row>
    <row r="178" ht="15.75" customHeight="1">
      <c r="R178" s="1"/>
    </row>
    <row r="179" ht="15.75" customHeight="1">
      <c r="R179" s="1"/>
    </row>
    <row r="180" ht="15.75" customHeight="1">
      <c r="R180" s="1"/>
    </row>
    <row r="181" ht="15.75" customHeight="1">
      <c r="R181" s="1"/>
    </row>
    <row r="182" ht="15.75" customHeight="1">
      <c r="R182" s="1"/>
    </row>
    <row r="183" ht="15.75" customHeight="1">
      <c r="R183" s="1"/>
    </row>
    <row r="184" ht="15.75" customHeight="1">
      <c r="R184" s="1"/>
    </row>
    <row r="185" ht="15.75" customHeight="1">
      <c r="R185" s="1"/>
    </row>
    <row r="186" ht="15.75" customHeight="1">
      <c r="R186" s="1"/>
    </row>
    <row r="187" ht="15.75" customHeight="1">
      <c r="R187" s="1"/>
    </row>
    <row r="188" ht="15.75" customHeight="1">
      <c r="R188" s="1"/>
    </row>
    <row r="189" ht="15.75" customHeight="1">
      <c r="R189" s="1"/>
    </row>
    <row r="190" ht="15.75" customHeight="1">
      <c r="R190" s="1"/>
    </row>
    <row r="191" ht="15.75" customHeight="1">
      <c r="R191" s="1"/>
    </row>
    <row r="192" ht="15.75" customHeight="1">
      <c r="R192" s="1"/>
    </row>
    <row r="193" ht="15.75" customHeight="1">
      <c r="R193" s="1"/>
    </row>
    <row r="194" ht="15.75" customHeight="1">
      <c r="R194" s="1"/>
    </row>
    <row r="195" ht="15.75" customHeight="1">
      <c r="R195" s="1"/>
    </row>
    <row r="196" ht="15.75" customHeight="1">
      <c r="R196" s="1"/>
    </row>
    <row r="197" ht="15.75" customHeight="1">
      <c r="R197" s="1"/>
    </row>
    <row r="198" ht="15.75" customHeight="1">
      <c r="R198" s="1"/>
    </row>
    <row r="199" ht="15.75" customHeight="1">
      <c r="R199" s="1"/>
    </row>
    <row r="200" ht="15.75" customHeight="1">
      <c r="R200" s="1"/>
    </row>
    <row r="201" ht="15.75" customHeight="1">
      <c r="R201" s="1"/>
    </row>
    <row r="202" ht="15.75" customHeight="1">
      <c r="R202" s="1"/>
    </row>
    <row r="203" ht="15.75" customHeight="1">
      <c r="R203" s="1"/>
    </row>
    <row r="204" ht="15.75" customHeight="1">
      <c r="R204" s="1"/>
    </row>
    <row r="205" ht="15.75" customHeight="1">
      <c r="R205" s="1"/>
    </row>
    <row r="206" ht="15.75" customHeight="1">
      <c r="R206" s="1"/>
    </row>
    <row r="207" ht="15.75" customHeight="1">
      <c r="R207" s="1"/>
    </row>
    <row r="208" ht="15.75" customHeight="1">
      <c r="R208" s="1"/>
    </row>
    <row r="209" ht="15.75" customHeight="1">
      <c r="R209" s="1"/>
    </row>
    <row r="210" ht="15.75" customHeight="1">
      <c r="R210" s="1"/>
    </row>
    <row r="211" ht="15.75" customHeight="1">
      <c r="R211" s="1"/>
    </row>
    <row r="212" ht="15.75" customHeight="1">
      <c r="R212" s="1"/>
    </row>
    <row r="213" ht="15.75" customHeight="1">
      <c r="R213" s="1"/>
    </row>
    <row r="214" ht="15.75" customHeight="1">
      <c r="R214" s="1"/>
    </row>
    <row r="215" ht="15.75" customHeight="1">
      <c r="R215" s="1"/>
    </row>
    <row r="216" ht="15.75" customHeight="1">
      <c r="R216" s="1"/>
    </row>
    <row r="217" ht="15.75" customHeight="1">
      <c r="R217" s="1"/>
    </row>
    <row r="218" ht="15.75" customHeight="1">
      <c r="R218" s="1"/>
    </row>
    <row r="219" ht="15.75" customHeight="1">
      <c r="R219" s="1"/>
    </row>
    <row r="220" ht="15.75" customHeight="1">
      <c r="R220" s="1"/>
    </row>
    <row r="221" ht="15.75" customHeight="1">
      <c r="R221" s="1"/>
    </row>
    <row r="222" ht="15.75" customHeight="1">
      <c r="R222" s="1"/>
    </row>
    <row r="223" ht="15.75" customHeight="1">
      <c r="R223" s="1"/>
    </row>
    <row r="224" ht="15.75" customHeight="1">
      <c r="R224" s="1"/>
    </row>
    <row r="225" ht="15.75" customHeight="1">
      <c r="R225" s="1"/>
    </row>
    <row r="226" ht="15.75" customHeight="1">
      <c r="R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P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69.14"/>
    <col customWidth="1" min="3" max="3" width="3.0"/>
    <col customWidth="1" min="4" max="4" width="2.86"/>
    <col customWidth="1" min="5" max="5" width="2.71"/>
    <col customWidth="1" min="6" max="6" width="2.86"/>
    <col customWidth="1" min="7" max="7" width="3.0"/>
    <col customWidth="1" min="8" max="8" width="2.71"/>
    <col customWidth="1" min="9" max="9" width="3.0"/>
    <col customWidth="1" min="10" max="11" width="2.86"/>
    <col customWidth="1" min="12" max="12" width="3.14"/>
    <col customWidth="1" min="13" max="13" width="3.0"/>
    <col customWidth="1" min="14" max="16" width="3.14"/>
    <col customWidth="1" min="17" max="17" width="4.0"/>
    <col customWidth="1" min="18" max="18" width="9.43"/>
    <col customWidth="1" min="19" max="23" width="3.14"/>
  </cols>
  <sheetData>
    <row r="1" ht="15.75" customHeight="1">
      <c r="Q1" s="1"/>
    </row>
    <row r="2" ht="15.75" customHeight="1">
      <c r="A2" s="28" t="s">
        <v>50</v>
      </c>
      <c r="B2" s="4"/>
      <c r="C2" s="8"/>
      <c r="Q2" s="1"/>
    </row>
    <row r="3" ht="15.75" customHeight="1">
      <c r="A3" s="25" t="s">
        <v>52</v>
      </c>
      <c r="B3" s="25" t="s">
        <v>53</v>
      </c>
      <c r="C3" s="30">
        <v>1.0</v>
      </c>
      <c r="D3" s="30">
        <v>2.0</v>
      </c>
      <c r="E3" s="30">
        <v>3.0</v>
      </c>
      <c r="F3" s="30">
        <v>4.0</v>
      </c>
      <c r="G3" s="30">
        <v>5.0</v>
      </c>
      <c r="H3" s="30">
        <v>6.0</v>
      </c>
      <c r="I3" s="30">
        <v>7.0</v>
      </c>
      <c r="J3" s="30">
        <v>8.0</v>
      </c>
      <c r="K3" s="30">
        <v>9.0</v>
      </c>
      <c r="L3" s="30">
        <v>10.0</v>
      </c>
      <c r="M3" s="30">
        <v>11.0</v>
      </c>
      <c r="N3" s="30">
        <v>12.0</v>
      </c>
      <c r="O3" s="30">
        <v>13.0</v>
      </c>
      <c r="P3" s="30">
        <v>14.0</v>
      </c>
      <c r="Q3" s="32">
        <v>15.0</v>
      </c>
      <c r="R3" s="30" t="s">
        <v>6</v>
      </c>
      <c r="S3" s="30">
        <v>1.0</v>
      </c>
      <c r="T3" s="30">
        <v>2.0</v>
      </c>
      <c r="U3" s="30">
        <v>3.0</v>
      </c>
      <c r="V3" s="30">
        <v>4.0</v>
      </c>
      <c r="W3" s="30"/>
    </row>
    <row r="4" ht="15.75" customHeight="1">
      <c r="A4" s="7" t="s">
        <v>68</v>
      </c>
      <c r="B4" s="7" t="s">
        <v>69</v>
      </c>
      <c r="C4" s="8">
        <v>3.0</v>
      </c>
      <c r="D4" s="8">
        <v>3.0</v>
      </c>
      <c r="E4" s="8">
        <v>3.0</v>
      </c>
      <c r="F4" s="8">
        <v>3.0</v>
      </c>
      <c r="G4" s="8">
        <v>4.0</v>
      </c>
      <c r="H4" s="34">
        <v>3.0</v>
      </c>
      <c r="I4" s="8">
        <v>4.0</v>
      </c>
      <c r="J4" s="34">
        <v>3.0</v>
      </c>
      <c r="K4" s="34">
        <v>3.0</v>
      </c>
      <c r="L4" s="34">
        <v>4.0</v>
      </c>
      <c r="M4" s="34">
        <v>4.0</v>
      </c>
      <c r="N4" s="34">
        <v>3.0</v>
      </c>
      <c r="O4" s="9">
        <v>3.0</v>
      </c>
      <c r="P4" s="9">
        <v>4.0</v>
      </c>
      <c r="Q4" s="36">
        <v>3.0</v>
      </c>
      <c r="R4" s="10">
        <f t="shared" ref="R4:R18" si="1">AVERAGE(C4:Q4)</f>
        <v>3.333333333</v>
      </c>
      <c r="S4" s="8">
        <f t="shared" ref="S4:S18" si="2">COUNTIF(C4:Q4, 1)</f>
        <v>0</v>
      </c>
      <c r="T4" s="8">
        <f t="shared" ref="T4:T18" si="3">COUNTIF(C4:Q4, 2)</f>
        <v>0</v>
      </c>
      <c r="U4" s="8">
        <f t="shared" ref="U4:U18" si="4">COUNTIF(C4:Q4, 3)</f>
        <v>10</v>
      </c>
      <c r="V4" s="8">
        <f t="shared" ref="V4:V18" si="5">COUNTIF(C4:Q4, 4)</f>
        <v>5</v>
      </c>
      <c r="W4" s="8"/>
    </row>
    <row r="5" ht="15.75" customHeight="1">
      <c r="A5" s="7" t="s">
        <v>72</v>
      </c>
      <c r="B5" s="7" t="s">
        <v>73</v>
      </c>
      <c r="C5" s="8">
        <v>3.0</v>
      </c>
      <c r="D5" s="8">
        <v>4.0</v>
      </c>
      <c r="E5" s="8">
        <v>3.0</v>
      </c>
      <c r="F5" s="8">
        <v>3.0</v>
      </c>
      <c r="G5" s="8">
        <v>4.0</v>
      </c>
      <c r="H5" s="34">
        <v>3.0</v>
      </c>
      <c r="I5" s="8">
        <v>4.0</v>
      </c>
      <c r="J5" s="34">
        <v>3.0</v>
      </c>
      <c r="K5" s="34">
        <v>4.0</v>
      </c>
      <c r="L5" s="34">
        <v>4.0</v>
      </c>
      <c r="M5" s="34">
        <v>4.0</v>
      </c>
      <c r="N5" s="34">
        <v>3.0</v>
      </c>
      <c r="O5" s="9">
        <v>3.0</v>
      </c>
      <c r="P5" s="9">
        <v>4.0</v>
      </c>
      <c r="Q5" s="36">
        <v>2.0</v>
      </c>
      <c r="R5" s="10">
        <f t="shared" si="1"/>
        <v>3.4</v>
      </c>
      <c r="S5" s="8">
        <f t="shared" si="2"/>
        <v>0</v>
      </c>
      <c r="T5" s="8">
        <f t="shared" si="3"/>
        <v>1</v>
      </c>
      <c r="U5" s="8">
        <f t="shared" si="4"/>
        <v>7</v>
      </c>
      <c r="V5" s="8">
        <f t="shared" si="5"/>
        <v>7</v>
      </c>
      <c r="W5" s="8"/>
    </row>
    <row r="6" ht="15.75" customHeight="1">
      <c r="A6" s="7" t="s">
        <v>78</v>
      </c>
      <c r="B6" s="7" t="s">
        <v>80</v>
      </c>
      <c r="C6" s="8">
        <v>3.0</v>
      </c>
      <c r="D6" s="8">
        <v>3.0</v>
      </c>
      <c r="E6" s="8">
        <v>3.0</v>
      </c>
      <c r="F6" s="8">
        <v>3.0</v>
      </c>
      <c r="G6" s="8">
        <v>4.0</v>
      </c>
      <c r="H6" s="34">
        <v>3.0</v>
      </c>
      <c r="I6" s="8">
        <v>4.0</v>
      </c>
      <c r="J6" s="34">
        <v>3.0</v>
      </c>
      <c r="K6" s="43">
        <v>4.0</v>
      </c>
      <c r="L6" s="34">
        <v>4.0</v>
      </c>
      <c r="M6" s="34">
        <v>4.0</v>
      </c>
      <c r="N6" s="34">
        <v>3.0</v>
      </c>
      <c r="O6" s="9">
        <v>3.0</v>
      </c>
      <c r="P6" s="9">
        <v>3.0</v>
      </c>
      <c r="Q6" s="36">
        <v>3.0</v>
      </c>
      <c r="R6" s="10">
        <f t="shared" si="1"/>
        <v>3.333333333</v>
      </c>
      <c r="S6" s="8">
        <f t="shared" si="2"/>
        <v>0</v>
      </c>
      <c r="T6" s="8">
        <f t="shared" si="3"/>
        <v>0</v>
      </c>
      <c r="U6" s="8">
        <f t="shared" si="4"/>
        <v>10</v>
      </c>
      <c r="V6" s="8">
        <f t="shared" si="5"/>
        <v>5</v>
      </c>
      <c r="W6" s="8"/>
    </row>
    <row r="7" ht="15.75" customHeight="1">
      <c r="A7" s="7" t="s">
        <v>94</v>
      </c>
      <c r="B7" s="7" t="s">
        <v>95</v>
      </c>
      <c r="C7" s="8">
        <v>3.0</v>
      </c>
      <c r="D7" s="8">
        <v>4.0</v>
      </c>
      <c r="E7" s="8">
        <v>3.0</v>
      </c>
      <c r="F7" s="8">
        <v>4.0</v>
      </c>
      <c r="G7" s="8">
        <v>4.0</v>
      </c>
      <c r="H7" s="34">
        <v>4.0</v>
      </c>
      <c r="I7" s="8">
        <v>3.0</v>
      </c>
      <c r="J7" s="34">
        <v>3.0</v>
      </c>
      <c r="K7" s="43">
        <v>4.0</v>
      </c>
      <c r="L7" s="34">
        <v>4.0</v>
      </c>
      <c r="M7" s="34">
        <v>4.0</v>
      </c>
      <c r="N7" s="34">
        <v>3.0</v>
      </c>
      <c r="O7" s="9">
        <v>3.0</v>
      </c>
      <c r="P7" s="9">
        <v>3.0</v>
      </c>
      <c r="Q7" s="36">
        <v>1.0</v>
      </c>
      <c r="R7" s="10">
        <f t="shared" si="1"/>
        <v>3.333333333</v>
      </c>
      <c r="S7" s="8">
        <f t="shared" si="2"/>
        <v>1</v>
      </c>
      <c r="T7" s="8">
        <f t="shared" si="3"/>
        <v>0</v>
      </c>
      <c r="U7" s="8">
        <f t="shared" si="4"/>
        <v>7</v>
      </c>
      <c r="V7" s="8">
        <f t="shared" si="5"/>
        <v>7</v>
      </c>
      <c r="W7" s="8"/>
    </row>
    <row r="8" ht="15.75" customHeight="1">
      <c r="A8" s="7" t="s">
        <v>99</v>
      </c>
      <c r="B8" s="7" t="s">
        <v>100</v>
      </c>
      <c r="C8" s="8">
        <v>3.0</v>
      </c>
      <c r="D8" s="8">
        <v>3.0</v>
      </c>
      <c r="E8" s="8">
        <v>3.0</v>
      </c>
      <c r="F8" s="8">
        <v>4.0</v>
      </c>
      <c r="G8" s="8">
        <v>4.0</v>
      </c>
      <c r="H8" s="34">
        <v>4.0</v>
      </c>
      <c r="I8" s="8">
        <v>4.0</v>
      </c>
      <c r="J8" s="34">
        <v>3.0</v>
      </c>
      <c r="K8" s="34">
        <v>4.0</v>
      </c>
      <c r="L8" s="34">
        <v>4.0</v>
      </c>
      <c r="M8" s="34">
        <v>3.0</v>
      </c>
      <c r="N8" s="34">
        <v>3.0</v>
      </c>
      <c r="O8" s="9">
        <v>3.0</v>
      </c>
      <c r="P8" s="9">
        <v>4.0</v>
      </c>
      <c r="Q8" s="36">
        <v>2.0</v>
      </c>
      <c r="R8" s="10">
        <f t="shared" si="1"/>
        <v>3.4</v>
      </c>
      <c r="S8" s="8">
        <f t="shared" si="2"/>
        <v>0</v>
      </c>
      <c r="T8" s="8">
        <f t="shared" si="3"/>
        <v>1</v>
      </c>
      <c r="U8" s="8">
        <f t="shared" si="4"/>
        <v>7</v>
      </c>
      <c r="V8" s="8">
        <f t="shared" si="5"/>
        <v>7</v>
      </c>
      <c r="W8" s="8"/>
    </row>
    <row r="9" ht="15.75" customHeight="1">
      <c r="A9" s="7" t="s">
        <v>102</v>
      </c>
      <c r="B9" s="7" t="s">
        <v>103</v>
      </c>
      <c r="C9" s="8">
        <v>4.0</v>
      </c>
      <c r="D9" s="8">
        <v>4.0</v>
      </c>
      <c r="E9" s="8">
        <v>3.0</v>
      </c>
      <c r="F9" s="8">
        <v>4.0</v>
      </c>
      <c r="G9" s="8">
        <v>4.0</v>
      </c>
      <c r="H9" s="34">
        <v>4.0</v>
      </c>
      <c r="I9" s="8">
        <v>4.0</v>
      </c>
      <c r="J9" s="34">
        <v>2.0</v>
      </c>
      <c r="K9" s="34">
        <v>4.0</v>
      </c>
      <c r="L9" s="34">
        <v>4.0</v>
      </c>
      <c r="M9" s="34">
        <v>4.0</v>
      </c>
      <c r="N9" s="34">
        <v>3.0</v>
      </c>
      <c r="O9" s="9">
        <v>3.0</v>
      </c>
      <c r="P9" s="9">
        <v>4.0</v>
      </c>
      <c r="Q9" s="36">
        <v>2.0</v>
      </c>
      <c r="R9" s="10">
        <f t="shared" si="1"/>
        <v>3.533333333</v>
      </c>
      <c r="S9" s="8">
        <f t="shared" si="2"/>
        <v>0</v>
      </c>
      <c r="T9" s="8">
        <f t="shared" si="3"/>
        <v>2</v>
      </c>
      <c r="U9" s="8">
        <f t="shared" si="4"/>
        <v>3</v>
      </c>
      <c r="V9" s="8">
        <f t="shared" si="5"/>
        <v>10</v>
      </c>
      <c r="W9" s="8"/>
    </row>
    <row r="10" ht="15.75" customHeight="1">
      <c r="A10" s="7" t="s">
        <v>107</v>
      </c>
      <c r="B10" s="7" t="s">
        <v>108</v>
      </c>
      <c r="C10" s="8">
        <v>4.0</v>
      </c>
      <c r="D10" s="8">
        <v>4.0</v>
      </c>
      <c r="E10" s="8">
        <v>4.0</v>
      </c>
      <c r="F10" s="8">
        <v>4.0</v>
      </c>
      <c r="G10" s="8">
        <v>4.0</v>
      </c>
      <c r="H10" s="34">
        <v>4.0</v>
      </c>
      <c r="I10" s="8">
        <v>4.0</v>
      </c>
      <c r="J10" s="34">
        <v>4.0</v>
      </c>
      <c r="K10" s="43">
        <v>4.0</v>
      </c>
      <c r="L10" s="34">
        <v>4.0</v>
      </c>
      <c r="M10" s="34">
        <v>4.0</v>
      </c>
      <c r="N10" s="34">
        <v>4.0</v>
      </c>
      <c r="O10" s="9">
        <v>4.0</v>
      </c>
      <c r="P10" s="9">
        <v>4.0</v>
      </c>
      <c r="Q10" s="36">
        <v>2.0</v>
      </c>
      <c r="R10" s="10">
        <f t="shared" si="1"/>
        <v>3.866666667</v>
      </c>
      <c r="S10" s="8">
        <f t="shared" si="2"/>
        <v>0</v>
      </c>
      <c r="T10" s="8">
        <f t="shared" si="3"/>
        <v>1</v>
      </c>
      <c r="U10" s="8">
        <f t="shared" si="4"/>
        <v>0</v>
      </c>
      <c r="V10" s="8">
        <f t="shared" si="5"/>
        <v>14</v>
      </c>
      <c r="W10" s="8"/>
    </row>
    <row r="11" ht="15.75" customHeight="1">
      <c r="A11" s="7" t="s">
        <v>111</v>
      </c>
      <c r="B11" s="7" t="s">
        <v>112</v>
      </c>
      <c r="C11" s="8">
        <v>3.0</v>
      </c>
      <c r="D11" s="8">
        <v>3.0</v>
      </c>
      <c r="E11" s="8">
        <v>3.0</v>
      </c>
      <c r="F11" s="8">
        <v>4.0</v>
      </c>
      <c r="G11" s="8">
        <v>4.0</v>
      </c>
      <c r="H11" s="34">
        <v>4.0</v>
      </c>
      <c r="I11" s="8">
        <v>4.0</v>
      </c>
      <c r="J11" s="34">
        <v>3.0</v>
      </c>
      <c r="K11" s="34">
        <v>4.0</v>
      </c>
      <c r="L11" s="34">
        <v>4.0</v>
      </c>
      <c r="M11" s="34">
        <v>3.0</v>
      </c>
      <c r="N11" s="34">
        <v>3.0</v>
      </c>
      <c r="O11" s="9">
        <v>4.0</v>
      </c>
      <c r="P11" s="9">
        <v>4.0</v>
      </c>
      <c r="Q11" s="36">
        <v>3.0</v>
      </c>
      <c r="R11" s="10">
        <f t="shared" si="1"/>
        <v>3.533333333</v>
      </c>
      <c r="S11" s="8">
        <f t="shared" si="2"/>
        <v>0</v>
      </c>
      <c r="T11" s="8">
        <f t="shared" si="3"/>
        <v>0</v>
      </c>
      <c r="U11" s="8">
        <f t="shared" si="4"/>
        <v>7</v>
      </c>
      <c r="V11" s="8">
        <f t="shared" si="5"/>
        <v>8</v>
      </c>
      <c r="W11" s="8"/>
    </row>
    <row r="12" ht="15.75" customHeight="1">
      <c r="A12" s="7" t="s">
        <v>113</v>
      </c>
      <c r="B12" s="7" t="s">
        <v>114</v>
      </c>
      <c r="C12" s="8">
        <v>4.0</v>
      </c>
      <c r="D12" s="8">
        <v>4.0</v>
      </c>
      <c r="E12" s="8">
        <v>4.0</v>
      </c>
      <c r="F12" s="8">
        <v>4.0</v>
      </c>
      <c r="G12" s="8">
        <v>4.0</v>
      </c>
      <c r="H12" s="34">
        <v>4.0</v>
      </c>
      <c r="I12" s="8">
        <v>4.0</v>
      </c>
      <c r="J12" s="34">
        <v>3.0</v>
      </c>
      <c r="K12" s="34">
        <v>4.0</v>
      </c>
      <c r="L12" s="34">
        <v>4.0</v>
      </c>
      <c r="M12" s="34">
        <v>4.0</v>
      </c>
      <c r="N12" s="34">
        <v>4.0</v>
      </c>
      <c r="O12" s="9">
        <v>4.0</v>
      </c>
      <c r="P12" s="9">
        <v>4.0</v>
      </c>
      <c r="Q12" s="36">
        <v>2.0</v>
      </c>
      <c r="R12" s="10">
        <f t="shared" si="1"/>
        <v>3.8</v>
      </c>
      <c r="S12" s="8">
        <f t="shared" si="2"/>
        <v>0</v>
      </c>
      <c r="T12" s="8">
        <f t="shared" si="3"/>
        <v>1</v>
      </c>
      <c r="U12" s="8">
        <f t="shared" si="4"/>
        <v>1</v>
      </c>
      <c r="V12" s="8">
        <f t="shared" si="5"/>
        <v>13</v>
      </c>
      <c r="W12" s="8"/>
    </row>
    <row r="13" ht="15.75" customHeight="1">
      <c r="A13" s="7" t="s">
        <v>115</v>
      </c>
      <c r="B13" s="7" t="s">
        <v>116</v>
      </c>
      <c r="C13" s="8">
        <v>3.0</v>
      </c>
      <c r="D13" s="8">
        <v>4.0</v>
      </c>
      <c r="E13" s="8">
        <v>3.0</v>
      </c>
      <c r="F13" s="8">
        <v>4.0</v>
      </c>
      <c r="G13" s="8">
        <v>4.0</v>
      </c>
      <c r="H13" s="34">
        <v>4.0</v>
      </c>
      <c r="I13" s="8">
        <v>4.0</v>
      </c>
      <c r="J13" s="34">
        <v>2.0</v>
      </c>
      <c r="K13" s="34">
        <v>3.0</v>
      </c>
      <c r="L13" s="34">
        <v>4.0</v>
      </c>
      <c r="M13" s="34">
        <v>4.0</v>
      </c>
      <c r="N13" s="34">
        <v>2.0</v>
      </c>
      <c r="O13" s="9">
        <v>4.0</v>
      </c>
      <c r="P13" s="9">
        <v>4.0</v>
      </c>
      <c r="Q13" s="36">
        <v>2.0</v>
      </c>
      <c r="R13" s="10">
        <f t="shared" si="1"/>
        <v>3.4</v>
      </c>
      <c r="S13" s="8">
        <f t="shared" si="2"/>
        <v>0</v>
      </c>
      <c r="T13" s="8">
        <f t="shared" si="3"/>
        <v>3</v>
      </c>
      <c r="U13" s="8">
        <f t="shared" si="4"/>
        <v>3</v>
      </c>
      <c r="V13" s="8">
        <f t="shared" si="5"/>
        <v>9</v>
      </c>
      <c r="W13" s="8"/>
    </row>
    <row r="14" ht="15.75" customHeight="1">
      <c r="A14" s="7" t="s">
        <v>117</v>
      </c>
      <c r="B14" s="7" t="s">
        <v>118</v>
      </c>
      <c r="C14" s="8">
        <v>3.0</v>
      </c>
      <c r="D14" s="8">
        <v>3.0</v>
      </c>
      <c r="E14" s="8">
        <v>3.0</v>
      </c>
      <c r="F14" s="8">
        <v>4.0</v>
      </c>
      <c r="G14" s="8">
        <v>3.0</v>
      </c>
      <c r="H14" s="34">
        <v>4.0</v>
      </c>
      <c r="I14" s="8">
        <v>4.0</v>
      </c>
      <c r="J14" s="34">
        <v>4.0</v>
      </c>
      <c r="K14" s="34">
        <v>3.0</v>
      </c>
      <c r="L14" s="34">
        <v>4.0</v>
      </c>
      <c r="M14" s="34">
        <v>4.0</v>
      </c>
      <c r="N14" s="34">
        <v>2.0</v>
      </c>
      <c r="O14" s="9">
        <v>4.0</v>
      </c>
      <c r="P14" s="9">
        <v>4.0</v>
      </c>
      <c r="Q14" s="36">
        <v>2.0</v>
      </c>
      <c r="R14" s="10">
        <f t="shared" si="1"/>
        <v>3.4</v>
      </c>
      <c r="S14" s="8">
        <f t="shared" si="2"/>
        <v>0</v>
      </c>
      <c r="T14" s="8">
        <f t="shared" si="3"/>
        <v>2</v>
      </c>
      <c r="U14" s="8">
        <f t="shared" si="4"/>
        <v>5</v>
      </c>
      <c r="V14" s="8">
        <f t="shared" si="5"/>
        <v>8</v>
      </c>
      <c r="W14" s="8"/>
    </row>
    <row r="15" ht="15.75" customHeight="1">
      <c r="A15" s="7" t="s">
        <v>119</v>
      </c>
      <c r="B15" s="7" t="s">
        <v>120</v>
      </c>
      <c r="C15" s="8">
        <v>4.0</v>
      </c>
      <c r="D15" s="8">
        <v>4.0</v>
      </c>
      <c r="E15" s="8">
        <v>3.0</v>
      </c>
      <c r="F15" s="8">
        <v>4.0</v>
      </c>
      <c r="G15" s="8">
        <v>4.0</v>
      </c>
      <c r="H15" s="34">
        <v>4.0</v>
      </c>
      <c r="I15" s="8">
        <v>4.0</v>
      </c>
      <c r="J15" s="34">
        <v>3.0</v>
      </c>
      <c r="K15" s="34">
        <v>4.0</v>
      </c>
      <c r="L15" s="34">
        <v>4.0</v>
      </c>
      <c r="M15" s="34">
        <v>4.0</v>
      </c>
      <c r="N15" s="34">
        <v>3.0</v>
      </c>
      <c r="O15" s="9">
        <v>4.0</v>
      </c>
      <c r="P15" s="9">
        <v>4.0</v>
      </c>
      <c r="Q15" s="36">
        <v>2.0</v>
      </c>
      <c r="R15" s="10">
        <f t="shared" si="1"/>
        <v>3.666666667</v>
      </c>
      <c r="S15" s="8">
        <f t="shared" si="2"/>
        <v>0</v>
      </c>
      <c r="T15" s="8">
        <f t="shared" si="3"/>
        <v>1</v>
      </c>
      <c r="U15" s="8">
        <f t="shared" si="4"/>
        <v>3</v>
      </c>
      <c r="V15" s="8">
        <f t="shared" si="5"/>
        <v>11</v>
      </c>
      <c r="W15" s="8"/>
    </row>
    <row r="16" ht="15.75" customHeight="1">
      <c r="A16" s="7" t="s">
        <v>121</v>
      </c>
      <c r="B16" s="7" t="s">
        <v>122</v>
      </c>
      <c r="C16" s="8">
        <v>3.0</v>
      </c>
      <c r="D16" s="8">
        <v>3.0</v>
      </c>
      <c r="E16" s="8">
        <v>3.0</v>
      </c>
      <c r="F16" s="8">
        <v>4.0</v>
      </c>
      <c r="G16" s="8">
        <v>3.0</v>
      </c>
      <c r="H16" s="34">
        <v>3.0</v>
      </c>
      <c r="I16" s="8">
        <v>4.0</v>
      </c>
      <c r="J16" s="34">
        <v>1.0</v>
      </c>
      <c r="K16" s="34">
        <v>2.0</v>
      </c>
      <c r="L16" s="34">
        <v>3.0</v>
      </c>
      <c r="M16" s="34">
        <v>4.0</v>
      </c>
      <c r="N16" s="34">
        <v>1.0</v>
      </c>
      <c r="O16" s="9">
        <v>3.0</v>
      </c>
      <c r="P16" s="9">
        <v>3.0</v>
      </c>
      <c r="Q16" s="36">
        <v>2.0</v>
      </c>
      <c r="R16" s="10">
        <f t="shared" si="1"/>
        <v>2.8</v>
      </c>
      <c r="S16" s="8">
        <f t="shared" si="2"/>
        <v>2</v>
      </c>
      <c r="T16" s="8">
        <f t="shared" si="3"/>
        <v>2</v>
      </c>
      <c r="U16" s="8">
        <f t="shared" si="4"/>
        <v>8</v>
      </c>
      <c r="V16" s="8">
        <f t="shared" si="5"/>
        <v>3</v>
      </c>
      <c r="W16" s="8"/>
    </row>
    <row r="17" ht="15.75" customHeight="1">
      <c r="A17" s="7" t="s">
        <v>123</v>
      </c>
      <c r="B17" s="7" t="s">
        <v>124</v>
      </c>
      <c r="C17" s="8">
        <v>3.0</v>
      </c>
      <c r="D17" s="8">
        <v>3.0</v>
      </c>
      <c r="E17" s="8">
        <v>3.0</v>
      </c>
      <c r="F17" s="8">
        <v>3.0</v>
      </c>
      <c r="G17" s="8">
        <v>3.0</v>
      </c>
      <c r="H17" s="34">
        <v>3.0</v>
      </c>
      <c r="I17" s="8">
        <v>4.0</v>
      </c>
      <c r="J17" s="34">
        <v>1.0</v>
      </c>
      <c r="K17" s="34">
        <v>2.0</v>
      </c>
      <c r="L17" s="34">
        <v>3.0</v>
      </c>
      <c r="M17" s="34">
        <v>4.0</v>
      </c>
      <c r="N17" s="34">
        <v>1.0</v>
      </c>
      <c r="O17" s="9">
        <v>3.0</v>
      </c>
      <c r="P17" s="9">
        <v>3.0</v>
      </c>
      <c r="Q17" s="36">
        <v>1.0</v>
      </c>
      <c r="R17" s="10">
        <f t="shared" si="1"/>
        <v>2.666666667</v>
      </c>
      <c r="S17" s="8">
        <f t="shared" si="2"/>
        <v>3</v>
      </c>
      <c r="T17" s="8">
        <f t="shared" si="3"/>
        <v>1</v>
      </c>
      <c r="U17" s="8">
        <f t="shared" si="4"/>
        <v>9</v>
      </c>
      <c r="V17" s="8">
        <f t="shared" si="5"/>
        <v>2</v>
      </c>
      <c r="W17" s="8"/>
    </row>
    <row r="18" ht="15.75" customHeight="1">
      <c r="A18" s="7" t="s">
        <v>125</v>
      </c>
      <c r="B18" s="7" t="s">
        <v>126</v>
      </c>
      <c r="C18" s="8">
        <v>3.0</v>
      </c>
      <c r="D18" s="8">
        <v>3.0</v>
      </c>
      <c r="E18" s="8">
        <v>3.0</v>
      </c>
      <c r="F18" s="8">
        <v>3.0</v>
      </c>
      <c r="G18" s="8">
        <v>4.0</v>
      </c>
      <c r="H18" s="34">
        <v>4.0</v>
      </c>
      <c r="I18" s="8">
        <v>4.0</v>
      </c>
      <c r="J18" s="34">
        <v>2.0</v>
      </c>
      <c r="K18" s="34">
        <v>3.0</v>
      </c>
      <c r="L18" s="34">
        <v>3.0</v>
      </c>
      <c r="M18" s="34">
        <v>3.0</v>
      </c>
      <c r="N18" s="34">
        <v>3.0</v>
      </c>
      <c r="O18" s="9">
        <v>3.0</v>
      </c>
      <c r="P18" s="9">
        <v>4.0</v>
      </c>
      <c r="Q18" s="36">
        <v>2.0</v>
      </c>
      <c r="R18" s="10">
        <f t="shared" si="1"/>
        <v>3.133333333</v>
      </c>
      <c r="S18" s="8">
        <f t="shared" si="2"/>
        <v>0</v>
      </c>
      <c r="T18" s="8">
        <f t="shared" si="3"/>
        <v>2</v>
      </c>
      <c r="U18" s="8">
        <f t="shared" si="4"/>
        <v>9</v>
      </c>
      <c r="V18" s="8">
        <f t="shared" si="5"/>
        <v>4</v>
      </c>
      <c r="W18" s="8"/>
    </row>
    <row r="19" ht="15.75" customHeight="1">
      <c r="A19" s="8"/>
      <c r="B19" s="8" t="s">
        <v>25</v>
      </c>
      <c r="C19" s="8" t="s">
        <v>26</v>
      </c>
      <c r="D19" s="8" t="s">
        <v>27</v>
      </c>
      <c r="E19" s="8" t="s">
        <v>26</v>
      </c>
      <c r="F19" s="8" t="s">
        <v>29</v>
      </c>
      <c r="G19" s="8" t="s">
        <v>30</v>
      </c>
      <c r="H19" s="8"/>
      <c r="I19" s="8" t="s">
        <v>32</v>
      </c>
      <c r="J19" s="8" t="s">
        <v>33</v>
      </c>
      <c r="K19" s="8" t="s">
        <v>34</v>
      </c>
      <c r="L19" s="8" t="s">
        <v>35</v>
      </c>
      <c r="M19" s="8" t="s">
        <v>36</v>
      </c>
      <c r="N19" s="8" t="s">
        <v>37</v>
      </c>
      <c r="O19" s="20" t="s">
        <v>38</v>
      </c>
      <c r="P19" s="20" t="s">
        <v>39</v>
      </c>
      <c r="Q19" s="20" t="s">
        <v>40</v>
      </c>
      <c r="R19" s="8"/>
      <c r="S19" s="8"/>
      <c r="T19" s="8"/>
      <c r="U19" s="8"/>
      <c r="V19" s="8"/>
      <c r="W19" s="8"/>
    </row>
    <row r="20" ht="15.75" customHeight="1">
      <c r="A20" s="8"/>
      <c r="B20" s="45" t="s">
        <v>101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ht="15.75" customHeight="1">
      <c r="B21" s="2" t="s">
        <v>127</v>
      </c>
      <c r="Q21" s="1"/>
    </row>
    <row r="22" ht="15.75" customHeight="1">
      <c r="B22" s="46" t="s">
        <v>128</v>
      </c>
      <c r="Q22" s="1"/>
    </row>
    <row r="23" ht="15.75" customHeight="1">
      <c r="B23" s="46" t="s">
        <v>109</v>
      </c>
      <c r="Q23" s="1"/>
    </row>
    <row r="24" ht="15.75" customHeight="1">
      <c r="B24" s="46" t="s">
        <v>110</v>
      </c>
      <c r="Q24" s="1"/>
    </row>
    <row r="25" ht="15.75" customHeight="1">
      <c r="Q25" s="1"/>
    </row>
    <row r="26" ht="15.75" customHeight="1">
      <c r="Q26" s="1"/>
    </row>
    <row r="27" ht="15.75" customHeight="1">
      <c r="Q27" s="1"/>
    </row>
    <row r="28" ht="15.75" customHeight="1">
      <c r="Q28" s="1"/>
    </row>
    <row r="29" ht="15.75" customHeight="1">
      <c r="Q29" s="1"/>
    </row>
    <row r="30" ht="15.75" customHeight="1">
      <c r="Q30" s="1"/>
    </row>
    <row r="31" ht="15.75" customHeight="1">
      <c r="Q31" s="1"/>
    </row>
    <row r="32" ht="15.75" customHeight="1">
      <c r="Q32" s="1"/>
    </row>
    <row r="33" ht="15.75" customHeight="1">
      <c r="Q33" s="1"/>
    </row>
    <row r="34" ht="15.75" customHeight="1">
      <c r="Q34" s="1"/>
    </row>
    <row r="35" ht="15.75" customHeight="1">
      <c r="Q35" s="1"/>
    </row>
    <row r="36" ht="15.75" customHeight="1">
      <c r="Q36" s="1"/>
    </row>
    <row r="37" ht="15.75" customHeight="1">
      <c r="Q37" s="1"/>
    </row>
    <row r="38" ht="15.75" customHeight="1">
      <c r="Q38" s="1"/>
    </row>
    <row r="39" ht="15.75" customHeight="1">
      <c r="Q39" s="1"/>
    </row>
    <row r="40" ht="15.75" customHeight="1">
      <c r="Q40" s="1"/>
    </row>
    <row r="41" ht="15.75" customHeight="1">
      <c r="Q41" s="1"/>
    </row>
    <row r="42" ht="15.75" customHeight="1">
      <c r="Q42" s="1"/>
    </row>
    <row r="43" ht="15.75" customHeight="1">
      <c r="Q43" s="1"/>
    </row>
    <row r="44" ht="15.75" customHeight="1">
      <c r="Q44" s="1"/>
    </row>
    <row r="45" ht="15.75" customHeight="1">
      <c r="Q45" s="1"/>
    </row>
    <row r="46" ht="15.75" customHeight="1">
      <c r="Q46" s="1"/>
    </row>
    <row r="47" ht="15.75" customHeight="1">
      <c r="Q47" s="1"/>
    </row>
    <row r="48" ht="15.75" customHeight="1">
      <c r="Q48" s="1"/>
    </row>
    <row r="49" ht="15.75" customHeight="1">
      <c r="Q49" s="1"/>
    </row>
    <row r="50" ht="15.75" customHeight="1">
      <c r="Q50" s="1"/>
    </row>
    <row r="51" ht="15.75" customHeight="1">
      <c r="Q51" s="1"/>
    </row>
    <row r="52" ht="15.75" customHeight="1">
      <c r="Q52" s="1"/>
    </row>
    <row r="53" ht="15.75" customHeight="1">
      <c r="Q53" s="1"/>
    </row>
    <row r="54" ht="15.75" customHeight="1">
      <c r="Q54" s="1"/>
    </row>
    <row r="55" ht="15.75" customHeight="1">
      <c r="Q55" s="1"/>
    </row>
    <row r="56" ht="15.75" customHeight="1">
      <c r="Q56" s="1"/>
    </row>
    <row r="57" ht="15.75" customHeight="1">
      <c r="Q57" s="1"/>
    </row>
    <row r="58" ht="15.75" customHeight="1">
      <c r="Q58" s="1"/>
    </row>
    <row r="59" ht="15.75" customHeight="1">
      <c r="Q59" s="1"/>
    </row>
    <row r="60" ht="15.75" customHeight="1">
      <c r="Q60" s="1"/>
    </row>
    <row r="61" ht="15.75" customHeight="1">
      <c r="Q61" s="1"/>
    </row>
    <row r="62" ht="15.75" customHeight="1">
      <c r="Q62" s="1"/>
    </row>
    <row r="63" ht="15.75" customHeight="1">
      <c r="Q63" s="1"/>
    </row>
    <row r="64" ht="15.75" customHeight="1">
      <c r="Q64" s="1"/>
    </row>
    <row r="65" ht="15.75" customHeight="1">
      <c r="Q65" s="1"/>
    </row>
    <row r="66" ht="15.75" customHeight="1">
      <c r="Q66" s="1"/>
    </row>
    <row r="67" ht="15.75" customHeight="1">
      <c r="Q67" s="1"/>
    </row>
    <row r="68" ht="15.75" customHeight="1">
      <c r="Q68" s="1"/>
    </row>
    <row r="69" ht="15.75" customHeight="1">
      <c r="Q69" s="1"/>
    </row>
    <row r="70" ht="15.75" customHeight="1">
      <c r="Q70" s="1"/>
    </row>
    <row r="71" ht="15.75" customHeight="1">
      <c r="Q71" s="1"/>
    </row>
    <row r="72" ht="15.75" customHeight="1">
      <c r="Q72" s="1"/>
    </row>
    <row r="73" ht="15.75" customHeight="1">
      <c r="Q73" s="1"/>
    </row>
    <row r="74" ht="15.75" customHeight="1">
      <c r="Q74" s="1"/>
    </row>
    <row r="75" ht="15.75" customHeight="1">
      <c r="Q75" s="1"/>
    </row>
    <row r="76" ht="15.75" customHeight="1">
      <c r="Q76" s="1"/>
    </row>
    <row r="77" ht="15.75" customHeight="1">
      <c r="Q77" s="1"/>
    </row>
    <row r="78" ht="15.75" customHeight="1">
      <c r="Q78" s="1"/>
    </row>
    <row r="79" ht="15.75" customHeight="1">
      <c r="Q79" s="1"/>
    </row>
    <row r="80" ht="15.75" customHeight="1">
      <c r="Q80" s="1"/>
    </row>
    <row r="81" ht="15.75" customHeight="1">
      <c r="Q81" s="1"/>
    </row>
    <row r="82" ht="15.75" customHeight="1">
      <c r="Q82" s="1"/>
    </row>
    <row r="83" ht="15.75" customHeight="1">
      <c r="Q83" s="1"/>
    </row>
    <row r="84" ht="15.75" customHeight="1">
      <c r="Q84" s="1"/>
    </row>
    <row r="85" ht="15.75" customHeight="1">
      <c r="Q85" s="1"/>
    </row>
    <row r="86" ht="15.75" customHeight="1">
      <c r="Q86" s="1"/>
    </row>
    <row r="87" ht="15.75" customHeight="1">
      <c r="Q87" s="1"/>
    </row>
    <row r="88" ht="15.75" customHeight="1">
      <c r="Q88" s="1"/>
    </row>
    <row r="89" ht="15.75" customHeight="1">
      <c r="Q89" s="1"/>
    </row>
    <row r="90" ht="15.75" customHeight="1">
      <c r="Q90" s="1"/>
    </row>
    <row r="91" ht="15.75" customHeight="1">
      <c r="Q91" s="1"/>
    </row>
    <row r="92" ht="15.75" customHeight="1">
      <c r="Q92" s="1"/>
    </row>
    <row r="93" ht="15.75" customHeight="1">
      <c r="Q93" s="1"/>
    </row>
    <row r="94" ht="15.75" customHeight="1">
      <c r="Q94" s="1"/>
    </row>
    <row r="95" ht="15.75" customHeight="1">
      <c r="Q95" s="1"/>
    </row>
    <row r="96" ht="15.75" customHeight="1">
      <c r="Q96" s="1"/>
    </row>
    <row r="97" ht="15.75" customHeight="1">
      <c r="Q97" s="1"/>
    </row>
    <row r="98" ht="15.75" customHeight="1">
      <c r="Q98" s="1"/>
    </row>
    <row r="99" ht="15.75" customHeight="1">
      <c r="Q99" s="1"/>
    </row>
    <row r="100" ht="15.75" customHeight="1">
      <c r="Q100" s="1"/>
    </row>
    <row r="101" ht="15.75" customHeight="1">
      <c r="Q101" s="1"/>
    </row>
    <row r="102" ht="15.75" customHeight="1">
      <c r="Q102" s="1"/>
    </row>
    <row r="103" ht="15.75" customHeight="1">
      <c r="Q103" s="1"/>
    </row>
    <row r="104" ht="15.75" customHeight="1">
      <c r="Q104" s="1"/>
    </row>
    <row r="105" ht="15.75" customHeight="1">
      <c r="Q105" s="1"/>
    </row>
    <row r="106" ht="15.75" customHeight="1">
      <c r="Q106" s="1"/>
    </row>
    <row r="107" ht="15.75" customHeight="1">
      <c r="Q107" s="1"/>
    </row>
    <row r="108" ht="15.75" customHeight="1">
      <c r="Q108" s="1"/>
    </row>
    <row r="109" ht="15.75" customHeight="1">
      <c r="Q109" s="1"/>
    </row>
    <row r="110" ht="15.75" customHeight="1">
      <c r="Q110" s="1"/>
    </row>
    <row r="111" ht="15.75" customHeight="1">
      <c r="Q111" s="1"/>
    </row>
    <row r="112" ht="15.75" customHeight="1">
      <c r="Q112" s="1"/>
    </row>
    <row r="113" ht="15.75" customHeight="1">
      <c r="Q113" s="1"/>
    </row>
    <row r="114" ht="15.75" customHeight="1">
      <c r="Q114" s="1"/>
    </row>
    <row r="115" ht="15.75" customHeight="1">
      <c r="Q115" s="1"/>
    </row>
    <row r="116" ht="15.75" customHeight="1">
      <c r="Q116" s="1"/>
    </row>
    <row r="117" ht="15.75" customHeight="1">
      <c r="Q117" s="1"/>
    </row>
    <row r="118" ht="15.75" customHeight="1">
      <c r="Q118" s="1"/>
    </row>
    <row r="119" ht="15.75" customHeight="1">
      <c r="Q119" s="1"/>
    </row>
    <row r="120" ht="15.75" customHeight="1">
      <c r="Q120" s="1"/>
    </row>
    <row r="121" ht="15.75" customHeight="1">
      <c r="Q121" s="1"/>
    </row>
    <row r="122" ht="15.75" customHeight="1">
      <c r="Q122" s="1"/>
    </row>
    <row r="123" ht="15.75" customHeight="1">
      <c r="Q123" s="1"/>
    </row>
    <row r="124" ht="15.75" customHeight="1">
      <c r="Q124" s="1"/>
    </row>
    <row r="125" ht="15.75" customHeight="1">
      <c r="Q125" s="1"/>
    </row>
    <row r="126" ht="15.75" customHeight="1">
      <c r="Q126" s="1"/>
    </row>
    <row r="127" ht="15.75" customHeight="1">
      <c r="Q127" s="1"/>
    </row>
    <row r="128" ht="15.75" customHeight="1">
      <c r="Q128" s="1"/>
    </row>
    <row r="129" ht="15.75" customHeight="1">
      <c r="Q129" s="1"/>
    </row>
    <row r="130" ht="15.75" customHeight="1">
      <c r="Q130" s="1"/>
    </row>
    <row r="131" ht="15.75" customHeight="1">
      <c r="Q131" s="1"/>
    </row>
    <row r="132" ht="15.75" customHeight="1">
      <c r="Q132" s="1"/>
    </row>
    <row r="133" ht="15.75" customHeight="1">
      <c r="Q133" s="1"/>
    </row>
    <row r="134" ht="15.75" customHeight="1">
      <c r="Q134" s="1"/>
    </row>
    <row r="135" ht="15.75" customHeight="1">
      <c r="Q135" s="1"/>
    </row>
    <row r="136" ht="15.75" customHeight="1">
      <c r="Q136" s="1"/>
    </row>
    <row r="137" ht="15.75" customHeight="1">
      <c r="Q137" s="1"/>
    </row>
    <row r="138" ht="15.75" customHeight="1">
      <c r="Q138" s="1"/>
    </row>
    <row r="139" ht="15.75" customHeight="1">
      <c r="Q139" s="1"/>
    </row>
    <row r="140" ht="15.75" customHeight="1">
      <c r="Q140" s="1"/>
    </row>
    <row r="141" ht="15.75" customHeight="1">
      <c r="Q141" s="1"/>
    </row>
    <row r="142" ht="15.75" customHeight="1">
      <c r="Q142" s="1"/>
    </row>
    <row r="143" ht="15.75" customHeight="1">
      <c r="Q143" s="1"/>
    </row>
    <row r="144" ht="15.75" customHeight="1">
      <c r="Q144" s="1"/>
    </row>
    <row r="145" ht="15.75" customHeight="1">
      <c r="Q145" s="1"/>
    </row>
    <row r="146" ht="15.75" customHeight="1">
      <c r="Q146" s="1"/>
    </row>
    <row r="147" ht="15.75" customHeight="1">
      <c r="Q147" s="1"/>
    </row>
    <row r="148" ht="15.75" customHeight="1">
      <c r="Q148" s="1"/>
    </row>
    <row r="149" ht="15.75" customHeight="1">
      <c r="Q149" s="1"/>
    </row>
    <row r="150" ht="15.75" customHeight="1">
      <c r="Q150" s="1"/>
    </row>
    <row r="151" ht="15.75" customHeight="1">
      <c r="Q151" s="1"/>
    </row>
    <row r="152" ht="15.75" customHeight="1">
      <c r="Q152" s="1"/>
    </row>
    <row r="153" ht="15.75" customHeight="1">
      <c r="Q153" s="1"/>
    </row>
    <row r="154" ht="15.75" customHeight="1">
      <c r="Q154" s="1"/>
    </row>
    <row r="155" ht="15.75" customHeight="1">
      <c r="Q155" s="1"/>
    </row>
    <row r="156" ht="15.75" customHeight="1">
      <c r="Q156" s="1"/>
    </row>
    <row r="157" ht="15.75" customHeight="1">
      <c r="Q157" s="1"/>
    </row>
    <row r="158" ht="15.75" customHeight="1">
      <c r="Q158" s="1"/>
    </row>
    <row r="159" ht="15.75" customHeight="1">
      <c r="Q159" s="1"/>
    </row>
    <row r="160" ht="15.75" customHeight="1">
      <c r="Q160" s="1"/>
    </row>
    <row r="161" ht="15.75" customHeight="1">
      <c r="Q161" s="1"/>
    </row>
    <row r="162" ht="15.75" customHeight="1">
      <c r="Q162" s="1"/>
    </row>
    <row r="163" ht="15.75" customHeight="1">
      <c r="Q163" s="1"/>
    </row>
    <row r="164" ht="15.75" customHeight="1">
      <c r="Q164" s="1"/>
    </row>
    <row r="165" ht="15.75" customHeight="1">
      <c r="Q165" s="1"/>
    </row>
    <row r="166" ht="15.75" customHeight="1">
      <c r="Q166" s="1"/>
    </row>
    <row r="167" ht="15.75" customHeight="1">
      <c r="Q167" s="1"/>
    </row>
    <row r="168" ht="15.75" customHeight="1">
      <c r="Q168" s="1"/>
    </row>
    <row r="169" ht="15.75" customHeight="1">
      <c r="Q169" s="1"/>
    </row>
    <row r="170" ht="15.75" customHeight="1">
      <c r="Q170" s="1"/>
    </row>
    <row r="171" ht="15.75" customHeight="1">
      <c r="Q171" s="1"/>
    </row>
    <row r="172" ht="15.75" customHeight="1">
      <c r="Q172" s="1"/>
    </row>
    <row r="173" ht="15.75" customHeight="1">
      <c r="Q173" s="1"/>
    </row>
    <row r="174" ht="15.75" customHeight="1">
      <c r="Q174" s="1"/>
    </row>
    <row r="175" ht="15.75" customHeight="1">
      <c r="Q175" s="1"/>
    </row>
    <row r="176" ht="15.75" customHeight="1">
      <c r="Q176" s="1"/>
    </row>
    <row r="177" ht="15.75" customHeight="1">
      <c r="Q177" s="1"/>
    </row>
    <row r="178" ht="15.75" customHeight="1">
      <c r="Q178" s="1"/>
    </row>
    <row r="179" ht="15.75" customHeight="1">
      <c r="Q179" s="1"/>
    </row>
    <row r="180" ht="15.75" customHeight="1">
      <c r="Q180" s="1"/>
    </row>
    <row r="181" ht="15.75" customHeight="1">
      <c r="Q181" s="1"/>
    </row>
    <row r="182" ht="15.75" customHeight="1">
      <c r="Q182" s="1"/>
    </row>
    <row r="183" ht="15.75" customHeight="1">
      <c r="Q183" s="1"/>
    </row>
    <row r="184" ht="15.75" customHeight="1">
      <c r="Q184" s="1"/>
    </row>
    <row r="185" ht="15.75" customHeight="1">
      <c r="Q185" s="1"/>
    </row>
    <row r="186" ht="15.75" customHeight="1">
      <c r="Q186" s="1"/>
    </row>
    <row r="187" ht="15.75" customHeight="1">
      <c r="Q187" s="1"/>
    </row>
    <row r="188" ht="15.75" customHeight="1">
      <c r="Q188" s="1"/>
    </row>
    <row r="189" ht="15.75" customHeight="1">
      <c r="Q189" s="1"/>
    </row>
    <row r="190" ht="15.75" customHeight="1">
      <c r="Q190" s="1"/>
    </row>
    <row r="191" ht="15.75" customHeight="1">
      <c r="Q191" s="1"/>
    </row>
    <row r="192" ht="15.75" customHeight="1">
      <c r="Q192" s="1"/>
    </row>
    <row r="193" ht="15.75" customHeight="1">
      <c r="Q193" s="1"/>
    </row>
    <row r="194" ht="15.75" customHeight="1">
      <c r="Q194" s="1"/>
    </row>
    <row r="195" ht="15.75" customHeight="1">
      <c r="Q195" s="1"/>
    </row>
    <row r="196" ht="15.75" customHeight="1">
      <c r="Q196" s="1"/>
    </row>
    <row r="197" ht="15.75" customHeight="1">
      <c r="Q197" s="1"/>
    </row>
    <row r="198" ht="15.75" customHeight="1">
      <c r="Q198" s="1"/>
    </row>
    <row r="199" ht="15.75" customHeight="1">
      <c r="Q199" s="1"/>
    </row>
    <row r="200" ht="15.75" customHeight="1">
      <c r="Q200" s="1"/>
    </row>
    <row r="201" ht="15.75" customHeight="1">
      <c r="Q201" s="1"/>
    </row>
    <row r="202" ht="15.75" customHeight="1">
      <c r="Q202" s="1"/>
    </row>
    <row r="203" ht="15.75" customHeight="1">
      <c r="Q203" s="1"/>
    </row>
    <row r="204" ht="15.75" customHeight="1">
      <c r="Q204" s="1"/>
    </row>
    <row r="205" ht="15.75" customHeight="1">
      <c r="Q205" s="1"/>
    </row>
    <row r="206" ht="15.75" customHeight="1">
      <c r="Q206" s="1"/>
    </row>
    <row r="207" ht="15.75" customHeight="1">
      <c r="Q207" s="1"/>
    </row>
    <row r="208" ht="15.75" customHeight="1">
      <c r="Q208" s="1"/>
    </row>
    <row r="209" ht="15.75" customHeight="1">
      <c r="Q209" s="1"/>
    </row>
    <row r="210" ht="15.75" customHeight="1">
      <c r="Q210" s="1"/>
    </row>
    <row r="211" ht="15.75" customHeight="1">
      <c r="Q211" s="1"/>
    </row>
    <row r="212" ht="15.75" customHeight="1">
      <c r="Q212" s="1"/>
    </row>
    <row r="213" ht="15.75" customHeight="1">
      <c r="Q213" s="1"/>
    </row>
    <row r="214" ht="15.75" customHeight="1">
      <c r="Q214" s="1"/>
    </row>
    <row r="215" ht="15.75" customHeight="1">
      <c r="Q215" s="1"/>
    </row>
    <row r="216" ht="15.75" customHeight="1">
      <c r="Q216" s="1"/>
    </row>
    <row r="217" ht="15.75" customHeight="1">
      <c r="Q217" s="1"/>
    </row>
    <row r="218" ht="15.75" customHeight="1">
      <c r="Q218" s="1"/>
    </row>
    <row r="219" ht="15.75" customHeight="1">
      <c r="Q219" s="1"/>
    </row>
    <row r="220" ht="15.75" customHeight="1">
      <c r="Q220" s="1"/>
    </row>
    <row r="221" ht="15.75" customHeight="1">
      <c r="Q221" s="1"/>
    </row>
    <row r="222" ht="15.75" customHeight="1">
      <c r="Q222" s="1"/>
    </row>
    <row r="223" ht="15.75" customHeight="1">
      <c r="Q223" s="1"/>
    </row>
    <row r="224" ht="15.75" customHeight="1">
      <c r="Q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B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8.71"/>
    <col customWidth="1" min="2" max="10" width="5.29"/>
    <col customWidth="1" min="11" max="11" width="6.29"/>
    <col customWidth="1" min="12" max="12" width="6.14"/>
    <col customWidth="1" min="13" max="15" width="6.29"/>
    <col customWidth="1" min="16" max="16" width="6.71"/>
    <col customWidth="1" min="17" max="17" width="10.71"/>
    <col customWidth="1" min="18" max="18" width="8.86"/>
    <col customWidth="1" min="19" max="24" width="6.29"/>
  </cols>
  <sheetData>
    <row r="1" ht="15.75" customHeight="1">
      <c r="A1" s="25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27" t="s">
        <v>48</v>
      </c>
      <c r="B2" s="29" t="s">
        <v>51</v>
      </c>
      <c r="C2" s="29" t="s">
        <v>54</v>
      </c>
      <c r="D2" s="29" t="s">
        <v>55</v>
      </c>
      <c r="E2" s="29" t="s">
        <v>56</v>
      </c>
      <c r="F2" s="29" t="s">
        <v>57</v>
      </c>
      <c r="G2" s="29" t="s">
        <v>58</v>
      </c>
      <c r="H2" s="29" t="s">
        <v>59</v>
      </c>
      <c r="I2" s="29" t="s">
        <v>60</v>
      </c>
      <c r="J2" s="29" t="s">
        <v>61</v>
      </c>
      <c r="K2" s="29" t="s">
        <v>62</v>
      </c>
      <c r="L2" s="29" t="s">
        <v>63</v>
      </c>
      <c r="M2" s="29" t="s">
        <v>64</v>
      </c>
      <c r="N2" s="29" t="s">
        <v>65</v>
      </c>
      <c r="O2" s="29" t="s">
        <v>66</v>
      </c>
      <c r="P2" s="31" t="s">
        <v>67</v>
      </c>
      <c r="Q2" s="31"/>
      <c r="R2" s="29"/>
      <c r="S2" s="29"/>
      <c r="T2" s="29"/>
      <c r="U2" s="29"/>
      <c r="V2" s="29"/>
      <c r="W2" s="29"/>
      <c r="X2" s="33"/>
    </row>
    <row r="3" ht="15.75" customHeight="1">
      <c r="A3" s="37" t="s">
        <v>70</v>
      </c>
      <c r="B3" s="38">
        <v>4.0</v>
      </c>
      <c r="C3" s="38">
        <v>3.0</v>
      </c>
      <c r="D3" s="38">
        <v>4.0</v>
      </c>
      <c r="E3" s="38">
        <v>4.0</v>
      </c>
      <c r="F3" s="38">
        <v>3.0</v>
      </c>
      <c r="G3" s="38">
        <v>3.0</v>
      </c>
      <c r="H3" s="38">
        <v>5.0</v>
      </c>
      <c r="I3" s="38">
        <v>2.0</v>
      </c>
      <c r="J3" s="38">
        <v>3.0</v>
      </c>
      <c r="K3" s="38">
        <v>4.0</v>
      </c>
      <c r="L3" s="38">
        <v>5.0</v>
      </c>
      <c r="M3" s="38">
        <v>1.0</v>
      </c>
      <c r="N3" s="40">
        <v>3.0</v>
      </c>
      <c r="O3" s="40">
        <v>5.0</v>
      </c>
      <c r="P3" s="42">
        <v>3.0</v>
      </c>
      <c r="Q3" s="42"/>
      <c r="R3" s="42"/>
      <c r="S3" s="1"/>
      <c r="T3" s="1"/>
      <c r="U3" s="38"/>
      <c r="V3" s="38"/>
      <c r="W3" s="1"/>
      <c r="X3" s="1"/>
    </row>
    <row r="4" ht="15.75" customHeight="1">
      <c r="A4" s="37" t="s">
        <v>76</v>
      </c>
      <c r="B4" s="38">
        <v>1.0</v>
      </c>
      <c r="C4" s="38">
        <v>1.0</v>
      </c>
      <c r="D4" s="38">
        <v>1.0</v>
      </c>
      <c r="E4" s="38">
        <v>1.0</v>
      </c>
      <c r="F4" s="38">
        <v>1.0</v>
      </c>
      <c r="G4" s="38">
        <v>1.0</v>
      </c>
      <c r="H4" s="38">
        <v>1.0</v>
      </c>
      <c r="I4" s="38">
        <v>1.0</v>
      </c>
      <c r="J4" s="38">
        <v>1.0</v>
      </c>
      <c r="K4" s="38">
        <v>1.0</v>
      </c>
      <c r="L4" s="38">
        <v>1.0</v>
      </c>
      <c r="M4" s="38">
        <v>1.0</v>
      </c>
      <c r="N4" s="40">
        <v>1.0</v>
      </c>
      <c r="O4" s="40">
        <v>1.0</v>
      </c>
      <c r="P4" s="42">
        <v>2.0</v>
      </c>
      <c r="Q4" s="42"/>
      <c r="R4" s="42"/>
      <c r="S4" s="1"/>
      <c r="T4" s="1"/>
      <c r="U4" s="38"/>
      <c r="V4" s="38"/>
      <c r="W4" s="1"/>
      <c r="X4" s="1"/>
    </row>
    <row r="5" ht="15.75" customHeight="1">
      <c r="A5" s="37" t="s">
        <v>81</v>
      </c>
      <c r="B5" s="38">
        <v>4.0</v>
      </c>
      <c r="C5" s="38">
        <v>5.0</v>
      </c>
      <c r="D5" s="38">
        <v>5.0</v>
      </c>
      <c r="E5" s="38">
        <v>5.0</v>
      </c>
      <c r="F5" s="38">
        <v>4.0</v>
      </c>
      <c r="G5" s="38">
        <v>5.0</v>
      </c>
      <c r="H5" s="38">
        <v>5.0</v>
      </c>
      <c r="I5" s="38">
        <v>5.0</v>
      </c>
      <c r="J5" s="38">
        <v>5.0</v>
      </c>
      <c r="K5" s="38">
        <v>5.0</v>
      </c>
      <c r="L5" s="38">
        <v>5.0</v>
      </c>
      <c r="M5" s="38">
        <v>4.0</v>
      </c>
      <c r="N5" s="40">
        <v>4.0</v>
      </c>
      <c r="O5" s="40">
        <v>5.0</v>
      </c>
      <c r="P5" s="42">
        <v>3.0</v>
      </c>
      <c r="Q5" s="42"/>
      <c r="R5" s="42"/>
      <c r="S5" s="1"/>
      <c r="T5" s="1"/>
      <c r="U5" s="38"/>
      <c r="V5" s="38"/>
      <c r="W5" s="1"/>
      <c r="X5" s="1"/>
    </row>
    <row r="6" ht="15.75" customHeight="1">
      <c r="A6" s="37" t="s">
        <v>83</v>
      </c>
      <c r="B6" s="38">
        <v>1.0</v>
      </c>
      <c r="C6" s="38">
        <v>1.0</v>
      </c>
      <c r="D6" s="38">
        <v>1.0</v>
      </c>
      <c r="E6" s="38">
        <v>1.0</v>
      </c>
      <c r="F6" s="38">
        <v>1.0</v>
      </c>
      <c r="G6" s="38">
        <v>1.0</v>
      </c>
      <c r="H6" s="38">
        <v>1.0</v>
      </c>
      <c r="I6" s="38">
        <v>1.0</v>
      </c>
      <c r="J6" s="38">
        <v>1.0</v>
      </c>
      <c r="K6" s="38">
        <v>1.0</v>
      </c>
      <c r="L6" s="38">
        <v>1.0</v>
      </c>
      <c r="M6" s="38">
        <v>1.0</v>
      </c>
      <c r="N6" s="40">
        <v>1.0</v>
      </c>
      <c r="O6" s="40">
        <v>1.0</v>
      </c>
      <c r="P6" s="42">
        <v>1.0</v>
      </c>
      <c r="Q6" s="42"/>
      <c r="R6" s="42"/>
      <c r="S6" s="1"/>
      <c r="T6" s="1"/>
      <c r="U6" s="38"/>
      <c r="V6" s="38"/>
      <c r="W6" s="1"/>
      <c r="X6" s="1"/>
    </row>
    <row r="7" ht="15.75" customHeight="1">
      <c r="A7" s="37" t="s">
        <v>86</v>
      </c>
      <c r="B7" s="38">
        <v>4.0</v>
      </c>
      <c r="C7" s="38">
        <v>4.0</v>
      </c>
      <c r="D7" s="38">
        <v>5.0</v>
      </c>
      <c r="E7" s="38">
        <v>5.0</v>
      </c>
      <c r="F7" s="38">
        <v>4.0</v>
      </c>
      <c r="G7" s="38">
        <v>4.0</v>
      </c>
      <c r="H7" s="38">
        <v>5.0</v>
      </c>
      <c r="I7" s="38">
        <v>4.0</v>
      </c>
      <c r="J7" s="38">
        <v>5.0</v>
      </c>
      <c r="K7" s="38">
        <v>4.0</v>
      </c>
      <c r="L7" s="38">
        <v>5.0</v>
      </c>
      <c r="M7" s="38">
        <v>3.0</v>
      </c>
      <c r="N7" s="40">
        <v>4.0</v>
      </c>
      <c r="O7" s="40">
        <v>5.0</v>
      </c>
      <c r="P7" s="42">
        <v>4.0</v>
      </c>
      <c r="Q7" s="42"/>
      <c r="R7" s="42"/>
      <c r="S7" s="1"/>
      <c r="T7" s="1"/>
      <c r="U7" s="38"/>
      <c r="V7" s="38"/>
      <c r="W7" s="1"/>
      <c r="X7" s="1"/>
    </row>
    <row r="8" ht="15.75" customHeight="1">
      <c r="A8" s="37" t="s">
        <v>88</v>
      </c>
      <c r="B8" s="38">
        <v>1.0</v>
      </c>
      <c r="C8" s="38">
        <v>1.0</v>
      </c>
      <c r="D8" s="38">
        <v>1.0</v>
      </c>
      <c r="E8" s="38">
        <v>1.0</v>
      </c>
      <c r="F8" s="38">
        <v>1.0</v>
      </c>
      <c r="G8" s="38">
        <v>1.0</v>
      </c>
      <c r="H8" s="38">
        <v>1.0</v>
      </c>
      <c r="I8" s="38">
        <v>5.0</v>
      </c>
      <c r="J8" s="38">
        <v>2.0</v>
      </c>
      <c r="K8" s="38">
        <v>1.0</v>
      </c>
      <c r="L8" s="38">
        <v>1.0</v>
      </c>
      <c r="M8" s="38">
        <v>1.0</v>
      </c>
      <c r="N8" s="40">
        <v>1.0</v>
      </c>
      <c r="O8" s="40">
        <v>1.0</v>
      </c>
      <c r="P8" s="42">
        <v>2.0</v>
      </c>
      <c r="Q8" s="42"/>
      <c r="R8" s="42"/>
      <c r="S8" s="1"/>
      <c r="T8" s="1"/>
      <c r="U8" s="38"/>
      <c r="V8" s="38"/>
      <c r="W8" s="1"/>
      <c r="X8" s="1"/>
    </row>
    <row r="9" ht="15.75" customHeight="1">
      <c r="A9" s="37" t="s">
        <v>91</v>
      </c>
      <c r="B9" s="38">
        <v>3.0</v>
      </c>
      <c r="C9" s="38">
        <v>4.0</v>
      </c>
      <c r="D9" s="38">
        <v>4.0</v>
      </c>
      <c r="E9" s="38">
        <v>4.0</v>
      </c>
      <c r="F9" s="38">
        <v>4.0</v>
      </c>
      <c r="G9" s="38">
        <v>5.0</v>
      </c>
      <c r="H9" s="38">
        <v>5.0</v>
      </c>
      <c r="I9" s="38">
        <v>5.0</v>
      </c>
      <c r="J9" s="38">
        <v>4.0</v>
      </c>
      <c r="K9" s="38">
        <v>5.0</v>
      </c>
      <c r="L9" s="38">
        <v>4.0</v>
      </c>
      <c r="M9" s="38">
        <v>4.0</v>
      </c>
      <c r="N9" s="40">
        <v>3.0</v>
      </c>
      <c r="O9" s="40">
        <v>5.0</v>
      </c>
      <c r="P9" s="42">
        <v>4.0</v>
      </c>
      <c r="Q9" s="42"/>
      <c r="R9" s="42"/>
      <c r="S9" s="1"/>
      <c r="T9" s="1"/>
      <c r="U9" s="38"/>
      <c r="V9" s="38"/>
      <c r="W9" s="1"/>
      <c r="X9" s="1"/>
    </row>
    <row r="10" ht="15.75" customHeight="1">
      <c r="A10" s="37" t="s">
        <v>93</v>
      </c>
      <c r="B10" s="38">
        <v>1.0</v>
      </c>
      <c r="C10" s="38">
        <v>1.0</v>
      </c>
      <c r="D10" s="38">
        <v>1.0</v>
      </c>
      <c r="E10" s="38">
        <v>1.0</v>
      </c>
      <c r="F10" s="38">
        <v>1.0</v>
      </c>
      <c r="G10" s="38">
        <v>1.0</v>
      </c>
      <c r="H10" s="38">
        <v>1.0</v>
      </c>
      <c r="I10" s="38">
        <v>4.0</v>
      </c>
      <c r="J10" s="38">
        <v>1.0</v>
      </c>
      <c r="K10" s="38">
        <v>1.0</v>
      </c>
      <c r="L10" s="38">
        <v>1.0</v>
      </c>
      <c r="M10" s="38">
        <v>1.0</v>
      </c>
      <c r="N10" s="40">
        <v>1.0</v>
      </c>
      <c r="O10" s="40">
        <v>1.0</v>
      </c>
      <c r="P10" s="42">
        <v>2.0</v>
      </c>
      <c r="Q10" s="42"/>
      <c r="R10" s="42"/>
      <c r="S10" s="1"/>
      <c r="T10" s="1"/>
      <c r="U10" s="38"/>
      <c r="V10" s="38"/>
      <c r="W10" s="1"/>
      <c r="X10" s="1"/>
    </row>
    <row r="11" ht="15.75" customHeight="1">
      <c r="A11" s="37" t="s">
        <v>97</v>
      </c>
      <c r="B11" s="38">
        <v>4.0</v>
      </c>
      <c r="C11" s="38">
        <v>4.0</v>
      </c>
      <c r="D11" s="38">
        <v>4.0</v>
      </c>
      <c r="E11" s="38">
        <v>5.0</v>
      </c>
      <c r="F11" s="38">
        <v>4.0</v>
      </c>
      <c r="G11" s="38">
        <v>5.0</v>
      </c>
      <c r="H11" s="38">
        <v>5.0</v>
      </c>
      <c r="I11" s="38">
        <v>5.0</v>
      </c>
      <c r="J11" s="38">
        <v>4.0</v>
      </c>
      <c r="K11" s="38">
        <v>5.0</v>
      </c>
      <c r="L11" s="38">
        <v>5.0</v>
      </c>
      <c r="M11" s="38">
        <v>4.0</v>
      </c>
      <c r="N11" s="40">
        <v>3.0</v>
      </c>
      <c r="O11" s="40">
        <v>4.0</v>
      </c>
      <c r="P11" s="42">
        <v>3.0</v>
      </c>
      <c r="Q11" s="42"/>
      <c r="R11" s="42"/>
      <c r="S11" s="1"/>
      <c r="T11" s="1"/>
      <c r="U11" s="38"/>
      <c r="V11" s="38"/>
      <c r="W11" s="1"/>
      <c r="X11" s="1"/>
    </row>
    <row r="12" ht="15.75" customHeight="1">
      <c r="A12" s="37" t="s">
        <v>98</v>
      </c>
      <c r="B12" s="38">
        <v>1.0</v>
      </c>
      <c r="C12" s="38">
        <v>1.0</v>
      </c>
      <c r="D12" s="38">
        <v>1.0</v>
      </c>
      <c r="E12" s="38">
        <v>1.0</v>
      </c>
      <c r="F12" s="38">
        <v>1.0</v>
      </c>
      <c r="G12" s="38">
        <v>1.0</v>
      </c>
      <c r="H12" s="38">
        <v>1.0</v>
      </c>
      <c r="I12" s="38">
        <v>1.0</v>
      </c>
      <c r="J12" s="38">
        <v>1.0</v>
      </c>
      <c r="K12" s="38">
        <v>1.0</v>
      </c>
      <c r="L12" s="38">
        <v>1.0</v>
      </c>
      <c r="M12" s="38">
        <v>1.0</v>
      </c>
      <c r="N12" s="40">
        <v>1.0</v>
      </c>
      <c r="O12" s="40">
        <v>1.0</v>
      </c>
      <c r="P12" s="42">
        <v>1.0</v>
      </c>
      <c r="Q12" s="42"/>
      <c r="R12" s="42"/>
      <c r="S12" s="1"/>
      <c r="T12" s="1"/>
      <c r="U12" s="38"/>
      <c r="V12" s="38"/>
      <c r="W12" s="1"/>
      <c r="X12" s="1"/>
    </row>
    <row r="13" ht="15.75" customHeight="1">
      <c r="P13" s="1"/>
      <c r="Q13" s="14"/>
      <c r="S13" s="1"/>
      <c r="T13" s="1"/>
      <c r="W13" s="1"/>
      <c r="X13" s="1"/>
    </row>
    <row r="14" ht="15.75" customHeight="1">
      <c r="A14" s="37" t="s">
        <v>25</v>
      </c>
      <c r="B14" s="8" t="s">
        <v>26</v>
      </c>
      <c r="C14" s="8" t="s">
        <v>27</v>
      </c>
      <c r="D14" s="8" t="s">
        <v>28</v>
      </c>
      <c r="E14" s="8" t="s">
        <v>29</v>
      </c>
      <c r="F14" s="8" t="s">
        <v>30</v>
      </c>
      <c r="G14" s="8" t="s">
        <v>31</v>
      </c>
      <c r="H14" s="8" t="s">
        <v>32</v>
      </c>
      <c r="I14" s="8" t="s">
        <v>33</v>
      </c>
      <c r="J14" s="8" t="s">
        <v>34</v>
      </c>
      <c r="K14" s="8" t="s">
        <v>35</v>
      </c>
      <c r="L14" s="8" t="s">
        <v>36</v>
      </c>
      <c r="M14" s="8" t="s">
        <v>37</v>
      </c>
      <c r="N14" s="20" t="s">
        <v>38</v>
      </c>
      <c r="O14" s="20" t="s">
        <v>39</v>
      </c>
      <c r="P14" s="20" t="s">
        <v>40</v>
      </c>
      <c r="Q14" s="8"/>
      <c r="W14" s="1"/>
      <c r="X14" s="1"/>
    </row>
    <row r="15" ht="15.75" customHeight="1">
      <c r="A15" s="45" t="s">
        <v>101</v>
      </c>
      <c r="P15" s="1"/>
      <c r="Q15" s="1"/>
    </row>
    <row r="16" ht="15.75" customHeight="1">
      <c r="A16" s="2" t="s">
        <v>104</v>
      </c>
      <c r="P16" s="1"/>
      <c r="Q16" s="1"/>
    </row>
    <row r="17" ht="15.75" customHeight="1">
      <c r="A17" s="2" t="s">
        <v>105</v>
      </c>
      <c r="P17" s="1"/>
      <c r="Q17" s="1"/>
    </row>
    <row r="18" ht="15.75" customHeight="1">
      <c r="A18" s="46" t="s">
        <v>106</v>
      </c>
      <c r="P18" s="1"/>
      <c r="Q18" s="1"/>
    </row>
    <row r="19" ht="15.75" customHeight="1">
      <c r="A19" s="46" t="s">
        <v>109</v>
      </c>
      <c r="P19" s="1"/>
      <c r="Q19" s="1"/>
    </row>
    <row r="20" ht="15.75" customHeight="1">
      <c r="A20" s="46" t="s">
        <v>110</v>
      </c>
      <c r="P20" s="1"/>
      <c r="Q20" s="1"/>
    </row>
    <row r="21" ht="15.75" customHeight="1">
      <c r="P21" s="1"/>
      <c r="Q21" s="1"/>
    </row>
    <row r="22" ht="15.75" customHeight="1">
      <c r="A22" s="25" t="s">
        <v>46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A23" s="27" t="s">
        <v>48</v>
      </c>
      <c r="B23" s="29" t="s">
        <v>51</v>
      </c>
      <c r="C23" s="29" t="s">
        <v>54</v>
      </c>
      <c r="D23" s="29" t="s">
        <v>55</v>
      </c>
      <c r="E23" s="29" t="s">
        <v>56</v>
      </c>
      <c r="F23" s="29" t="s">
        <v>57</v>
      </c>
      <c r="G23" s="29" t="s">
        <v>58</v>
      </c>
      <c r="H23" s="29" t="s">
        <v>59</v>
      </c>
      <c r="I23" s="29" t="s">
        <v>60</v>
      </c>
      <c r="J23" s="29" t="s">
        <v>61</v>
      </c>
      <c r="K23" s="29" t="s">
        <v>62</v>
      </c>
      <c r="L23" s="29" t="s">
        <v>63</v>
      </c>
      <c r="M23" s="29" t="s">
        <v>64</v>
      </c>
      <c r="N23" s="29" t="s">
        <v>65</v>
      </c>
      <c r="O23" s="29" t="s">
        <v>66</v>
      </c>
      <c r="P23" s="31" t="s">
        <v>67</v>
      </c>
      <c r="Q23" s="29"/>
      <c r="R23" s="29" t="s">
        <v>6</v>
      </c>
      <c r="S23" s="29"/>
      <c r="T23" s="29"/>
      <c r="U23" s="29"/>
      <c r="V23" s="29"/>
      <c r="W23" s="29"/>
    </row>
    <row r="24" ht="15.75" customHeight="1">
      <c r="A24" s="37" t="s">
        <v>70</v>
      </c>
      <c r="B24" s="38">
        <f t="shared" ref="B24:P24" si="1">B3-1</f>
        <v>3</v>
      </c>
      <c r="C24" s="38">
        <f t="shared" si="1"/>
        <v>2</v>
      </c>
      <c r="D24" s="38">
        <f t="shared" si="1"/>
        <v>3</v>
      </c>
      <c r="E24" s="38">
        <f t="shared" si="1"/>
        <v>3</v>
      </c>
      <c r="F24" s="38">
        <f t="shared" si="1"/>
        <v>2</v>
      </c>
      <c r="G24" s="38">
        <f t="shared" si="1"/>
        <v>2</v>
      </c>
      <c r="H24" s="38">
        <f t="shared" si="1"/>
        <v>4</v>
      </c>
      <c r="I24" s="38">
        <f t="shared" si="1"/>
        <v>1</v>
      </c>
      <c r="J24" s="38">
        <f t="shared" si="1"/>
        <v>2</v>
      </c>
      <c r="K24" s="38">
        <f t="shared" si="1"/>
        <v>3</v>
      </c>
      <c r="L24" s="38">
        <f t="shared" si="1"/>
        <v>4</v>
      </c>
      <c r="M24" s="38">
        <f t="shared" si="1"/>
        <v>0</v>
      </c>
      <c r="N24" s="38">
        <f t="shared" si="1"/>
        <v>2</v>
      </c>
      <c r="O24" s="38">
        <f t="shared" si="1"/>
        <v>4</v>
      </c>
      <c r="P24" s="38">
        <f t="shared" si="1"/>
        <v>2</v>
      </c>
      <c r="Q24" s="38"/>
      <c r="R24" s="47">
        <f t="shared" ref="R24:R33" si="3">AVERAGE(B24:Q24)</f>
        <v>2.466666667</v>
      </c>
      <c r="S24" s="1"/>
      <c r="T24" s="1"/>
      <c r="U24" s="38"/>
      <c r="V24" s="38"/>
      <c r="W24" s="1"/>
      <c r="X24" s="1"/>
    </row>
    <row r="25" ht="15.75" customHeight="1">
      <c r="A25" s="37" t="s">
        <v>76</v>
      </c>
      <c r="B25" s="38">
        <f t="shared" ref="B25:P25" si="2">5-B4</f>
        <v>4</v>
      </c>
      <c r="C25" s="38">
        <f t="shared" si="2"/>
        <v>4</v>
      </c>
      <c r="D25" s="38">
        <f t="shared" si="2"/>
        <v>4</v>
      </c>
      <c r="E25" s="38">
        <f t="shared" si="2"/>
        <v>4</v>
      </c>
      <c r="F25" s="38">
        <f t="shared" si="2"/>
        <v>4</v>
      </c>
      <c r="G25" s="38">
        <f t="shared" si="2"/>
        <v>4</v>
      </c>
      <c r="H25" s="38">
        <f t="shared" si="2"/>
        <v>4</v>
      </c>
      <c r="I25" s="38">
        <f t="shared" si="2"/>
        <v>4</v>
      </c>
      <c r="J25" s="38">
        <f t="shared" si="2"/>
        <v>4</v>
      </c>
      <c r="K25" s="38">
        <f t="shared" si="2"/>
        <v>4</v>
      </c>
      <c r="L25" s="38">
        <f t="shared" si="2"/>
        <v>4</v>
      </c>
      <c r="M25" s="38">
        <f t="shared" si="2"/>
        <v>4</v>
      </c>
      <c r="N25" s="38">
        <f t="shared" si="2"/>
        <v>4</v>
      </c>
      <c r="O25" s="38">
        <f t="shared" si="2"/>
        <v>4</v>
      </c>
      <c r="P25" s="38">
        <f t="shared" si="2"/>
        <v>3</v>
      </c>
      <c r="Q25" s="38"/>
      <c r="R25" s="47">
        <f t="shared" si="3"/>
        <v>3.933333333</v>
      </c>
      <c r="S25" s="1"/>
      <c r="T25" s="1"/>
      <c r="U25" s="38"/>
      <c r="V25" s="38"/>
      <c r="W25" s="1"/>
      <c r="X25" s="1"/>
    </row>
    <row r="26" ht="15.75" customHeight="1">
      <c r="A26" s="37" t="s">
        <v>81</v>
      </c>
      <c r="B26" s="38">
        <f t="shared" ref="B26:P26" si="4">B5-1</f>
        <v>3</v>
      </c>
      <c r="C26" s="38">
        <f t="shared" si="4"/>
        <v>4</v>
      </c>
      <c r="D26" s="38">
        <f t="shared" si="4"/>
        <v>4</v>
      </c>
      <c r="E26" s="38">
        <f t="shared" si="4"/>
        <v>4</v>
      </c>
      <c r="F26" s="38">
        <f t="shared" si="4"/>
        <v>3</v>
      </c>
      <c r="G26" s="38">
        <f t="shared" si="4"/>
        <v>4</v>
      </c>
      <c r="H26" s="38">
        <f t="shared" si="4"/>
        <v>4</v>
      </c>
      <c r="I26" s="38">
        <f t="shared" si="4"/>
        <v>4</v>
      </c>
      <c r="J26" s="38">
        <f t="shared" si="4"/>
        <v>4</v>
      </c>
      <c r="K26" s="38">
        <f t="shared" si="4"/>
        <v>4</v>
      </c>
      <c r="L26" s="38">
        <f t="shared" si="4"/>
        <v>4</v>
      </c>
      <c r="M26" s="38">
        <f t="shared" si="4"/>
        <v>3</v>
      </c>
      <c r="N26" s="38">
        <f t="shared" si="4"/>
        <v>3</v>
      </c>
      <c r="O26" s="38">
        <f t="shared" si="4"/>
        <v>4</v>
      </c>
      <c r="P26" s="38">
        <f t="shared" si="4"/>
        <v>2</v>
      </c>
      <c r="Q26" s="38"/>
      <c r="R26" s="47">
        <f t="shared" si="3"/>
        <v>3.6</v>
      </c>
      <c r="S26" s="1"/>
      <c r="T26" s="1"/>
      <c r="U26" s="38"/>
      <c r="V26" s="38"/>
      <c r="W26" s="1"/>
      <c r="X26" s="1"/>
    </row>
    <row r="27" ht="15.75" customHeight="1">
      <c r="A27" s="37" t="s">
        <v>83</v>
      </c>
      <c r="B27" s="38">
        <f t="shared" ref="B27:P27" si="5">5-B6</f>
        <v>4</v>
      </c>
      <c r="C27" s="38">
        <f t="shared" si="5"/>
        <v>4</v>
      </c>
      <c r="D27" s="38">
        <f t="shared" si="5"/>
        <v>4</v>
      </c>
      <c r="E27" s="38">
        <f t="shared" si="5"/>
        <v>4</v>
      </c>
      <c r="F27" s="38">
        <f t="shared" si="5"/>
        <v>4</v>
      </c>
      <c r="G27" s="38">
        <f t="shared" si="5"/>
        <v>4</v>
      </c>
      <c r="H27" s="38">
        <f t="shared" si="5"/>
        <v>4</v>
      </c>
      <c r="I27" s="38">
        <f t="shared" si="5"/>
        <v>4</v>
      </c>
      <c r="J27" s="38">
        <f t="shared" si="5"/>
        <v>4</v>
      </c>
      <c r="K27" s="38">
        <f t="shared" si="5"/>
        <v>4</v>
      </c>
      <c r="L27" s="38">
        <f t="shared" si="5"/>
        <v>4</v>
      </c>
      <c r="M27" s="38">
        <f t="shared" si="5"/>
        <v>4</v>
      </c>
      <c r="N27" s="38">
        <f t="shared" si="5"/>
        <v>4</v>
      </c>
      <c r="O27" s="38">
        <f t="shared" si="5"/>
        <v>4</v>
      </c>
      <c r="P27" s="38">
        <f t="shared" si="5"/>
        <v>4</v>
      </c>
      <c r="Q27" s="38"/>
      <c r="R27" s="47">
        <f t="shared" si="3"/>
        <v>4</v>
      </c>
      <c r="S27" s="1"/>
      <c r="T27" s="1"/>
      <c r="U27" s="38"/>
      <c r="V27" s="38"/>
      <c r="W27" s="1"/>
      <c r="X27" s="1"/>
    </row>
    <row r="28" ht="15.75" customHeight="1">
      <c r="A28" s="37" t="s">
        <v>86</v>
      </c>
      <c r="B28" s="38">
        <f t="shared" ref="B28:P28" si="6">B7-1</f>
        <v>3</v>
      </c>
      <c r="C28" s="38">
        <f t="shared" si="6"/>
        <v>3</v>
      </c>
      <c r="D28" s="38">
        <f t="shared" si="6"/>
        <v>4</v>
      </c>
      <c r="E28" s="38">
        <f t="shared" si="6"/>
        <v>4</v>
      </c>
      <c r="F28" s="38">
        <f t="shared" si="6"/>
        <v>3</v>
      </c>
      <c r="G28" s="38">
        <f t="shared" si="6"/>
        <v>3</v>
      </c>
      <c r="H28" s="38">
        <f t="shared" si="6"/>
        <v>4</v>
      </c>
      <c r="I28" s="38">
        <f t="shared" si="6"/>
        <v>3</v>
      </c>
      <c r="J28" s="38">
        <f t="shared" si="6"/>
        <v>4</v>
      </c>
      <c r="K28" s="38">
        <f t="shared" si="6"/>
        <v>3</v>
      </c>
      <c r="L28" s="38">
        <f t="shared" si="6"/>
        <v>4</v>
      </c>
      <c r="M28" s="38">
        <f t="shared" si="6"/>
        <v>2</v>
      </c>
      <c r="N28" s="38">
        <f t="shared" si="6"/>
        <v>3</v>
      </c>
      <c r="O28" s="38">
        <f t="shared" si="6"/>
        <v>4</v>
      </c>
      <c r="P28" s="38">
        <f t="shared" si="6"/>
        <v>3</v>
      </c>
      <c r="Q28" s="38"/>
      <c r="R28" s="47">
        <f t="shared" si="3"/>
        <v>3.333333333</v>
      </c>
      <c r="S28" s="1"/>
      <c r="T28" s="1"/>
      <c r="U28" s="38"/>
      <c r="V28" s="38"/>
      <c r="W28" s="1"/>
      <c r="X28" s="1"/>
    </row>
    <row r="29" ht="15.75" customHeight="1">
      <c r="A29" s="37" t="s">
        <v>88</v>
      </c>
      <c r="B29" s="38">
        <f t="shared" ref="B29:P29" si="7">5-B8</f>
        <v>4</v>
      </c>
      <c r="C29" s="38">
        <f t="shared" si="7"/>
        <v>4</v>
      </c>
      <c r="D29" s="38">
        <f t="shared" si="7"/>
        <v>4</v>
      </c>
      <c r="E29" s="38">
        <f t="shared" si="7"/>
        <v>4</v>
      </c>
      <c r="F29" s="38">
        <f t="shared" si="7"/>
        <v>4</v>
      </c>
      <c r="G29" s="38">
        <f t="shared" si="7"/>
        <v>4</v>
      </c>
      <c r="H29" s="38">
        <f t="shared" si="7"/>
        <v>4</v>
      </c>
      <c r="I29" s="38">
        <f t="shared" si="7"/>
        <v>0</v>
      </c>
      <c r="J29" s="38">
        <f t="shared" si="7"/>
        <v>3</v>
      </c>
      <c r="K29" s="38">
        <f t="shared" si="7"/>
        <v>4</v>
      </c>
      <c r="L29" s="38">
        <f t="shared" si="7"/>
        <v>4</v>
      </c>
      <c r="M29" s="38">
        <f t="shared" si="7"/>
        <v>4</v>
      </c>
      <c r="N29" s="38">
        <f t="shared" si="7"/>
        <v>4</v>
      </c>
      <c r="O29" s="38">
        <f t="shared" si="7"/>
        <v>4</v>
      </c>
      <c r="P29" s="38">
        <f t="shared" si="7"/>
        <v>3</v>
      </c>
      <c r="Q29" s="38"/>
      <c r="R29" s="47">
        <f t="shared" si="3"/>
        <v>3.6</v>
      </c>
      <c r="S29" s="1"/>
      <c r="T29" s="1"/>
      <c r="U29" s="38"/>
      <c r="V29" s="38"/>
      <c r="W29" s="1"/>
      <c r="X29" s="1"/>
    </row>
    <row r="30" ht="15.75" customHeight="1">
      <c r="A30" s="37" t="s">
        <v>91</v>
      </c>
      <c r="B30" s="38">
        <f t="shared" ref="B30:P30" si="8">B9-1</f>
        <v>2</v>
      </c>
      <c r="C30" s="38">
        <f t="shared" si="8"/>
        <v>3</v>
      </c>
      <c r="D30" s="38">
        <f t="shared" si="8"/>
        <v>3</v>
      </c>
      <c r="E30" s="38">
        <f t="shared" si="8"/>
        <v>3</v>
      </c>
      <c r="F30" s="38">
        <f t="shared" si="8"/>
        <v>3</v>
      </c>
      <c r="G30" s="38">
        <f t="shared" si="8"/>
        <v>4</v>
      </c>
      <c r="H30" s="38">
        <f t="shared" si="8"/>
        <v>4</v>
      </c>
      <c r="I30" s="38">
        <f t="shared" si="8"/>
        <v>4</v>
      </c>
      <c r="J30" s="38">
        <f t="shared" si="8"/>
        <v>3</v>
      </c>
      <c r="K30" s="38">
        <f t="shared" si="8"/>
        <v>4</v>
      </c>
      <c r="L30" s="38">
        <f t="shared" si="8"/>
        <v>3</v>
      </c>
      <c r="M30" s="38">
        <f t="shared" si="8"/>
        <v>3</v>
      </c>
      <c r="N30" s="38">
        <f t="shared" si="8"/>
        <v>2</v>
      </c>
      <c r="O30" s="38">
        <f t="shared" si="8"/>
        <v>4</v>
      </c>
      <c r="P30" s="38">
        <f t="shared" si="8"/>
        <v>3</v>
      </c>
      <c r="Q30" s="38"/>
      <c r="R30" s="47">
        <f t="shared" si="3"/>
        <v>3.2</v>
      </c>
      <c r="S30" s="1"/>
      <c r="T30" s="1"/>
      <c r="U30" s="38"/>
      <c r="V30" s="38"/>
      <c r="W30" s="1"/>
      <c r="X30" s="1"/>
    </row>
    <row r="31" ht="15.75" customHeight="1">
      <c r="A31" s="37" t="s">
        <v>93</v>
      </c>
      <c r="B31" s="38">
        <f t="shared" ref="B31:P31" si="9">5-B10</f>
        <v>4</v>
      </c>
      <c r="C31" s="38">
        <f t="shared" si="9"/>
        <v>4</v>
      </c>
      <c r="D31" s="38">
        <f t="shared" si="9"/>
        <v>4</v>
      </c>
      <c r="E31" s="38">
        <f t="shared" si="9"/>
        <v>4</v>
      </c>
      <c r="F31" s="38">
        <f t="shared" si="9"/>
        <v>4</v>
      </c>
      <c r="G31" s="38">
        <f t="shared" si="9"/>
        <v>4</v>
      </c>
      <c r="H31" s="38">
        <f t="shared" si="9"/>
        <v>4</v>
      </c>
      <c r="I31" s="38">
        <f t="shared" si="9"/>
        <v>1</v>
      </c>
      <c r="J31" s="38">
        <f t="shared" si="9"/>
        <v>4</v>
      </c>
      <c r="K31" s="38">
        <f t="shared" si="9"/>
        <v>4</v>
      </c>
      <c r="L31" s="38">
        <f t="shared" si="9"/>
        <v>4</v>
      </c>
      <c r="M31" s="38">
        <f t="shared" si="9"/>
        <v>4</v>
      </c>
      <c r="N31" s="38">
        <f t="shared" si="9"/>
        <v>4</v>
      </c>
      <c r="O31" s="38">
        <f t="shared" si="9"/>
        <v>4</v>
      </c>
      <c r="P31" s="38">
        <f t="shared" si="9"/>
        <v>3</v>
      </c>
      <c r="Q31" s="38"/>
      <c r="R31" s="47">
        <f t="shared" si="3"/>
        <v>3.733333333</v>
      </c>
      <c r="S31" s="1"/>
      <c r="T31" s="1"/>
      <c r="U31" s="38"/>
      <c r="V31" s="38"/>
      <c r="W31" s="1"/>
      <c r="X31" s="1"/>
    </row>
    <row r="32" ht="15.75" customHeight="1">
      <c r="A32" s="37" t="s">
        <v>97</v>
      </c>
      <c r="B32" s="38">
        <f t="shared" ref="B32:P32" si="10">B11-1</f>
        <v>3</v>
      </c>
      <c r="C32" s="38">
        <f t="shared" si="10"/>
        <v>3</v>
      </c>
      <c r="D32" s="38">
        <f t="shared" si="10"/>
        <v>3</v>
      </c>
      <c r="E32" s="38">
        <f t="shared" si="10"/>
        <v>4</v>
      </c>
      <c r="F32" s="38">
        <f t="shared" si="10"/>
        <v>3</v>
      </c>
      <c r="G32" s="38">
        <f t="shared" si="10"/>
        <v>4</v>
      </c>
      <c r="H32" s="38">
        <f t="shared" si="10"/>
        <v>4</v>
      </c>
      <c r="I32" s="38">
        <f t="shared" si="10"/>
        <v>4</v>
      </c>
      <c r="J32" s="38">
        <f t="shared" si="10"/>
        <v>3</v>
      </c>
      <c r="K32" s="38">
        <f t="shared" si="10"/>
        <v>4</v>
      </c>
      <c r="L32" s="38">
        <f t="shared" si="10"/>
        <v>4</v>
      </c>
      <c r="M32" s="38">
        <f t="shared" si="10"/>
        <v>3</v>
      </c>
      <c r="N32" s="38">
        <f t="shared" si="10"/>
        <v>2</v>
      </c>
      <c r="O32" s="38">
        <f t="shared" si="10"/>
        <v>3</v>
      </c>
      <c r="P32" s="38">
        <f t="shared" si="10"/>
        <v>2</v>
      </c>
      <c r="Q32" s="38"/>
      <c r="R32" s="47">
        <f t="shared" si="3"/>
        <v>3.266666667</v>
      </c>
      <c r="S32" s="1"/>
      <c r="T32" s="1"/>
      <c r="U32" s="38"/>
      <c r="V32" s="38"/>
      <c r="W32" s="1"/>
      <c r="X32" s="1"/>
    </row>
    <row r="33" ht="15.75" customHeight="1">
      <c r="A33" s="37" t="s">
        <v>98</v>
      </c>
      <c r="B33" s="38">
        <f t="shared" ref="B33:N33" si="11">5-B12</f>
        <v>4</v>
      </c>
      <c r="C33" s="38">
        <f t="shared" si="11"/>
        <v>4</v>
      </c>
      <c r="D33" s="38">
        <f t="shared" si="11"/>
        <v>4</v>
      </c>
      <c r="E33" s="38">
        <f t="shared" si="11"/>
        <v>4</v>
      </c>
      <c r="F33" s="38">
        <f t="shared" si="11"/>
        <v>4</v>
      </c>
      <c r="G33" s="38">
        <f t="shared" si="11"/>
        <v>4</v>
      </c>
      <c r="H33" s="38">
        <f t="shared" si="11"/>
        <v>4</v>
      </c>
      <c r="I33" s="38">
        <f t="shared" si="11"/>
        <v>4</v>
      </c>
      <c r="J33" s="38">
        <f t="shared" si="11"/>
        <v>4</v>
      </c>
      <c r="K33" s="38">
        <f t="shared" si="11"/>
        <v>4</v>
      </c>
      <c r="L33" s="38">
        <f t="shared" si="11"/>
        <v>4</v>
      </c>
      <c r="M33" s="38">
        <f t="shared" si="11"/>
        <v>4</v>
      </c>
      <c r="N33" s="38">
        <f t="shared" si="11"/>
        <v>4</v>
      </c>
      <c r="P33" s="38">
        <f>5-O12</f>
        <v>4</v>
      </c>
      <c r="Q33" s="38"/>
      <c r="R33" s="47">
        <f t="shared" si="3"/>
        <v>4</v>
      </c>
      <c r="S33" s="1"/>
      <c r="T33" s="1"/>
      <c r="U33" s="38"/>
      <c r="V33" s="38"/>
      <c r="W33" s="1"/>
      <c r="X33" s="1"/>
    </row>
    <row r="34" ht="15.75" customHeight="1">
      <c r="P34" s="1"/>
      <c r="Q34" s="1"/>
      <c r="S34" s="1"/>
      <c r="T34" s="1"/>
      <c r="W34" s="1"/>
      <c r="X34" s="1"/>
    </row>
    <row r="35" ht="15.75" customHeight="1">
      <c r="B35">
        <f t="shared" ref="B35:P35" si="12">SUM(B24:B33)*2.5</f>
        <v>85</v>
      </c>
      <c r="C35">
        <f t="shared" si="12"/>
        <v>87.5</v>
      </c>
      <c r="D35">
        <f t="shared" si="12"/>
        <v>92.5</v>
      </c>
      <c r="E35">
        <f t="shared" si="12"/>
        <v>95</v>
      </c>
      <c r="F35">
        <f t="shared" si="12"/>
        <v>85</v>
      </c>
      <c r="G35">
        <f t="shared" si="12"/>
        <v>92.5</v>
      </c>
      <c r="H35">
        <f t="shared" si="12"/>
        <v>100</v>
      </c>
      <c r="I35">
        <f t="shared" si="12"/>
        <v>72.5</v>
      </c>
      <c r="J35">
        <f t="shared" si="12"/>
        <v>87.5</v>
      </c>
      <c r="K35">
        <f t="shared" si="12"/>
        <v>95</v>
      </c>
      <c r="L35">
        <f t="shared" si="12"/>
        <v>97.5</v>
      </c>
      <c r="M35">
        <f t="shared" si="12"/>
        <v>77.5</v>
      </c>
      <c r="N35">
        <f t="shared" si="12"/>
        <v>80</v>
      </c>
      <c r="O35">
        <f t="shared" si="12"/>
        <v>87.5</v>
      </c>
      <c r="P35">
        <f t="shared" si="12"/>
        <v>72.5</v>
      </c>
      <c r="Q35" s="1"/>
      <c r="R35" s="48">
        <f>AVERAGE(B35:Q35)</f>
        <v>87.16666667</v>
      </c>
      <c r="S35" s="1"/>
      <c r="T35" s="1"/>
    </row>
    <row r="36" ht="15.75" customHeight="1">
      <c r="P36" s="1"/>
      <c r="Q36" s="1"/>
    </row>
    <row r="37" ht="15.75" customHeight="1">
      <c r="P37" s="1"/>
      <c r="Q37" s="1"/>
    </row>
    <row r="38" ht="15.75" customHeight="1">
      <c r="P38" s="1"/>
      <c r="Q38" s="1"/>
    </row>
    <row r="39" ht="15.75" customHeight="1">
      <c r="P39" s="1"/>
      <c r="Q39" s="1"/>
    </row>
    <row r="40" ht="15.75" customHeight="1">
      <c r="P40" s="1"/>
      <c r="Q40" s="1"/>
    </row>
    <row r="41" ht="15.75" customHeight="1">
      <c r="P41" s="1"/>
      <c r="Q41" s="1"/>
    </row>
    <row r="42" ht="15.75" customHeight="1">
      <c r="P42" s="1"/>
      <c r="Q42" s="1"/>
    </row>
    <row r="43" ht="15.75" customHeight="1">
      <c r="P43" s="1"/>
      <c r="Q43" s="1"/>
    </row>
    <row r="44" ht="15.75" customHeight="1">
      <c r="P44" s="1"/>
      <c r="Q44" s="1"/>
    </row>
    <row r="45" ht="15.75" customHeight="1">
      <c r="P45" s="1"/>
      <c r="Q45" s="1"/>
    </row>
    <row r="46" ht="15.75" customHeight="1">
      <c r="P46" s="1"/>
      <c r="Q46" s="1"/>
    </row>
    <row r="47" ht="15.75" customHeight="1">
      <c r="P47" s="1"/>
      <c r="Q47" s="1"/>
    </row>
    <row r="48" ht="15.75" customHeight="1">
      <c r="P48" s="1"/>
      <c r="Q48" s="1"/>
    </row>
    <row r="49" ht="15.75" customHeight="1">
      <c r="P49" s="1"/>
      <c r="Q49" s="1"/>
    </row>
    <row r="50" ht="15.75" customHeight="1">
      <c r="P50" s="1"/>
      <c r="Q50" s="1"/>
    </row>
    <row r="51" ht="15.75" customHeight="1">
      <c r="P51" s="1"/>
      <c r="Q51" s="1"/>
    </row>
    <row r="52" ht="15.75" customHeight="1">
      <c r="P52" s="1"/>
      <c r="Q52" s="1"/>
    </row>
    <row r="53" ht="15.75" customHeight="1">
      <c r="P53" s="1"/>
      <c r="Q53" s="1"/>
    </row>
    <row r="54" ht="15.75" customHeight="1">
      <c r="P54" s="1"/>
      <c r="Q54" s="1"/>
    </row>
    <row r="55" ht="15.75" customHeight="1">
      <c r="P55" s="1"/>
      <c r="Q55" s="1"/>
    </row>
    <row r="56" ht="15.75" customHeight="1">
      <c r="P56" s="1"/>
      <c r="Q56" s="1"/>
    </row>
    <row r="57" ht="15.75" customHeight="1">
      <c r="P57" s="1"/>
      <c r="Q57" s="1"/>
    </row>
    <row r="58" ht="15.75" customHeight="1">
      <c r="P58" s="1"/>
      <c r="Q58" s="1"/>
    </row>
    <row r="59" ht="15.75" customHeight="1">
      <c r="P59" s="1"/>
      <c r="Q59" s="1"/>
    </row>
    <row r="60" ht="15.75" customHeight="1">
      <c r="P60" s="1"/>
      <c r="Q60" s="1"/>
    </row>
    <row r="61" ht="15.75" customHeight="1">
      <c r="P61" s="1"/>
      <c r="Q61" s="1"/>
    </row>
    <row r="62" ht="15.75" customHeight="1">
      <c r="P62" s="1"/>
      <c r="Q62" s="1"/>
    </row>
    <row r="63" ht="15.75" customHeight="1">
      <c r="P63" s="1"/>
      <c r="Q63" s="1"/>
    </row>
    <row r="64" ht="15.75" customHeight="1">
      <c r="P64" s="1"/>
      <c r="Q64" s="1"/>
    </row>
    <row r="65" ht="15.75" customHeight="1">
      <c r="P65" s="1"/>
      <c r="Q65" s="1"/>
    </row>
    <row r="66" ht="15.75" customHeight="1">
      <c r="P66" s="1"/>
      <c r="Q66" s="1"/>
    </row>
    <row r="67" ht="15.75" customHeight="1">
      <c r="P67" s="1"/>
      <c r="Q67" s="1"/>
    </row>
    <row r="68" ht="15.75" customHeight="1">
      <c r="P68" s="1"/>
      <c r="Q68" s="1"/>
    </row>
    <row r="69" ht="15.75" customHeight="1">
      <c r="P69" s="1"/>
      <c r="Q69" s="1"/>
    </row>
    <row r="70" ht="15.75" customHeight="1">
      <c r="P70" s="1"/>
      <c r="Q70" s="1"/>
    </row>
    <row r="71" ht="15.75" customHeight="1">
      <c r="P71" s="1"/>
      <c r="Q71" s="1"/>
    </row>
    <row r="72" ht="15.75" customHeight="1">
      <c r="P72" s="1"/>
      <c r="Q72" s="1"/>
    </row>
    <row r="73" ht="15.75" customHeight="1">
      <c r="P73" s="1"/>
      <c r="Q73" s="1"/>
    </row>
    <row r="74" ht="15.75" customHeight="1">
      <c r="P74" s="1"/>
      <c r="Q74" s="1"/>
    </row>
    <row r="75" ht="15.75" customHeight="1">
      <c r="P75" s="1"/>
      <c r="Q75" s="1"/>
    </row>
    <row r="76" ht="15.75" customHeight="1">
      <c r="P76" s="1"/>
      <c r="Q76" s="1"/>
    </row>
    <row r="77" ht="15.75" customHeight="1">
      <c r="P77" s="1"/>
      <c r="Q77" s="1"/>
    </row>
    <row r="78" ht="15.75" customHeight="1">
      <c r="P78" s="1"/>
      <c r="Q78" s="1"/>
    </row>
    <row r="79" ht="15.75" customHeight="1">
      <c r="P79" s="1"/>
      <c r="Q79" s="1"/>
    </row>
    <row r="80" ht="15.75" customHeight="1">
      <c r="P80" s="1"/>
      <c r="Q80" s="1"/>
    </row>
    <row r="81" ht="15.75" customHeight="1">
      <c r="P81" s="1"/>
      <c r="Q81" s="1"/>
    </row>
    <row r="82" ht="15.75" customHeight="1">
      <c r="P82" s="1"/>
      <c r="Q82" s="1"/>
    </row>
    <row r="83" ht="15.75" customHeight="1">
      <c r="P83" s="1"/>
      <c r="Q83" s="1"/>
    </row>
    <row r="84" ht="15.75" customHeight="1">
      <c r="P84" s="1"/>
      <c r="Q84" s="1"/>
    </row>
    <row r="85" ht="15.75" customHeight="1">
      <c r="P85" s="1"/>
      <c r="Q85" s="1"/>
    </row>
    <row r="86" ht="15.75" customHeight="1">
      <c r="P86" s="1"/>
      <c r="Q86" s="1"/>
    </row>
    <row r="87" ht="15.75" customHeight="1">
      <c r="P87" s="1"/>
      <c r="Q87" s="1"/>
    </row>
    <row r="88" ht="15.75" customHeight="1">
      <c r="P88" s="1"/>
      <c r="Q88" s="1"/>
    </row>
    <row r="89" ht="15.75" customHeight="1">
      <c r="P89" s="1"/>
      <c r="Q89" s="1"/>
    </row>
    <row r="90" ht="15.75" customHeight="1">
      <c r="P90" s="1"/>
      <c r="Q90" s="1"/>
    </row>
    <row r="91" ht="15.75" customHeight="1">
      <c r="P91" s="1"/>
      <c r="Q91" s="1"/>
    </row>
    <row r="92" ht="15.75" customHeight="1">
      <c r="P92" s="1"/>
      <c r="Q92" s="1"/>
    </row>
    <row r="93" ht="15.75" customHeight="1">
      <c r="P93" s="1"/>
      <c r="Q93" s="1"/>
    </row>
    <row r="94" ht="15.75" customHeight="1">
      <c r="P94" s="1"/>
      <c r="Q94" s="1"/>
    </row>
    <row r="95" ht="15.75" customHeight="1">
      <c r="P95" s="1"/>
      <c r="Q95" s="1"/>
    </row>
    <row r="96" ht="15.75" customHeight="1">
      <c r="P96" s="1"/>
      <c r="Q96" s="1"/>
    </row>
    <row r="97" ht="15.75" customHeight="1">
      <c r="P97" s="1"/>
      <c r="Q97" s="1"/>
    </row>
    <row r="98" ht="15.75" customHeight="1">
      <c r="P98" s="1"/>
      <c r="Q98" s="1"/>
    </row>
    <row r="99" ht="15.75" customHeight="1">
      <c r="P99" s="1"/>
      <c r="Q99" s="1"/>
    </row>
    <row r="100" ht="15.75" customHeight="1">
      <c r="P100" s="1"/>
      <c r="Q100" s="1"/>
    </row>
    <row r="101" ht="15.75" customHeight="1">
      <c r="P101" s="1"/>
      <c r="Q101" s="1"/>
    </row>
    <row r="102" ht="15.75" customHeight="1">
      <c r="P102" s="1"/>
      <c r="Q102" s="1"/>
    </row>
    <row r="103" ht="15.75" customHeight="1">
      <c r="P103" s="1"/>
      <c r="Q103" s="1"/>
    </row>
    <row r="104" ht="15.75" customHeight="1">
      <c r="P104" s="1"/>
      <c r="Q104" s="1"/>
    </row>
    <row r="105" ht="15.75" customHeight="1">
      <c r="P105" s="1"/>
      <c r="Q105" s="1"/>
    </row>
    <row r="106" ht="15.75" customHeight="1">
      <c r="P106" s="1"/>
      <c r="Q106" s="1"/>
    </row>
    <row r="107" ht="15.75" customHeight="1">
      <c r="P107" s="1"/>
      <c r="Q107" s="1"/>
    </row>
    <row r="108" ht="15.75" customHeight="1">
      <c r="P108" s="1"/>
      <c r="Q108" s="1"/>
    </row>
    <row r="109" ht="15.75" customHeight="1">
      <c r="P109" s="1"/>
      <c r="Q109" s="1"/>
    </row>
    <row r="110" ht="15.75" customHeight="1">
      <c r="P110" s="1"/>
      <c r="Q110" s="1"/>
    </row>
    <row r="111" ht="15.75" customHeight="1">
      <c r="P111" s="1"/>
      <c r="Q111" s="1"/>
    </row>
    <row r="112" ht="15.75" customHeight="1">
      <c r="P112" s="1"/>
      <c r="Q112" s="1"/>
    </row>
    <row r="113" ht="15.75" customHeight="1">
      <c r="P113" s="1"/>
      <c r="Q113" s="1"/>
    </row>
    <row r="114" ht="15.75" customHeight="1">
      <c r="P114" s="1"/>
      <c r="Q114" s="1"/>
    </row>
    <row r="115" ht="15.75" customHeight="1">
      <c r="P115" s="1"/>
      <c r="Q115" s="1"/>
    </row>
    <row r="116" ht="15.75" customHeight="1">
      <c r="P116" s="1"/>
      <c r="Q116" s="1"/>
    </row>
    <row r="117" ht="15.75" customHeight="1">
      <c r="P117" s="1"/>
      <c r="Q117" s="1"/>
    </row>
    <row r="118" ht="15.75" customHeight="1">
      <c r="P118" s="1"/>
      <c r="Q118" s="1"/>
    </row>
    <row r="119" ht="15.75" customHeight="1">
      <c r="P119" s="1"/>
      <c r="Q119" s="1"/>
    </row>
    <row r="120" ht="15.75" customHeight="1">
      <c r="P120" s="1"/>
      <c r="Q120" s="1"/>
    </row>
    <row r="121" ht="15.75" customHeight="1">
      <c r="P121" s="1"/>
      <c r="Q121" s="1"/>
    </row>
    <row r="122" ht="15.75" customHeight="1">
      <c r="P122" s="1"/>
      <c r="Q122" s="1"/>
    </row>
    <row r="123" ht="15.75" customHeight="1">
      <c r="P123" s="1"/>
      <c r="Q123" s="1"/>
    </row>
    <row r="124" ht="15.75" customHeight="1">
      <c r="P124" s="1"/>
      <c r="Q124" s="1"/>
    </row>
    <row r="125" ht="15.75" customHeight="1">
      <c r="P125" s="1"/>
      <c r="Q125" s="1"/>
    </row>
    <row r="126" ht="15.75" customHeight="1">
      <c r="P126" s="1"/>
      <c r="Q126" s="1"/>
    </row>
    <row r="127" ht="15.75" customHeight="1">
      <c r="P127" s="1"/>
      <c r="Q127" s="1"/>
    </row>
    <row r="128" ht="15.75" customHeight="1">
      <c r="P128" s="1"/>
      <c r="Q128" s="1"/>
    </row>
    <row r="129" ht="15.75" customHeight="1">
      <c r="P129" s="1"/>
      <c r="Q129" s="1"/>
    </row>
    <row r="130" ht="15.75" customHeight="1">
      <c r="P130" s="1"/>
      <c r="Q130" s="1"/>
    </row>
    <row r="131" ht="15.75" customHeight="1">
      <c r="P131" s="1"/>
      <c r="Q131" s="1"/>
    </row>
    <row r="132" ht="15.75" customHeight="1">
      <c r="P132" s="1"/>
      <c r="Q132" s="1"/>
    </row>
    <row r="133" ht="15.75" customHeight="1">
      <c r="P133" s="1"/>
      <c r="Q133" s="1"/>
    </row>
    <row r="134" ht="15.75" customHeight="1">
      <c r="P134" s="1"/>
      <c r="Q134" s="1"/>
    </row>
    <row r="135" ht="15.75" customHeight="1">
      <c r="P135" s="1"/>
      <c r="Q135" s="1"/>
    </row>
    <row r="136" ht="15.75" customHeight="1">
      <c r="P136" s="1"/>
      <c r="Q136" s="1"/>
    </row>
    <row r="137" ht="15.75" customHeight="1">
      <c r="P137" s="1"/>
      <c r="Q137" s="1"/>
    </row>
    <row r="138" ht="15.75" customHeight="1">
      <c r="P138" s="1"/>
      <c r="Q138" s="1"/>
    </row>
    <row r="139" ht="15.75" customHeight="1">
      <c r="P139" s="1"/>
      <c r="Q139" s="1"/>
    </row>
    <row r="140" ht="15.75" customHeight="1">
      <c r="P140" s="1"/>
      <c r="Q140" s="1"/>
    </row>
    <row r="141" ht="15.75" customHeight="1">
      <c r="P141" s="1"/>
      <c r="Q141" s="1"/>
    </row>
    <row r="142" ht="15.75" customHeight="1">
      <c r="P142" s="1"/>
      <c r="Q142" s="1"/>
    </row>
    <row r="143" ht="15.75" customHeight="1">
      <c r="P143" s="1"/>
      <c r="Q143" s="1"/>
    </row>
    <row r="144" ht="15.75" customHeight="1">
      <c r="P144" s="1"/>
      <c r="Q144" s="1"/>
    </row>
    <row r="145" ht="15.75" customHeight="1">
      <c r="P145" s="1"/>
      <c r="Q145" s="1"/>
    </row>
    <row r="146" ht="15.75" customHeight="1">
      <c r="P146" s="1"/>
      <c r="Q146" s="1"/>
    </row>
    <row r="147" ht="15.75" customHeight="1">
      <c r="P147" s="1"/>
      <c r="Q147" s="1"/>
    </row>
    <row r="148" ht="15.75" customHeight="1">
      <c r="P148" s="1"/>
      <c r="Q148" s="1"/>
    </row>
    <row r="149" ht="15.75" customHeight="1">
      <c r="P149" s="1"/>
      <c r="Q149" s="1"/>
    </row>
    <row r="150" ht="15.75" customHeight="1">
      <c r="P150" s="1"/>
      <c r="Q150" s="1"/>
    </row>
    <row r="151" ht="15.75" customHeight="1">
      <c r="P151" s="1"/>
      <c r="Q151" s="1"/>
    </row>
    <row r="152" ht="15.75" customHeight="1">
      <c r="P152" s="1"/>
      <c r="Q152" s="1"/>
    </row>
    <row r="153" ht="15.75" customHeight="1">
      <c r="P153" s="1"/>
      <c r="Q153" s="1"/>
    </row>
    <row r="154" ht="15.75" customHeight="1">
      <c r="P154" s="1"/>
      <c r="Q154" s="1"/>
    </row>
    <row r="155" ht="15.75" customHeight="1">
      <c r="P155" s="1"/>
      <c r="Q155" s="1"/>
    </row>
    <row r="156" ht="15.75" customHeight="1">
      <c r="P156" s="1"/>
      <c r="Q156" s="1"/>
    </row>
    <row r="157" ht="15.75" customHeight="1">
      <c r="P157" s="1"/>
      <c r="Q157" s="1"/>
    </row>
    <row r="158" ht="15.75" customHeight="1">
      <c r="P158" s="1"/>
      <c r="Q158" s="1"/>
    </row>
    <row r="159" ht="15.75" customHeight="1">
      <c r="P159" s="1"/>
      <c r="Q159" s="1"/>
    </row>
    <row r="160" ht="15.75" customHeight="1">
      <c r="P160" s="1"/>
      <c r="Q160" s="1"/>
    </row>
    <row r="161" ht="15.75" customHeight="1">
      <c r="P161" s="1"/>
      <c r="Q161" s="1"/>
    </row>
    <row r="162" ht="15.75" customHeight="1">
      <c r="P162" s="1"/>
      <c r="Q162" s="1"/>
    </row>
    <row r="163" ht="15.75" customHeight="1">
      <c r="P163" s="1"/>
      <c r="Q163" s="1"/>
    </row>
    <row r="164" ht="15.75" customHeight="1">
      <c r="P164" s="1"/>
      <c r="Q164" s="1"/>
    </row>
    <row r="165" ht="15.75" customHeight="1">
      <c r="P165" s="1"/>
      <c r="Q165" s="1"/>
    </row>
    <row r="166" ht="15.75" customHeight="1">
      <c r="P166" s="1"/>
      <c r="Q166" s="1"/>
    </row>
    <row r="167" ht="15.75" customHeight="1">
      <c r="P167" s="1"/>
      <c r="Q167" s="1"/>
    </row>
    <row r="168" ht="15.75" customHeight="1">
      <c r="P168" s="1"/>
      <c r="Q168" s="1"/>
    </row>
    <row r="169" ht="15.75" customHeight="1">
      <c r="P169" s="1"/>
      <c r="Q169" s="1"/>
    </row>
    <row r="170" ht="15.75" customHeight="1">
      <c r="P170" s="1"/>
      <c r="Q170" s="1"/>
    </row>
    <row r="171" ht="15.75" customHeight="1">
      <c r="P171" s="1"/>
      <c r="Q171" s="1"/>
    </row>
    <row r="172" ht="15.75" customHeight="1">
      <c r="P172" s="1"/>
      <c r="Q172" s="1"/>
    </row>
    <row r="173" ht="15.75" customHeight="1">
      <c r="P173" s="1"/>
      <c r="Q173" s="1"/>
    </row>
    <row r="174" ht="15.75" customHeight="1">
      <c r="P174" s="1"/>
      <c r="Q174" s="1"/>
    </row>
    <row r="175" ht="15.75" customHeight="1">
      <c r="P175" s="1"/>
      <c r="Q175" s="1"/>
    </row>
    <row r="176" ht="15.75" customHeight="1">
      <c r="P176" s="1"/>
      <c r="Q176" s="1"/>
    </row>
    <row r="177" ht="15.75" customHeight="1">
      <c r="P177" s="1"/>
      <c r="Q177" s="1"/>
    </row>
    <row r="178" ht="15.75" customHeight="1">
      <c r="P178" s="1"/>
      <c r="Q178" s="1"/>
    </row>
    <row r="179" ht="15.75" customHeight="1">
      <c r="P179" s="1"/>
      <c r="Q179" s="1"/>
    </row>
    <row r="180" ht="15.75" customHeight="1">
      <c r="P180" s="1"/>
      <c r="Q180" s="1"/>
    </row>
    <row r="181" ht="15.75" customHeight="1">
      <c r="P181" s="1"/>
      <c r="Q181" s="1"/>
    </row>
    <row r="182" ht="15.75" customHeight="1">
      <c r="P182" s="1"/>
      <c r="Q182" s="1"/>
    </row>
    <row r="183" ht="15.75" customHeight="1">
      <c r="P183" s="1"/>
      <c r="Q183" s="1"/>
    </row>
    <row r="184" ht="15.75" customHeight="1">
      <c r="P184" s="1"/>
      <c r="Q184" s="1"/>
    </row>
    <row r="185" ht="15.75" customHeight="1">
      <c r="P185" s="1"/>
      <c r="Q185" s="1"/>
    </row>
    <row r="186" ht="15.75" customHeight="1">
      <c r="P186" s="1"/>
      <c r="Q186" s="1"/>
    </row>
    <row r="187" ht="15.75" customHeight="1">
      <c r="P187" s="1"/>
      <c r="Q187" s="1"/>
    </row>
    <row r="188" ht="15.75" customHeight="1">
      <c r="P188" s="1"/>
      <c r="Q188" s="1"/>
    </row>
    <row r="189" ht="15.75" customHeight="1">
      <c r="P189" s="1"/>
      <c r="Q189" s="1"/>
    </row>
    <row r="190" ht="15.75" customHeight="1">
      <c r="P190" s="1"/>
      <c r="Q190" s="1"/>
    </row>
    <row r="191" ht="15.75" customHeight="1">
      <c r="P191" s="1"/>
      <c r="Q191" s="1"/>
    </row>
    <row r="192" ht="15.75" customHeight="1">
      <c r="P192" s="1"/>
      <c r="Q192" s="1"/>
    </row>
    <row r="193" ht="15.75" customHeight="1">
      <c r="P193" s="1"/>
      <c r="Q193" s="1"/>
    </row>
    <row r="194" ht="15.75" customHeight="1">
      <c r="P194" s="1"/>
      <c r="Q194" s="1"/>
    </row>
    <row r="195" ht="15.75" customHeight="1">
      <c r="P195" s="1"/>
      <c r="Q195" s="1"/>
    </row>
    <row r="196" ht="15.75" customHeight="1">
      <c r="P196" s="1"/>
      <c r="Q196" s="1"/>
    </row>
    <row r="197" ht="15.75" customHeight="1">
      <c r="P197" s="1"/>
      <c r="Q197" s="1"/>
    </row>
    <row r="198" ht="15.75" customHeight="1">
      <c r="P198" s="1"/>
      <c r="Q198" s="1"/>
    </row>
    <row r="199" ht="15.75" customHeight="1">
      <c r="P199" s="1"/>
      <c r="Q199" s="1"/>
    </row>
    <row r="200" ht="15.75" customHeight="1">
      <c r="P200" s="1"/>
      <c r="Q200" s="1"/>
    </row>
    <row r="201" ht="15.75" customHeight="1">
      <c r="P201" s="1"/>
      <c r="Q201" s="1"/>
    </row>
    <row r="202" ht="15.75" customHeight="1">
      <c r="P202" s="1"/>
      <c r="Q202" s="1"/>
    </row>
    <row r="203" ht="15.75" customHeight="1">
      <c r="P203" s="1"/>
      <c r="Q203" s="1"/>
    </row>
    <row r="204" ht="15.75" customHeight="1">
      <c r="P204" s="1"/>
      <c r="Q204" s="1"/>
    </row>
    <row r="205" ht="15.75" customHeight="1">
      <c r="P205" s="1"/>
      <c r="Q205" s="1"/>
    </row>
    <row r="206" ht="15.75" customHeight="1">
      <c r="P206" s="1"/>
      <c r="Q206" s="1"/>
    </row>
    <row r="207" ht="15.75" customHeight="1">
      <c r="P207" s="1"/>
      <c r="Q207" s="1"/>
    </row>
    <row r="208" ht="15.75" customHeight="1">
      <c r="P208" s="1"/>
      <c r="Q208" s="1"/>
    </row>
    <row r="209" ht="15.75" customHeight="1">
      <c r="P209" s="1"/>
      <c r="Q209" s="1"/>
    </row>
    <row r="210" ht="15.75" customHeight="1">
      <c r="P210" s="1"/>
      <c r="Q210" s="1"/>
    </row>
    <row r="211" ht="15.75" customHeight="1">
      <c r="P211" s="1"/>
      <c r="Q211" s="1"/>
    </row>
    <row r="212" ht="15.75" customHeight="1">
      <c r="P212" s="1"/>
      <c r="Q212" s="1"/>
    </row>
    <row r="213" ht="15.75" customHeight="1">
      <c r="P213" s="1"/>
      <c r="Q213" s="1"/>
    </row>
    <row r="214" ht="15.75" customHeight="1">
      <c r="P214" s="1"/>
      <c r="Q214" s="1"/>
    </row>
    <row r="215" ht="15.75" customHeight="1">
      <c r="P215" s="1"/>
      <c r="Q215" s="1"/>
    </row>
    <row r="216" ht="15.75" customHeight="1">
      <c r="P216" s="1"/>
      <c r="Q216" s="1"/>
    </row>
    <row r="217" ht="15.75" customHeight="1">
      <c r="P217" s="1"/>
      <c r="Q217" s="1"/>
    </row>
    <row r="218" ht="15.75" customHeight="1">
      <c r="P218" s="1"/>
      <c r="Q218" s="1"/>
    </row>
    <row r="219" ht="15.75" customHeight="1">
      <c r="P219" s="1"/>
      <c r="Q219" s="1"/>
    </row>
    <row r="220" ht="15.75" customHeight="1">
      <c r="P220" s="1"/>
      <c r="Q220" s="1"/>
    </row>
    <row r="221" ht="15.75" customHeight="1">
      <c r="P221" s="1"/>
      <c r="Q221" s="1"/>
    </row>
    <row r="222" ht="15.75" customHeight="1">
      <c r="P222" s="1"/>
      <c r="Q222" s="1"/>
    </row>
    <row r="223" ht="15.75" customHeight="1">
      <c r="P223" s="1"/>
      <c r="Q223" s="1"/>
    </row>
    <row r="224" ht="15.75" customHeight="1">
      <c r="P224" s="1"/>
      <c r="Q224" s="1"/>
    </row>
    <row r="225" ht="15.75" customHeight="1">
      <c r="P225" s="1"/>
      <c r="Q225" s="1"/>
    </row>
    <row r="226" ht="15.75" customHeight="1">
      <c r="P226" s="1"/>
      <c r="Q226" s="1"/>
    </row>
    <row r="227" ht="15.75" customHeight="1">
      <c r="P227" s="1"/>
      <c r="Q227" s="1"/>
    </row>
    <row r="228" ht="15.75" customHeight="1">
      <c r="P228" s="1"/>
      <c r="Q228" s="1"/>
    </row>
    <row r="229" ht="15.75" customHeight="1">
      <c r="P229" s="1"/>
      <c r="Q229" s="1"/>
    </row>
    <row r="230" ht="15.75" customHeight="1">
      <c r="P230" s="1"/>
      <c r="Q230" s="1"/>
    </row>
    <row r="231" ht="15.75" customHeight="1">
      <c r="P231" s="1"/>
      <c r="Q231" s="1"/>
    </row>
    <row r="232" ht="15.75" customHeight="1">
      <c r="P232" s="1"/>
      <c r="Q232" s="1"/>
    </row>
    <row r="233" ht="15.75" customHeight="1">
      <c r="P233" s="1"/>
      <c r="Q233" s="1"/>
    </row>
    <row r="234" ht="15.75" customHeight="1">
      <c r="P234" s="1"/>
      <c r="Q234" s="1"/>
    </row>
    <row r="235" ht="15.75" customHeight="1">
      <c r="P235" s="1"/>
      <c r="Q235" s="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52.0"/>
    <col customWidth="1" min="3" max="12" width="4.86"/>
  </cols>
  <sheetData>
    <row r="2">
      <c r="A2" s="24"/>
      <c r="B2" s="26" t="s">
        <v>47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>
      <c r="A3" s="35" t="s">
        <v>49</v>
      </c>
      <c r="B3" s="24"/>
      <c r="C3" s="24">
        <v>1.0</v>
      </c>
      <c r="D3" s="24">
        <v>2.0</v>
      </c>
      <c r="E3" s="24">
        <v>3.0</v>
      </c>
      <c r="F3" s="24">
        <v>4.0</v>
      </c>
      <c r="G3" s="24">
        <v>5.0</v>
      </c>
      <c r="H3" s="24">
        <v>6.0</v>
      </c>
      <c r="I3" s="24">
        <v>7.0</v>
      </c>
      <c r="J3" s="24">
        <v>8.0</v>
      </c>
      <c r="K3" s="24">
        <v>9.0</v>
      </c>
      <c r="L3" s="24">
        <v>10.0</v>
      </c>
    </row>
    <row r="4" ht="20.25" customHeight="1">
      <c r="A4" s="39">
        <v>1.0</v>
      </c>
      <c r="B4" s="41" t="s">
        <v>71</v>
      </c>
      <c r="C4" s="12">
        <v>1.0</v>
      </c>
      <c r="D4" s="12">
        <v>1.0</v>
      </c>
    </row>
    <row r="5" ht="30.0" customHeight="1">
      <c r="A5" s="39">
        <v>2.0</v>
      </c>
      <c r="B5" s="41" t="s">
        <v>74</v>
      </c>
      <c r="C5" s="12">
        <v>1.0</v>
      </c>
      <c r="D5" s="12">
        <v>1.0</v>
      </c>
    </row>
    <row r="6" ht="31.5" customHeight="1">
      <c r="A6" s="39">
        <v>3.0</v>
      </c>
      <c r="B6" s="41" t="s">
        <v>75</v>
      </c>
      <c r="C6" s="12">
        <v>1.0</v>
      </c>
      <c r="D6" s="12">
        <v>1.0</v>
      </c>
    </row>
    <row r="7" ht="32.25" customHeight="1">
      <c r="A7" s="39">
        <v>4.0</v>
      </c>
      <c r="B7" s="41" t="s">
        <v>77</v>
      </c>
      <c r="C7" s="12">
        <v>1.0</v>
      </c>
      <c r="D7" s="12">
        <v>1.0</v>
      </c>
    </row>
    <row r="8" ht="35.25" customHeight="1">
      <c r="A8" s="39">
        <v>5.0</v>
      </c>
      <c r="B8" s="41" t="s">
        <v>79</v>
      </c>
      <c r="C8" s="12">
        <v>1.0</v>
      </c>
      <c r="D8" s="12">
        <v>1.0</v>
      </c>
    </row>
    <row r="9" ht="30.0" customHeight="1">
      <c r="A9" s="39">
        <v>6.0</v>
      </c>
      <c r="B9" s="41" t="s">
        <v>82</v>
      </c>
      <c r="C9" s="12">
        <v>1.0</v>
      </c>
      <c r="D9" s="12">
        <v>1.0</v>
      </c>
    </row>
    <row r="10" ht="20.25" customHeight="1">
      <c r="A10" s="39">
        <v>7.0</v>
      </c>
      <c r="B10" s="41" t="s">
        <v>84</v>
      </c>
      <c r="C10" s="12">
        <v>1.0</v>
      </c>
      <c r="D10" s="12">
        <v>1.0</v>
      </c>
    </row>
    <row r="11" ht="21.0" customHeight="1">
      <c r="A11" s="39">
        <v>8.0</v>
      </c>
      <c r="B11" s="41" t="s">
        <v>85</v>
      </c>
      <c r="C11" s="12">
        <v>1.0</v>
      </c>
      <c r="D11" s="12">
        <v>1.0</v>
      </c>
    </row>
    <row r="12" ht="21.0" customHeight="1">
      <c r="A12" s="39">
        <v>9.0</v>
      </c>
      <c r="B12" s="41" t="s">
        <v>87</v>
      </c>
      <c r="C12" s="12">
        <v>0.0</v>
      </c>
      <c r="D12" s="12">
        <v>1.0</v>
      </c>
    </row>
    <row r="13" ht="34.5" customHeight="1">
      <c r="A13" s="39">
        <v>10.0</v>
      </c>
      <c r="B13" s="41" t="s">
        <v>89</v>
      </c>
      <c r="C13" s="12">
        <v>0.0</v>
      </c>
      <c r="D13" s="12">
        <v>0.0</v>
      </c>
    </row>
    <row r="14" ht="44.25" customHeight="1">
      <c r="A14" s="39">
        <v>11.0</v>
      </c>
      <c r="B14" s="41" t="s">
        <v>90</v>
      </c>
      <c r="C14" s="12">
        <v>1.0</v>
      </c>
      <c r="D14" s="12">
        <v>1.0</v>
      </c>
    </row>
    <row r="15" ht="42.75" customHeight="1">
      <c r="A15" s="39">
        <v>12.0</v>
      </c>
      <c r="B15" s="41" t="s">
        <v>92</v>
      </c>
      <c r="C15" s="12">
        <v>0.0</v>
      </c>
      <c r="D15" s="12">
        <v>0.0</v>
      </c>
    </row>
    <row r="17">
      <c r="B17" s="44" t="s">
        <v>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2019-04-30T07:14:41Z</dcterms:created>
</cp:coreProperties>
</file>