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guariso\Dropbox\WMCA_shared\Second Workshop\Data Shared\"/>
    </mc:Choice>
  </mc:AlternateContent>
  <xr:revisionPtr revIDLastSave="0" documentId="13_ncr:1_{72DA1FAD-C2A2-4D76-89EA-00DD9C1BF3F0}" xr6:coauthVersionLast="47" xr6:coauthVersionMax="47" xr10:uidLastSave="{00000000-0000-0000-0000-000000000000}"/>
  <bookViews>
    <workbookView xWindow="-96" yWindow="-96" windowWidth="23232" windowHeight="13872" activeTab="3" xr2:uid="{582CAC0C-F437-FA41-B2BA-58E18307E1B4}"/>
  </bookViews>
  <sheets>
    <sheet name="template_expenditure" sheetId="10" r:id="rId1"/>
    <sheet name="template_relation_table" sheetId="11" r:id="rId2"/>
    <sheet name="program_names" sheetId="13" r:id="rId3"/>
    <sheet name="metadata" sheetId="1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0" l="1"/>
  <c r="B2" i="10"/>
  <c r="B19" i="10"/>
  <c r="B5" i="10"/>
  <c r="B10" i="10"/>
</calcChain>
</file>

<file path=xl/sharedStrings.xml><?xml version="1.0" encoding="utf-8"?>
<sst xmlns="http://schemas.openxmlformats.org/spreadsheetml/2006/main" count="99" uniqueCount="88">
  <si>
    <t>program_ID</t>
  </si>
  <si>
    <t>expenditure</t>
  </si>
  <si>
    <t>program1_ID</t>
  </si>
  <si>
    <t>program2_ID</t>
  </si>
  <si>
    <t>program3_ID</t>
  </si>
  <si>
    <t>program4_ID</t>
  </si>
  <si>
    <t>program5_ID</t>
  </si>
  <si>
    <t>program6_ID</t>
  </si>
  <si>
    <t>program7_ID</t>
  </si>
  <si>
    <t>program8_ID</t>
  </si>
  <si>
    <t>program9_ID</t>
  </si>
  <si>
    <t>program10_ID</t>
  </si>
  <si>
    <r>
      <t xml:space="preserve">Expenditure template
</t>
    </r>
    <r>
      <rPr>
        <sz val="16"/>
        <color theme="1"/>
        <rFont val="Calibri (Body)"/>
      </rPr>
      <t>The tab "template_expenditure" needs to be filled to provide information about how the budget is allocated across different expenditure programs.</t>
    </r>
  </si>
  <si>
    <r>
      <t xml:space="preserve">Relation table template
</t>
    </r>
    <r>
      <rPr>
        <sz val="16"/>
        <color theme="1"/>
        <rFont val="Calibri (Body)"/>
      </rPr>
      <t>The tab "template_relation_table" needs to be filled to provide information about which expenditure programs are designed to impact which indicators.</t>
    </r>
  </si>
  <si>
    <t>Column name</t>
  </si>
  <si>
    <t>Description</t>
  </si>
  <si>
    <t>indicator_label</t>
  </si>
  <si>
    <r>
      <t xml:space="preserve">The unique identifier of each </t>
    </r>
    <r>
      <rPr>
        <b/>
        <sz val="16"/>
        <color theme="1"/>
        <rFont val="Calibri"/>
        <family val="2"/>
        <scheme val="minor"/>
      </rPr>
      <t>instrumental</t>
    </r>
    <r>
      <rPr>
        <sz val="16"/>
        <color theme="1"/>
        <rFont val="Calibri"/>
        <family val="2"/>
        <scheme val="minor"/>
      </rPr>
      <t xml:space="preserve"> indicator in the dataset of the indicators. These identifiers should be part of the ones provided in the column "indicator_label" of the indicators template. If they are inconsistent with the indicators file, PPI will send an error message.
Remember that column "instrumental" of the indicators template determines which indicators are instrumental. If you filled the "instrumental" column, then you should only provide identifiers of instrumental indicators, as they are the ones directly impacted by the expenditure programs. If you did not fill column "instrumental", then PPI will assume that all the indicators are instrumental, so you should fill this column with all the identifiers.</t>
    </r>
  </si>
  <si>
    <t>The identifier of the first expenditure program designed to impact the indicator specified in the same row. The program identifier should belong to the ones provided in the column "program_ID" of the tab "template_expenditure" of this file.
The subsequent columns should be used to indicate more expenditure programs that are designed to impact the same indicator. By default, this template has 10 columns to account for up to 10 expenditure programs per indicator. However, you can add as many columns as needed if more than 10 expenditure programs are designed to impact one or more indicators. Make sure that you do not repeat program IDs in the same row, otherwise PPI will send an error message.
All the expenditure programs declared in the tab "template_expenditure" should appear in this relation table. Failing to relate every program to one or more instrumental indicators will result in an error message.</t>
  </si>
  <si>
    <r>
      <t xml:space="preserve">The identifier of the expenditure program. These identifiers are unique to each expenditure program and they should consist of a numeric sequence starting in 1 and ending in </t>
    </r>
    <r>
      <rPr>
        <i/>
        <sz val="16"/>
        <color theme="1"/>
        <rFont val="Calibri"/>
        <family val="2"/>
        <scheme val="minor"/>
      </rPr>
      <t>n</t>
    </r>
    <r>
      <rPr>
        <sz val="16"/>
        <color theme="1"/>
        <rFont val="Calibri"/>
        <family val="2"/>
        <scheme val="minor"/>
      </rPr>
      <t xml:space="preserve">, where </t>
    </r>
    <r>
      <rPr>
        <i/>
        <sz val="16"/>
        <color theme="1"/>
        <rFont val="Calibri"/>
        <family val="2"/>
        <scheme val="minor"/>
      </rPr>
      <t>n</t>
    </r>
    <r>
      <rPr>
        <sz val="16"/>
        <color theme="1"/>
        <rFont val="Calibri"/>
        <family val="2"/>
        <scheme val="minor"/>
      </rPr>
      <t xml:space="preserve"> is the number of expenditure programs.</t>
    </r>
  </si>
  <si>
    <t>The amount of resources allocated to each expenditure program. If the user has historical time series of public spending, then each of the values in this column should consist of the average spent throughout the sample period.</t>
  </si>
  <si>
    <t>redCO2_dom</t>
  </si>
  <si>
    <t>redCO2_pub</t>
  </si>
  <si>
    <t>energy_eff</t>
  </si>
  <si>
    <t>no_qualif</t>
  </si>
  <si>
    <t>rate_qualif</t>
  </si>
  <si>
    <t>qualif_lev3</t>
  </si>
  <si>
    <t>rate_lev3</t>
  </si>
  <si>
    <t>totprog_earn</t>
  </si>
  <si>
    <t>retent_26</t>
  </si>
  <si>
    <t>time_bus</t>
  </si>
  <si>
    <t>subs_evse</t>
  </si>
  <si>
    <t>buss_mark</t>
  </si>
  <si>
    <t>buss_tech</t>
  </si>
  <si>
    <t>buss_asstot</t>
  </si>
  <si>
    <t>empl_supp</t>
  </si>
  <si>
    <t>bus_perc</t>
  </si>
  <si>
    <t>bus_comm</t>
  </si>
  <si>
    <t>bus_satis</t>
  </si>
  <si>
    <t>walk_change</t>
  </si>
  <si>
    <t>cycle_change</t>
  </si>
  <si>
    <t>enrol_stat</t>
  </si>
  <si>
    <t>enrol_esol</t>
  </si>
  <si>
    <t>enrol_lev3</t>
  </si>
  <si>
    <t>enrol_psec</t>
  </si>
  <si>
    <t>fidel_ass</t>
  </si>
  <si>
    <t>hous_new</t>
  </si>
  <si>
    <t>act_network</t>
  </si>
  <si>
    <t>Skills Bootcamps</t>
  </si>
  <si>
    <t>Connect to Work</t>
  </si>
  <si>
    <t>Bus Service Improvement Plan</t>
  </si>
  <si>
    <t>Investment Zone</t>
  </si>
  <si>
    <t>Brownfield Infrastructure and Land Fund</t>
  </si>
  <si>
    <t>Brownfield Housing Fund</t>
  </si>
  <si>
    <t>Warm Homes: Local Grant</t>
  </si>
  <si>
    <t>program_name</t>
  </si>
  <si>
    <t>Adult Education Budget &amp; Free Courses for Jobs</t>
  </si>
  <si>
    <t>UK Shared Prosperity Fund</t>
  </si>
  <si>
    <t>Growth Hub</t>
  </si>
  <si>
    <t>Made Smarter</t>
  </si>
  <si>
    <t>Create Growth</t>
  </si>
  <si>
    <t>Bus Service Operators Grant</t>
  </si>
  <si>
    <t>Bus Service Operators Grant+</t>
  </si>
  <si>
    <t>Active Travel</t>
  </si>
  <si>
    <t>Active Travel Capability</t>
  </si>
  <si>
    <t>LEVI Fund Capability</t>
  </si>
  <si>
    <t>Brownfield Land Release Fund</t>
  </si>
  <si>
    <t>Public Sector Decarbonisation Scheme</t>
  </si>
  <si>
    <t>Warm Homes: Social Housing Fund</t>
  </si>
  <si>
    <t>oowpart_low</t>
  </si>
  <si>
    <t>oowpart_high</t>
  </si>
  <si>
    <t>iwpart_high</t>
  </si>
  <si>
    <t>prof_start</t>
  </si>
  <si>
    <t>buss_tot</t>
  </si>
  <si>
    <t>buss_serv</t>
  </si>
  <si>
    <t>progrss_plan</t>
  </si>
  <si>
    <t>buss_hprod</t>
  </si>
  <si>
    <t>int_psjobs</t>
  </si>
  <si>
    <t>floor_unlock</t>
  </si>
  <si>
    <t>crime_bus</t>
  </si>
  <si>
    <t>safe_bus</t>
  </si>
  <si>
    <t>zero_bus</t>
  </si>
  <si>
    <t>progrss_ats</t>
  </si>
  <si>
    <t>bus_conc</t>
  </si>
  <si>
    <t>hous_contr</t>
  </si>
  <si>
    <r>
      <t xml:space="preserve">Program names
</t>
    </r>
    <r>
      <rPr>
        <sz val="16"/>
        <color theme="1"/>
        <rFont val="Calibri (Body)"/>
      </rPr>
      <t>The tab "program_names" contains the mapping between program IDs and the funding lines of the Integrated Settlement, so the programs mimic their nomenclature.</t>
    </r>
    <r>
      <rPr>
        <sz val="18"/>
        <color theme="1"/>
        <rFont val="Calibri"/>
        <family val="2"/>
        <scheme val="minor"/>
      </rPr>
      <t xml:space="preserve"> Both IDs and names are coloured according to the IS pillar they belong to.</t>
    </r>
  </si>
  <si>
    <t>programe_name</t>
  </si>
  <si>
    <t>Name of the corresponding funding line in the Integrated Settlement.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</si>
</sst>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6"/>
      <color theme="1"/>
      <name val="Calibri"/>
      <family val="2"/>
      <scheme val="minor"/>
    </font>
    <font>
      <sz val="16"/>
      <color theme="1"/>
      <name val="Calibri (Body)"/>
    </font>
    <font>
      <b/>
      <sz val="16"/>
      <color theme="1"/>
      <name val="Calibri"/>
      <family val="2"/>
      <scheme val="minor"/>
    </font>
    <font>
      <i/>
      <sz val="16"/>
      <color theme="1"/>
      <name val="Calibri"/>
      <family val="2"/>
      <scheme val="minor"/>
    </font>
    <font>
      <b/>
      <sz val="18"/>
      <color theme="1"/>
      <name val="Calibri"/>
      <family val="2"/>
      <scheme val="minor"/>
    </font>
    <font>
      <sz val="12"/>
      <color indexed="8"/>
      <name val="Calibri"/>
      <family val="2"/>
      <charset val="1"/>
    </font>
    <font>
      <sz val="16"/>
      <color indexed="8"/>
      <name val="Calibri"/>
      <family val="2"/>
      <charset val="1"/>
    </font>
    <font>
      <sz val="16"/>
      <name val="Calibri"/>
      <family val="2"/>
      <charset val="1"/>
    </font>
    <font>
      <sz val="18"/>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0361A3"/>
        <bgColor indexed="64"/>
      </patternFill>
    </fill>
    <fill>
      <patternFill patternType="solid">
        <fgColor theme="5" tint="-0.249977111117893"/>
        <bgColor indexed="64"/>
      </patternFill>
    </fill>
    <fill>
      <patternFill patternType="solid">
        <fgColor rgb="FF6C5000"/>
        <bgColor indexed="64"/>
      </patternFill>
    </fill>
    <fill>
      <patternFill patternType="solid">
        <fgColor rgb="FF7030A0"/>
        <bgColor indexed="64"/>
      </patternFill>
    </fill>
    <fill>
      <patternFill patternType="solid">
        <fgColor rgb="FF548235"/>
        <bgColor indexed="64"/>
      </patternFill>
    </fill>
  </fills>
  <borders count="1">
    <border>
      <left/>
      <right/>
      <top/>
      <bottom/>
      <diagonal/>
    </border>
  </borders>
  <cellStyleXfs count="2">
    <xf numFmtId="0" fontId="0" fillId="0" borderId="0"/>
    <xf numFmtId="0" fontId="6" fillId="0" borderId="0"/>
  </cellStyleXfs>
  <cellXfs count="21">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xf>
    <xf numFmtId="2" fontId="1" fillId="0" borderId="0" xfId="0" applyNumberFormat="1" applyFont="1"/>
    <xf numFmtId="0" fontId="3" fillId="2" borderId="0" xfId="0" applyFont="1" applyFill="1"/>
    <xf numFmtId="0" fontId="1" fillId="2" borderId="0" xfId="0" applyFont="1" applyFill="1"/>
    <xf numFmtId="0" fontId="1"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xf>
    <xf numFmtId="0" fontId="7" fillId="0" borderId="0" xfId="1" applyFont="1"/>
    <xf numFmtId="0" fontId="8" fillId="0" borderId="0" xfId="1" applyFont="1"/>
    <xf numFmtId="0" fontId="3" fillId="3" borderId="0" xfId="0" applyFont="1" applyFill="1"/>
    <xf numFmtId="0" fontId="0" fillId="3" borderId="0" xfId="0" applyFill="1"/>
    <xf numFmtId="0" fontId="7" fillId="4" borderId="0" xfId="1" applyFont="1" applyFill="1"/>
    <xf numFmtId="0" fontId="7" fillId="5" borderId="0" xfId="1" applyFont="1" applyFill="1"/>
    <xf numFmtId="0" fontId="7" fillId="6" borderId="0" xfId="1" applyFont="1" applyFill="1"/>
    <xf numFmtId="0" fontId="7" fillId="7" borderId="0" xfId="1" applyFont="1" applyFill="1"/>
    <xf numFmtId="0" fontId="7" fillId="8" borderId="0" xfId="1" applyFont="1" applyFill="1"/>
    <xf numFmtId="0" fontId="5" fillId="0" borderId="0" xfId="0" applyFont="1" applyAlignment="1">
      <alignment horizontal="center" vertical="center" wrapText="1"/>
    </xf>
  </cellXfs>
  <cellStyles count="2">
    <cellStyle name="Excel Built-in Normal" xfId="1" xr:uid="{59420645-4EC9-4349-A902-856CAEFD9E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45A44-9FAD-DF43-8F13-026CF41EE7C6}">
  <dimension ref="A1:D21"/>
  <sheetViews>
    <sheetView workbookViewId="0">
      <selection activeCell="K18" sqref="K18"/>
    </sheetView>
  </sheetViews>
  <sheetFormatPr defaultColWidth="10.84765625" defaultRowHeight="20.399999999999999"/>
  <cols>
    <col min="1" max="1" width="16.5" style="1" customWidth="1"/>
    <col min="2" max="2" width="16.3984375" style="1" bestFit="1" customWidth="1"/>
    <col min="3" max="3" width="10.84765625" style="1"/>
    <col min="4" max="4" width="16.3984375" style="1" bestFit="1" customWidth="1"/>
    <col min="5" max="16384" width="10.84765625" style="1"/>
  </cols>
  <sheetData>
    <row r="1" spans="1:4" s="7" customFormat="1">
      <c r="A1" s="6" t="s">
        <v>0</v>
      </c>
      <c r="B1" s="6" t="s">
        <v>1</v>
      </c>
    </row>
    <row r="2" spans="1:4">
      <c r="A2" s="1">
        <v>1</v>
      </c>
      <c r="B2" s="5">
        <f>(139600000+23118030)</f>
        <v>162718030</v>
      </c>
    </row>
    <row r="3" spans="1:4">
      <c r="A3" s="1">
        <v>2</v>
      </c>
      <c r="B3" s="5">
        <v>12000000</v>
      </c>
    </row>
    <row r="4" spans="1:4">
      <c r="A4" s="1">
        <v>3</v>
      </c>
      <c r="B4" s="5">
        <v>5720000</v>
      </c>
    </row>
    <row r="5" spans="1:4">
      <c r="A5" s="1">
        <v>4</v>
      </c>
      <c r="B5" s="5">
        <f>(46463600-6434230)</f>
        <v>40029370</v>
      </c>
      <c r="D5" s="5"/>
    </row>
    <row r="6" spans="1:4">
      <c r="A6" s="1">
        <v>5</v>
      </c>
      <c r="B6" s="5">
        <v>490700</v>
      </c>
      <c r="D6" s="5"/>
    </row>
    <row r="7" spans="1:4">
      <c r="A7" s="1">
        <v>6</v>
      </c>
      <c r="B7" s="5">
        <v>1230000</v>
      </c>
      <c r="D7" s="5"/>
    </row>
    <row r="8" spans="1:4">
      <c r="A8" s="1">
        <v>7</v>
      </c>
      <c r="B8" s="5">
        <v>425000</v>
      </c>
      <c r="D8" s="5"/>
    </row>
    <row r="9" spans="1:4">
      <c r="A9" s="1">
        <v>8</v>
      </c>
      <c r="B9" s="5">
        <v>15733000</v>
      </c>
      <c r="D9" s="5"/>
    </row>
    <row r="10" spans="1:4">
      <c r="A10" s="1">
        <v>9</v>
      </c>
      <c r="B10" s="5">
        <f>(37100000-6634800)</f>
        <v>30465200</v>
      </c>
    </row>
    <row r="11" spans="1:4">
      <c r="A11" s="1">
        <v>10</v>
      </c>
      <c r="B11" s="5">
        <v>1800000</v>
      </c>
    </row>
    <row r="12" spans="1:4">
      <c r="A12" s="1">
        <v>11</v>
      </c>
      <c r="B12" s="5">
        <v>11000000</v>
      </c>
    </row>
    <row r="13" spans="1:4">
      <c r="A13" s="1">
        <v>12</v>
      </c>
      <c r="B13" s="5">
        <v>12340000</v>
      </c>
    </row>
    <row r="14" spans="1:4">
      <c r="A14" s="1">
        <v>13</v>
      </c>
      <c r="B14" s="5">
        <v>3615000</v>
      </c>
    </row>
    <row r="15" spans="1:4">
      <c r="A15" s="1">
        <v>14</v>
      </c>
      <c r="B15" s="5">
        <v>493000</v>
      </c>
    </row>
    <row r="16" spans="1:4">
      <c r="A16" s="1">
        <v>15</v>
      </c>
      <c r="B16" s="5">
        <f>(34000000-6269000)</f>
        <v>27731000</v>
      </c>
    </row>
    <row r="17" spans="1:2">
      <c r="A17" s="1">
        <v>16</v>
      </c>
      <c r="B17" s="5">
        <v>26110000</v>
      </c>
    </row>
    <row r="18" spans="1:2">
      <c r="A18" s="1">
        <v>17</v>
      </c>
      <c r="B18" s="5">
        <v>2580000</v>
      </c>
    </row>
    <row r="19" spans="1:2">
      <c r="A19" s="1">
        <v>18</v>
      </c>
      <c r="B19" s="5">
        <f>(29170000-3780000)</f>
        <v>25390000</v>
      </c>
    </row>
    <row r="20" spans="1:2">
      <c r="A20" s="1">
        <v>19</v>
      </c>
      <c r="B20" s="5">
        <v>5280000</v>
      </c>
    </row>
    <row r="21" spans="1:2">
      <c r="A21" s="1">
        <v>20</v>
      </c>
      <c r="B21" s="5">
        <v>3350000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C104E-CF66-424D-9F61-9A890830E615}">
  <dimension ref="A1:K47"/>
  <sheetViews>
    <sheetView topLeftCell="A21" workbookViewId="0">
      <selection activeCell="A27" sqref="A27:XFD27"/>
    </sheetView>
  </sheetViews>
  <sheetFormatPr defaultColWidth="10.84765625" defaultRowHeight="20.399999999999999"/>
  <cols>
    <col min="1" max="1" width="18.5" style="1" bestFit="1" customWidth="1"/>
    <col min="2" max="10" width="16" style="1" bestFit="1" customWidth="1"/>
    <col min="11" max="11" width="17.5" style="1" bestFit="1" customWidth="1"/>
    <col min="12" max="16384" width="10.84765625" style="1"/>
  </cols>
  <sheetData>
    <row r="1" spans="1:11" s="6" customFormat="1">
      <c r="A1" s="6" t="s">
        <v>16</v>
      </c>
      <c r="B1" s="6" t="s">
        <v>2</v>
      </c>
      <c r="C1" s="6" t="s">
        <v>3</v>
      </c>
      <c r="D1" s="6" t="s">
        <v>4</v>
      </c>
      <c r="E1" s="6" t="s">
        <v>5</v>
      </c>
      <c r="F1" s="6" t="s">
        <v>6</v>
      </c>
      <c r="G1" s="6" t="s">
        <v>7</v>
      </c>
      <c r="H1" s="6" t="s">
        <v>8</v>
      </c>
      <c r="I1" s="6" t="s">
        <v>9</v>
      </c>
      <c r="J1" s="6" t="s">
        <v>10</v>
      </c>
      <c r="K1" s="6" t="s">
        <v>11</v>
      </c>
    </row>
    <row r="2" spans="1:11">
      <c r="A2" s="11" t="s">
        <v>24</v>
      </c>
      <c r="B2" s="1">
        <v>1</v>
      </c>
      <c r="C2" s="1">
        <v>2</v>
      </c>
      <c r="D2" s="1">
        <v>3</v>
      </c>
    </row>
    <row r="3" spans="1:11">
      <c r="A3" s="11" t="s">
        <v>25</v>
      </c>
      <c r="B3" s="1">
        <v>1</v>
      </c>
      <c r="C3" s="1">
        <v>2</v>
      </c>
      <c r="D3" s="1">
        <v>3</v>
      </c>
    </row>
    <row r="4" spans="1:11">
      <c r="A4" s="11" t="s">
        <v>26</v>
      </c>
      <c r="B4" s="1">
        <v>1</v>
      </c>
      <c r="C4" s="1">
        <v>2</v>
      </c>
      <c r="D4" s="1">
        <v>3</v>
      </c>
    </row>
    <row r="5" spans="1:11">
      <c r="A5" s="11" t="s">
        <v>27</v>
      </c>
      <c r="B5" s="1">
        <v>1</v>
      </c>
      <c r="C5" s="1">
        <v>2</v>
      </c>
      <c r="D5" s="1">
        <v>3</v>
      </c>
    </row>
    <row r="6" spans="1:11">
      <c r="A6" s="11" t="s">
        <v>28</v>
      </c>
      <c r="B6" s="1">
        <v>1</v>
      </c>
      <c r="C6" s="1">
        <v>2</v>
      </c>
      <c r="D6" s="1">
        <v>3</v>
      </c>
    </row>
    <row r="7" spans="1:11">
      <c r="A7" s="11" t="s">
        <v>69</v>
      </c>
      <c r="B7" s="1">
        <v>1</v>
      </c>
      <c r="C7" s="1">
        <v>2</v>
      </c>
      <c r="D7" s="1">
        <v>3</v>
      </c>
    </row>
    <row r="8" spans="1:11">
      <c r="A8" s="11" t="s">
        <v>70</v>
      </c>
      <c r="B8" s="1">
        <v>1</v>
      </c>
      <c r="C8" s="1">
        <v>2</v>
      </c>
      <c r="D8" s="1">
        <v>3</v>
      </c>
    </row>
    <row r="9" spans="1:11">
      <c r="A9" s="11" t="s">
        <v>71</v>
      </c>
      <c r="B9" s="1">
        <v>1</v>
      </c>
      <c r="C9" s="1">
        <v>2</v>
      </c>
      <c r="D9" s="1">
        <v>3</v>
      </c>
    </row>
    <row r="10" spans="1:11">
      <c r="A10" s="11" t="s">
        <v>29</v>
      </c>
      <c r="B10" s="1">
        <v>1</v>
      </c>
      <c r="C10" s="1">
        <v>2</v>
      </c>
      <c r="D10" s="1">
        <v>3</v>
      </c>
    </row>
    <row r="11" spans="1:11">
      <c r="A11" s="11" t="s">
        <v>41</v>
      </c>
      <c r="B11" s="1">
        <v>1</v>
      </c>
      <c r="C11" s="1">
        <v>2</v>
      </c>
      <c r="D11" s="1">
        <v>3</v>
      </c>
    </row>
    <row r="12" spans="1:11">
      <c r="A12" s="11" t="s">
        <v>42</v>
      </c>
      <c r="B12" s="1">
        <v>1</v>
      </c>
      <c r="C12" s="1">
        <v>2</v>
      </c>
      <c r="D12" s="1">
        <v>3</v>
      </c>
    </row>
    <row r="13" spans="1:11">
      <c r="A13" s="11" t="s">
        <v>43</v>
      </c>
      <c r="B13" s="1">
        <v>1</v>
      </c>
      <c r="C13" s="1">
        <v>2</v>
      </c>
      <c r="D13" s="1">
        <v>3</v>
      </c>
    </row>
    <row r="14" spans="1:11">
      <c r="A14" s="11" t="s">
        <v>44</v>
      </c>
      <c r="B14" s="1">
        <v>1</v>
      </c>
      <c r="C14" s="1">
        <v>2</v>
      </c>
      <c r="D14" s="1">
        <v>3</v>
      </c>
    </row>
    <row r="15" spans="1:11">
      <c r="A15" s="11" t="s">
        <v>72</v>
      </c>
      <c r="B15" s="1">
        <v>1</v>
      </c>
      <c r="C15" s="1">
        <v>2</v>
      </c>
      <c r="D15" s="1">
        <v>3</v>
      </c>
    </row>
    <row r="16" spans="1:11">
      <c r="A16" s="11" t="s">
        <v>45</v>
      </c>
      <c r="B16" s="1">
        <v>1</v>
      </c>
      <c r="C16" s="1">
        <v>2</v>
      </c>
      <c r="D16" s="1">
        <v>3</v>
      </c>
    </row>
    <row r="17" spans="1:7">
      <c r="A17" s="11" t="s">
        <v>73</v>
      </c>
      <c r="B17" s="1">
        <v>4</v>
      </c>
      <c r="C17" s="1">
        <v>5</v>
      </c>
      <c r="D17" s="1">
        <v>6</v>
      </c>
      <c r="E17" s="1">
        <v>7</v>
      </c>
      <c r="F17" s="1">
        <v>8</v>
      </c>
    </row>
    <row r="18" spans="1:7">
      <c r="A18" s="11" t="s">
        <v>32</v>
      </c>
      <c r="B18" s="1">
        <v>4</v>
      </c>
      <c r="C18" s="1">
        <v>5</v>
      </c>
      <c r="D18" s="1">
        <v>6</v>
      </c>
      <c r="E18" s="1">
        <v>7</v>
      </c>
      <c r="F18" s="1">
        <v>8</v>
      </c>
    </row>
    <row r="19" spans="1:7">
      <c r="A19" s="11" t="s">
        <v>33</v>
      </c>
      <c r="B19" s="1">
        <v>4</v>
      </c>
      <c r="C19" s="1">
        <v>5</v>
      </c>
      <c r="D19" s="1">
        <v>6</v>
      </c>
      <c r="E19" s="1">
        <v>7</v>
      </c>
      <c r="F19" s="1">
        <v>8</v>
      </c>
    </row>
    <row r="20" spans="1:7">
      <c r="A20" s="11" t="s">
        <v>74</v>
      </c>
      <c r="B20" s="1">
        <v>4</v>
      </c>
      <c r="C20" s="1">
        <v>5</v>
      </c>
      <c r="D20" s="1">
        <v>6</v>
      </c>
      <c r="E20" s="1">
        <v>7</v>
      </c>
      <c r="F20" s="1">
        <v>8</v>
      </c>
    </row>
    <row r="21" spans="1:7">
      <c r="A21" s="11" t="s">
        <v>34</v>
      </c>
      <c r="B21" s="1">
        <v>4</v>
      </c>
      <c r="C21" s="1">
        <v>5</v>
      </c>
      <c r="D21" s="1">
        <v>6</v>
      </c>
      <c r="E21" s="1">
        <v>7</v>
      </c>
      <c r="F21" s="1">
        <v>8</v>
      </c>
    </row>
    <row r="22" spans="1:7">
      <c r="A22" s="11" t="s">
        <v>35</v>
      </c>
      <c r="B22" s="1">
        <v>4</v>
      </c>
      <c r="C22" s="1">
        <v>5</v>
      </c>
      <c r="D22" s="1">
        <v>6</v>
      </c>
      <c r="E22" s="1">
        <v>7</v>
      </c>
      <c r="F22" s="1">
        <v>8</v>
      </c>
    </row>
    <row r="23" spans="1:7">
      <c r="A23" s="11" t="s">
        <v>75</v>
      </c>
      <c r="B23" s="1">
        <v>4</v>
      </c>
      <c r="C23" s="1">
        <v>5</v>
      </c>
      <c r="D23" s="1">
        <v>6</v>
      </c>
      <c r="E23" s="1">
        <v>7</v>
      </c>
      <c r="F23" s="1">
        <v>8</v>
      </c>
    </row>
    <row r="24" spans="1:7">
      <c r="A24" s="11" t="s">
        <v>76</v>
      </c>
      <c r="B24" s="1">
        <v>4</v>
      </c>
      <c r="C24" s="1">
        <v>5</v>
      </c>
      <c r="D24" s="1">
        <v>6</v>
      </c>
      <c r="E24" s="1">
        <v>7</v>
      </c>
      <c r="F24" s="1">
        <v>8</v>
      </c>
    </row>
    <row r="25" spans="1:7">
      <c r="A25" s="11" t="s">
        <v>77</v>
      </c>
      <c r="B25" s="1">
        <v>4</v>
      </c>
      <c r="C25" s="1">
        <v>5</v>
      </c>
      <c r="D25" s="1">
        <v>6</v>
      </c>
      <c r="E25" s="1">
        <v>7</v>
      </c>
      <c r="F25" s="1">
        <v>8</v>
      </c>
    </row>
    <row r="26" spans="1:7">
      <c r="A26" s="11" t="s">
        <v>78</v>
      </c>
      <c r="B26" s="1">
        <v>4</v>
      </c>
      <c r="C26" s="1">
        <v>5</v>
      </c>
      <c r="D26" s="1">
        <v>6</v>
      </c>
      <c r="E26" s="1">
        <v>7</v>
      </c>
      <c r="F26" s="1">
        <v>8</v>
      </c>
    </row>
    <row r="27" spans="1:7">
      <c r="A27" s="11" t="s">
        <v>30</v>
      </c>
      <c r="B27" s="1">
        <v>9</v>
      </c>
      <c r="C27" s="1">
        <v>10</v>
      </c>
      <c r="D27" s="1">
        <v>11</v>
      </c>
      <c r="E27" s="1">
        <v>12</v>
      </c>
      <c r="F27" s="1">
        <v>13</v>
      </c>
      <c r="G27" s="1">
        <v>14</v>
      </c>
    </row>
    <row r="28" spans="1:7">
      <c r="A28" s="11" t="s">
        <v>79</v>
      </c>
      <c r="B28" s="1">
        <v>9</v>
      </c>
      <c r="C28" s="1">
        <v>10</v>
      </c>
      <c r="D28" s="1">
        <v>11</v>
      </c>
      <c r="E28" s="1">
        <v>12</v>
      </c>
      <c r="F28" s="1">
        <v>13</v>
      </c>
      <c r="G28" s="1">
        <v>14</v>
      </c>
    </row>
    <row r="29" spans="1:7">
      <c r="A29" s="11" t="s">
        <v>80</v>
      </c>
      <c r="B29" s="1">
        <v>9</v>
      </c>
      <c r="C29" s="1">
        <v>10</v>
      </c>
      <c r="D29" s="1">
        <v>11</v>
      </c>
      <c r="E29" s="1">
        <v>12</v>
      </c>
      <c r="F29" s="1">
        <v>13</v>
      </c>
      <c r="G29" s="1">
        <v>14</v>
      </c>
    </row>
    <row r="30" spans="1:7">
      <c r="A30" s="11" t="s">
        <v>81</v>
      </c>
      <c r="B30" s="1">
        <v>9</v>
      </c>
      <c r="C30" s="1">
        <v>10</v>
      </c>
      <c r="D30" s="1">
        <v>11</v>
      </c>
      <c r="E30" s="1">
        <v>12</v>
      </c>
      <c r="F30" s="1">
        <v>13</v>
      </c>
      <c r="G30" s="1">
        <v>14</v>
      </c>
    </row>
    <row r="31" spans="1:7">
      <c r="A31" s="11" t="s">
        <v>82</v>
      </c>
      <c r="B31" s="1">
        <v>9</v>
      </c>
      <c r="C31" s="1">
        <v>10</v>
      </c>
      <c r="D31" s="1">
        <v>11</v>
      </c>
      <c r="E31" s="1">
        <v>12</v>
      </c>
      <c r="F31" s="1">
        <v>13</v>
      </c>
      <c r="G31" s="1">
        <v>14</v>
      </c>
    </row>
    <row r="32" spans="1:7">
      <c r="A32" s="11" t="s">
        <v>47</v>
      </c>
      <c r="B32" s="1">
        <v>9</v>
      </c>
      <c r="C32" s="1">
        <v>10</v>
      </c>
      <c r="D32" s="1">
        <v>11</v>
      </c>
      <c r="E32" s="1">
        <v>12</v>
      </c>
      <c r="F32" s="1">
        <v>13</v>
      </c>
      <c r="G32" s="1">
        <v>14</v>
      </c>
    </row>
    <row r="33" spans="1:7">
      <c r="A33" s="11" t="s">
        <v>31</v>
      </c>
      <c r="B33" s="1">
        <v>9</v>
      </c>
      <c r="C33" s="1">
        <v>10</v>
      </c>
      <c r="D33" s="1">
        <v>11</v>
      </c>
      <c r="E33" s="1">
        <v>12</v>
      </c>
      <c r="F33" s="1">
        <v>13</v>
      </c>
      <c r="G33" s="1">
        <v>14</v>
      </c>
    </row>
    <row r="34" spans="1:7">
      <c r="A34" s="11" t="s">
        <v>36</v>
      </c>
      <c r="B34" s="1">
        <v>9</v>
      </c>
      <c r="C34" s="1">
        <v>10</v>
      </c>
      <c r="D34" s="1">
        <v>11</v>
      </c>
      <c r="E34" s="1">
        <v>12</v>
      </c>
      <c r="F34" s="1">
        <v>13</v>
      </c>
      <c r="G34" s="1">
        <v>14</v>
      </c>
    </row>
    <row r="35" spans="1:7">
      <c r="A35" s="11" t="s">
        <v>37</v>
      </c>
      <c r="B35" s="1">
        <v>9</v>
      </c>
      <c r="C35" s="1">
        <v>10</v>
      </c>
      <c r="D35" s="1">
        <v>11</v>
      </c>
      <c r="E35" s="1">
        <v>12</v>
      </c>
      <c r="F35" s="1">
        <v>13</v>
      </c>
      <c r="G35" s="1">
        <v>14</v>
      </c>
    </row>
    <row r="36" spans="1:7">
      <c r="A36" s="11" t="s">
        <v>83</v>
      </c>
      <c r="B36" s="1">
        <v>9</v>
      </c>
      <c r="C36" s="1">
        <v>10</v>
      </c>
      <c r="D36" s="1">
        <v>11</v>
      </c>
      <c r="E36" s="1">
        <v>12</v>
      </c>
      <c r="F36" s="1">
        <v>13</v>
      </c>
      <c r="G36" s="1">
        <v>14</v>
      </c>
    </row>
    <row r="37" spans="1:7">
      <c r="A37" s="11" t="s">
        <v>38</v>
      </c>
      <c r="B37" s="1">
        <v>9</v>
      </c>
      <c r="C37" s="1">
        <v>10</v>
      </c>
      <c r="D37" s="1">
        <v>11</v>
      </c>
      <c r="E37" s="1">
        <v>12</v>
      </c>
      <c r="F37" s="1">
        <v>13</v>
      </c>
      <c r="G37" s="1">
        <v>14</v>
      </c>
    </row>
    <row r="38" spans="1:7">
      <c r="A38" s="11" t="s">
        <v>39</v>
      </c>
      <c r="B38" s="1">
        <v>9</v>
      </c>
      <c r="C38" s="1">
        <v>10</v>
      </c>
      <c r="D38" s="1">
        <v>11</v>
      </c>
      <c r="E38" s="1">
        <v>12</v>
      </c>
      <c r="F38" s="1">
        <v>13</v>
      </c>
      <c r="G38" s="1">
        <v>14</v>
      </c>
    </row>
    <row r="39" spans="1:7">
      <c r="A39" s="11" t="s">
        <v>40</v>
      </c>
      <c r="B39" s="1">
        <v>9</v>
      </c>
      <c r="C39" s="1">
        <v>10</v>
      </c>
      <c r="D39" s="1">
        <v>11</v>
      </c>
      <c r="E39" s="1">
        <v>12</v>
      </c>
      <c r="F39" s="1">
        <v>13</v>
      </c>
      <c r="G39" s="1">
        <v>14</v>
      </c>
    </row>
    <row r="40" spans="1:7">
      <c r="A40" s="11" t="s">
        <v>84</v>
      </c>
      <c r="B40" s="1">
        <v>15</v>
      </c>
      <c r="C40" s="1">
        <v>16</v>
      </c>
      <c r="D40" s="1">
        <v>17</v>
      </c>
    </row>
    <row r="41" spans="1:7">
      <c r="A41" s="11" t="s">
        <v>46</v>
      </c>
      <c r="B41" s="1">
        <v>15</v>
      </c>
      <c r="C41" s="1">
        <v>16</v>
      </c>
      <c r="D41" s="1">
        <v>17</v>
      </c>
    </row>
    <row r="42" spans="1:7">
      <c r="A42" s="11" t="s">
        <v>22</v>
      </c>
      <c r="B42" s="1">
        <v>18</v>
      </c>
      <c r="C42" s="1">
        <v>19</v>
      </c>
      <c r="D42" s="1">
        <v>20</v>
      </c>
    </row>
    <row r="43" spans="1:7">
      <c r="A43" s="12" t="s">
        <v>21</v>
      </c>
      <c r="B43" s="1">
        <v>18</v>
      </c>
      <c r="C43" s="1">
        <v>19</v>
      </c>
      <c r="D43" s="1">
        <v>20</v>
      </c>
    </row>
    <row r="44" spans="1:7">
      <c r="A44" s="11" t="s">
        <v>23</v>
      </c>
      <c r="B44" s="1">
        <v>18</v>
      </c>
      <c r="C44" s="1">
        <v>19</v>
      </c>
      <c r="D44" s="1">
        <v>20</v>
      </c>
    </row>
    <row r="45" spans="1:7">
      <c r="A45" s="11"/>
    </row>
    <row r="46" spans="1:7">
      <c r="A46" s="11"/>
    </row>
    <row r="47" spans="1:7">
      <c r="A47"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A127-64D4-4B11-A074-6D230FA69ED9}">
  <dimension ref="A1:B21"/>
  <sheetViews>
    <sheetView workbookViewId="0">
      <selection activeCell="A10" sqref="A10"/>
    </sheetView>
  </sheetViews>
  <sheetFormatPr defaultRowHeight="15.6"/>
  <cols>
    <col min="1" max="1" width="14.59765625" customWidth="1"/>
    <col min="2" max="2" width="53.3984375" customWidth="1"/>
  </cols>
  <sheetData>
    <row r="1" spans="1:2" s="14" customFormat="1" ht="20.399999999999999">
      <c r="A1" s="13" t="s">
        <v>0</v>
      </c>
      <c r="B1" s="13" t="s">
        <v>55</v>
      </c>
    </row>
    <row r="2" spans="1:2" ht="20.399999999999999">
      <c r="A2" s="15">
        <v>1</v>
      </c>
      <c r="B2" s="15" t="s">
        <v>56</v>
      </c>
    </row>
    <row r="3" spans="1:2" ht="20.399999999999999">
      <c r="A3" s="15">
        <v>2</v>
      </c>
      <c r="B3" s="15" t="s">
        <v>48</v>
      </c>
    </row>
    <row r="4" spans="1:2" ht="20.399999999999999">
      <c r="A4" s="15">
        <v>3</v>
      </c>
      <c r="B4" s="15" t="s">
        <v>49</v>
      </c>
    </row>
    <row r="5" spans="1:2" ht="20.399999999999999">
      <c r="A5" s="16">
        <v>4</v>
      </c>
      <c r="B5" s="16" t="s">
        <v>57</v>
      </c>
    </row>
    <row r="6" spans="1:2" ht="20.399999999999999">
      <c r="A6" s="16">
        <v>5</v>
      </c>
      <c r="B6" s="16" t="s">
        <v>58</v>
      </c>
    </row>
    <row r="7" spans="1:2" ht="20.399999999999999">
      <c r="A7" s="16">
        <v>6</v>
      </c>
      <c r="B7" s="16" t="s">
        <v>59</v>
      </c>
    </row>
    <row r="8" spans="1:2" ht="20.399999999999999">
      <c r="A8" s="16">
        <v>7</v>
      </c>
      <c r="B8" s="16" t="s">
        <v>60</v>
      </c>
    </row>
    <row r="9" spans="1:2" ht="20.399999999999999">
      <c r="A9" s="16">
        <v>8</v>
      </c>
      <c r="B9" s="16" t="s">
        <v>51</v>
      </c>
    </row>
    <row r="10" spans="1:2" ht="20.399999999999999">
      <c r="A10" s="17">
        <v>9</v>
      </c>
      <c r="B10" s="17" t="s">
        <v>50</v>
      </c>
    </row>
    <row r="11" spans="1:2" ht="20.399999999999999">
      <c r="A11" s="17">
        <v>10</v>
      </c>
      <c r="B11" s="17" t="s">
        <v>61</v>
      </c>
    </row>
    <row r="12" spans="1:2" ht="20.399999999999999">
      <c r="A12" s="17">
        <v>11</v>
      </c>
      <c r="B12" s="17" t="s">
        <v>62</v>
      </c>
    </row>
    <row r="13" spans="1:2" ht="20.399999999999999">
      <c r="A13" s="17">
        <v>12</v>
      </c>
      <c r="B13" s="17" t="s">
        <v>63</v>
      </c>
    </row>
    <row r="14" spans="1:2" ht="20.399999999999999">
      <c r="A14" s="17">
        <v>13</v>
      </c>
      <c r="B14" s="17" t="s">
        <v>64</v>
      </c>
    </row>
    <row r="15" spans="1:2" ht="20.399999999999999">
      <c r="A15" s="17">
        <v>14</v>
      </c>
      <c r="B15" s="17" t="s">
        <v>65</v>
      </c>
    </row>
    <row r="16" spans="1:2" ht="20.399999999999999">
      <c r="A16" s="18">
        <v>15</v>
      </c>
      <c r="B16" s="18" t="s">
        <v>52</v>
      </c>
    </row>
    <row r="17" spans="1:2" ht="20.399999999999999">
      <c r="A17" s="18">
        <v>16</v>
      </c>
      <c r="B17" s="18" t="s">
        <v>53</v>
      </c>
    </row>
    <row r="18" spans="1:2" ht="20.399999999999999">
      <c r="A18" s="18">
        <v>17</v>
      </c>
      <c r="B18" s="18" t="s">
        <v>66</v>
      </c>
    </row>
    <row r="19" spans="1:2" ht="20.399999999999999">
      <c r="A19" s="19">
        <v>18</v>
      </c>
      <c r="B19" s="19" t="s">
        <v>68</v>
      </c>
    </row>
    <row r="20" spans="1:2" ht="20.399999999999999">
      <c r="A20" s="19">
        <v>19</v>
      </c>
      <c r="B20" s="19" t="s">
        <v>54</v>
      </c>
    </row>
    <row r="21" spans="1:2" ht="20.399999999999999">
      <c r="A21" s="19">
        <v>20</v>
      </c>
      <c r="B21" s="19"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1E1CA-0E84-4D05-B5D4-626ECF6539B9}">
  <dimension ref="A1:B13"/>
  <sheetViews>
    <sheetView tabSelected="1" topLeftCell="A10" workbookViewId="0">
      <selection activeCell="B11" sqref="B11"/>
    </sheetView>
  </sheetViews>
  <sheetFormatPr defaultColWidth="10.84765625" defaultRowHeight="20.399999999999999"/>
  <cols>
    <col min="1" max="1" width="19" style="3" customWidth="1"/>
    <col min="2" max="2" width="78.5" style="3" customWidth="1"/>
    <col min="3" max="16384" width="10.84765625" style="2"/>
  </cols>
  <sheetData>
    <row r="1" spans="1:2" ht="75" customHeight="1">
      <c r="A1" s="20" t="s">
        <v>12</v>
      </c>
      <c r="B1" s="20"/>
    </row>
    <row r="2" spans="1:2" s="4" customFormat="1">
      <c r="A2" s="4" t="s">
        <v>14</v>
      </c>
      <c r="B2" s="9" t="s">
        <v>15</v>
      </c>
    </row>
    <row r="3" spans="1:2" ht="81.599999999999994">
      <c r="A3" s="10" t="s">
        <v>0</v>
      </c>
      <c r="B3" s="3" t="s">
        <v>19</v>
      </c>
    </row>
    <row r="4" spans="1:2" ht="81.599999999999994">
      <c r="A4" s="8" t="s">
        <v>1</v>
      </c>
      <c r="B4" s="3" t="s">
        <v>20</v>
      </c>
    </row>
    <row r="6" spans="1:2" ht="81" customHeight="1">
      <c r="A6" s="20" t="s">
        <v>13</v>
      </c>
      <c r="B6" s="20"/>
    </row>
    <row r="7" spans="1:2" s="4" customFormat="1">
      <c r="A7" s="4" t="s">
        <v>14</v>
      </c>
      <c r="B7" s="9" t="s">
        <v>15</v>
      </c>
    </row>
    <row r="8" spans="1:2" ht="244.8">
      <c r="A8" s="3" t="s">
        <v>16</v>
      </c>
      <c r="B8" s="3" t="s">
        <v>17</v>
      </c>
    </row>
    <row r="9" spans="1:2" ht="374.05" customHeight="1">
      <c r="A9" s="3" t="s">
        <v>2</v>
      </c>
      <c r="B9" s="3" t="s">
        <v>18</v>
      </c>
    </row>
    <row r="10" spans="1:2" ht="110.1" customHeight="1">
      <c r="A10" s="20" t="s">
        <v>85</v>
      </c>
      <c r="B10" s="20"/>
    </row>
    <row r="11" spans="1:2" ht="64.8" customHeight="1">
      <c r="A11" s="4" t="s">
        <v>14</v>
      </c>
      <c r="B11" s="9" t="s">
        <v>15</v>
      </c>
    </row>
    <row r="12" spans="1:2" ht="81.599999999999994">
      <c r="A12" s="10" t="s">
        <v>0</v>
      </c>
      <c r="B12" s="3" t="s">
        <v>19</v>
      </c>
    </row>
    <row r="13" spans="1:2">
      <c r="A13" s="3" t="s">
        <v>86</v>
      </c>
      <c r="B13" s="3" t="s">
        <v>87</v>
      </c>
    </row>
  </sheetData>
  <mergeCells count="3">
    <mergeCell ref="A1:B1"/>
    <mergeCell ref="A6:B6"/>
    <mergeCell ref="A10:B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template_expenditure</vt:lpstr>
      <vt:lpstr>template_relation_table</vt:lpstr>
      <vt:lpstr>program_names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Daniele Guariso</cp:lastModifiedBy>
  <dcterms:created xsi:type="dcterms:W3CDTF">2020-09-23T14:34:01Z</dcterms:created>
  <dcterms:modified xsi:type="dcterms:W3CDTF">2025-04-07T14:03:39Z</dcterms:modified>
</cp:coreProperties>
</file>